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\AKTYWNA TABLICA 2023\Sprawozdania końcowe 2023\"/>
    </mc:Choice>
  </mc:AlternateContent>
  <xr:revisionPtr revIDLastSave="0" documentId="13_ncr:1_{32784A2C-6AB6-4EB9-9335-8F789E164956}" xr6:coauthVersionLast="47" xr6:coauthVersionMax="47" xr10:uidLastSave="{00000000-0000-0000-0000-000000000000}"/>
  <workbookProtection workbookAlgorithmName="SHA-512" workbookHashValue="/h1oPionqui/pZJL6gO4Up/zgSzv/7WupKa84KYjyjfTVZ/GYft5WYJNgzOL89mXffUjulo5eaw5ZVVMxnlU3Q==" workbookSaltValue="6/Mgc+95ZBeerbNRBAnAaA==" workbookSpinCount="100000" lockStructure="1"/>
  <bookViews>
    <workbookView xWindow="-120" yWindow="-120" windowWidth="29040" windowHeight="15840" firstSheet="1" activeTab="1" xr2:uid="{00000000-000D-0000-FFFF-FFFF00000000}"/>
  </bookViews>
  <sheets>
    <sheet name="Arkusz1" sheetId="9" state="hidden" r:id="rId1"/>
    <sheet name="Sprawozdanie" sheetId="12" r:id="rId2"/>
    <sheet name="Zał. 1 Koszty zakupu" sheetId="8" r:id="rId3"/>
    <sheet name="Zał. 2 Zestawienie ilościowe" sheetId="5" r:id="rId4"/>
    <sheet name="Zał. 3 Spr. z realizacji zadań" sheetId="3" r:id="rId5"/>
    <sheet name="Zał. 4 Zestawienie szkół" sheetId="11" r:id="rId6"/>
  </sheets>
  <definedNames>
    <definedName name="_AMO_UniqueIdentifier" hidden="1">"'2d8363eb-53f5-4272-973d-0e13740cdc5d'"</definedName>
    <definedName name="_xlnm._FilterDatabase" localSheetId="3" hidden="1">'Zał. 2 Zestawienie ilościowe'!$B$6:$L$9</definedName>
    <definedName name="_xlnm._FilterDatabase" localSheetId="4" hidden="1">'Zał. 3 Spr. z realizacji zadań'!$B$9:$Q$11</definedName>
    <definedName name="_xlnm.Print_Area" localSheetId="1">Sprawozdanie!$A$1:$L$153</definedName>
    <definedName name="_xlnm.Print_Area" localSheetId="2">'Zał. 1 Koszty zakupu'!$A$1:$I$37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8" l="1"/>
  <c r="H18" i="8"/>
  <c r="H17" i="8"/>
  <c r="H16" i="8"/>
  <c r="H15" i="8"/>
  <c r="H14" i="8"/>
  <c r="C11" i="8"/>
  <c r="K79" i="12"/>
  <c r="K75" i="12"/>
  <c r="K76" i="12" l="1"/>
  <c r="K61" i="12"/>
  <c r="K51" i="12"/>
  <c r="K41" i="12"/>
  <c r="K96" i="12"/>
  <c r="K90" i="12"/>
  <c r="K84" i="12"/>
  <c r="K80" i="12" l="1"/>
  <c r="K77" i="12"/>
  <c r="K67" i="12"/>
  <c r="K68" i="12"/>
  <c r="K66" i="12"/>
  <c r="K64" i="12"/>
  <c r="K59" i="12" s="1"/>
  <c r="K54" i="12"/>
  <c r="K49" i="12" s="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K44" i="12"/>
  <c r="K39" i="12" s="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D7" i="11"/>
  <c r="C7" i="11"/>
  <c r="B7" i="11"/>
  <c r="K81" i="12" l="1"/>
  <c r="K78" i="12"/>
  <c r="E7" i="11"/>
  <c r="D20" i="8"/>
  <c r="N35" i="5"/>
  <c r="N22" i="5"/>
  <c r="N34" i="5" s="1"/>
  <c r="N18" i="5"/>
  <c r="N33" i="5" s="1"/>
  <c r="N14" i="5"/>
  <c r="N32" i="5" s="1"/>
  <c r="N10" i="5"/>
  <c r="N31" i="5" s="1"/>
  <c r="N36" i="5" s="1"/>
  <c r="K69" i="12" l="1"/>
  <c r="K82" i="12" s="1"/>
  <c r="F20" i="8"/>
  <c r="G20" i="8"/>
  <c r="E20" i="8"/>
  <c r="H20" i="8" l="1"/>
  <c r="Q28" i="3"/>
  <c r="Q37" i="3" s="1"/>
  <c r="P28" i="3"/>
  <c r="P37" i="3" s="1"/>
  <c r="O28" i="3"/>
  <c r="O37" i="3" s="1"/>
  <c r="N28" i="3"/>
  <c r="N37" i="3" s="1"/>
  <c r="M28" i="3"/>
  <c r="M37" i="3" s="1"/>
  <c r="L28" i="3"/>
  <c r="L37" i="3" s="1"/>
  <c r="K28" i="3"/>
  <c r="K37" i="3" s="1"/>
  <c r="J28" i="3"/>
  <c r="J37" i="3" s="1"/>
  <c r="I28" i="3"/>
  <c r="I37" i="3" s="1"/>
  <c r="H28" i="3"/>
  <c r="H37" i="3" s="1"/>
  <c r="G28" i="3"/>
  <c r="G37" i="3" s="1"/>
  <c r="F28" i="3"/>
  <c r="F37" i="3" s="1"/>
  <c r="E28" i="3"/>
  <c r="E37" i="3" s="1"/>
  <c r="D28" i="3"/>
  <c r="D37" i="3" s="1"/>
  <c r="C28" i="3"/>
  <c r="C37" i="3" s="1"/>
  <c r="Q24" i="3"/>
  <c r="Q36" i="3" s="1"/>
  <c r="P24" i="3"/>
  <c r="P36" i="3" s="1"/>
  <c r="O24" i="3"/>
  <c r="O36" i="3" s="1"/>
  <c r="N24" i="3"/>
  <c r="N36" i="3" s="1"/>
  <c r="M24" i="3"/>
  <c r="M36" i="3" s="1"/>
  <c r="L24" i="3"/>
  <c r="L36" i="3" s="1"/>
  <c r="K24" i="3"/>
  <c r="K36" i="3" s="1"/>
  <c r="J24" i="3"/>
  <c r="J36" i="3" s="1"/>
  <c r="I24" i="3"/>
  <c r="I36" i="3" s="1"/>
  <c r="H24" i="3"/>
  <c r="H36" i="3" s="1"/>
  <c r="G24" i="3"/>
  <c r="G36" i="3" s="1"/>
  <c r="F24" i="3"/>
  <c r="F36" i="3" s="1"/>
  <c r="E24" i="3"/>
  <c r="E36" i="3" s="1"/>
  <c r="D24" i="3"/>
  <c r="D36" i="3" s="1"/>
  <c r="C24" i="3"/>
  <c r="C36" i="3" s="1"/>
  <c r="Q20" i="3"/>
  <c r="Q35" i="3" s="1"/>
  <c r="P20" i="3"/>
  <c r="P35" i="3" s="1"/>
  <c r="O20" i="3"/>
  <c r="O35" i="3" s="1"/>
  <c r="N20" i="3"/>
  <c r="N35" i="3" s="1"/>
  <c r="M20" i="3"/>
  <c r="M35" i="3" s="1"/>
  <c r="L20" i="3"/>
  <c r="L35" i="3" s="1"/>
  <c r="K20" i="3"/>
  <c r="K35" i="3" s="1"/>
  <c r="J20" i="3"/>
  <c r="J35" i="3" s="1"/>
  <c r="I20" i="3"/>
  <c r="I35" i="3" s="1"/>
  <c r="H20" i="3"/>
  <c r="H35" i="3" s="1"/>
  <c r="G20" i="3"/>
  <c r="G35" i="3" s="1"/>
  <c r="F20" i="3"/>
  <c r="F35" i="3" s="1"/>
  <c r="E20" i="3"/>
  <c r="E35" i="3" s="1"/>
  <c r="D20" i="3"/>
  <c r="D35" i="3" s="1"/>
  <c r="C20" i="3"/>
  <c r="C35" i="3" s="1"/>
  <c r="Q16" i="3"/>
  <c r="Q34" i="3" s="1"/>
  <c r="P16" i="3"/>
  <c r="P34" i="3" s="1"/>
  <c r="O16" i="3"/>
  <c r="O34" i="3" s="1"/>
  <c r="N16" i="3"/>
  <c r="N34" i="3" s="1"/>
  <c r="M16" i="3"/>
  <c r="M34" i="3" s="1"/>
  <c r="L16" i="3"/>
  <c r="L34" i="3" s="1"/>
  <c r="K16" i="3"/>
  <c r="K34" i="3" s="1"/>
  <c r="J16" i="3"/>
  <c r="J34" i="3" s="1"/>
  <c r="I16" i="3"/>
  <c r="I34" i="3" s="1"/>
  <c r="H16" i="3"/>
  <c r="H34" i="3" s="1"/>
  <c r="G16" i="3"/>
  <c r="G34" i="3" s="1"/>
  <c r="F16" i="3"/>
  <c r="F34" i="3" s="1"/>
  <c r="E16" i="3"/>
  <c r="E34" i="3" s="1"/>
  <c r="D16" i="3"/>
  <c r="D34" i="3" s="1"/>
  <c r="C16" i="3"/>
  <c r="C34" i="3" s="1"/>
  <c r="C14" i="5"/>
  <c r="C32" i="5" s="1"/>
  <c r="C10" i="5"/>
  <c r="C31" i="5" s="1"/>
  <c r="C18" i="5"/>
  <c r="C33" i="5" s="1"/>
  <c r="C22" i="5"/>
  <c r="C34" i="5" s="1"/>
  <c r="C26" i="5"/>
  <c r="C35" i="5" s="1"/>
  <c r="D10" i="5"/>
  <c r="D31" i="5" s="1"/>
  <c r="E10" i="5"/>
  <c r="E31" i="5" s="1"/>
  <c r="F10" i="5"/>
  <c r="F31" i="5" s="1"/>
  <c r="G10" i="5"/>
  <c r="G31" i="5" s="1"/>
  <c r="H10" i="5"/>
  <c r="H31" i="5" s="1"/>
  <c r="I10" i="5"/>
  <c r="I31" i="5" s="1"/>
  <c r="J10" i="5"/>
  <c r="J31" i="5" s="1"/>
  <c r="K10" i="5"/>
  <c r="K31" i="5" s="1"/>
  <c r="L10" i="5"/>
  <c r="L31" i="5" s="1"/>
  <c r="M10" i="5"/>
  <c r="M31" i="5" s="1"/>
  <c r="O10" i="5"/>
  <c r="O31" i="5" s="1"/>
  <c r="P10" i="5"/>
  <c r="P31" i="5" s="1"/>
  <c r="Q10" i="5"/>
  <c r="Q31" i="5" s="1"/>
  <c r="R10" i="5"/>
  <c r="R31" i="5" s="1"/>
  <c r="S10" i="5"/>
  <c r="S31" i="5" s="1"/>
  <c r="T10" i="5"/>
  <c r="T31" i="5" s="1"/>
  <c r="U10" i="5"/>
  <c r="U31" i="5" s="1"/>
  <c r="V10" i="5"/>
  <c r="V31" i="5" s="1"/>
  <c r="W10" i="5"/>
  <c r="W31" i="5" s="1"/>
  <c r="X10" i="5"/>
  <c r="X31" i="5" s="1"/>
  <c r="D14" i="5"/>
  <c r="D32" i="5" s="1"/>
  <c r="E14" i="5"/>
  <c r="E32" i="5" s="1"/>
  <c r="F14" i="5"/>
  <c r="F32" i="5" s="1"/>
  <c r="G14" i="5"/>
  <c r="G32" i="5" s="1"/>
  <c r="H14" i="5"/>
  <c r="H32" i="5" s="1"/>
  <c r="I14" i="5"/>
  <c r="I32" i="5" s="1"/>
  <c r="J14" i="5"/>
  <c r="J32" i="5" s="1"/>
  <c r="K14" i="5"/>
  <c r="K32" i="5" s="1"/>
  <c r="L14" i="5"/>
  <c r="L32" i="5" s="1"/>
  <c r="M14" i="5"/>
  <c r="M32" i="5" s="1"/>
  <c r="O14" i="5"/>
  <c r="O32" i="5" s="1"/>
  <c r="P14" i="5"/>
  <c r="P32" i="5" s="1"/>
  <c r="Q14" i="5"/>
  <c r="Q32" i="5" s="1"/>
  <c r="R14" i="5"/>
  <c r="R32" i="5" s="1"/>
  <c r="S14" i="5"/>
  <c r="S32" i="5" s="1"/>
  <c r="T14" i="5"/>
  <c r="T32" i="5" s="1"/>
  <c r="U14" i="5"/>
  <c r="U32" i="5" s="1"/>
  <c r="V14" i="5"/>
  <c r="V32" i="5" s="1"/>
  <c r="W14" i="5"/>
  <c r="W32" i="5" s="1"/>
  <c r="X14" i="5"/>
  <c r="X32" i="5" s="1"/>
  <c r="X26" i="5"/>
  <c r="X35" i="5" s="1"/>
  <c r="W26" i="5"/>
  <c r="W35" i="5" s="1"/>
  <c r="V26" i="5"/>
  <c r="V35" i="5" s="1"/>
  <c r="U26" i="5"/>
  <c r="U35" i="5" s="1"/>
  <c r="T26" i="5"/>
  <c r="T35" i="5" s="1"/>
  <c r="S26" i="5"/>
  <c r="S35" i="5" s="1"/>
  <c r="R26" i="5"/>
  <c r="R35" i="5" s="1"/>
  <c r="Q26" i="5"/>
  <c r="Q35" i="5" s="1"/>
  <c r="P26" i="5"/>
  <c r="P35" i="5" s="1"/>
  <c r="O26" i="5"/>
  <c r="O35" i="5" s="1"/>
  <c r="M26" i="5"/>
  <c r="M35" i="5" s="1"/>
  <c r="L26" i="5"/>
  <c r="L35" i="5" s="1"/>
  <c r="K26" i="5"/>
  <c r="K35" i="5" s="1"/>
  <c r="J26" i="5"/>
  <c r="J35" i="5" s="1"/>
  <c r="I26" i="5"/>
  <c r="I35" i="5" s="1"/>
  <c r="H26" i="5"/>
  <c r="H35" i="5" s="1"/>
  <c r="G26" i="5"/>
  <c r="G35" i="5" s="1"/>
  <c r="F26" i="5"/>
  <c r="F35" i="5" s="1"/>
  <c r="E26" i="5"/>
  <c r="E35" i="5" s="1"/>
  <c r="D26" i="5"/>
  <c r="D35" i="5" s="1"/>
  <c r="X22" i="5"/>
  <c r="X34" i="5" s="1"/>
  <c r="W22" i="5"/>
  <c r="W34" i="5" s="1"/>
  <c r="V22" i="5"/>
  <c r="V34" i="5" s="1"/>
  <c r="U22" i="5"/>
  <c r="U34" i="5" s="1"/>
  <c r="T22" i="5"/>
  <c r="T34" i="5" s="1"/>
  <c r="S22" i="5"/>
  <c r="S34" i="5" s="1"/>
  <c r="R22" i="5"/>
  <c r="R34" i="5" s="1"/>
  <c r="Q22" i="5"/>
  <c r="Q34" i="5" s="1"/>
  <c r="P22" i="5"/>
  <c r="P34" i="5" s="1"/>
  <c r="O22" i="5"/>
  <c r="O34" i="5" s="1"/>
  <c r="M22" i="5"/>
  <c r="M34" i="5" s="1"/>
  <c r="L22" i="5"/>
  <c r="L34" i="5" s="1"/>
  <c r="K22" i="5"/>
  <c r="K34" i="5" s="1"/>
  <c r="J22" i="5"/>
  <c r="J34" i="5" s="1"/>
  <c r="I22" i="5"/>
  <c r="I34" i="5" s="1"/>
  <c r="H22" i="5"/>
  <c r="H34" i="5" s="1"/>
  <c r="G22" i="5"/>
  <c r="G34" i="5" s="1"/>
  <c r="F22" i="5"/>
  <c r="F34" i="5" s="1"/>
  <c r="E22" i="5"/>
  <c r="E34" i="5" s="1"/>
  <c r="D22" i="5"/>
  <c r="D34" i="5" s="1"/>
  <c r="X18" i="5"/>
  <c r="X33" i="5" s="1"/>
  <c r="W18" i="5"/>
  <c r="W33" i="5" s="1"/>
  <c r="V18" i="5"/>
  <c r="V33" i="5" s="1"/>
  <c r="U18" i="5"/>
  <c r="U33" i="5" s="1"/>
  <c r="T18" i="5"/>
  <c r="T33" i="5" s="1"/>
  <c r="S18" i="5"/>
  <c r="S33" i="5" s="1"/>
  <c r="R18" i="5"/>
  <c r="R33" i="5" s="1"/>
  <c r="Q18" i="5"/>
  <c r="Q33" i="5" s="1"/>
  <c r="P18" i="5"/>
  <c r="P33" i="5" s="1"/>
  <c r="O18" i="5"/>
  <c r="O33" i="5" s="1"/>
  <c r="M18" i="5"/>
  <c r="M33" i="5" s="1"/>
  <c r="L18" i="5"/>
  <c r="L33" i="5" s="1"/>
  <c r="K18" i="5"/>
  <c r="K33" i="5" s="1"/>
  <c r="J18" i="5"/>
  <c r="J33" i="5" s="1"/>
  <c r="I18" i="5"/>
  <c r="I33" i="5" s="1"/>
  <c r="H18" i="5"/>
  <c r="H33" i="5" s="1"/>
  <c r="G18" i="5"/>
  <c r="G33" i="5" s="1"/>
  <c r="F18" i="5"/>
  <c r="F33" i="5" s="1"/>
  <c r="E18" i="5"/>
  <c r="E33" i="5" s="1"/>
  <c r="D18" i="5"/>
  <c r="D33" i="5" s="1"/>
  <c r="Q36" i="5" l="1"/>
  <c r="H36" i="5"/>
  <c r="C36" i="5"/>
  <c r="P36" i="5"/>
  <c r="W36" i="5"/>
  <c r="O36" i="5"/>
  <c r="F36" i="5"/>
  <c r="E36" i="5"/>
  <c r="L36" i="5"/>
  <c r="D36" i="5"/>
  <c r="T36" i="5"/>
  <c r="G36" i="5"/>
  <c r="M36" i="5"/>
  <c r="S36" i="5"/>
  <c r="X36" i="5"/>
  <c r="U36" i="5"/>
  <c r="K36" i="5"/>
  <c r="V36" i="5"/>
  <c r="R36" i="5"/>
  <c r="I36" i="5"/>
  <c r="J36" i="5"/>
  <c r="C2" i="3" l="1"/>
  <c r="D12" i="3"/>
  <c r="D33" i="3" s="1"/>
  <c r="D38" i="3" s="1"/>
  <c r="E12" i="3"/>
  <c r="E33" i="3" s="1"/>
  <c r="E38" i="3" s="1"/>
  <c r="F12" i="3"/>
  <c r="F33" i="3" s="1"/>
  <c r="F38" i="3" s="1"/>
  <c r="G12" i="3"/>
  <c r="G33" i="3" s="1"/>
  <c r="G38" i="3" s="1"/>
  <c r="H12" i="3"/>
  <c r="H33" i="3" s="1"/>
  <c r="H38" i="3" s="1"/>
  <c r="I12" i="3"/>
  <c r="I33" i="3" s="1"/>
  <c r="I38" i="3" s="1"/>
  <c r="J12" i="3"/>
  <c r="J33" i="3" s="1"/>
  <c r="J38" i="3" s="1"/>
  <c r="K12" i="3"/>
  <c r="K33" i="3" s="1"/>
  <c r="K38" i="3" s="1"/>
  <c r="L12" i="3"/>
  <c r="L33" i="3" s="1"/>
  <c r="L38" i="3" s="1"/>
  <c r="M12" i="3"/>
  <c r="M33" i="3" s="1"/>
  <c r="M38" i="3" s="1"/>
  <c r="N12" i="3"/>
  <c r="N33" i="3" s="1"/>
  <c r="N38" i="3" s="1"/>
  <c r="O12" i="3"/>
  <c r="O33" i="3" s="1"/>
  <c r="O38" i="3" s="1"/>
  <c r="P12" i="3"/>
  <c r="P33" i="3" s="1"/>
  <c r="P38" i="3" s="1"/>
  <c r="Q12" i="3"/>
  <c r="Q33" i="3" s="1"/>
  <c r="Q38" i="3" s="1"/>
  <c r="C12" i="3"/>
  <c r="C33" i="3" s="1"/>
  <c r="C3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tc={0A45D33A-319B-4911-8D41-7FE0A7EBC5CD}</author>
    <author>tc={9EBEC0E7-879B-47EA-ABDC-E034DCECB05B}</author>
    <author>tc={E7E7428A-BB81-4CB0-AC38-C848614DA096}</author>
    <author>tc={7C315560-8E36-4ACC-B3DC-FDC3D13DF765}</author>
    <author>tc={5D671B33-F4CF-4B78-819F-D0302C599D64}</author>
    <author>tc={31389603-16A5-480A-BA42-D351F8D5D2CE}</author>
    <author>tc={41346120-BD0F-4FEB-9492-3DCEFA742EAB}</author>
    <author>tc={72D1172C-D941-49C6-97D6-8FA8DD35C983}</author>
    <author>tc={36F7DBC7-1570-42B2-A476-3F144FB3B7ED}</author>
  </authors>
  <commentList>
    <comment ref="K42" authorId="0" shapeId="0" xr:uid="{0A45D33A-319B-4911-8D41-7FE0A7EBC5CD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państwa.</t>
      </text>
    </comment>
    <comment ref="K43" authorId="1" shapeId="0" xr:uid="{9EBEC0E7-879B-47EA-ABDC-E034DCECB05B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</t>
      </text>
    </comment>
    <comment ref="K52" authorId="2" shapeId="0" xr:uid="{E7E7428A-BB81-4CB0-AC38-C848614DA096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państwa.</t>
      </text>
    </comment>
    <comment ref="K53" authorId="3" shapeId="0" xr:uid="{7C315560-8E36-4ACC-B3DC-FDC3D13DF765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</t>
      </text>
    </comment>
    <comment ref="K62" authorId="4" shapeId="0" xr:uid="{5D671B33-F4CF-4B78-819F-D0302C599D64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państwa.</t>
      </text>
    </comment>
    <comment ref="K63" authorId="5" shapeId="0" xr:uid="{31389603-16A5-480A-BA42-D351F8D5D2CE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</t>
      </text>
    </comment>
    <comment ref="K79" authorId="6" shapeId="0" xr:uid="{41346120-BD0F-4FEB-9492-3DCEFA742EAB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państwa.</t>
      </text>
    </comment>
    <comment ref="K80" authorId="7" shapeId="0" xr:uid="{72D1172C-D941-49C6-97D6-8FA8DD35C983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</t>
      </text>
    </comment>
    <comment ref="A103" authorId="8" shapeId="0" xr:uid="{36F7DBC7-1570-42B2-A476-3F144FB3B7ED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Rodzaje  sprzętu komputerowego zakupionego  w ramach wkładu własnego rzeczowego np.: laptop, netbook, tablet, smartfon, komputer stacjonarny.
Rodzaje  innych urządzeń TIK wykorzystywanych jako inne pomoce dydaktyczne zakupione w ramach wkładu własnego rzeczowego np.: monitory, kamery internetowe, urządzenia sieciowe, drukarki, skanery, urządzenia wielofunkcyjne, routery mobilne, drukarki 3D, wirtualne laboratoria.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Klefas Krzysztof</author>
  </authors>
  <commentList>
    <comment ref="M9" authorId="0" shapeId="0" xr:uid="{843071C3-28B4-45D9-8445-9016A11C757A}">
      <text>
        <r>
          <rPr>
            <b/>
            <sz val="9"/>
            <color indexed="81"/>
            <rFont val="Tahoma"/>
            <family val="2"/>
            <charset val="238"/>
          </rPr>
          <t xml:space="preserve">Telefon do osoby bezpośrednio odpowiedzialnej za realizację zadania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9" authorId="0" shapeId="0" xr:uid="{B4948DCF-AB8C-4A7F-8CAE-CD63C8E69B48}">
      <text>
        <r>
          <rPr>
            <b/>
            <sz val="9"/>
            <color indexed="81"/>
            <rFont val="Tahoma"/>
            <family val="2"/>
            <charset val="238"/>
          </rPr>
          <t>E-mail do osoby bezpośrednio odpowiedzialnej za realizację zadania lub aktywny adres e-mail szkoły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<sst xmlns="http://schemas.openxmlformats.org/spreadsheetml/2006/main" count="339" uniqueCount="225">
  <si>
    <t>a) udziale w co najmniej 3 spotkaniach organizowanych w ramach międzyszkolnych sieci współpracy nauczycieli</t>
  </si>
  <si>
    <t xml:space="preserve">Załącznik nr 1 </t>
  </si>
  <si>
    <t xml:space="preserve">Załącznik nr 2 </t>
  </si>
  <si>
    <t xml:space="preserve">TAK </t>
  </si>
  <si>
    <t xml:space="preserve">Liczba szkół, które nie spełniły warunku udziału  nauczyciela w co najmniej 3 spotkaniach organizowanych w ramach międzyszkolnych sieci współpracy </t>
  </si>
  <si>
    <t>Liczba zakupionego specjalistycznego oprogramowania lub materiałów edukacyjnych, wykorzystujących TIK, takie jak: wirtualne laboratoria, materiały do nauczania kodowania i robotyki</t>
  </si>
  <si>
    <t>1) uczestniczeniu przez wskazaną grupę nauczycieli szkoły podstawowej, szkoły ponadpodstawowej, szkoły za granicą lub SOSW w konferencjach i szkoleniach z zakresu stosowania TIK w nauczaniu</t>
  </si>
  <si>
    <t>2) uczestniczeniu  przez  przynajmniej  jednego  nauczyciela  szkoły  podstawowej,  szkoły  ponadpodstawowej,  szkoły  za granicą lub SOSW w międzyszkolnych sieciach współpracy nauczycieli stosujących TIK w nauczaniu, w tym:</t>
  </si>
  <si>
    <t>b) zorganizowaniu w szkole lub SOSW, w ramach uczestnictwa w międzyszkolnej sieci współpracy nauczycieli, co najmniej dwóch lekcji otwartych z wykorzystaniem TIK w nauczaniu</t>
  </si>
  <si>
    <t>3) wyznaczeniu szkolnego e-koordynatora do koordynowania działań w zakresie stosowania TIK w szkole lub SOSW oraz powołaniu nauczycielskich zespołów samokształceniowych, które wspierają dyrektora szkoły lub SOSW i nauczycieli w zorganizowaniu pracy szkoły lub SOSW z wykorzystaniem TIK</t>
  </si>
  <si>
    <t>4) wykorzystywaniu  TIK  na  zajęciach  edukacyjnych  prowadzonych  w każdym  oddziale  szkoły  biorącej  udział w Programie, w wymiarze co najmniej 5 godzin zajęć edukacyjnych średnio w każdym tygodniu nauki w każdym roku szkolnym realizacji Programu począwszy od dnia zainstalowania i uruchomienia pomocy dydaktycznych</t>
  </si>
  <si>
    <t>Liczba szkół lub SOSW, które nie spełniły warunku zorganizowaniu w szkole lub lub SOSW, w ramach uczestnictwa w międzyszkolnej sieci współpracy nauczycieli, co najmniej dwóch lekcji otwartych z wykorzystaniem TIK w nauczaniu</t>
  </si>
  <si>
    <t>c) dzieleniu się przyjętymi rozwiązaniami i doświadczeniami z innymi nauczycielami przez udostępnianie w międzyszkolnej sieci współpracy nauczycieli, w szczególności opracowanych scenariuszy zajęć edukacyjnych z wykorzystaniem TIK, przykładów dobrych praktyk</t>
  </si>
  <si>
    <t>Liczba zakupionych pomocy dydaktycznych: notatników brajlowskich, linijek brajlowskich lub innych urządzeń brajlowskich stanowiących połączenie  funkcji notatnika i linijki brajlowskiej</t>
  </si>
  <si>
    <t>Liczba zakupionych interaktywnych monitorów dotykowych o przekątnej ekranu co najmniej 55 cali</t>
  </si>
  <si>
    <t>Liczba zakupionych głośników lub innych urządzeń pozwalających na przekaz dźwięku</t>
  </si>
  <si>
    <t>Liczba zakupionych projektorów ultrakrótkoogniskowych</t>
  </si>
  <si>
    <t xml:space="preserve">Liczba zakupionych projektorów </t>
  </si>
  <si>
    <t>Liczba zakupionych tablic interaktywnych bez projektora ultrakrótkoogniskowego</t>
  </si>
  <si>
    <t>Liczba zakupionych tablic interaktywnych z projektorem ultrakrótkoogniskowym</t>
  </si>
  <si>
    <t>Liczba zakupionych zestawów dla nauczyciela do prowadzenia zajęć z wykorzystaniem metod i technik kształcenia na odległość w skład, których wchodzą: laptop, dodatkowa kamera internetowa, dodatkowy zestaw słuchawek i mikrofon, statyw, tablet graficzny lub tablet innego rodzaju służący w szczególności do rysowania elementów graficznych na komputerze lub monitorze.</t>
  </si>
  <si>
    <t>Liczba zakupionych laptopów wraz ze sprzętem umożliwiającym przetwarzanie wizerunku i głosu udostępnianego przez ucznia lub nauczyciela w czasie rzeczywistym za pośrednictwem transmisji audiowizualnej</t>
  </si>
  <si>
    <t>Liczba zakupionych komputerów stacjonarnych lub laptopów dla uczniów niewidomych, jeżeli są one niezbędne do prawidłowego funkcjonowania pomocy dydaktycznych</t>
  </si>
  <si>
    <t xml:space="preserve">Liczba zakupionych drukarek 3D (tylko SOSW dla uczniów niewidomych lub słabowidzących)      Wniosek C dyrektora szkoły </t>
  </si>
  <si>
    <t xml:space="preserve"> Liczba zakupionych drukarek brajlowskich (tylko SOSW dla uczniów niewidomych lub słabowidzących)      Wniosek C dyrektora szkoły </t>
  </si>
  <si>
    <t xml:space="preserve">                        Nazwa organu prowadzącego</t>
  </si>
  <si>
    <t>Województwo</t>
  </si>
  <si>
    <r>
      <rPr>
        <b/>
        <u/>
        <sz val="12"/>
        <color indexed="8"/>
        <rFont val="Calibri"/>
        <family val="2"/>
        <charset val="238"/>
        <scheme val="minor"/>
      </rPr>
      <t>Liczba szkół w województwie,</t>
    </r>
    <r>
      <rPr>
        <b/>
        <sz val="12"/>
        <color indexed="8"/>
        <rFont val="Calibri"/>
        <family val="2"/>
        <charset val="238"/>
        <scheme val="minor"/>
      </rPr>
      <t xml:space="preserve"> w odniesieniu do których organy prowadzące uzyskały wsparcie finansowe i szkoły te podjęły działania dotyczące wdrożenia stosowania TIK w procesie nauczania, polegające na:</t>
    </r>
  </si>
  <si>
    <t xml:space="preserve">Załącznik nr 3 </t>
  </si>
  <si>
    <t>Rodzaj szkoły</t>
  </si>
  <si>
    <t>licea ogólnokształcące</t>
  </si>
  <si>
    <t>technika</t>
  </si>
  <si>
    <t>branżowe szkoły I stopnia</t>
  </si>
  <si>
    <t>Liczba szkół</t>
  </si>
  <si>
    <t>SZKOŁY PODSTAWOWE</t>
  </si>
  <si>
    <t>SPECJALNE OŚRODKI SZKOLNO-WYCHOWAWCZE</t>
  </si>
  <si>
    <t>SUMA SOSW</t>
  </si>
  <si>
    <t>SUMA SZKOŁY PODSTAWOWE</t>
  </si>
  <si>
    <t>SUMA TECHNIKA</t>
  </si>
  <si>
    <t>SUMA LICEA OGÓLNOKSZTAŁCĄCE</t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</si>
  <si>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BRANŻOWE SZKOŁY I STOPNIA</t>
    </r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</si>
  <si>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TECHNIKA</t>
    </r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</si>
  <si>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LICEA OGÓLNOKSZTAŁCĄCE</t>
    </r>
  </si>
  <si>
    <t>ZESTAWIENIE OGÓLNE</t>
  </si>
  <si>
    <t>Szkoły podstawowe</t>
  </si>
  <si>
    <t>Specjalne Ośrodki Szkolno-Wychowawcze</t>
  </si>
  <si>
    <t>Szkoły ponadpodstawowe - Licea</t>
  </si>
  <si>
    <t>Szkoły ponadpodstawowe - Technika</t>
  </si>
  <si>
    <t>RAZEM</t>
  </si>
  <si>
    <t>SUMA LICEA</t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</si>
  <si>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TECHNIKA</t>
    </r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</si>
  <si>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BRANŻOWE SZKOŁY I STOPNIA</t>
    </r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</si>
  <si>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LICEA OGÓLNOKSZTAŁCĄCE</t>
    </r>
  </si>
  <si>
    <r>
      <t xml:space="preserve">TAK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</si>
  <si>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TAK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</si>
  <si>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Nie 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nie spełniły tego warunku)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</si>
  <si>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Liczba szkół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</si>
  <si>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Liczba szkół        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</si>
  <si>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Nie                            </t>
    </r>
    <r>
      <rPr>
        <b/>
        <i/>
        <sz val="9"/>
        <color theme="1"/>
        <rFont val="Calibri"/>
        <family val="2"/>
        <charset val="238"/>
        <scheme val="minor"/>
      </rPr>
      <t xml:space="preserve">(Proszę o podanie liczby szkół, które nie spełniły tego warunku) </t>
    </r>
  </si>
  <si>
    <r>
      <t xml:space="preserve">Nie     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 xml:space="preserve">(Proszę o podanie liczby szkół, które nie spełniły tego warunku) </t>
    </r>
  </si>
  <si>
    <r>
      <t xml:space="preserve">TAK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</si>
  <si>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Liczba szkół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</si>
  <si>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t>Liczba nauczycieli</t>
  </si>
  <si>
    <t>Liczba spotkań</t>
  </si>
  <si>
    <t>Liczba lekcji</t>
  </si>
  <si>
    <t>Liczba zakupionych pomocy dydaktycznych lub narzędzi do terapii  dla uczniów mających problemy w edukacji szkolnej z przyczyn innych niż wymienione we wniosku B dyrektora szkoły punktach 1 do 4 z zaburzeniami wymagającymi terapii logopedycznej lub psychologicznej</t>
  </si>
  <si>
    <t xml:space="preserve">Kwota wykorzystanego wsparcia finansowego </t>
  </si>
  <si>
    <r>
      <t xml:space="preserve">Specjalne Ośrodki Szkolno-Wychowawcze </t>
    </r>
    <r>
      <rPr>
        <b/>
        <sz val="8"/>
        <color theme="1"/>
        <rFont val="Calibri"/>
        <family val="2"/>
        <charset val="238"/>
        <scheme val="minor"/>
      </rPr>
      <t>(Wniosek C)</t>
    </r>
  </si>
  <si>
    <t>Podpis osoby upoważnionej</t>
  </si>
  <si>
    <t>Liczba szkół z danego organu prowadzącego uczestnicząca w Programie</t>
  </si>
  <si>
    <t>mazowieckie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</si>
  <si>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</si>
  <si>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</si>
  <si>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</si>
  <si>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</si>
  <si>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</si>
  <si>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</si>
  <si>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</si>
  <si>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</si>
  <si>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</si>
  <si>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</si>
  <si>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</si>
  <si>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</si>
  <si>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</si>
  <si>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</si>
  <si>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</si>
  <si>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Ministerstwo Kultury, Dziedzictwa Narodowego i Sportu</t>
  </si>
  <si>
    <t>Ministerstwo Rolnictwa i Rozwoju Wsi</t>
  </si>
  <si>
    <t>Ministerstwo Edukacji i Nauki (ORPEG)</t>
  </si>
  <si>
    <t>Numer podpisanej umowy                              z właściwym wojewodą</t>
  </si>
  <si>
    <t>Nr umowy:</t>
  </si>
  <si>
    <t>Kwota wniesionego wkładu własnego  rzeczowego</t>
  </si>
  <si>
    <t xml:space="preserve">Kwota wniesionego wkładu własnego finansowego </t>
  </si>
  <si>
    <t>SUMA BRANŻOWE SZKOŁY I STOPNIA</t>
  </si>
  <si>
    <t>Szkoły ponadpodstawowe - Branżowe szkoły I stopnia</t>
  </si>
  <si>
    <r>
      <t xml:space="preserve">wsparcie 14 000,00 zł </t>
    </r>
    <r>
      <rPr>
        <b/>
        <i/>
        <sz val="8"/>
        <color theme="1"/>
        <rFont val="Calibri"/>
        <family val="2"/>
        <charset val="238"/>
        <scheme val="minor"/>
      </rPr>
      <t>(Wniosek A)</t>
    </r>
  </si>
  <si>
    <t xml:space="preserve">Całkowita kwota przyznanego wsparcia finansowego </t>
  </si>
  <si>
    <t>Typ wniosku</t>
  </si>
  <si>
    <t>Nr umowy</t>
  </si>
  <si>
    <r>
      <t xml:space="preserve">wsparcie 35 000,00 zł </t>
    </r>
    <r>
      <rPr>
        <b/>
        <i/>
        <sz val="8"/>
        <color theme="1"/>
        <rFont val="Calibri"/>
        <family val="2"/>
        <charset val="238"/>
        <scheme val="minor"/>
      </rPr>
      <t>(Wniosek B)</t>
    </r>
  </si>
  <si>
    <r>
      <t xml:space="preserve">Szkoły ponadpodstawowe                                     </t>
    </r>
    <r>
      <rPr>
        <sz val="8"/>
        <color theme="1"/>
        <rFont val="Calibri"/>
        <family val="2"/>
        <charset val="238"/>
        <scheme val="minor"/>
      </rPr>
      <t>(Wniosek A)</t>
    </r>
  </si>
  <si>
    <t>Sprawozdanie finansowo - merytoryczne                                                                                                       z realizacji Programu Aktywna tablica 2023</t>
  </si>
  <si>
    <t>Numer sprawozdania</t>
  </si>
  <si>
    <t>Data wpływu sprawozdania do właściwego wojewody/kuratora</t>
  </si>
  <si>
    <t>Wpisz nazwę właściwego wojewody/kuratora oświaty</t>
  </si>
  <si>
    <t>Pełna nazwa organu prowadzącego szkoły</t>
  </si>
  <si>
    <t>Numer w Krajowym Rejestrze Sądowym lub innym rejestrze (jeżeli dotyczy)</t>
  </si>
  <si>
    <t>NIP</t>
  </si>
  <si>
    <t>REGON</t>
  </si>
  <si>
    <t>Adres do korespondencji</t>
  </si>
  <si>
    <t>Miejscowość</t>
  </si>
  <si>
    <t>Ulica, Nr budynku</t>
  </si>
  <si>
    <t>Kod pocztowy</t>
  </si>
  <si>
    <t>Gmina</t>
  </si>
  <si>
    <t>Powiat</t>
  </si>
  <si>
    <t xml:space="preserve">E-mail </t>
  </si>
  <si>
    <t>Telefon kontaktowy</t>
  </si>
  <si>
    <t>Osoba upoważniona do składania wyjaśnień 
i uzupełnień dotyczących sprawozdania</t>
  </si>
  <si>
    <t>Nazwisko i imię</t>
  </si>
  <si>
    <t>Wniosek A</t>
  </si>
  <si>
    <t>A</t>
  </si>
  <si>
    <t>B</t>
  </si>
  <si>
    <t>C</t>
  </si>
  <si>
    <t>Kwota przyznanego wsparcia finansowego na zakup sprzętu, pomocy dydaktycznych i narzędzi do terapii</t>
  </si>
  <si>
    <t>D</t>
  </si>
  <si>
    <t>E</t>
  </si>
  <si>
    <t>Kwota wykorzystanego wsparcia finansowego na zakup sprzętu, pomocy dydaktycznych i narzędzi do terapii</t>
  </si>
  <si>
    <t>F</t>
  </si>
  <si>
    <t>G</t>
  </si>
  <si>
    <t>H</t>
  </si>
  <si>
    <t xml:space="preserve">Suma </t>
  </si>
  <si>
    <t>Wniosek B</t>
  </si>
  <si>
    <t>Wniosek C</t>
  </si>
  <si>
    <t>Zadanie</t>
  </si>
  <si>
    <t>Tak/                 Nie</t>
  </si>
  <si>
    <t>Liczba spot- kań/  lekcji</t>
  </si>
  <si>
    <t>Powód niezrealizowania zadania</t>
  </si>
  <si>
    <t>Uczestniczeniu przez wskazaną grupę nauczycieli szkoły podstawowej, szkoły ponadpodstawowej, szkoły za granicą lub SOSW w konferencjach                               i szkoleniach z zakresu stosowania TIK                                     w nauczaniu</t>
  </si>
  <si>
    <t>Uczestniczeniu  przez  przynajmniej  jednego  nauczyciela  szkoły  podstawowej,  szkoły  ponadpodstawowej,  szkoły  za granicą lub SOSW w międzyszkolnych sieciach współpracy nauczycieli stosujących TIK w nauczaniu, w tym:</t>
  </si>
  <si>
    <t>a</t>
  </si>
  <si>
    <t>Udziale w co najmniej 3 spotkaniach organizowanych w ramach międzyszkolnych sieci współpracy nauczycieli</t>
  </si>
  <si>
    <t>b</t>
  </si>
  <si>
    <t>Zorganizowaniu w szkole lub SOSW, w ramach uczestnictwa w międzyszkolnej sieci współpracy nauczycieli, co najmniej dwóch lekcji otwartych                z wykorzystaniem TIK w nauczaniu</t>
  </si>
  <si>
    <t>c</t>
  </si>
  <si>
    <t>Dzieleniu się przyjętymi rozwiązaniami                         i doświadczeniami z innymi nauczycielami przez udostępnianie w międzyszkolnej sieci współpracy nauczycieli, w szczególności opracowanych scenariuszy zajęć edukacyjnych z wykorzystaniem TIK, przykładów dobrych praktyk</t>
  </si>
  <si>
    <t>Wyznaczeniu szkolnego e-koordynatora do koordynowania działań w zakresie stosowania TIK w szkole lub SOSW oraz powołaniu nauczycielskich zespołów samokształceniowych, które wspierają dyrektora szkoły lub SOSW                                       i nauczycieli w zorganizowaniu pracy szkoły lub SOSW z wykorzystaniem TIK</t>
  </si>
  <si>
    <t>Wykorzystanie TIK na zajęciach edukacyjnych prowadzonych w każdym oddziale szkoły lub szkoły za granicą uczestniczącej w Programie,                            w liczbie co najmniej 5 godzin zajęć edukacyjnych średnio w każdym tygodniu nauki                                       w każdym roku szkolnym realizacji Programu począwszy od dnia zainstalowania                                           i uruchomienia pomocy dydaktycznych zakupionych w ramach Programu</t>
  </si>
  <si>
    <t>Ocena wpływu stosowania TIK w szkołach na zaangażowania nauczycieli w proces nauczania i uczniów                              w proces uczenia się:</t>
  </si>
  <si>
    <t>Charakterystyka problemów i barier w realizacji Programu:</t>
  </si>
  <si>
    <t>Ocena stopnia realizacji przez szkoły lub SOSW zadań wynikających z udziału w Programie:</t>
  </si>
  <si>
    <t>Miejsce i data</t>
  </si>
  <si>
    <t>Nazwisko i imię Dyrektora szkoły</t>
  </si>
  <si>
    <r>
      <rPr>
        <b/>
        <sz val="12"/>
        <color theme="1"/>
        <rFont val="Calibri"/>
        <family val="2"/>
        <charset val="238"/>
        <scheme val="minor"/>
      </rPr>
      <t>Sprawozdanie Organu prowadzącego szkoły do: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</si>
  <si>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14"/>
        <color theme="1"/>
        <rFont val="Arial"/>
        <family val="2"/>
        <charset val="238"/>
      </rPr>
      <t xml:space="preserve">Część I 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</t>
    </r>
    <r>
      <rPr>
        <b/>
        <i/>
        <sz val="12"/>
        <color theme="1"/>
        <rFont val="Arial"/>
        <family val="2"/>
        <charset val="238"/>
      </rPr>
      <t>Dane organu składającego sprawozdanie</t>
    </r>
  </si>
  <si>
    <r>
      <rPr>
        <b/>
        <sz val="14"/>
        <color theme="1"/>
        <rFont val="Arial"/>
        <family val="2"/>
        <charset val="238"/>
      </rPr>
      <t>Część II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</t>
    </r>
    <r>
      <rPr>
        <b/>
        <i/>
        <sz val="12"/>
        <color theme="1"/>
        <rFont val="Arial"/>
        <family val="2"/>
        <charset val="238"/>
      </rPr>
      <t>Zestawienie zakupów sprzętu, pomocy dydaktycznych i narzędzi do terapii</t>
    </r>
  </si>
  <si>
    <r>
      <rPr>
        <b/>
        <sz val="14"/>
        <color theme="1"/>
        <rFont val="Arial"/>
        <family val="2"/>
        <charset val="238"/>
      </rPr>
      <t>Część III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 xml:space="preserve">Realizacja zadań przez szkoły wynikające z udziału w Programie 
w części V. 3 Rządowego programu „Aktywna tablica” </t>
    </r>
    <r>
      <rPr>
        <sz val="12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(jeżeli szkoła nie zrealizowała zadania lub zadań proszę podać przyczyny)</t>
    </r>
  </si>
  <si>
    <t>Finansowy wkład własny</t>
  </si>
  <si>
    <t>Wartość rzeczowego wkładu własnego</t>
  </si>
  <si>
    <r>
      <t xml:space="preserve">Deklarowany </t>
    </r>
    <r>
      <rPr>
        <b/>
        <sz val="10"/>
        <color theme="1"/>
        <rFont val="Arial Black"/>
        <family val="2"/>
        <charset val="238"/>
      </rPr>
      <t>finansowy wkład własny</t>
    </r>
    <r>
      <rPr>
        <b/>
        <sz val="10"/>
        <color theme="1"/>
        <rFont val="Arial"/>
        <family val="2"/>
        <charset val="238"/>
      </rPr>
      <t xml:space="preserve"> organu prowadzącego  </t>
    </r>
  </si>
  <si>
    <r>
      <t xml:space="preserve">Deklarowany </t>
    </r>
    <r>
      <rPr>
        <b/>
        <sz val="10"/>
        <color theme="1"/>
        <rFont val="Arial Black"/>
        <family val="2"/>
        <charset val="238"/>
      </rPr>
      <t>rzeczowy wkład własny</t>
    </r>
    <r>
      <rPr>
        <b/>
        <sz val="10"/>
        <color theme="1"/>
        <rFont val="Arial"/>
        <family val="2"/>
        <charset val="238"/>
      </rPr>
      <t xml:space="preserve"> organu prowadzącego  </t>
    </r>
  </si>
  <si>
    <r>
      <rPr>
        <b/>
        <sz val="10"/>
        <color theme="1"/>
        <rFont val="Arial Black"/>
        <family val="2"/>
        <charset val="238"/>
      </rPr>
      <t>Koszt całkowity</t>
    </r>
    <r>
      <rPr>
        <b/>
        <sz val="10"/>
        <color theme="1"/>
        <rFont val="Arial"/>
        <family val="2"/>
        <charset val="238"/>
      </rPr>
      <t xml:space="preserve">  </t>
    </r>
  </si>
  <si>
    <t>L.p.</t>
  </si>
  <si>
    <t xml:space="preserve">Organ prowadzący </t>
  </si>
  <si>
    <t>Typ szkoły/placówki</t>
  </si>
  <si>
    <t>Nazwa szkoły / placówki</t>
  </si>
  <si>
    <t>Ulica</t>
  </si>
  <si>
    <t>Nr budynku</t>
  </si>
  <si>
    <t>Poczta</t>
  </si>
  <si>
    <t>Numer RSPO szkoły</t>
  </si>
  <si>
    <t>e-mail</t>
  </si>
  <si>
    <r>
      <t xml:space="preserve">Wnioskowana kwota wsparcia finansowego  </t>
    </r>
    <r>
      <rPr>
        <i/>
        <sz val="10"/>
        <rFont val="Arial"/>
        <family val="2"/>
        <charset val="238"/>
      </rPr>
      <t>(maks. 80% kosztu całkowitego)</t>
    </r>
  </si>
  <si>
    <r>
      <rPr>
        <b/>
        <sz val="10"/>
        <color theme="1"/>
        <rFont val="Arial Black"/>
        <family val="2"/>
        <charset val="238"/>
      </rPr>
      <t>Koszt całkowity</t>
    </r>
    <r>
      <rPr>
        <b/>
        <sz val="10"/>
        <color theme="1"/>
        <rFont val="Arial"/>
        <family val="2"/>
        <charset val="238"/>
      </rPr>
      <t xml:space="preserve">  </t>
    </r>
    <r>
      <rPr>
        <i/>
        <sz val="10"/>
        <color theme="1"/>
        <rFont val="Arial"/>
        <family val="2"/>
        <charset val="238"/>
      </rPr>
      <t>(suma wnioskowanej kwoty wsparcia i finansowego wkładu własnego)</t>
    </r>
  </si>
  <si>
    <t>tak</t>
  </si>
  <si>
    <t>nie</t>
  </si>
  <si>
    <t>I</t>
  </si>
  <si>
    <t xml:space="preserve">Razem koszt zakupu sprzętu, pomocy dydaktycznych i narzędzi do terapii </t>
  </si>
  <si>
    <t>Procent wykorzystanego wsparcia finansowego</t>
  </si>
  <si>
    <r>
      <t xml:space="preserve">UWAGA:                                                                                                              Szanowni Państwo,                                                                                                          - we wszystkich załącznikach wypełniamy tylko białe komórki w tabelach,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proszę nie usuwać niewypełnionych wierszy w tabelach.                               </t>
    </r>
    <r>
      <rPr>
        <b/>
        <sz val="12"/>
        <color rgb="FFFF0000"/>
        <rFont val="Calibri"/>
        <family val="2"/>
        <charset val="238"/>
        <scheme val="minor"/>
      </rPr>
      <t xml:space="preserve">- proszę o przesłanie wypełnionych tabel w wersji edytowalnej mailem na adres wojewody lub właściwego kuratorium oświaty (podany na stronie internetowej) z podaniem w temacie numeru podpisanej umowy   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</t>
    </r>
  </si>
  <si>
    <r>
      <t xml:space="preserve">Rodzaje </t>
    </r>
    <r>
      <rPr>
        <b/>
        <sz val="12"/>
        <color theme="1"/>
        <rFont val="Calibri"/>
        <family val="2"/>
        <charset val="238"/>
        <scheme val="minor"/>
      </rPr>
      <t>zakupionego w ramach wkładu własnego rzeczowego</t>
    </r>
    <r>
      <rPr>
        <sz val="12"/>
        <color theme="1"/>
        <rFont val="Calibri"/>
        <family val="2"/>
        <charset val="238"/>
        <scheme val="minor"/>
      </rPr>
      <t xml:space="preserve"> sprzętu  komputerowego  i innych  urządzeń  TIK  wykorzystywanych  jako  pomoce  dydaktyczne: np.: drukarka (należy wpisać poniżej)</t>
    </r>
  </si>
  <si>
    <r>
      <rPr>
        <b/>
        <sz val="14"/>
        <color theme="1"/>
        <rFont val="Arial"/>
        <family val="2"/>
        <charset val="238"/>
      </rPr>
      <t>Część IV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>Realizacja Programu w 2023 roku (opis)</t>
    </r>
  </si>
  <si>
    <t>Wnioski i propozycje do dalszych edycji realizacji Programu w 2024 roku:</t>
  </si>
  <si>
    <r>
      <t xml:space="preserve">z realizacji zadań określonych w § 6 Rozporządzenia Rady Ministrów z dnia  23 października 2020 r. w sprawie szczegółowych warunków, form i trybu realizacji Rządowego programu rozwijania szkolnej infrastruktury oraz kompetencji uczniów                                                     i nauczycieli w zakresie technologii informacyjno-komunikacyjnych na lata 2020–2024 – „Aktywna tablica” w roku szkolnym 2023/2024 oraz wykorzystania wsparcia finansowego </t>
    </r>
    <r>
      <rPr>
        <b/>
        <sz val="10"/>
        <color theme="1"/>
        <rFont val="Calibri"/>
        <family val="2"/>
        <charset val="238"/>
        <scheme val="minor"/>
      </rPr>
      <t>w roku 2023</t>
    </r>
    <r>
      <rPr>
        <sz val="10"/>
        <color theme="1"/>
        <rFont val="Calibri"/>
        <family val="2"/>
        <charset val="238"/>
        <scheme val="minor"/>
      </rPr>
      <t xml:space="preserve"> na zakup sprzętu, pomocy dydaktycznych i narzędzi do terapii, składane w ramach Rządowego programu – „Aktywna tablica” - </t>
    </r>
    <r>
      <rPr>
        <b/>
        <sz val="10"/>
        <color theme="1"/>
        <rFont val="Calibri"/>
        <family val="2"/>
        <charset val="238"/>
        <scheme val="minor"/>
      </rPr>
      <t>edycja 2023</t>
    </r>
    <r>
      <rPr>
        <sz val="10"/>
        <color theme="1"/>
        <rFont val="Calibri"/>
        <family val="2"/>
        <charset val="238"/>
        <scheme val="minor"/>
      </rPr>
      <t>.</t>
    </r>
  </si>
  <si>
    <t>Sprawozdanie z  realizacji zadań określonych w Rządowym programie "Aktywna Tablica" w 2023 roku.</t>
  </si>
  <si>
    <t>J</t>
  </si>
  <si>
    <r>
      <t xml:space="preserve">Liczba szkół i SOSW, które </t>
    </r>
    <r>
      <rPr>
        <b/>
        <sz val="11"/>
        <color theme="1"/>
        <rFont val="Calibri"/>
        <family val="2"/>
        <charset val="238"/>
        <scheme val="minor"/>
      </rPr>
      <t>wnioskowały</t>
    </r>
    <r>
      <rPr>
        <sz val="11"/>
        <color theme="1"/>
        <rFont val="Calibri"/>
        <family val="2"/>
        <charset val="238"/>
        <scheme val="minor"/>
      </rPr>
      <t xml:space="preserve"> o przyznanie wsparcie finansowe na zakup sprzętu, pomocy dydaktycznych i narzędzi do terapii</t>
    </r>
  </si>
  <si>
    <r>
      <t xml:space="preserve">Liczba szkół i SOSW, którym zostało </t>
    </r>
    <r>
      <rPr>
        <b/>
        <sz val="11"/>
        <color theme="1"/>
        <rFont val="Calibri"/>
        <family val="2"/>
        <charset val="238"/>
        <scheme val="minor"/>
      </rPr>
      <t>przyznane</t>
    </r>
    <r>
      <rPr>
        <sz val="11"/>
        <color theme="1"/>
        <rFont val="Calibri"/>
        <family val="2"/>
        <charset val="238"/>
        <scheme val="minor"/>
      </rPr>
      <t xml:space="preserve"> wsparcie finansowe na zakup sprzętu, pomocy dydaktycznych i narzędzi do terapii</t>
    </r>
  </si>
  <si>
    <r>
      <t xml:space="preserve">Liczba szkół i SOSW, które </t>
    </r>
    <r>
      <rPr>
        <b/>
        <sz val="11"/>
        <color theme="1"/>
        <rFont val="Calibri"/>
        <family val="2"/>
        <charset val="238"/>
        <scheme val="minor"/>
      </rPr>
      <t>zrezygnowały</t>
    </r>
    <r>
      <rPr>
        <sz val="11"/>
        <color theme="1"/>
        <rFont val="Calibri"/>
        <family val="2"/>
        <charset val="238"/>
        <scheme val="minor"/>
      </rPr>
      <t xml:space="preserve"> ze wsparcia finansowego na zakup sprzętu, pomocy dydaktycznych i narzędzi do terapii po pozytywnej kwalifikacji wniosku</t>
    </r>
  </si>
  <si>
    <r>
      <t xml:space="preserve">Załączniki:                                                                                                                                                           </t>
    </r>
    <r>
      <rPr>
        <sz val="11"/>
        <color theme="1"/>
        <rFont val="Arial"/>
        <family val="2"/>
        <charset val="238"/>
      </rPr>
      <t>1. Załącznik nr 1 - Koszty zakupu sprzętu, pomocy dydaktycznych i narzędzi do terapii 
z podziałem na rodzaje szkół.
2. Załącznik nr 2 - Zestawienie ilościowe zakupionego sprzętu, pomocy dydaktycznych i narzędzi do terapii w 2023 roku.
3. Załącznik nr 3 - Sprawozdanie z realizacji zadań określonych w Programie „Aktywna tablica”                       w 2023 roku.
4. Załącznik nr 4– Wykaz szkół uczestniczących w Programie w edycji „Aktywna tablica 2023”.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</si>
  <si>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 tym                                                                                 liczba szkół podstawowych</t>
  </si>
  <si>
    <t>liczba liceów ogólnokształcących</t>
  </si>
  <si>
    <t>liczba techników</t>
  </si>
  <si>
    <t>liczba branżowych szkół I stopnia</t>
  </si>
  <si>
    <t>liczba SOSW</t>
  </si>
  <si>
    <r>
      <t xml:space="preserve">Liczba szkół i SOSW, </t>
    </r>
    <r>
      <rPr>
        <b/>
        <sz val="12"/>
        <color theme="1"/>
        <rFont val="Calibri"/>
        <family val="2"/>
        <charset val="238"/>
        <scheme val="minor"/>
      </rPr>
      <t>które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wnioskowały</t>
    </r>
    <r>
      <rPr>
        <sz val="12"/>
        <color theme="1"/>
        <rFont val="Calibri"/>
        <family val="2"/>
        <charset val="238"/>
        <scheme val="minor"/>
      </rPr>
      <t xml:space="preserve"> o udział w Programie</t>
    </r>
  </si>
  <si>
    <r>
      <t xml:space="preserve">Liczba szkół i SOSW, </t>
    </r>
    <r>
      <rPr>
        <b/>
        <sz val="12"/>
        <color theme="1"/>
        <rFont val="Calibri"/>
        <family val="2"/>
        <charset val="238"/>
        <scheme val="minor"/>
      </rPr>
      <t>którym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zostało przyznane </t>
    </r>
    <r>
      <rPr>
        <sz val="12"/>
        <color theme="1"/>
        <rFont val="Calibri"/>
        <family val="2"/>
        <charset val="238"/>
        <scheme val="minor"/>
      </rPr>
      <t>wsparcie finansowe</t>
    </r>
  </si>
  <si>
    <t>Załącznik nr 4</t>
  </si>
  <si>
    <t xml:space="preserve">Łącznie koszt zakupu sprzętu, pomocy dydaktycznych i narzędzi do terapii </t>
  </si>
  <si>
    <t>w tym                                                                                                     w szkołach podstawowych</t>
  </si>
  <si>
    <t>w technikach</t>
  </si>
  <si>
    <t>w branżowych szkołach I stopnia</t>
  </si>
  <si>
    <t>w SOSW</t>
  </si>
  <si>
    <t xml:space="preserve">Liczba zakupionych komputerów stacjonarnych lub laptopów, jeżeli są one niezbędne do prawidłowego funkcjonowania pomocy dydaktycznych           </t>
  </si>
  <si>
    <t>Liczba zakupionych pomocy dydaktycznych lub narzędzi do terapii procesów komunikacji, w tym zaburzeń przetwarzania słuchowego, dla uczniów z centralnymi zaburzeniami słuchu, słabosłyszących, z zaburzeniami koncentracji i uwagi, w tym z ADHD, ADD, autyzmem</t>
  </si>
  <si>
    <t>Liczba zakupionych pomocy dydaktycznych lub narzędzi do terapii  dla uczniów posługujących się wspomagającymi i alternatywnymi metodami komunikacji (ACC – Augmentative and Alternative Communications), w szczególności uczniów z uszkodzeniami neurologicznymi, porażeniami</t>
  </si>
  <si>
    <t>Liczba zakupionych pomocy dydaktycznych lub narzędzi do terapii  dla uczniów z niepełnosprawnością intelektualną w stopniu umiarkowanym, znacznym i głębokim</t>
  </si>
  <si>
    <t>Liczba zakupionego specjalistycznego oprogramowania do pomocy dydaktycznych lub narzędzi do terapii, wskazanych w cz. IV 1-5 wniosku B dyrektora szkoły, wykorzystywanego w TIK</t>
  </si>
  <si>
    <t xml:space="preserve">Liczba zakupionych drukarek druku wypukłego (tylko SOSW dla uczniów niewidomych lub słabowidzących)      Wniosek C dyrektora szkoły </t>
  </si>
  <si>
    <t>Zestawienie ilościowe zakupionego sprzętu, pomocy dydaktycznych i narzędzi do terapii w 2023 roku w ramach rządowego Programu "Aktywna tablica"</t>
  </si>
  <si>
    <t>Lp.</t>
  </si>
  <si>
    <t>Liczba zakupionych pomocy dydaktycznych lub narzędzi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</si>
  <si>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 Nazwa organu prowadzącego</t>
  </si>
  <si>
    <t>Liczba szkół, które nie spełniły warunku uczestniczenia przez wskazaną grupę nauczycieli szkoły podstawowej, szkoły ponadpodstawowej, szkoły za granicą 
lub SOSW w konferencjach i szkoleniach z zakresu stosowania TIK w nauczaniu</t>
  </si>
  <si>
    <t>Wartość finansowego i rzeczowego wkładu własnego razem</t>
  </si>
  <si>
    <t>w liceach ogólnokształcących</t>
  </si>
  <si>
    <r>
      <t xml:space="preserve">Liczba szkół i SOSW, które </t>
    </r>
    <r>
      <rPr>
        <b/>
        <sz val="12"/>
        <color theme="1"/>
        <rFont val="Calibri"/>
        <family val="2"/>
        <charset val="238"/>
        <scheme val="minor"/>
      </rPr>
      <t xml:space="preserve">zrezygnowały </t>
    </r>
    <r>
      <rPr>
        <sz val="12"/>
        <color theme="1"/>
        <rFont val="Calibri"/>
        <family val="2"/>
        <charset val="238"/>
        <scheme val="minor"/>
      </rPr>
      <t>ze wsparcia finansowego po pozytywnej kwalifikacji wniosków</t>
    </r>
  </si>
  <si>
    <t>Nazwa Organu prowadzącego</t>
  </si>
  <si>
    <t>Koszty zakupu sprzętu, pomocy dydaktycznych i narzędzi do terapii z podziałem na rodzaje szkół</t>
  </si>
  <si>
    <t xml:space="preserve"> Koszty zakupu sprzętu, pomocy dydaktycznych i narzędzi do terapii</t>
  </si>
  <si>
    <t>K</t>
  </si>
  <si>
    <t>Procent finansowego i rzeczowego wkładu własnego</t>
  </si>
  <si>
    <r>
      <t xml:space="preserve">Zestawienie szkół </t>
    </r>
    <r>
      <rPr>
        <sz val="12"/>
        <color theme="1"/>
        <rFont val="Arial Black"/>
        <family val="2"/>
        <charset val="238"/>
      </rPr>
      <t>ze</t>
    </r>
    <r>
      <rPr>
        <b/>
        <sz val="12"/>
        <color theme="1"/>
        <rFont val="Arial"/>
        <family val="2"/>
        <charset val="238"/>
      </rPr>
      <t xml:space="preserve"> wsparciem finansowym na zakup sprzętu, pomocy dydaktycznych lub narzędzi do terapii wraz z wysokością przyznanej kwoty wsparcia finansowego oraz deklarowanego wkładu własnego w 2023 roku.</t>
    </r>
  </si>
  <si>
    <t xml:space="preserve">Przyznana kwota wsparcia finansowego </t>
  </si>
  <si>
    <t>Kwota otrzymanego wsparcia finansowego dla prowadzonych szkół na zakup sprzętu, pomocy dydaktycznych i narzędzi do terapii</t>
  </si>
  <si>
    <r>
      <t xml:space="preserve">Wniesiony </t>
    </r>
    <r>
      <rPr>
        <b/>
        <sz val="10"/>
        <color theme="1"/>
        <rFont val="Arial Black"/>
        <family val="2"/>
        <charset val="238"/>
      </rPr>
      <t>finansowy wkład własny</t>
    </r>
    <r>
      <rPr>
        <b/>
        <sz val="10"/>
        <color theme="1"/>
        <rFont val="Arial"/>
        <family val="2"/>
        <charset val="238"/>
      </rPr>
      <t xml:space="preserve"> organu prowadzącego  </t>
    </r>
  </si>
  <si>
    <r>
      <t xml:space="preserve">Wniesiony </t>
    </r>
    <r>
      <rPr>
        <b/>
        <sz val="10"/>
        <color theme="1"/>
        <rFont val="Arial Black"/>
        <family val="2"/>
        <charset val="238"/>
      </rPr>
      <t>rzeczowy wkład własny</t>
    </r>
    <r>
      <rPr>
        <b/>
        <sz val="10"/>
        <color theme="1"/>
        <rFont val="Arial"/>
        <family val="2"/>
        <charset val="238"/>
      </rPr>
      <t xml:space="preserve"> organu prowadzącego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</si>
</sst>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%"/>
  </numFmts>
  <fonts count="4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Black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416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/>
    <xf numFmtId="0" fontId="27" fillId="0" borderId="0" xfId="1" applyAlignment="1" applyProtection="1"/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164" fontId="3" fillId="0" borderId="57" xfId="0" applyNumberFormat="1" applyFont="1" applyBorder="1" applyAlignment="1" applyProtection="1">
      <alignment horizontal="center" vertical="center" wrapText="1"/>
      <protection locked="0"/>
    </xf>
    <xf numFmtId="164" fontId="3" fillId="0" borderId="56" xfId="0" applyNumberFormat="1" applyFont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Border="1" applyAlignment="1" applyProtection="1">
      <alignment horizontal="center" vertical="center"/>
      <protection locked="0"/>
    </xf>
    <xf numFmtId="164" fontId="3" fillId="0" borderId="34" xfId="0" applyNumberFormat="1" applyFont="1" applyBorder="1" applyAlignment="1" applyProtection="1">
      <alignment horizontal="center" vertical="center"/>
      <protection locked="0"/>
    </xf>
    <xf numFmtId="164" fontId="3" fillId="0" borderId="38" xfId="0" applyNumberFormat="1" applyFont="1" applyBorder="1" applyAlignment="1" applyProtection="1">
      <alignment horizontal="center" vertical="center"/>
      <protection locked="0"/>
    </xf>
    <xf numFmtId="164" fontId="3" fillId="0" borderId="37" xfId="0" applyNumberFormat="1" applyFont="1" applyBorder="1" applyAlignment="1" applyProtection="1">
      <alignment horizontal="center" vertical="center"/>
      <protection locked="0"/>
    </xf>
    <xf numFmtId="164" fontId="3" fillId="0" borderId="31" xfId="0" applyNumberFormat="1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4" fontId="3" fillId="0" borderId="40" xfId="0" applyNumberFormat="1" applyFont="1" applyBorder="1" applyAlignment="1" applyProtection="1">
      <alignment horizontal="center" vertical="center"/>
      <protection locked="0"/>
    </xf>
    <xf numFmtId="164" fontId="3" fillId="0" borderId="39" xfId="0" applyNumberFormat="1" applyFont="1" applyBorder="1" applyAlignment="1" applyProtection="1">
      <alignment horizontal="center" vertical="center"/>
      <protection locked="0"/>
    </xf>
    <xf numFmtId="164" fontId="3" fillId="0" borderId="22" xfId="0" applyNumberFormat="1" applyFont="1" applyBorder="1" applyAlignment="1" applyProtection="1">
      <alignment horizontal="center" vertical="center"/>
      <protection locked="0"/>
    </xf>
    <xf numFmtId="164" fontId="3" fillId="0" borderId="5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11" fillId="0" borderId="0" xfId="0" applyFont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3" borderId="44" xfId="0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164" fontId="11" fillId="0" borderId="45" xfId="0" applyNumberFormat="1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>
      <alignment horizontal="center" vertical="center"/>
    </xf>
    <xf numFmtId="0" fontId="2" fillId="0" borderId="0" xfId="0" applyFont="1"/>
    <xf numFmtId="0" fontId="26" fillId="2" borderId="42" xfId="0" applyFont="1" applyFill="1" applyBorder="1" applyAlignment="1">
      <alignment horizontal="center" vertical="center" wrapText="1"/>
    </xf>
    <xf numFmtId="0" fontId="26" fillId="0" borderId="0" xfId="0" applyFont="1"/>
    <xf numFmtId="0" fontId="12" fillId="0" borderId="0" xfId="0" applyFont="1" applyAlignment="1">
      <alignment horizontal="left" vertical="center"/>
    </xf>
    <xf numFmtId="0" fontId="25" fillId="2" borderId="19" xfId="0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left" vertical="center"/>
    </xf>
    <xf numFmtId="164" fontId="3" fillId="2" borderId="54" xfId="0" applyNumberFormat="1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left" vertical="center"/>
    </xf>
    <xf numFmtId="0" fontId="1" fillId="2" borderId="48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11" fillId="2" borderId="26" xfId="0" applyFont="1" applyFill="1" applyBorder="1" applyAlignment="1">
      <alignment horizontal="right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" xfId="0" applyFill="1" applyBorder="1"/>
    <xf numFmtId="0" fontId="11" fillId="2" borderId="1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7" xfId="0" applyFill="1" applyBorder="1"/>
    <xf numFmtId="0" fontId="11" fillId="2" borderId="7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0" xfId="0" applyFont="1" applyFill="1"/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0" fillId="0" borderId="4" xfId="0" applyBorder="1" applyAlignment="1">
      <alignment horizontal="left" vertical="top" wrapText="1"/>
    </xf>
    <xf numFmtId="0" fontId="11" fillId="3" borderId="0" xfId="0" applyFont="1" applyFill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164" fontId="35" fillId="6" borderId="10" xfId="0" applyNumberFormat="1" applyFont="1" applyFill="1" applyBorder="1" applyAlignment="1">
      <alignment horizontal="center" vertical="center" wrapText="1"/>
    </xf>
    <xf numFmtId="164" fontId="36" fillId="6" borderId="11" xfId="0" applyNumberFormat="1" applyFont="1" applyFill="1" applyBorder="1" applyAlignment="1">
      <alignment horizontal="center" vertical="center" wrapText="1"/>
    </xf>
    <xf numFmtId="164" fontId="36" fillId="6" borderId="12" xfId="0" applyNumberFormat="1" applyFont="1" applyFill="1" applyBorder="1" applyAlignment="1">
      <alignment horizontal="center" vertical="center" wrapText="1"/>
    </xf>
    <xf numFmtId="164" fontId="18" fillId="6" borderId="26" xfId="0" applyNumberFormat="1" applyFont="1" applyFill="1" applyBorder="1" applyAlignment="1">
      <alignment horizontal="center" vertical="center" wrapText="1"/>
    </xf>
    <xf numFmtId="164" fontId="18" fillId="6" borderId="27" xfId="0" applyNumberFormat="1" applyFont="1" applyFill="1" applyBorder="1" applyAlignment="1">
      <alignment horizontal="center" vertical="center" wrapText="1"/>
    </xf>
    <xf numFmtId="164" fontId="18" fillId="6" borderId="9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64" fontId="36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2" fillId="0" borderId="0" xfId="0" applyFont="1"/>
    <xf numFmtId="0" fontId="31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1" fillId="2" borderId="45" xfId="0" applyNumberFormat="1" applyFont="1" applyFill="1" applyBorder="1" applyAlignment="1">
      <alignment horizontal="center" vertical="center"/>
    </xf>
    <xf numFmtId="9" fontId="11" fillId="2" borderId="45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64" fontId="11" fillId="2" borderId="53" xfId="0" applyNumberFormat="1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2" borderId="6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5" fontId="11" fillId="2" borderId="71" xfId="0" applyNumberFormat="1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9" fillId="2" borderId="69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46" fillId="0" borderId="42" xfId="0" applyNumberFormat="1" applyFont="1" applyBorder="1" applyAlignment="1" applyProtection="1">
      <alignment horizontal="center" vertical="center" wrapText="1"/>
      <protection locked="0"/>
    </xf>
    <xf numFmtId="164" fontId="4" fillId="2" borderId="42" xfId="0" applyNumberFormat="1" applyFont="1" applyFill="1" applyBorder="1" applyAlignment="1">
      <alignment horizontal="center" vertical="center"/>
    </xf>
    <xf numFmtId="164" fontId="3" fillId="2" borderId="83" xfId="0" applyNumberFormat="1" applyFont="1" applyFill="1" applyBorder="1" applyAlignment="1">
      <alignment horizontal="center" vertical="center"/>
    </xf>
    <xf numFmtId="164" fontId="3" fillId="2" borderId="51" xfId="0" applyNumberFormat="1" applyFont="1" applyFill="1" applyBorder="1" applyAlignment="1">
      <alignment horizontal="center" vertical="center"/>
    </xf>
    <xf numFmtId="164" fontId="3" fillId="2" borderId="50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textRotation="90"/>
    </xf>
    <xf numFmtId="0" fontId="47" fillId="2" borderId="2" xfId="0" applyFont="1" applyFill="1" applyBorder="1" applyAlignment="1">
      <alignment horizontal="right" vertical="center"/>
    </xf>
    <xf numFmtId="0" fontId="47" fillId="2" borderId="43" xfId="0" applyFont="1" applyFill="1" applyBorder="1" applyAlignment="1">
      <alignment horizontal="right" vertical="center"/>
    </xf>
    <xf numFmtId="0" fontId="47" fillId="2" borderId="73" xfId="0" applyFont="1" applyFill="1" applyBorder="1" applyAlignment="1">
      <alignment horizontal="right" vertical="center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center"/>
      <protection locked="0"/>
    </xf>
    <xf numFmtId="0" fontId="9" fillId="0" borderId="78" xfId="0" applyFont="1" applyBorder="1" applyAlignment="1" applyProtection="1">
      <alignment horizontal="left" vertical="top"/>
      <protection locked="0"/>
    </xf>
    <xf numFmtId="0" fontId="9" fillId="0" borderId="75" xfId="0" applyFont="1" applyBorder="1" applyAlignment="1" applyProtection="1">
      <alignment horizontal="left" vertical="top"/>
      <protection locked="0"/>
    </xf>
    <xf numFmtId="0" fontId="9" fillId="0" borderId="76" xfId="0" applyFont="1" applyBorder="1" applyAlignment="1" applyProtection="1">
      <alignment horizontal="left" vertical="top"/>
      <protection locked="0"/>
    </xf>
    <xf numFmtId="0" fontId="19" fillId="2" borderId="19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6" xfId="0" applyFont="1" applyFill="1" applyBorder="1" applyAlignment="1">
      <alignment horizontal="left" vertical="center" wrapText="1"/>
    </xf>
    <xf numFmtId="0" fontId="29" fillId="0" borderId="59" xfId="0" applyFont="1" applyBorder="1" applyAlignment="1" applyProtection="1">
      <alignment horizontal="left" vertical="top"/>
      <protection locked="0"/>
    </xf>
    <xf numFmtId="0" fontId="29" fillId="0" borderId="72" xfId="0" applyFont="1" applyBorder="1" applyAlignment="1" applyProtection="1">
      <alignment horizontal="left" vertical="top"/>
      <protection locked="0"/>
    </xf>
    <xf numFmtId="0" fontId="7" fillId="2" borderId="0" xfId="0" applyFont="1" applyFill="1" applyAlignment="1">
      <alignment horizontal="center" vertical="center" wrapText="1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75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0" fontId="0" fillId="2" borderId="59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8" fillId="2" borderId="11" xfId="0" applyFont="1" applyFill="1" applyBorder="1" applyAlignment="1">
      <alignment horizontal="left" vertical="center" wrapText="1"/>
    </xf>
    <xf numFmtId="0" fontId="28" fillId="2" borderId="12" xfId="0" applyFont="1" applyFill="1" applyBorder="1" applyAlignment="1">
      <alignment horizontal="left" vertical="center" wrapText="1"/>
    </xf>
    <xf numFmtId="0" fontId="0" fillId="0" borderId="79" xfId="0" applyBorder="1" applyAlignment="1" applyProtection="1">
      <alignment horizontal="left" vertical="center"/>
      <protection locked="0"/>
    </xf>
    <xf numFmtId="0" fontId="29" fillId="0" borderId="2" xfId="0" applyFont="1" applyBorder="1" applyAlignment="1" applyProtection="1">
      <alignment horizontal="left" vertical="top"/>
      <protection locked="0"/>
    </xf>
    <xf numFmtId="0" fontId="29" fillId="0" borderId="73" xfId="0" applyFont="1" applyBorder="1" applyAlignment="1" applyProtection="1">
      <alignment horizontal="left" vertical="top"/>
      <protection locked="0"/>
    </xf>
    <xf numFmtId="0" fontId="9" fillId="2" borderId="74" xfId="0" applyFont="1" applyFill="1" applyBorder="1" applyAlignment="1">
      <alignment horizontal="left" vertical="center" wrapText="1"/>
    </xf>
    <xf numFmtId="0" fontId="9" fillId="2" borderId="75" xfId="0" applyFont="1" applyFill="1" applyBorder="1" applyAlignment="1">
      <alignment horizontal="left" vertical="center" wrapText="1"/>
    </xf>
    <xf numFmtId="0" fontId="29" fillId="0" borderId="74" xfId="0" applyFont="1" applyBorder="1" applyAlignment="1" applyProtection="1">
      <alignment horizontal="left" vertical="top"/>
      <protection locked="0"/>
    </xf>
    <xf numFmtId="0" fontId="29" fillId="0" borderId="76" xfId="0" applyFont="1" applyBorder="1" applyAlignment="1" applyProtection="1">
      <alignment horizontal="left" vertical="top"/>
      <protection locked="0"/>
    </xf>
    <xf numFmtId="0" fontId="9" fillId="2" borderId="19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29" fillId="0" borderId="58" xfId="0" applyFont="1" applyBorder="1" applyAlignment="1" applyProtection="1">
      <alignment horizontal="left" vertical="top"/>
      <protection locked="0"/>
    </xf>
    <xf numFmtId="0" fontId="29" fillId="0" borderId="21" xfId="0" applyFont="1" applyBorder="1" applyAlignment="1" applyProtection="1">
      <alignment horizontal="left" vertical="top"/>
      <protection locked="0"/>
    </xf>
    <xf numFmtId="0" fontId="9" fillId="2" borderId="13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left" vertical="top" wrapText="1"/>
    </xf>
    <xf numFmtId="0" fontId="9" fillId="2" borderId="68" xfId="0" applyFont="1" applyFill="1" applyBorder="1" applyAlignment="1">
      <alignment horizontal="left" vertical="top" wrapText="1"/>
    </xf>
    <xf numFmtId="0" fontId="9" fillId="2" borderId="55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top" wrapText="1"/>
    </xf>
    <xf numFmtId="0" fontId="31" fillId="0" borderId="70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2" borderId="25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9" fillId="0" borderId="19" xfId="0" applyFont="1" applyBorder="1" applyAlignment="1" applyProtection="1">
      <alignment horizontal="left" vertical="top"/>
      <protection locked="0"/>
    </xf>
    <xf numFmtId="0" fontId="9" fillId="0" borderId="20" xfId="0" applyFont="1" applyBorder="1" applyAlignment="1" applyProtection="1">
      <alignment horizontal="left" vertical="top"/>
      <protection locked="0"/>
    </xf>
    <xf numFmtId="0" fontId="9" fillId="0" borderId="21" xfId="0" applyFont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>
      <alignment horizontal="left" vertical="top"/>
    </xf>
    <xf numFmtId="0" fontId="1" fillId="2" borderId="68" xfId="0" applyFont="1" applyFill="1" applyBorder="1" applyAlignment="1">
      <alignment horizontal="left" vertical="top"/>
    </xf>
    <xf numFmtId="0" fontId="1" fillId="2" borderId="55" xfId="0" applyFont="1" applyFill="1" applyBorder="1" applyAlignment="1">
      <alignment horizontal="left" vertical="top"/>
    </xf>
    <xf numFmtId="0" fontId="9" fillId="0" borderId="35" xfId="0" applyFont="1" applyBorder="1" applyAlignment="1" applyProtection="1">
      <alignment horizontal="left" vertical="top"/>
      <protection locked="0"/>
    </xf>
    <xf numFmtId="0" fontId="9" fillId="0" borderId="32" xfId="0" applyFont="1" applyBorder="1" applyAlignment="1" applyProtection="1">
      <alignment horizontal="left" vertical="top"/>
      <protection locked="0"/>
    </xf>
    <xf numFmtId="0" fontId="9" fillId="0" borderId="61" xfId="0" applyFont="1" applyBorder="1" applyAlignment="1" applyProtection="1">
      <alignment horizontal="left" vertical="top"/>
      <protection locked="0"/>
    </xf>
    <xf numFmtId="0" fontId="0" fillId="0" borderId="80" xfId="0" applyBorder="1" applyAlignment="1" applyProtection="1">
      <alignment horizontal="left" vertical="center"/>
      <protection locked="0"/>
    </xf>
    <xf numFmtId="0" fontId="0" fillId="2" borderId="60" xfId="0" applyFill="1" applyBorder="1" applyAlignment="1">
      <alignment horizontal="left" vertical="center" wrapText="1"/>
    </xf>
    <xf numFmtId="0" fontId="0" fillId="2" borderId="68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3" xfId="0" applyFill="1" applyBorder="1" applyAlignment="1">
      <alignment horizontal="left" vertical="center" wrapText="1"/>
    </xf>
    <xf numFmtId="0" fontId="28" fillId="2" borderId="19" xfId="0" applyFont="1" applyFill="1" applyBorder="1" applyAlignment="1">
      <alignment horizontal="left" vertical="center"/>
    </xf>
    <xf numFmtId="0" fontId="28" fillId="2" borderId="20" xfId="0" applyFont="1" applyFill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22" xfId="0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4" fillId="0" borderId="35" xfId="0" applyFont="1" applyBorder="1" applyAlignment="1">
      <alignment horizontal="right" vertical="center"/>
    </xf>
    <xf numFmtId="0" fontId="44" fillId="0" borderId="32" xfId="0" applyFont="1" applyBorder="1" applyAlignment="1">
      <alignment horizontal="right" vertical="center"/>
    </xf>
    <xf numFmtId="0" fontId="28" fillId="2" borderId="19" xfId="0" applyFont="1" applyFill="1" applyBorder="1" applyAlignment="1">
      <alignment horizontal="left" vertical="center" wrapText="1"/>
    </xf>
    <xf numFmtId="0" fontId="28" fillId="2" borderId="2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2" borderId="56" xfId="0" applyFill="1" applyBorder="1" applyAlignment="1">
      <alignment horizontal="left" vertical="center" wrapText="1"/>
    </xf>
    <xf numFmtId="0" fontId="0" fillId="2" borderId="81" xfId="0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 textRotation="90"/>
    </xf>
    <xf numFmtId="0" fontId="11" fillId="2" borderId="69" xfId="0" applyFont="1" applyFill="1" applyBorder="1" applyAlignment="1">
      <alignment horizontal="center" vertical="center" textRotation="90"/>
    </xf>
    <xf numFmtId="0" fontId="11" fillId="2" borderId="26" xfId="0" applyFont="1" applyFill="1" applyBorder="1" applyAlignment="1">
      <alignment horizontal="center" vertical="center" textRotation="90"/>
    </xf>
    <xf numFmtId="0" fontId="32" fillId="2" borderId="2" xfId="0" applyFont="1" applyFill="1" applyBorder="1" applyAlignment="1">
      <alignment horizontal="left" vertical="center"/>
    </xf>
    <xf numFmtId="0" fontId="32" fillId="2" borderId="43" xfId="0" applyFont="1" applyFill="1" applyBorder="1" applyAlignment="1">
      <alignment horizontal="left" vertical="center"/>
    </xf>
    <xf numFmtId="0" fontId="32" fillId="2" borderId="2" xfId="0" applyFont="1" applyFill="1" applyBorder="1" applyAlignment="1">
      <alignment horizontal="right" vertical="center"/>
    </xf>
    <xf numFmtId="0" fontId="32" fillId="2" borderId="43" xfId="0" applyFont="1" applyFill="1" applyBorder="1" applyAlignment="1">
      <alignment horizontal="right" vertical="center"/>
    </xf>
    <xf numFmtId="0" fontId="0" fillId="2" borderId="74" xfId="0" applyFill="1" applyBorder="1" applyAlignment="1">
      <alignment horizontal="left" vertical="center" wrapText="1"/>
    </xf>
    <xf numFmtId="0" fontId="0" fillId="2" borderId="75" xfId="0" applyFill="1" applyBorder="1" applyAlignment="1">
      <alignment horizontal="left" vertical="center" wrapText="1"/>
    </xf>
    <xf numFmtId="0" fontId="0" fillId="2" borderId="77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9" fillId="0" borderId="8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62" xfId="0" applyFont="1" applyFill="1" applyBorder="1" applyAlignment="1">
      <alignment horizontal="left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73" xfId="0" applyFont="1" applyBorder="1" applyAlignment="1" applyProtection="1">
      <alignment horizontal="left" vertical="center"/>
      <protection locked="0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right" vertical="center" wrapText="1"/>
    </xf>
    <xf numFmtId="0" fontId="45" fillId="2" borderId="20" xfId="0" applyFont="1" applyFill="1" applyBorder="1" applyAlignment="1">
      <alignment horizontal="right" vertical="center" wrapText="1"/>
    </xf>
    <xf numFmtId="0" fontId="45" fillId="2" borderId="21" xfId="0" applyFont="1" applyFill="1" applyBorder="1" applyAlignment="1">
      <alignment horizontal="right" vertical="center" wrapText="1"/>
    </xf>
    <xf numFmtId="0" fontId="9" fillId="2" borderId="74" xfId="0" applyFont="1" applyFill="1" applyBorder="1" applyAlignment="1">
      <alignment horizontal="left" vertical="center"/>
    </xf>
    <xf numFmtId="0" fontId="9" fillId="2" borderId="80" xfId="0" applyFont="1" applyFill="1" applyBorder="1" applyAlignment="1">
      <alignment horizontal="left" vertical="center"/>
    </xf>
    <xf numFmtId="0" fontId="9" fillId="0" borderId="74" xfId="0" applyFont="1" applyBorder="1" applyAlignment="1" applyProtection="1">
      <alignment horizontal="left" vertical="center"/>
      <protection locked="0"/>
    </xf>
    <xf numFmtId="0" fontId="9" fillId="0" borderId="75" xfId="0" applyFont="1" applyBorder="1" applyAlignment="1" applyProtection="1">
      <alignment horizontal="left" vertical="center"/>
      <protection locked="0"/>
    </xf>
    <xf numFmtId="0" fontId="9" fillId="0" borderId="76" xfId="0" applyFont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center" vertical="center" wrapText="1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0" fillId="2" borderId="61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31" fillId="0" borderId="29" xfId="0" applyFont="1" applyBorder="1" applyAlignment="1">
      <alignment horizontal="center" vertical="top" wrapText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1" fillId="0" borderId="29" xfId="0" applyFont="1" applyBorder="1" applyAlignment="1">
      <alignment horizontal="center" vertical="top"/>
    </xf>
    <xf numFmtId="0" fontId="9" fillId="2" borderId="62" xfId="0" applyFont="1" applyFill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72" xfId="0" applyFont="1" applyBorder="1" applyAlignment="1">
      <alignment horizontal="right" vertical="center"/>
    </xf>
    <xf numFmtId="0" fontId="44" fillId="0" borderId="61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2" borderId="60" xfId="0" applyFont="1" applyFill="1" applyBorder="1" applyAlignment="1">
      <alignment horizontal="left" vertical="center" wrapText="1"/>
    </xf>
    <xf numFmtId="0" fontId="9" fillId="2" borderId="79" xfId="0" applyFont="1" applyFill="1" applyBorder="1" applyAlignment="1">
      <alignment horizontal="left" vertical="center" wrapText="1"/>
    </xf>
    <xf numFmtId="0" fontId="9" fillId="0" borderId="60" xfId="0" applyFont="1" applyBorder="1" applyAlignment="1" applyProtection="1">
      <alignment horizontal="left" vertical="center" wrapText="1"/>
      <protection locked="0"/>
    </xf>
    <xf numFmtId="0" fontId="9" fillId="0" borderId="68" xfId="0" applyFont="1" applyBorder="1" applyAlignment="1" applyProtection="1">
      <alignment horizontal="left" vertical="center" wrapText="1"/>
      <protection locked="0"/>
    </xf>
    <xf numFmtId="0" fontId="9" fillId="0" borderId="55" xfId="0" applyFont="1" applyBorder="1" applyAlignment="1" applyProtection="1">
      <alignment horizontal="left" vertical="center" wrapText="1"/>
      <protection locked="0"/>
    </xf>
    <xf numFmtId="0" fontId="9" fillId="2" borderId="63" xfId="0" applyFont="1" applyFill="1" applyBorder="1" applyAlignment="1">
      <alignment horizontal="left" vertical="center" wrapText="1"/>
    </xf>
    <xf numFmtId="0" fontId="9" fillId="2" borderId="64" xfId="0" applyFont="1" applyFill="1" applyBorder="1" applyAlignment="1">
      <alignment horizontal="left" vertical="center" wrapText="1"/>
    </xf>
    <xf numFmtId="0" fontId="9" fillId="2" borderId="56" xfId="0" applyFont="1" applyFill="1" applyBorder="1" applyAlignment="1">
      <alignment horizontal="left" vertical="center" wrapText="1"/>
    </xf>
    <xf numFmtId="0" fontId="9" fillId="2" borderId="67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left" vertical="center"/>
    </xf>
    <xf numFmtId="0" fontId="9" fillId="2" borderId="59" xfId="0" applyFont="1" applyFill="1" applyBorder="1" applyAlignment="1">
      <alignment horizontal="left" vertical="center"/>
    </xf>
    <xf numFmtId="0" fontId="9" fillId="2" borderId="66" xfId="0" applyFont="1" applyFill="1" applyBorder="1" applyAlignment="1">
      <alignment horizontal="left" vertical="center"/>
    </xf>
    <xf numFmtId="0" fontId="9" fillId="2" borderId="77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9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0" fontId="11" fillId="3" borderId="19" xfId="0" applyFont="1" applyFill="1" applyBorder="1" applyAlignment="1">
      <alignment horizontal="left" vertical="center"/>
    </xf>
    <xf numFmtId="0" fontId="11" fillId="3" borderId="20" xfId="0" applyFont="1" applyFill="1" applyBorder="1" applyAlignment="1">
      <alignment horizontal="left" vertical="center"/>
    </xf>
    <xf numFmtId="0" fontId="11" fillId="3" borderId="21" xfId="0" applyFont="1" applyFill="1" applyBorder="1" applyAlignment="1">
      <alignment horizontal="left" vertical="center"/>
    </xf>
    <xf numFmtId="0" fontId="18" fillId="3" borderId="19" xfId="0" applyFont="1" applyFill="1" applyBorder="1" applyAlignment="1">
      <alignment horizontal="left" vertical="center"/>
    </xf>
    <xf numFmtId="0" fontId="18" fillId="3" borderId="20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17" fillId="5" borderId="19" xfId="0" applyFont="1" applyFill="1" applyBorder="1" applyAlignment="1">
      <alignment horizontal="left" vertical="center"/>
    </xf>
    <xf numFmtId="0" fontId="17" fillId="5" borderId="20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lefas Krzysztof" id="{39A50384-B57A-45B3-A5F3-2F957B5BF3FF}" userId="S::Krzysztof.Klefas@mein.gov.pl::751d557e-d394-4ad3-b6f9-28bf843bb893" providerId="AD"/>
</personList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42" dT="2024-05-17T05:34:10.14" personId="{39A50384-B57A-45B3-A5F3-2F957B5BF3FF}" id="{0A45D33A-319B-4911-8D41-7FE0A7EBC5CD}">
    <text>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państwa.</text>
  </threadedComment>
  <threadedComment ref="K43" dT="2024-05-17T05:34:40.13" personId="{39A50384-B57A-45B3-A5F3-2F957B5BF3FF}" id="{9EBEC0E7-879B-47EA-ABDC-E034DCECB05B}">
    <text>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</text>
  </threadedComment>
  <threadedComment ref="K52" dT="2024-05-17T05:34:10.14" personId="{39A50384-B57A-45B3-A5F3-2F957B5BF3FF}" id="{E7E7428A-BB81-4CB0-AC38-C848614DA096}">
    <text>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państwa.</text>
  </threadedComment>
  <threadedComment ref="K53" dT="2024-05-17T05:34:40.13" personId="{39A50384-B57A-45B3-A5F3-2F957B5BF3FF}" id="{7C315560-8E36-4ACC-B3DC-FDC3D13DF765}">
    <text>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</text>
  </threadedComment>
  <threadedComment ref="K62" dT="2024-05-17T05:34:10.14" personId="{39A50384-B57A-45B3-A5F3-2F957B5BF3FF}" id="{5D671B33-F4CF-4B78-819F-D0302C599D64}">
    <text>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państwa.</text>
  </threadedComment>
  <threadedComment ref="K63" dT="2024-05-17T05:34:40.13" personId="{39A50384-B57A-45B3-A5F3-2F957B5BF3FF}" id="{31389603-16A5-480A-BA42-D351F8D5D2CE}">
    <text>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</text>
  </threadedComment>
  <threadedComment ref="K79" dT="2024-05-17T05:34:10.14" personId="{39A50384-B57A-45B3-A5F3-2F957B5BF3FF}" id="{41346120-BD0F-4FEB-9492-3DCEFA742EAB}">
    <text>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państwa.</text>
  </threadedComment>
  <threadedComment ref="K80" dT="2024-05-17T05:34:40.13" personId="{39A50384-B57A-45B3-A5F3-2F957B5BF3FF}" id="{72D1172C-D941-49C6-97D6-8FA8DD35C983}">
    <text>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</text>
  </threadedComment>
  <threadedComment ref="A103" dT="2024-05-17T05:56:19.93" personId="{39A50384-B57A-45B3-A5F3-2F957B5BF3FF}" id="{36F7DBC7-1570-42B2-A476-3F144FB3B7ED}">
    <text xml:space="preserve">Rodzaje  sprzętu komputerowego zakupionego  w ramach wkładu własnego rzeczowego np.: laptop, netbook, tablet, smartfon, komputer stacjonarny.
Rodzaje  innych urządzeń TIK wykorzystywanych jako inne pomoce dydaktyczne zakupione w ramach wkładu własnego rzeczowego np.: monitory, kamery internetowe, urządzenia sieciowe, drukarki, skanery, urządzenia wielofunkcyjne, routery mobilne, drukarki 3D, wirtualne laboratoria.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G33"/>
  <sheetViews>
    <sheetView workbookViewId="0">
      <selection activeCell="H14" sqref="H14"/>
    </sheetView>
  </sheetViews>
  <sheetFormatPr defaultRowHeight="15" x14ac:dyDescent="0.25"/>
  <cols>
    <col min="3" max="3" width="66.28515625" customWidth="1"/>
    <col min="4" max="4" width="34" customWidth="1"/>
  </cols>
  <sheetData>
    <row r="1" spans="3:7" ht="15.75" x14ac:dyDescent="0.25">
      <c r="C1" s="3"/>
    </row>
    <row r="2" spans="3:7" ht="15.75" x14ac:dyDescent="0.25">
      <c r="C2" s="3"/>
    </row>
    <row r="3" spans="3:7" ht="15.75" x14ac:dyDescent="0.25">
      <c r="C3" s="3" t="s">
        <v>88</v>
      </c>
    </row>
    <row r="4" spans="3:7" ht="15.75" x14ac:dyDescent="0.25">
      <c r="C4" s="3" t="s">
        <v>87</v>
      </c>
    </row>
    <row r="5" spans="3:7" ht="15.75" x14ac:dyDescent="0.25">
      <c r="C5" s="3" t="s">
        <v>86</v>
      </c>
      <c r="E5" s="38"/>
    </row>
    <row r="6" spans="3:7" ht="15.75" x14ac:dyDescent="0.25">
      <c r="C6" s="3" t="s">
        <v>71</v>
      </c>
      <c r="D6" s="3" t="s">
        <v>71</v>
      </c>
      <c r="E6" s="3" t="s">
        <v>172</v>
      </c>
      <c r="G6" s="3" t="s">
        <v>120</v>
      </c>
    </row>
    <row r="7" spans="3:7" ht="15.75" x14ac:dyDescent="0.25">
      <c r="C7" s="3" t="s">
        <v>72</v>
      </c>
      <c r="D7" s="3" t="s">
        <v>72</v>
      </c>
      <c r="E7" s="3" t="s">
        <v>173</v>
      </c>
      <c r="G7" s="3" t="s">
        <v>121</v>
      </c>
    </row>
    <row r="8" spans="3:7" ht="15.75" x14ac:dyDescent="0.25">
      <c r="C8" s="3" t="s">
        <v>73</v>
      </c>
      <c r="D8" s="3" t="s">
        <v>73</v>
      </c>
      <c r="G8" s="3" t="s">
        <v>122</v>
      </c>
    </row>
    <row r="9" spans="3:7" ht="15.75" x14ac:dyDescent="0.25">
      <c r="C9" s="3" t="s">
        <v>74</v>
      </c>
      <c r="D9" s="3" t="s">
        <v>74</v>
      </c>
    </row>
    <row r="10" spans="3:7" ht="15.75" x14ac:dyDescent="0.25">
      <c r="C10" s="3" t="s">
        <v>75</v>
      </c>
      <c r="D10" s="3" t="s">
        <v>75</v>
      </c>
    </row>
    <row r="11" spans="3:7" ht="15.75" x14ac:dyDescent="0.25">
      <c r="C11" s="3" t="s">
        <v>76</v>
      </c>
      <c r="D11" s="3" t="s">
        <v>76</v>
      </c>
    </row>
    <row r="12" spans="3:7" ht="15.75" x14ac:dyDescent="0.25">
      <c r="C12" s="3" t="s">
        <v>70</v>
      </c>
      <c r="D12" s="3" t="s">
        <v>70</v>
      </c>
    </row>
    <row r="13" spans="3:7" ht="15.75" x14ac:dyDescent="0.25">
      <c r="C13" s="3" t="s">
        <v>77</v>
      </c>
      <c r="D13" s="3" t="s">
        <v>77</v>
      </c>
    </row>
    <row r="14" spans="3:7" ht="15.75" x14ac:dyDescent="0.25">
      <c r="C14" s="3" t="s">
        <v>78</v>
      </c>
      <c r="D14" s="3" t="s">
        <v>78</v>
      </c>
    </row>
    <row r="15" spans="3:7" ht="15.75" x14ac:dyDescent="0.25">
      <c r="C15" s="3" t="s">
        <v>79</v>
      </c>
      <c r="D15" s="3" t="s">
        <v>79</v>
      </c>
    </row>
    <row r="16" spans="3:7" ht="15.75" x14ac:dyDescent="0.25">
      <c r="C16" s="3" t="s">
        <v>80</v>
      </c>
      <c r="D16" s="3" t="s">
        <v>80</v>
      </c>
    </row>
    <row r="17" spans="3:4" ht="15.75" x14ac:dyDescent="0.25">
      <c r="C17" s="3" t="s">
        <v>81</v>
      </c>
      <c r="D17" s="3" t="s">
        <v>81</v>
      </c>
    </row>
    <row r="18" spans="3:4" ht="15.75" x14ac:dyDescent="0.25">
      <c r="C18" s="3" t="s">
        <v>82</v>
      </c>
      <c r="D18" s="3" t="s">
        <v>82</v>
      </c>
    </row>
    <row r="19" spans="3:4" ht="15.75" x14ac:dyDescent="0.25">
      <c r="C19" s="3" t="s">
        <v>83</v>
      </c>
      <c r="D19" s="3" t="s">
        <v>83</v>
      </c>
    </row>
    <row r="20" spans="3:4" ht="15.75" x14ac:dyDescent="0.25">
      <c r="C20" s="3" t="s">
        <v>84</v>
      </c>
      <c r="D20" s="3" t="s">
        <v>84</v>
      </c>
    </row>
    <row r="21" spans="3:4" ht="15.75" x14ac:dyDescent="0.25">
      <c r="C21" s="3" t="s">
        <v>85</v>
      </c>
      <c r="D21" s="3" t="s">
        <v>85</v>
      </c>
    </row>
    <row r="22" spans="3:4" ht="15.75" x14ac:dyDescent="0.25">
      <c r="C22" s="3"/>
    </row>
    <row r="23" spans="3:4" ht="15.75" x14ac:dyDescent="0.25">
      <c r="C23" s="3"/>
    </row>
    <row r="24" spans="3:4" ht="15.75" x14ac:dyDescent="0.25">
      <c r="C24" s="3"/>
    </row>
    <row r="25" spans="3:4" ht="15.75" x14ac:dyDescent="0.25">
      <c r="C25" s="3"/>
    </row>
    <row r="26" spans="3:4" ht="15.75" x14ac:dyDescent="0.25">
      <c r="C26" s="3"/>
    </row>
    <row r="27" spans="3:4" ht="15.75" x14ac:dyDescent="0.25">
      <c r="C27" s="3"/>
    </row>
    <row r="28" spans="3:4" ht="15.75" x14ac:dyDescent="0.25">
      <c r="C28" s="3"/>
    </row>
    <row r="29" spans="3:4" ht="15.75" x14ac:dyDescent="0.25">
      <c r="C29" s="3"/>
    </row>
    <row r="30" spans="3:4" ht="15.75" x14ac:dyDescent="0.25">
      <c r="C30" s="3"/>
    </row>
    <row r="31" spans="3:4" ht="15.75" x14ac:dyDescent="0.25">
      <c r="C31" s="3"/>
    </row>
    <row r="32" spans="3:4" ht="15.75" x14ac:dyDescent="0.25">
      <c r="C32" s="3"/>
    </row>
    <row r="33" spans="3:3" ht="15.75" x14ac:dyDescent="0.25">
      <c r="C3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DAB6D-059E-41F7-A529-559EE76B46D6}">
  <dimension ref="A1:U152"/>
  <sheetViews>
    <sheetView tabSelected="1" zoomScaleNormal="100" zoomScaleSheetLayoutView="100" workbookViewId="0">
      <selection activeCell="R38" sqref="R38"/>
    </sheetView>
  </sheetViews>
  <sheetFormatPr defaultColWidth="7.7109375" defaultRowHeight="15" x14ac:dyDescent="0.25"/>
  <cols>
    <col min="1" max="2" width="4.5703125" style="1" customWidth="1"/>
    <col min="3" max="3" width="8.7109375" customWidth="1"/>
    <col min="4" max="4" width="15" customWidth="1"/>
    <col min="6" max="6" width="8.28515625" customWidth="1"/>
    <col min="7" max="8" width="5" customWidth="1"/>
    <col min="9" max="9" width="9.140625" customWidth="1"/>
    <col min="10" max="10" width="9.42578125" customWidth="1"/>
    <col min="11" max="11" width="23.5703125" customWidth="1"/>
    <col min="12" max="12" width="4.5703125" customWidth="1"/>
  </cols>
  <sheetData>
    <row r="1" spans="1:21" ht="44.25" customHeight="1" x14ac:dyDescent="0.25">
      <c r="A1" s="328" t="s">
        <v>101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264"/>
      <c r="M1" s="264"/>
      <c r="N1" s="264"/>
      <c r="O1" s="264"/>
      <c r="P1" s="264"/>
      <c r="Q1" s="264"/>
      <c r="R1" s="264"/>
      <c r="S1" s="264"/>
      <c r="T1" s="264"/>
      <c r="U1" s="264"/>
    </row>
    <row r="2" spans="1:21" ht="15.75" thickBot="1" x14ac:dyDescent="0.3"/>
    <row r="3" spans="1:21" x14ac:dyDescent="0.25">
      <c r="C3" s="329"/>
      <c r="D3" s="330"/>
      <c r="E3" s="331"/>
      <c r="G3" s="160"/>
      <c r="H3" s="335"/>
      <c r="I3" s="336"/>
      <c r="J3" s="337"/>
    </row>
    <row r="4" spans="1:21" ht="15.75" thickBot="1" x14ac:dyDescent="0.3">
      <c r="C4" s="332"/>
      <c r="D4" s="333"/>
      <c r="E4" s="334"/>
      <c r="G4" s="160"/>
      <c r="H4" s="338"/>
      <c r="I4" s="339"/>
      <c r="J4" s="340"/>
    </row>
    <row r="5" spans="1:21" ht="39.75" customHeight="1" x14ac:dyDescent="0.25">
      <c r="C5" s="341" t="s">
        <v>102</v>
      </c>
      <c r="D5" s="342"/>
      <c r="E5" s="342"/>
      <c r="F5" s="161"/>
      <c r="G5" s="162"/>
      <c r="H5" s="343" t="s">
        <v>103</v>
      </c>
      <c r="I5" s="343"/>
      <c r="J5" s="343"/>
    </row>
    <row r="7" spans="1:21" ht="15.75" x14ac:dyDescent="0.25">
      <c r="B7" s="354" t="s">
        <v>152</v>
      </c>
      <c r="C7" s="354"/>
      <c r="D7" s="354"/>
      <c r="E7" s="354"/>
      <c r="F7" s="354"/>
      <c r="G7" s="354"/>
      <c r="H7" s="354"/>
      <c r="I7" s="354"/>
      <c r="J7" s="354"/>
      <c r="K7" s="354"/>
    </row>
    <row r="8" spans="1:21" ht="15.75" thickBot="1" x14ac:dyDescent="0.3"/>
    <row r="9" spans="1:21" ht="30.6" customHeight="1" thickBot="1" x14ac:dyDescent="0.3">
      <c r="B9" s="344"/>
      <c r="C9" s="345"/>
      <c r="D9" s="345"/>
      <c r="E9" s="345"/>
      <c r="F9" s="345"/>
      <c r="G9" s="345"/>
      <c r="H9" s="345"/>
      <c r="I9" s="345"/>
      <c r="J9" s="346"/>
    </row>
    <row r="10" spans="1:21" x14ac:dyDescent="0.25">
      <c r="B10" s="347" t="s">
        <v>104</v>
      </c>
      <c r="C10" s="347"/>
      <c r="D10" s="347"/>
      <c r="E10" s="347"/>
      <c r="F10" s="347"/>
      <c r="G10" s="347"/>
      <c r="H10" s="347"/>
      <c r="I10" s="347"/>
      <c r="J10" s="347"/>
    </row>
    <row r="12" spans="1:21" ht="84" customHeight="1" x14ac:dyDescent="0.25">
      <c r="A12" s="355" t="s">
        <v>181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</row>
    <row r="14" spans="1:21" ht="39.950000000000003" customHeight="1" x14ac:dyDescent="0.25">
      <c r="A14" s="264" t="s">
        <v>153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</row>
    <row r="15" spans="1:21" ht="15.75" thickBot="1" x14ac:dyDescent="0.3"/>
    <row r="16" spans="1:21" ht="52.5" customHeight="1" x14ac:dyDescent="0.25">
      <c r="B16" s="163">
        <v>1</v>
      </c>
      <c r="C16" s="356" t="s">
        <v>105</v>
      </c>
      <c r="D16" s="357"/>
      <c r="E16" s="358"/>
      <c r="F16" s="359"/>
      <c r="G16" s="359"/>
      <c r="H16" s="359"/>
      <c r="I16" s="359"/>
      <c r="J16" s="359"/>
      <c r="K16" s="360"/>
    </row>
    <row r="17" spans="1:11" ht="42.6" customHeight="1" x14ac:dyDescent="0.25">
      <c r="B17" s="164">
        <v>2</v>
      </c>
      <c r="C17" s="256" t="s">
        <v>106</v>
      </c>
      <c r="D17" s="348"/>
      <c r="E17" s="314"/>
      <c r="F17" s="315"/>
      <c r="G17" s="315"/>
      <c r="H17" s="315"/>
      <c r="I17" s="315"/>
      <c r="J17" s="315"/>
      <c r="K17" s="316"/>
    </row>
    <row r="18" spans="1:11" ht="20.100000000000001" customHeight="1" x14ac:dyDescent="0.25">
      <c r="B18" s="165">
        <v>3</v>
      </c>
      <c r="C18" s="256" t="s">
        <v>107</v>
      </c>
      <c r="D18" s="348"/>
      <c r="E18" s="314"/>
      <c r="F18" s="315"/>
      <c r="G18" s="315"/>
      <c r="H18" s="315"/>
      <c r="I18" s="315"/>
      <c r="J18" s="315"/>
      <c r="K18" s="316"/>
    </row>
    <row r="19" spans="1:11" ht="20.100000000000001" customHeight="1" x14ac:dyDescent="0.25">
      <c r="B19" s="165">
        <v>4</v>
      </c>
      <c r="C19" s="256" t="s">
        <v>108</v>
      </c>
      <c r="D19" s="348"/>
      <c r="E19" s="314"/>
      <c r="F19" s="315"/>
      <c r="G19" s="315"/>
      <c r="H19" s="315"/>
      <c r="I19" s="315"/>
      <c r="J19" s="315"/>
      <c r="K19" s="316"/>
    </row>
    <row r="20" spans="1:11" ht="20.100000000000001" customHeight="1" x14ac:dyDescent="0.25">
      <c r="B20" s="309">
        <v>5</v>
      </c>
      <c r="C20" s="361" t="s">
        <v>109</v>
      </c>
      <c r="D20" s="362"/>
      <c r="E20" s="312" t="s">
        <v>110</v>
      </c>
      <c r="F20" s="313"/>
      <c r="G20" s="314"/>
      <c r="H20" s="315"/>
      <c r="I20" s="315"/>
      <c r="J20" s="315"/>
      <c r="K20" s="316"/>
    </row>
    <row r="21" spans="1:11" ht="20.100000000000001" customHeight="1" x14ac:dyDescent="0.25">
      <c r="B21" s="310"/>
      <c r="C21" s="224"/>
      <c r="D21" s="226"/>
      <c r="E21" s="312" t="s">
        <v>111</v>
      </c>
      <c r="F21" s="313"/>
      <c r="G21" s="314"/>
      <c r="H21" s="315"/>
      <c r="I21" s="315"/>
      <c r="J21" s="315"/>
      <c r="K21" s="316"/>
    </row>
    <row r="22" spans="1:11" ht="20.100000000000001" customHeight="1" x14ac:dyDescent="0.25">
      <c r="B22" s="310"/>
      <c r="C22" s="224"/>
      <c r="D22" s="226"/>
      <c r="E22" s="312" t="s">
        <v>112</v>
      </c>
      <c r="F22" s="313"/>
      <c r="G22" s="314"/>
      <c r="H22" s="315"/>
      <c r="I22" s="315"/>
      <c r="J22" s="315"/>
      <c r="K22" s="316"/>
    </row>
    <row r="23" spans="1:11" ht="20.100000000000001" customHeight="1" x14ac:dyDescent="0.25">
      <c r="B23" s="310"/>
      <c r="C23" s="224"/>
      <c r="D23" s="226"/>
      <c r="E23" s="312" t="s">
        <v>113</v>
      </c>
      <c r="F23" s="313"/>
      <c r="G23" s="314"/>
      <c r="H23" s="315"/>
      <c r="I23" s="315"/>
      <c r="J23" s="315"/>
      <c r="K23" s="316"/>
    </row>
    <row r="24" spans="1:11" ht="20.100000000000001" customHeight="1" x14ac:dyDescent="0.25">
      <c r="B24" s="310"/>
      <c r="C24" s="224"/>
      <c r="D24" s="226"/>
      <c r="E24" s="312" t="s">
        <v>114</v>
      </c>
      <c r="F24" s="313"/>
      <c r="G24" s="314"/>
      <c r="H24" s="315"/>
      <c r="I24" s="315"/>
      <c r="J24" s="315"/>
      <c r="K24" s="316"/>
    </row>
    <row r="25" spans="1:11" ht="20.100000000000001" customHeight="1" x14ac:dyDescent="0.25">
      <c r="B25" s="310"/>
      <c r="C25" s="224"/>
      <c r="D25" s="226"/>
      <c r="E25" s="312" t="s">
        <v>26</v>
      </c>
      <c r="F25" s="313"/>
      <c r="G25" s="314"/>
      <c r="H25" s="315"/>
      <c r="I25" s="315"/>
      <c r="J25" s="315"/>
      <c r="K25" s="316"/>
    </row>
    <row r="26" spans="1:11" ht="20.100000000000001" customHeight="1" x14ac:dyDescent="0.25">
      <c r="B26" s="310"/>
      <c r="C26" s="224"/>
      <c r="D26" s="226"/>
      <c r="E26" s="312" t="s">
        <v>115</v>
      </c>
      <c r="F26" s="313"/>
      <c r="G26" s="314"/>
      <c r="H26" s="315"/>
      <c r="I26" s="315"/>
      <c r="J26" s="315"/>
      <c r="K26" s="316"/>
    </row>
    <row r="27" spans="1:11" ht="20.100000000000001" customHeight="1" x14ac:dyDescent="0.25">
      <c r="B27" s="311"/>
      <c r="C27" s="363"/>
      <c r="D27" s="364"/>
      <c r="E27" s="312" t="s">
        <v>116</v>
      </c>
      <c r="F27" s="313"/>
      <c r="G27" s="315"/>
      <c r="H27" s="315"/>
      <c r="I27" s="315"/>
      <c r="J27" s="315"/>
      <c r="K27" s="316"/>
    </row>
    <row r="28" spans="1:11" ht="20.100000000000001" customHeight="1" x14ac:dyDescent="0.25">
      <c r="B28" s="309">
        <v>6</v>
      </c>
      <c r="C28" s="361" t="s">
        <v>117</v>
      </c>
      <c r="D28" s="366"/>
      <c r="E28" s="312" t="s">
        <v>118</v>
      </c>
      <c r="F28" s="313"/>
      <c r="G28" s="314"/>
      <c r="H28" s="315"/>
      <c r="I28" s="315"/>
      <c r="J28" s="315"/>
      <c r="K28" s="316"/>
    </row>
    <row r="29" spans="1:11" ht="20.100000000000001" customHeight="1" x14ac:dyDescent="0.25">
      <c r="B29" s="310"/>
      <c r="C29" s="367"/>
      <c r="D29" s="368"/>
      <c r="E29" s="312" t="s">
        <v>115</v>
      </c>
      <c r="F29" s="313"/>
      <c r="G29" s="314"/>
      <c r="H29" s="315"/>
      <c r="I29" s="315"/>
      <c r="J29" s="315"/>
      <c r="K29" s="316"/>
    </row>
    <row r="30" spans="1:11" ht="20.100000000000001" customHeight="1" thickBot="1" x14ac:dyDescent="0.3">
      <c r="B30" s="365"/>
      <c r="C30" s="369"/>
      <c r="D30" s="370"/>
      <c r="E30" s="323" t="s">
        <v>116</v>
      </c>
      <c r="F30" s="324"/>
      <c r="G30" s="325"/>
      <c r="H30" s="326"/>
      <c r="I30" s="326"/>
      <c r="J30" s="326"/>
      <c r="K30" s="327"/>
    </row>
    <row r="31" spans="1:11" ht="15.75" customHeight="1" thickBot="1" x14ac:dyDescent="0.3"/>
    <row r="32" spans="1:11" ht="39.950000000000003" customHeight="1" thickBot="1" x14ac:dyDescent="0.3">
      <c r="A32" s="317" t="s">
        <v>154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9"/>
    </row>
    <row r="33" spans="1:11" ht="15" customHeight="1" thickBot="1" x14ac:dyDescent="0.3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8"/>
    </row>
    <row r="34" spans="1:11" ht="30" customHeight="1" thickBot="1" x14ac:dyDescent="0.3">
      <c r="A34" s="320" t="s">
        <v>222</v>
      </c>
      <c r="B34" s="321"/>
      <c r="C34" s="321"/>
      <c r="D34" s="321"/>
      <c r="E34" s="321"/>
      <c r="F34" s="321"/>
      <c r="G34" s="321"/>
      <c r="H34" s="321"/>
      <c r="I34" s="321"/>
      <c r="J34" s="322"/>
      <c r="K34" s="200">
        <v>0</v>
      </c>
    </row>
    <row r="35" spans="1:11" ht="15" customHeight="1" thickBot="1" x14ac:dyDescent="0.3">
      <c r="A35" s="166"/>
      <c r="B35" s="167"/>
      <c r="C35" s="167"/>
      <c r="D35" s="167"/>
      <c r="E35" s="167"/>
      <c r="F35" s="167"/>
      <c r="G35" s="167"/>
      <c r="H35" s="167"/>
      <c r="I35" s="167"/>
      <c r="J35" s="167"/>
      <c r="K35" s="168"/>
    </row>
    <row r="36" spans="1:11" ht="39.950000000000003" customHeight="1" x14ac:dyDescent="0.25">
      <c r="A36" s="298" t="s">
        <v>119</v>
      </c>
      <c r="B36" s="169" t="s">
        <v>120</v>
      </c>
      <c r="C36" s="279" t="s">
        <v>184</v>
      </c>
      <c r="D36" s="280"/>
      <c r="E36" s="280"/>
      <c r="F36" s="280"/>
      <c r="G36" s="280"/>
      <c r="H36" s="280"/>
      <c r="I36" s="280"/>
      <c r="J36" s="280"/>
      <c r="K36" s="41">
        <v>0</v>
      </c>
    </row>
    <row r="37" spans="1:11" ht="30" customHeight="1" x14ac:dyDescent="0.25">
      <c r="A37" s="299"/>
      <c r="B37" s="170" t="s">
        <v>121</v>
      </c>
      <c r="C37" s="296" t="s">
        <v>185</v>
      </c>
      <c r="D37" s="297"/>
      <c r="E37" s="297"/>
      <c r="F37" s="297"/>
      <c r="G37" s="297"/>
      <c r="H37" s="297"/>
      <c r="I37" s="297"/>
      <c r="J37" s="297"/>
      <c r="K37" s="42">
        <v>0</v>
      </c>
    </row>
    <row r="38" spans="1:11" ht="45" customHeight="1" x14ac:dyDescent="0.25">
      <c r="A38" s="299"/>
      <c r="B38" s="171" t="s">
        <v>122</v>
      </c>
      <c r="C38" s="281" t="s">
        <v>186</v>
      </c>
      <c r="D38" s="282"/>
      <c r="E38" s="282"/>
      <c r="F38" s="282"/>
      <c r="G38" s="282"/>
      <c r="H38" s="282"/>
      <c r="I38" s="282"/>
      <c r="J38" s="282"/>
      <c r="K38" s="42">
        <v>0</v>
      </c>
    </row>
    <row r="39" spans="1:11" ht="20.100000000000001" customHeight="1" x14ac:dyDescent="0.25">
      <c r="A39" s="299"/>
      <c r="B39" s="171" t="s">
        <v>124</v>
      </c>
      <c r="C39" s="281" t="s">
        <v>175</v>
      </c>
      <c r="D39" s="282"/>
      <c r="E39" s="282"/>
      <c r="F39" s="282"/>
      <c r="G39" s="282"/>
      <c r="H39" s="282"/>
      <c r="I39" s="282"/>
      <c r="J39" s="282"/>
      <c r="K39" s="172">
        <f>K40+K44</f>
        <v>0</v>
      </c>
    </row>
    <row r="40" spans="1:11" ht="30" customHeight="1" x14ac:dyDescent="0.25">
      <c r="A40" s="299"/>
      <c r="B40" s="171" t="s">
        <v>125</v>
      </c>
      <c r="C40" s="281" t="s">
        <v>126</v>
      </c>
      <c r="D40" s="282"/>
      <c r="E40" s="282"/>
      <c r="F40" s="282"/>
      <c r="G40" s="282"/>
      <c r="H40" s="282"/>
      <c r="I40" s="282"/>
      <c r="J40" s="282"/>
      <c r="K40" s="43">
        <v>0</v>
      </c>
    </row>
    <row r="41" spans="1:11" ht="20.100000000000001" customHeight="1" x14ac:dyDescent="0.25">
      <c r="A41" s="299"/>
      <c r="B41" s="171" t="s">
        <v>127</v>
      </c>
      <c r="C41" s="281" t="s">
        <v>176</v>
      </c>
      <c r="D41" s="282"/>
      <c r="E41" s="282"/>
      <c r="F41" s="282"/>
      <c r="G41" s="282"/>
      <c r="H41" s="282"/>
      <c r="I41" s="282"/>
      <c r="J41" s="282"/>
      <c r="K41" s="173" t="e">
        <f>(K40*1)/K34</f>
        <v>#DIV/0!</v>
      </c>
    </row>
    <row r="42" spans="1:11" ht="20.100000000000001" customHeight="1" x14ac:dyDescent="0.25">
      <c r="A42" s="299"/>
      <c r="B42" s="171" t="s">
        <v>128</v>
      </c>
      <c r="C42" s="281" t="s">
        <v>156</v>
      </c>
      <c r="D42" s="282"/>
      <c r="E42" s="282"/>
      <c r="F42" s="282"/>
      <c r="G42" s="282"/>
      <c r="H42" s="282"/>
      <c r="I42" s="282"/>
      <c r="J42" s="282"/>
      <c r="K42" s="43">
        <v>0</v>
      </c>
    </row>
    <row r="43" spans="1:11" ht="20.100000000000001" customHeight="1" x14ac:dyDescent="0.25">
      <c r="A43" s="299"/>
      <c r="B43" s="171" t="s">
        <v>129</v>
      </c>
      <c r="C43" s="281" t="s">
        <v>157</v>
      </c>
      <c r="D43" s="282"/>
      <c r="E43" s="282"/>
      <c r="F43" s="282"/>
      <c r="G43" s="282"/>
      <c r="H43" s="282"/>
      <c r="I43" s="282"/>
      <c r="J43" s="282"/>
      <c r="K43" s="43">
        <v>0</v>
      </c>
    </row>
    <row r="44" spans="1:11" ht="20.100000000000001" customHeight="1" thickBot="1" x14ac:dyDescent="0.3">
      <c r="A44" s="300"/>
      <c r="B44" s="174" t="s">
        <v>174</v>
      </c>
      <c r="C44" s="307" t="s">
        <v>212</v>
      </c>
      <c r="D44" s="308"/>
      <c r="E44" s="308"/>
      <c r="F44" s="308"/>
      <c r="G44" s="308"/>
      <c r="H44" s="308"/>
      <c r="I44" s="308"/>
      <c r="J44" s="308"/>
      <c r="K44" s="175">
        <f>K42+K43</f>
        <v>0</v>
      </c>
    </row>
    <row r="45" spans="1:11" s="265" customFormat="1" ht="15.6" customHeight="1" thickBot="1" x14ac:dyDescent="0.3"/>
    <row r="46" spans="1:11" ht="30" customHeight="1" x14ac:dyDescent="0.25">
      <c r="A46" s="298" t="s">
        <v>131</v>
      </c>
      <c r="B46" s="169" t="s">
        <v>120</v>
      </c>
      <c r="C46" s="279" t="s">
        <v>184</v>
      </c>
      <c r="D46" s="280"/>
      <c r="E46" s="280"/>
      <c r="F46" s="280"/>
      <c r="G46" s="280"/>
      <c r="H46" s="280"/>
      <c r="I46" s="280"/>
      <c r="J46" s="280"/>
      <c r="K46" s="41">
        <v>0</v>
      </c>
    </row>
    <row r="47" spans="1:11" ht="30" customHeight="1" x14ac:dyDescent="0.25">
      <c r="A47" s="299"/>
      <c r="B47" s="170" t="s">
        <v>121</v>
      </c>
      <c r="C47" s="296" t="s">
        <v>185</v>
      </c>
      <c r="D47" s="297"/>
      <c r="E47" s="297"/>
      <c r="F47" s="297"/>
      <c r="G47" s="297"/>
      <c r="H47" s="297"/>
      <c r="I47" s="297"/>
      <c r="J47" s="297"/>
      <c r="K47" s="42">
        <v>0</v>
      </c>
    </row>
    <row r="48" spans="1:11" ht="45" customHeight="1" x14ac:dyDescent="0.25">
      <c r="A48" s="299"/>
      <c r="B48" s="171" t="s">
        <v>122</v>
      </c>
      <c r="C48" s="281" t="s">
        <v>186</v>
      </c>
      <c r="D48" s="282"/>
      <c r="E48" s="282"/>
      <c r="F48" s="282"/>
      <c r="G48" s="282"/>
      <c r="H48" s="282"/>
      <c r="I48" s="282"/>
      <c r="J48" s="282"/>
      <c r="K48" s="42">
        <v>0</v>
      </c>
    </row>
    <row r="49" spans="1:11" ht="20.100000000000001" customHeight="1" x14ac:dyDescent="0.25">
      <c r="A49" s="299"/>
      <c r="B49" s="171" t="s">
        <v>124</v>
      </c>
      <c r="C49" s="281" t="s">
        <v>175</v>
      </c>
      <c r="D49" s="282"/>
      <c r="E49" s="282"/>
      <c r="F49" s="282"/>
      <c r="G49" s="282"/>
      <c r="H49" s="282"/>
      <c r="I49" s="282"/>
      <c r="J49" s="282"/>
      <c r="K49" s="172">
        <f>K50+K54</f>
        <v>0</v>
      </c>
    </row>
    <row r="50" spans="1:11" ht="30" customHeight="1" x14ac:dyDescent="0.25">
      <c r="A50" s="299"/>
      <c r="B50" s="171" t="s">
        <v>125</v>
      </c>
      <c r="C50" s="281" t="s">
        <v>126</v>
      </c>
      <c r="D50" s="282"/>
      <c r="E50" s="282"/>
      <c r="F50" s="282"/>
      <c r="G50" s="282"/>
      <c r="H50" s="282"/>
      <c r="I50" s="282"/>
      <c r="J50" s="282"/>
      <c r="K50" s="43">
        <v>0</v>
      </c>
    </row>
    <row r="51" spans="1:11" ht="20.100000000000001" customHeight="1" x14ac:dyDescent="0.25">
      <c r="A51" s="299"/>
      <c r="B51" s="171" t="s">
        <v>127</v>
      </c>
      <c r="C51" s="281" t="s">
        <v>176</v>
      </c>
      <c r="D51" s="282"/>
      <c r="E51" s="282"/>
      <c r="F51" s="282"/>
      <c r="G51" s="282"/>
      <c r="H51" s="282"/>
      <c r="I51" s="282"/>
      <c r="J51" s="282"/>
      <c r="K51" s="173" t="e">
        <f>(K50*1)/K34</f>
        <v>#DIV/0!</v>
      </c>
    </row>
    <row r="52" spans="1:11" ht="20.100000000000001" customHeight="1" x14ac:dyDescent="0.25">
      <c r="A52" s="299"/>
      <c r="B52" s="171" t="s">
        <v>128</v>
      </c>
      <c r="C52" s="281" t="s">
        <v>156</v>
      </c>
      <c r="D52" s="282"/>
      <c r="E52" s="282"/>
      <c r="F52" s="282"/>
      <c r="G52" s="282"/>
      <c r="H52" s="282"/>
      <c r="I52" s="282"/>
      <c r="J52" s="282"/>
      <c r="K52" s="43">
        <v>0</v>
      </c>
    </row>
    <row r="53" spans="1:11" ht="20.100000000000001" customHeight="1" x14ac:dyDescent="0.25">
      <c r="A53" s="299"/>
      <c r="B53" s="171" t="s">
        <v>129</v>
      </c>
      <c r="C53" s="281" t="s">
        <v>157</v>
      </c>
      <c r="D53" s="282"/>
      <c r="E53" s="282"/>
      <c r="F53" s="282"/>
      <c r="G53" s="282"/>
      <c r="H53" s="282"/>
      <c r="I53" s="282"/>
      <c r="J53" s="282"/>
      <c r="K53" s="43">
        <v>0</v>
      </c>
    </row>
    <row r="54" spans="1:11" ht="20.100000000000001" customHeight="1" thickBot="1" x14ac:dyDescent="0.3">
      <c r="A54" s="300"/>
      <c r="B54" s="174" t="s">
        <v>174</v>
      </c>
      <c r="C54" s="307" t="s">
        <v>212</v>
      </c>
      <c r="D54" s="308"/>
      <c r="E54" s="308"/>
      <c r="F54" s="308"/>
      <c r="G54" s="308"/>
      <c r="H54" s="308"/>
      <c r="I54" s="308"/>
      <c r="J54" s="308"/>
      <c r="K54" s="175">
        <f>K52+K53</f>
        <v>0</v>
      </c>
    </row>
    <row r="55" spans="1:11" s="265" customFormat="1" ht="14.45" customHeight="1" thickBot="1" x14ac:dyDescent="0.3">
      <c r="A55" s="265" t="s">
        <v>130</v>
      </c>
    </row>
    <row r="56" spans="1:11" ht="30" customHeight="1" x14ac:dyDescent="0.25">
      <c r="A56" s="298" t="s">
        <v>132</v>
      </c>
      <c r="B56" s="169" t="s">
        <v>120</v>
      </c>
      <c r="C56" s="279" t="s">
        <v>184</v>
      </c>
      <c r="D56" s="280"/>
      <c r="E56" s="280"/>
      <c r="F56" s="280"/>
      <c r="G56" s="280"/>
      <c r="H56" s="280"/>
      <c r="I56" s="280"/>
      <c r="J56" s="280"/>
      <c r="K56" s="41">
        <v>0</v>
      </c>
    </row>
    <row r="57" spans="1:11" ht="30" customHeight="1" x14ac:dyDescent="0.25">
      <c r="A57" s="299"/>
      <c r="B57" s="170" t="s">
        <v>121</v>
      </c>
      <c r="C57" s="296" t="s">
        <v>185</v>
      </c>
      <c r="D57" s="297"/>
      <c r="E57" s="297"/>
      <c r="F57" s="297"/>
      <c r="G57" s="297"/>
      <c r="H57" s="297"/>
      <c r="I57" s="297"/>
      <c r="J57" s="297"/>
      <c r="K57" s="42">
        <v>0</v>
      </c>
    </row>
    <row r="58" spans="1:11" ht="45" customHeight="1" x14ac:dyDescent="0.25">
      <c r="A58" s="299"/>
      <c r="B58" s="171" t="s">
        <v>122</v>
      </c>
      <c r="C58" s="281" t="s">
        <v>186</v>
      </c>
      <c r="D58" s="282"/>
      <c r="E58" s="282"/>
      <c r="F58" s="282"/>
      <c r="G58" s="282"/>
      <c r="H58" s="282"/>
      <c r="I58" s="282"/>
      <c r="J58" s="282"/>
      <c r="K58" s="42">
        <v>0</v>
      </c>
    </row>
    <row r="59" spans="1:11" ht="20.100000000000001" customHeight="1" x14ac:dyDescent="0.25">
      <c r="A59" s="299"/>
      <c r="B59" s="171" t="s">
        <v>124</v>
      </c>
      <c r="C59" s="281" t="s">
        <v>175</v>
      </c>
      <c r="D59" s="282"/>
      <c r="E59" s="282"/>
      <c r="F59" s="282"/>
      <c r="G59" s="282"/>
      <c r="H59" s="282"/>
      <c r="I59" s="282"/>
      <c r="J59" s="282"/>
      <c r="K59" s="172">
        <f>K60+K64</f>
        <v>0</v>
      </c>
    </row>
    <row r="60" spans="1:11" ht="30" customHeight="1" x14ac:dyDescent="0.25">
      <c r="A60" s="299"/>
      <c r="B60" s="171" t="s">
        <v>125</v>
      </c>
      <c r="C60" s="281" t="s">
        <v>126</v>
      </c>
      <c r="D60" s="282"/>
      <c r="E60" s="282"/>
      <c r="F60" s="282"/>
      <c r="G60" s="282"/>
      <c r="H60" s="282"/>
      <c r="I60" s="282"/>
      <c r="J60" s="282"/>
      <c r="K60" s="43">
        <v>0</v>
      </c>
    </row>
    <row r="61" spans="1:11" ht="20.100000000000001" customHeight="1" x14ac:dyDescent="0.25">
      <c r="A61" s="299"/>
      <c r="B61" s="171" t="s">
        <v>127</v>
      </c>
      <c r="C61" s="281" t="s">
        <v>176</v>
      </c>
      <c r="D61" s="282"/>
      <c r="E61" s="282"/>
      <c r="F61" s="282"/>
      <c r="G61" s="282"/>
      <c r="H61" s="282"/>
      <c r="I61" s="282"/>
      <c r="J61" s="282"/>
      <c r="K61" s="173" t="e">
        <f>(K60*1)/K34</f>
        <v>#DIV/0!</v>
      </c>
    </row>
    <row r="62" spans="1:11" ht="20.100000000000001" customHeight="1" x14ac:dyDescent="0.25">
      <c r="A62" s="299"/>
      <c r="B62" s="171" t="s">
        <v>128</v>
      </c>
      <c r="C62" s="281" t="s">
        <v>156</v>
      </c>
      <c r="D62" s="282"/>
      <c r="E62" s="282"/>
      <c r="F62" s="282"/>
      <c r="G62" s="282"/>
      <c r="H62" s="282"/>
      <c r="I62" s="282"/>
      <c r="J62" s="282"/>
      <c r="K62" s="43">
        <v>0</v>
      </c>
    </row>
    <row r="63" spans="1:11" ht="20.100000000000001" customHeight="1" x14ac:dyDescent="0.25">
      <c r="A63" s="299"/>
      <c r="B63" s="171" t="s">
        <v>129</v>
      </c>
      <c r="C63" s="281" t="s">
        <v>157</v>
      </c>
      <c r="D63" s="282"/>
      <c r="E63" s="282"/>
      <c r="F63" s="282"/>
      <c r="G63" s="282"/>
      <c r="H63" s="282"/>
      <c r="I63" s="282"/>
      <c r="J63" s="282"/>
      <c r="K63" s="43">
        <v>0</v>
      </c>
    </row>
    <row r="64" spans="1:11" ht="20.100000000000001" customHeight="1" thickBot="1" x14ac:dyDescent="0.3">
      <c r="A64" s="300"/>
      <c r="B64" s="174" t="s">
        <v>174</v>
      </c>
      <c r="C64" s="307" t="s">
        <v>212</v>
      </c>
      <c r="D64" s="308"/>
      <c r="E64" s="308"/>
      <c r="F64" s="308"/>
      <c r="G64" s="308"/>
      <c r="H64" s="308"/>
      <c r="I64" s="308"/>
      <c r="J64" s="308"/>
      <c r="K64" s="175">
        <f>K62+K63</f>
        <v>0</v>
      </c>
    </row>
    <row r="65" spans="1:15" ht="15" customHeight="1" thickBot="1" x14ac:dyDescent="0.3">
      <c r="A65" s="293"/>
      <c r="B65" s="294"/>
      <c r="C65" s="294"/>
      <c r="D65" s="294"/>
      <c r="E65" s="294"/>
      <c r="F65" s="294"/>
      <c r="G65" s="294"/>
      <c r="H65" s="294"/>
      <c r="I65" s="294"/>
      <c r="J65" s="294"/>
      <c r="K65" s="295"/>
    </row>
    <row r="66" spans="1:15" ht="32.25" customHeight="1" x14ac:dyDescent="0.25">
      <c r="A66" s="298" t="s">
        <v>43</v>
      </c>
      <c r="B66" s="169" t="s">
        <v>120</v>
      </c>
      <c r="C66" s="279" t="s">
        <v>184</v>
      </c>
      <c r="D66" s="280"/>
      <c r="E66" s="280"/>
      <c r="F66" s="280"/>
      <c r="G66" s="280"/>
      <c r="H66" s="280"/>
      <c r="I66" s="280"/>
      <c r="J66" s="280"/>
      <c r="K66" s="176">
        <f>SUM(K36,K46,K56)</f>
        <v>0</v>
      </c>
    </row>
    <row r="67" spans="1:15" ht="32.25" customHeight="1" x14ac:dyDescent="0.25">
      <c r="A67" s="299"/>
      <c r="B67" s="170" t="s">
        <v>121</v>
      </c>
      <c r="C67" s="296" t="s">
        <v>185</v>
      </c>
      <c r="D67" s="297"/>
      <c r="E67" s="297"/>
      <c r="F67" s="297"/>
      <c r="G67" s="297"/>
      <c r="H67" s="297"/>
      <c r="I67" s="297"/>
      <c r="J67" s="297"/>
      <c r="K67" s="177">
        <f>SUM(K37,K47,K57)</f>
        <v>0</v>
      </c>
    </row>
    <row r="68" spans="1:15" ht="45" customHeight="1" x14ac:dyDescent="0.25">
      <c r="A68" s="299"/>
      <c r="B68" s="171" t="s">
        <v>122</v>
      </c>
      <c r="C68" s="281" t="s">
        <v>186</v>
      </c>
      <c r="D68" s="282"/>
      <c r="E68" s="282"/>
      <c r="F68" s="282"/>
      <c r="G68" s="282"/>
      <c r="H68" s="282"/>
      <c r="I68" s="282"/>
      <c r="J68" s="282"/>
      <c r="K68" s="177">
        <f>SUM(K38,K48,K58)</f>
        <v>0</v>
      </c>
    </row>
    <row r="69" spans="1:15" ht="20.100000000000001" customHeight="1" x14ac:dyDescent="0.25">
      <c r="A69" s="299"/>
      <c r="B69" s="171" t="s">
        <v>124</v>
      </c>
      <c r="C69" s="281" t="s">
        <v>196</v>
      </c>
      <c r="D69" s="282"/>
      <c r="E69" s="282"/>
      <c r="F69" s="282"/>
      <c r="G69" s="282"/>
      <c r="H69" s="282"/>
      <c r="I69" s="282"/>
      <c r="J69" s="282"/>
      <c r="K69" s="172">
        <f>K77+K81</f>
        <v>0</v>
      </c>
    </row>
    <row r="70" spans="1:15" ht="20.100000000000001" customHeight="1" x14ac:dyDescent="0.25">
      <c r="A70" s="299"/>
      <c r="B70" s="301" t="s">
        <v>197</v>
      </c>
      <c r="C70" s="302"/>
      <c r="D70" s="302"/>
      <c r="E70" s="302"/>
      <c r="F70" s="302"/>
      <c r="G70" s="302"/>
      <c r="H70" s="302"/>
      <c r="I70" s="302"/>
      <c r="J70" s="302"/>
      <c r="K70" s="43">
        <v>0</v>
      </c>
    </row>
    <row r="71" spans="1:15" ht="20.100000000000001" customHeight="1" x14ac:dyDescent="0.25">
      <c r="A71" s="299"/>
      <c r="B71" s="303" t="s">
        <v>213</v>
      </c>
      <c r="C71" s="304"/>
      <c r="D71" s="304"/>
      <c r="E71" s="304"/>
      <c r="F71" s="304"/>
      <c r="G71" s="304"/>
      <c r="H71" s="304"/>
      <c r="I71" s="304"/>
      <c r="J71" s="304"/>
      <c r="K71" s="43">
        <v>0</v>
      </c>
    </row>
    <row r="72" spans="1:15" ht="20.100000000000001" customHeight="1" x14ac:dyDescent="0.25">
      <c r="A72" s="299"/>
      <c r="B72" s="303" t="s">
        <v>198</v>
      </c>
      <c r="C72" s="304"/>
      <c r="D72" s="304"/>
      <c r="E72" s="304"/>
      <c r="F72" s="304"/>
      <c r="G72" s="304"/>
      <c r="H72" s="304"/>
      <c r="I72" s="304"/>
      <c r="J72" s="304"/>
      <c r="K72" s="43">
        <v>0</v>
      </c>
    </row>
    <row r="73" spans="1:15" ht="20.100000000000001" customHeight="1" x14ac:dyDescent="0.25">
      <c r="A73" s="299"/>
      <c r="B73" s="303" t="s">
        <v>199</v>
      </c>
      <c r="C73" s="304"/>
      <c r="D73" s="304"/>
      <c r="E73" s="304"/>
      <c r="F73" s="304"/>
      <c r="G73" s="304"/>
      <c r="H73" s="304"/>
      <c r="I73" s="304"/>
      <c r="J73" s="304"/>
      <c r="K73" s="43">
        <v>0</v>
      </c>
    </row>
    <row r="74" spans="1:15" ht="20.100000000000001" customHeight="1" x14ac:dyDescent="0.25">
      <c r="A74" s="299"/>
      <c r="B74" s="303" t="s">
        <v>200</v>
      </c>
      <c r="C74" s="304"/>
      <c r="D74" s="304"/>
      <c r="E74" s="304"/>
      <c r="F74" s="304"/>
      <c r="G74" s="304"/>
      <c r="H74" s="304"/>
      <c r="I74" s="304"/>
      <c r="J74" s="304"/>
      <c r="K74" s="43">
        <v>0</v>
      </c>
    </row>
    <row r="75" spans="1:15" ht="20.100000000000001" customHeight="1" x14ac:dyDescent="0.25">
      <c r="A75" s="299"/>
      <c r="B75" s="206" t="s">
        <v>48</v>
      </c>
      <c r="C75" s="207"/>
      <c r="D75" s="207"/>
      <c r="E75" s="207"/>
      <c r="F75" s="207"/>
      <c r="G75" s="207"/>
      <c r="H75" s="207"/>
      <c r="I75" s="207"/>
      <c r="J75" s="208"/>
      <c r="K75" s="172">
        <f>SUM(K70:K74)</f>
        <v>0</v>
      </c>
    </row>
    <row r="76" spans="1:15" ht="30" customHeight="1" x14ac:dyDescent="0.25">
      <c r="A76" s="299"/>
      <c r="B76" s="171" t="s">
        <v>125</v>
      </c>
      <c r="C76" s="281" t="s">
        <v>123</v>
      </c>
      <c r="D76" s="282"/>
      <c r="E76" s="282"/>
      <c r="F76" s="282"/>
      <c r="G76" s="282"/>
      <c r="H76" s="282"/>
      <c r="I76" s="282"/>
      <c r="J76" s="282"/>
      <c r="K76" s="172">
        <f>K34</f>
        <v>0</v>
      </c>
    </row>
    <row r="77" spans="1:15" ht="30" customHeight="1" x14ac:dyDescent="0.25">
      <c r="A77" s="299"/>
      <c r="B77" s="171" t="s">
        <v>127</v>
      </c>
      <c r="C77" s="281" t="s">
        <v>126</v>
      </c>
      <c r="D77" s="282"/>
      <c r="E77" s="282"/>
      <c r="F77" s="282"/>
      <c r="G77" s="282"/>
      <c r="H77" s="282"/>
      <c r="I77" s="282"/>
      <c r="J77" s="282"/>
      <c r="K77" s="172">
        <f>SUM(K40,K50,K60)</f>
        <v>0</v>
      </c>
    </row>
    <row r="78" spans="1:15" ht="20.100000000000001" customHeight="1" x14ac:dyDescent="0.25">
      <c r="A78" s="299"/>
      <c r="B78" s="171" t="s">
        <v>128</v>
      </c>
      <c r="C78" s="281" t="s">
        <v>176</v>
      </c>
      <c r="D78" s="282"/>
      <c r="E78" s="282"/>
      <c r="F78" s="282"/>
      <c r="G78" s="282"/>
      <c r="H78" s="282"/>
      <c r="I78" s="282"/>
      <c r="J78" s="282"/>
      <c r="K78" s="173" t="e">
        <f>(K77*1)/K76</f>
        <v>#DIV/0!</v>
      </c>
    </row>
    <row r="79" spans="1:15" ht="20.100000000000001" customHeight="1" x14ac:dyDescent="0.25">
      <c r="A79" s="299"/>
      <c r="B79" s="171" t="s">
        <v>129</v>
      </c>
      <c r="C79" s="281" t="s">
        <v>156</v>
      </c>
      <c r="D79" s="282"/>
      <c r="E79" s="282"/>
      <c r="F79" s="282"/>
      <c r="G79" s="282"/>
      <c r="H79" s="282"/>
      <c r="I79" s="282"/>
      <c r="J79" s="282"/>
      <c r="K79" s="172">
        <f>SUM(K42,K62,K52)</f>
        <v>0</v>
      </c>
      <c r="O79" s="178"/>
    </row>
    <row r="80" spans="1:15" ht="20.100000000000001" customHeight="1" x14ac:dyDescent="0.25">
      <c r="A80" s="299"/>
      <c r="B80" s="171" t="s">
        <v>174</v>
      </c>
      <c r="C80" s="281" t="s">
        <v>157</v>
      </c>
      <c r="D80" s="282"/>
      <c r="E80" s="282"/>
      <c r="F80" s="282"/>
      <c r="G80" s="282"/>
      <c r="H80" s="282"/>
      <c r="I80" s="282"/>
      <c r="J80" s="282"/>
      <c r="K80" s="172">
        <f>SUM(K43,K53,K63)</f>
        <v>0</v>
      </c>
    </row>
    <row r="81" spans="1:11" ht="20.100000000000001" customHeight="1" x14ac:dyDescent="0.25">
      <c r="A81" s="299"/>
      <c r="B81" s="179" t="s">
        <v>183</v>
      </c>
      <c r="C81" s="234" t="s">
        <v>212</v>
      </c>
      <c r="D81" s="235"/>
      <c r="E81" s="235"/>
      <c r="F81" s="235"/>
      <c r="G81" s="235"/>
      <c r="H81" s="235"/>
      <c r="I81" s="235"/>
      <c r="J81" s="235"/>
      <c r="K81" s="172">
        <f>K79+K80</f>
        <v>0</v>
      </c>
    </row>
    <row r="82" spans="1:11" ht="20.100000000000001" customHeight="1" thickBot="1" x14ac:dyDescent="0.3">
      <c r="A82" s="300"/>
      <c r="B82" s="180" t="s">
        <v>218</v>
      </c>
      <c r="C82" s="305" t="s">
        <v>219</v>
      </c>
      <c r="D82" s="306"/>
      <c r="E82" s="306"/>
      <c r="F82" s="306"/>
      <c r="G82" s="306"/>
      <c r="H82" s="306"/>
      <c r="I82" s="306"/>
      <c r="J82" s="306"/>
      <c r="K82" s="181" t="e">
        <f>(K81*1)/K69</f>
        <v>#DIV/0!</v>
      </c>
    </row>
    <row r="83" spans="1:11" ht="15" customHeight="1" thickBot="1" x14ac:dyDescent="0.3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</row>
    <row r="84" spans="1:11" ht="20.100000000000001" customHeight="1" thickBot="1" x14ac:dyDescent="0.3">
      <c r="A84" s="283" t="s">
        <v>193</v>
      </c>
      <c r="B84" s="284"/>
      <c r="C84" s="284"/>
      <c r="D84" s="284"/>
      <c r="E84" s="284"/>
      <c r="F84" s="284"/>
      <c r="G84" s="284"/>
      <c r="H84" s="284"/>
      <c r="I84" s="284"/>
      <c r="J84" s="284"/>
      <c r="K84" s="182">
        <f>SUM(K85:K89)</f>
        <v>0</v>
      </c>
    </row>
    <row r="85" spans="1:11" ht="20.100000000000001" customHeight="1" x14ac:dyDescent="0.25">
      <c r="A85" s="285" t="s">
        <v>188</v>
      </c>
      <c r="B85" s="286"/>
      <c r="C85" s="286"/>
      <c r="D85" s="286"/>
      <c r="E85" s="286"/>
      <c r="F85" s="286"/>
      <c r="G85" s="286"/>
      <c r="H85" s="286"/>
      <c r="I85" s="286"/>
      <c r="J85" s="286"/>
      <c r="K85" s="44">
        <v>0</v>
      </c>
    </row>
    <row r="86" spans="1:11" ht="20.100000000000001" customHeight="1" x14ac:dyDescent="0.25">
      <c r="A86" s="287" t="s">
        <v>189</v>
      </c>
      <c r="B86" s="288"/>
      <c r="C86" s="288"/>
      <c r="D86" s="288"/>
      <c r="E86" s="288"/>
      <c r="F86" s="288"/>
      <c r="G86" s="288"/>
      <c r="H86" s="288"/>
      <c r="I86" s="288"/>
      <c r="J86" s="288"/>
      <c r="K86" s="42">
        <v>0</v>
      </c>
    </row>
    <row r="87" spans="1:11" ht="20.100000000000001" customHeight="1" x14ac:dyDescent="0.25">
      <c r="A87" s="287" t="s">
        <v>190</v>
      </c>
      <c r="B87" s="288"/>
      <c r="C87" s="288"/>
      <c r="D87" s="288"/>
      <c r="E87" s="288"/>
      <c r="F87" s="288"/>
      <c r="G87" s="288"/>
      <c r="H87" s="288"/>
      <c r="I87" s="288"/>
      <c r="J87" s="288"/>
      <c r="K87" s="42">
        <v>0</v>
      </c>
    </row>
    <row r="88" spans="1:11" ht="20.100000000000001" customHeight="1" x14ac:dyDescent="0.25">
      <c r="A88" s="287" t="s">
        <v>191</v>
      </c>
      <c r="B88" s="288"/>
      <c r="C88" s="288"/>
      <c r="D88" s="288"/>
      <c r="E88" s="288"/>
      <c r="F88" s="288"/>
      <c r="G88" s="288"/>
      <c r="H88" s="288"/>
      <c r="I88" s="288"/>
      <c r="J88" s="288"/>
      <c r="K88" s="42">
        <v>0</v>
      </c>
    </row>
    <row r="89" spans="1:11" ht="20.100000000000001" customHeight="1" thickBot="1" x14ac:dyDescent="0.3">
      <c r="A89" s="289" t="s">
        <v>192</v>
      </c>
      <c r="B89" s="290"/>
      <c r="C89" s="290"/>
      <c r="D89" s="290"/>
      <c r="E89" s="290"/>
      <c r="F89" s="290"/>
      <c r="G89" s="290"/>
      <c r="H89" s="290"/>
      <c r="I89" s="290"/>
      <c r="J89" s="290"/>
      <c r="K89" s="45">
        <v>0</v>
      </c>
    </row>
    <row r="90" spans="1:11" ht="20.100000000000001" customHeight="1" thickBot="1" x14ac:dyDescent="0.3">
      <c r="A90" s="283" t="s">
        <v>194</v>
      </c>
      <c r="B90" s="284"/>
      <c r="C90" s="284"/>
      <c r="D90" s="284"/>
      <c r="E90" s="284"/>
      <c r="F90" s="284"/>
      <c r="G90" s="284"/>
      <c r="H90" s="284"/>
      <c r="I90" s="284"/>
      <c r="J90" s="284"/>
      <c r="K90" s="182">
        <f>SUM(K91:K95)</f>
        <v>0</v>
      </c>
    </row>
    <row r="91" spans="1:11" ht="20.100000000000001" customHeight="1" x14ac:dyDescent="0.25">
      <c r="A91" s="285" t="s">
        <v>188</v>
      </c>
      <c r="B91" s="286"/>
      <c r="C91" s="286"/>
      <c r="D91" s="286"/>
      <c r="E91" s="286"/>
      <c r="F91" s="286"/>
      <c r="G91" s="286"/>
      <c r="H91" s="286"/>
      <c r="I91" s="286"/>
      <c r="J91" s="286"/>
      <c r="K91" s="44">
        <v>0</v>
      </c>
    </row>
    <row r="92" spans="1:11" ht="20.100000000000001" customHeight="1" x14ac:dyDescent="0.25">
      <c r="A92" s="287" t="s">
        <v>189</v>
      </c>
      <c r="B92" s="288"/>
      <c r="C92" s="288"/>
      <c r="D92" s="288"/>
      <c r="E92" s="288"/>
      <c r="F92" s="288"/>
      <c r="G92" s="288"/>
      <c r="H92" s="288"/>
      <c r="I92" s="288"/>
      <c r="J92" s="288"/>
      <c r="K92" s="42">
        <v>0</v>
      </c>
    </row>
    <row r="93" spans="1:11" ht="20.100000000000001" customHeight="1" x14ac:dyDescent="0.25">
      <c r="A93" s="287" t="s">
        <v>190</v>
      </c>
      <c r="B93" s="288"/>
      <c r="C93" s="288"/>
      <c r="D93" s="288"/>
      <c r="E93" s="288"/>
      <c r="F93" s="288"/>
      <c r="G93" s="288"/>
      <c r="H93" s="288"/>
      <c r="I93" s="288"/>
      <c r="J93" s="288"/>
      <c r="K93" s="42">
        <v>0</v>
      </c>
    </row>
    <row r="94" spans="1:11" ht="20.100000000000001" customHeight="1" x14ac:dyDescent="0.25">
      <c r="A94" s="287" t="s">
        <v>191</v>
      </c>
      <c r="B94" s="288"/>
      <c r="C94" s="288"/>
      <c r="D94" s="288"/>
      <c r="E94" s="288"/>
      <c r="F94" s="288"/>
      <c r="G94" s="288"/>
      <c r="H94" s="288"/>
      <c r="I94" s="288"/>
      <c r="J94" s="288"/>
      <c r="K94" s="42">
        <v>0</v>
      </c>
    </row>
    <row r="95" spans="1:11" ht="20.100000000000001" customHeight="1" thickBot="1" x14ac:dyDescent="0.3">
      <c r="A95" s="289" t="s">
        <v>192</v>
      </c>
      <c r="B95" s="290"/>
      <c r="C95" s="290"/>
      <c r="D95" s="290"/>
      <c r="E95" s="290"/>
      <c r="F95" s="290"/>
      <c r="G95" s="290"/>
      <c r="H95" s="290"/>
      <c r="I95" s="290"/>
      <c r="J95" s="290"/>
      <c r="K95" s="45">
        <v>0</v>
      </c>
    </row>
    <row r="96" spans="1:11" ht="33.75" customHeight="1" thickBot="1" x14ac:dyDescent="0.3">
      <c r="A96" s="291" t="s">
        <v>214</v>
      </c>
      <c r="B96" s="292"/>
      <c r="C96" s="292"/>
      <c r="D96" s="292"/>
      <c r="E96" s="292"/>
      <c r="F96" s="292"/>
      <c r="G96" s="292"/>
      <c r="H96" s="292"/>
      <c r="I96" s="292"/>
      <c r="J96" s="292"/>
      <c r="K96" s="182">
        <f>SUM(K97:K101)</f>
        <v>0</v>
      </c>
    </row>
    <row r="97" spans="1:11" ht="20.100000000000001" customHeight="1" x14ac:dyDescent="0.25">
      <c r="A97" s="349" t="s">
        <v>188</v>
      </c>
      <c r="B97" s="350"/>
      <c r="C97" s="350"/>
      <c r="D97" s="350"/>
      <c r="E97" s="350"/>
      <c r="F97" s="350"/>
      <c r="G97" s="350"/>
      <c r="H97" s="350"/>
      <c r="I97" s="350"/>
      <c r="J97" s="351"/>
      <c r="K97" s="44">
        <v>0</v>
      </c>
    </row>
    <row r="98" spans="1:11" ht="20.100000000000001" customHeight="1" x14ac:dyDescent="0.25">
      <c r="A98" s="287" t="s">
        <v>189</v>
      </c>
      <c r="B98" s="288"/>
      <c r="C98" s="288"/>
      <c r="D98" s="288"/>
      <c r="E98" s="288"/>
      <c r="F98" s="288"/>
      <c r="G98" s="288"/>
      <c r="H98" s="288"/>
      <c r="I98" s="288"/>
      <c r="J98" s="352"/>
      <c r="K98" s="42">
        <v>0</v>
      </c>
    </row>
    <row r="99" spans="1:11" ht="20.100000000000001" customHeight="1" x14ac:dyDescent="0.25">
      <c r="A99" s="287" t="s">
        <v>190</v>
      </c>
      <c r="B99" s="288"/>
      <c r="C99" s="288"/>
      <c r="D99" s="288"/>
      <c r="E99" s="288"/>
      <c r="F99" s="288"/>
      <c r="G99" s="288"/>
      <c r="H99" s="288"/>
      <c r="I99" s="288"/>
      <c r="J99" s="352"/>
      <c r="K99" s="42">
        <v>0</v>
      </c>
    </row>
    <row r="100" spans="1:11" ht="20.100000000000001" customHeight="1" x14ac:dyDescent="0.25">
      <c r="A100" s="287" t="s">
        <v>191</v>
      </c>
      <c r="B100" s="288"/>
      <c r="C100" s="288"/>
      <c r="D100" s="288"/>
      <c r="E100" s="288"/>
      <c r="F100" s="288"/>
      <c r="G100" s="288"/>
      <c r="H100" s="288"/>
      <c r="I100" s="288"/>
      <c r="J100" s="352"/>
      <c r="K100" s="42">
        <v>0</v>
      </c>
    </row>
    <row r="101" spans="1:11" ht="20.100000000000001" customHeight="1" thickBot="1" x14ac:dyDescent="0.3">
      <c r="A101" s="289" t="s">
        <v>192</v>
      </c>
      <c r="B101" s="290"/>
      <c r="C101" s="290"/>
      <c r="D101" s="290"/>
      <c r="E101" s="290"/>
      <c r="F101" s="290"/>
      <c r="G101" s="290"/>
      <c r="H101" s="290"/>
      <c r="I101" s="290"/>
      <c r="J101" s="353"/>
      <c r="K101" s="45">
        <v>0</v>
      </c>
    </row>
    <row r="102" spans="1:11" s="265" customFormat="1" ht="17.100000000000001" customHeight="1" thickBot="1" x14ac:dyDescent="0.3"/>
    <row r="103" spans="1:11" ht="35.25" customHeight="1" thickBot="1" x14ac:dyDescent="0.3">
      <c r="A103" s="236" t="s">
        <v>178</v>
      </c>
      <c r="B103" s="237"/>
      <c r="C103" s="237"/>
      <c r="D103" s="237"/>
      <c r="E103" s="237"/>
      <c r="F103" s="237"/>
      <c r="G103" s="237"/>
      <c r="H103" s="237"/>
      <c r="I103" s="237"/>
      <c r="J103" s="237"/>
      <c r="K103" s="238"/>
    </row>
    <row r="104" spans="1:11" x14ac:dyDescent="0.25">
      <c r="A104" s="2">
        <v>1</v>
      </c>
      <c r="B104" s="209"/>
      <c r="C104" s="210"/>
      <c r="D104" s="210"/>
      <c r="E104" s="210"/>
      <c r="F104" s="239"/>
      <c r="G104" s="183">
        <v>10</v>
      </c>
      <c r="H104" s="209"/>
      <c r="I104" s="210"/>
      <c r="J104" s="210"/>
      <c r="K104" s="211"/>
    </row>
    <row r="105" spans="1:11" x14ac:dyDescent="0.25">
      <c r="A105" s="184">
        <v>2</v>
      </c>
      <c r="B105" s="212"/>
      <c r="C105" s="213"/>
      <c r="D105" s="213"/>
      <c r="E105" s="213"/>
      <c r="F105" s="233"/>
      <c r="G105" s="185">
        <v>11</v>
      </c>
      <c r="H105" s="212"/>
      <c r="I105" s="213"/>
      <c r="J105" s="213"/>
      <c r="K105" s="214"/>
    </row>
    <row r="106" spans="1:11" x14ac:dyDescent="0.25">
      <c r="A106" s="184">
        <v>3</v>
      </c>
      <c r="B106" s="212"/>
      <c r="C106" s="213"/>
      <c r="D106" s="213"/>
      <c r="E106" s="213"/>
      <c r="F106" s="233"/>
      <c r="G106" s="186">
        <v>12</v>
      </c>
      <c r="H106" s="212"/>
      <c r="I106" s="213"/>
      <c r="J106" s="213"/>
      <c r="K106" s="214"/>
    </row>
    <row r="107" spans="1:11" x14ac:dyDescent="0.25">
      <c r="A107" s="184">
        <v>5</v>
      </c>
      <c r="B107" s="212"/>
      <c r="C107" s="213"/>
      <c r="D107" s="213"/>
      <c r="E107" s="213"/>
      <c r="F107" s="233"/>
      <c r="G107" s="185">
        <v>13</v>
      </c>
      <c r="H107" s="212"/>
      <c r="I107" s="213"/>
      <c r="J107" s="213"/>
      <c r="K107" s="214"/>
    </row>
    <row r="108" spans="1:11" x14ac:dyDescent="0.25">
      <c r="A108" s="184">
        <v>6</v>
      </c>
      <c r="B108" s="212"/>
      <c r="C108" s="213"/>
      <c r="D108" s="213"/>
      <c r="E108" s="213"/>
      <c r="F108" s="233"/>
      <c r="G108" s="186">
        <v>14</v>
      </c>
      <c r="H108" s="212"/>
      <c r="I108" s="213"/>
      <c r="J108" s="213"/>
      <c r="K108" s="214"/>
    </row>
    <row r="109" spans="1:11" x14ac:dyDescent="0.25">
      <c r="A109" s="184">
        <v>7</v>
      </c>
      <c r="B109" s="212"/>
      <c r="C109" s="213"/>
      <c r="D109" s="213"/>
      <c r="E109" s="213"/>
      <c r="F109" s="233"/>
      <c r="G109" s="185">
        <v>15</v>
      </c>
      <c r="H109" s="212"/>
      <c r="I109" s="213"/>
      <c r="J109" s="213"/>
      <c r="K109" s="214"/>
    </row>
    <row r="110" spans="1:11" x14ac:dyDescent="0.25">
      <c r="A110" s="184">
        <v>8</v>
      </c>
      <c r="B110" s="212"/>
      <c r="C110" s="213"/>
      <c r="D110" s="213"/>
      <c r="E110" s="213"/>
      <c r="F110" s="233"/>
      <c r="G110" s="186">
        <v>16</v>
      </c>
      <c r="H110" s="212"/>
      <c r="I110" s="213"/>
      <c r="J110" s="213"/>
      <c r="K110" s="214"/>
    </row>
    <row r="111" spans="1:11" ht="15.75" thickBot="1" x14ac:dyDescent="0.3">
      <c r="A111" s="187">
        <v>9</v>
      </c>
      <c r="B111" s="230"/>
      <c r="C111" s="231"/>
      <c r="D111" s="231"/>
      <c r="E111" s="231"/>
      <c r="F111" s="278"/>
      <c r="G111" s="188">
        <v>17</v>
      </c>
      <c r="H111" s="230"/>
      <c r="I111" s="231"/>
      <c r="J111" s="231"/>
      <c r="K111" s="232"/>
    </row>
    <row r="113" spans="1:11" ht="65.45" customHeight="1" x14ac:dyDescent="0.25">
      <c r="A113" s="229" t="s">
        <v>155</v>
      </c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</row>
    <row r="114" spans="1:11" ht="15" customHeight="1" thickBot="1" x14ac:dyDescent="0.3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</row>
    <row r="115" spans="1:11" ht="60.75" thickBot="1" x14ac:dyDescent="0.3">
      <c r="A115" s="218" t="s">
        <v>208</v>
      </c>
      <c r="B115" s="219"/>
      <c r="C115" s="220" t="s">
        <v>133</v>
      </c>
      <c r="D115" s="221"/>
      <c r="E115" s="221"/>
      <c r="F115" s="221"/>
      <c r="G115" s="190" t="s">
        <v>134</v>
      </c>
      <c r="H115" s="190" t="s">
        <v>135</v>
      </c>
      <c r="I115" s="190" t="s">
        <v>62</v>
      </c>
      <c r="J115" s="222" t="s">
        <v>136</v>
      </c>
      <c r="K115" s="223"/>
    </row>
    <row r="116" spans="1:11" ht="68.45" customHeight="1" thickBot="1" x14ac:dyDescent="0.3">
      <c r="A116" s="191">
        <v>1</v>
      </c>
      <c r="B116" s="192"/>
      <c r="C116" s="224" t="s">
        <v>137</v>
      </c>
      <c r="D116" s="225"/>
      <c r="E116" s="225"/>
      <c r="F116" s="226"/>
      <c r="G116" s="46"/>
      <c r="H116" s="193"/>
      <c r="I116" s="47">
        <v>0</v>
      </c>
      <c r="J116" s="227"/>
      <c r="K116" s="228"/>
    </row>
    <row r="117" spans="1:11" ht="28.5" customHeight="1" x14ac:dyDescent="0.25">
      <c r="A117" s="250">
        <v>2</v>
      </c>
      <c r="B117" s="253" t="s">
        <v>138</v>
      </c>
      <c r="C117" s="254"/>
      <c r="D117" s="254"/>
      <c r="E117" s="254"/>
      <c r="F117" s="254"/>
      <c r="G117" s="254"/>
      <c r="H117" s="254"/>
      <c r="I117" s="254"/>
      <c r="J117" s="254"/>
      <c r="K117" s="255"/>
    </row>
    <row r="118" spans="1:11" ht="40.5" customHeight="1" x14ac:dyDescent="0.25">
      <c r="A118" s="251"/>
      <c r="B118" s="194" t="s">
        <v>139</v>
      </c>
      <c r="C118" s="256" t="s">
        <v>140</v>
      </c>
      <c r="D118" s="257"/>
      <c r="E118" s="257"/>
      <c r="F118" s="257"/>
      <c r="G118" s="46"/>
      <c r="H118" s="46">
        <v>0</v>
      </c>
      <c r="I118" s="46">
        <v>0</v>
      </c>
      <c r="J118" s="240"/>
      <c r="K118" s="241"/>
    </row>
    <row r="119" spans="1:11" ht="57.6" customHeight="1" x14ac:dyDescent="0.25">
      <c r="A119" s="251"/>
      <c r="B119" s="194" t="s">
        <v>141</v>
      </c>
      <c r="C119" s="256" t="s">
        <v>142</v>
      </c>
      <c r="D119" s="257"/>
      <c r="E119" s="257"/>
      <c r="F119" s="257"/>
      <c r="G119" s="46"/>
      <c r="H119" s="46">
        <v>0</v>
      </c>
      <c r="I119" s="46">
        <v>0</v>
      </c>
      <c r="J119" s="240"/>
      <c r="K119" s="241"/>
    </row>
    <row r="120" spans="1:11" ht="84.6" customHeight="1" thickBot="1" x14ac:dyDescent="0.3">
      <c r="A120" s="252"/>
      <c r="B120" s="196" t="s">
        <v>143</v>
      </c>
      <c r="C120" s="242" t="s">
        <v>144</v>
      </c>
      <c r="D120" s="243"/>
      <c r="E120" s="243"/>
      <c r="F120" s="243"/>
      <c r="G120" s="48"/>
      <c r="H120" s="197"/>
      <c r="I120" s="48">
        <v>0</v>
      </c>
      <c r="J120" s="244"/>
      <c r="K120" s="245"/>
    </row>
    <row r="121" spans="1:11" ht="93.95" customHeight="1" thickBot="1" x14ac:dyDescent="0.3">
      <c r="A121" s="195">
        <v>3</v>
      </c>
      <c r="B121" s="198"/>
      <c r="C121" s="246" t="s">
        <v>145</v>
      </c>
      <c r="D121" s="247"/>
      <c r="E121" s="247"/>
      <c r="F121" s="247"/>
      <c r="G121" s="49"/>
      <c r="H121" s="199"/>
      <c r="I121" s="49">
        <v>0</v>
      </c>
      <c r="J121" s="248"/>
      <c r="K121" s="249"/>
    </row>
    <row r="122" spans="1:11" ht="117.75" customHeight="1" thickBot="1" x14ac:dyDescent="0.3">
      <c r="A122" s="195">
        <v>4</v>
      </c>
      <c r="B122" s="198"/>
      <c r="C122" s="246" t="s">
        <v>146</v>
      </c>
      <c r="D122" s="247"/>
      <c r="E122" s="247"/>
      <c r="F122" s="247"/>
      <c r="G122" s="49"/>
      <c r="H122" s="49">
        <v>0</v>
      </c>
      <c r="I122" s="49">
        <v>0</v>
      </c>
      <c r="J122" s="248"/>
      <c r="K122" s="249"/>
    </row>
    <row r="124" spans="1:11" ht="36.6" customHeight="1" x14ac:dyDescent="0.25">
      <c r="A124" s="264" t="s">
        <v>179</v>
      </c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</row>
    <row r="125" spans="1:11" ht="15.75" thickBot="1" x14ac:dyDescent="0.3"/>
    <row r="126" spans="1:11" ht="33" customHeight="1" thickBot="1" x14ac:dyDescent="0.3">
      <c r="A126" s="266" t="s">
        <v>147</v>
      </c>
      <c r="B126" s="267"/>
      <c r="C126" s="267"/>
      <c r="D126" s="267"/>
      <c r="E126" s="267"/>
      <c r="F126" s="267"/>
      <c r="G126" s="267"/>
      <c r="H126" s="267"/>
      <c r="I126" s="267"/>
      <c r="J126" s="267"/>
      <c r="K126" s="268"/>
    </row>
    <row r="127" spans="1:11" ht="150" customHeight="1" thickBot="1" x14ac:dyDescent="0.3">
      <c r="A127" s="269"/>
      <c r="B127" s="270"/>
      <c r="C127" s="270"/>
      <c r="D127" s="270"/>
      <c r="E127" s="270"/>
      <c r="F127" s="270"/>
      <c r="G127" s="270"/>
      <c r="H127" s="270"/>
      <c r="I127" s="270"/>
      <c r="J127" s="270"/>
      <c r="K127" s="271"/>
    </row>
    <row r="128" spans="1:11" ht="20.100000000000001" customHeight="1" x14ac:dyDescent="0.25">
      <c r="A128" s="272" t="s">
        <v>148</v>
      </c>
      <c r="B128" s="273"/>
      <c r="C128" s="273"/>
      <c r="D128" s="273"/>
      <c r="E128" s="273"/>
      <c r="F128" s="273"/>
      <c r="G128" s="273"/>
      <c r="H128" s="273"/>
      <c r="I128" s="273"/>
      <c r="J128" s="273"/>
      <c r="K128" s="274"/>
    </row>
    <row r="129" spans="1:11" ht="150" customHeight="1" thickBot="1" x14ac:dyDescent="0.3">
      <c r="A129" s="215"/>
      <c r="B129" s="216"/>
      <c r="C129" s="216"/>
      <c r="D129" s="216"/>
      <c r="E129" s="216"/>
      <c r="F129" s="216"/>
      <c r="G129" s="216"/>
      <c r="H129" s="216"/>
      <c r="I129" s="216"/>
      <c r="J129" s="216"/>
      <c r="K129" s="217"/>
    </row>
    <row r="130" spans="1:11" ht="20.100000000000001" customHeight="1" x14ac:dyDescent="0.25">
      <c r="A130" s="272" t="s">
        <v>149</v>
      </c>
      <c r="B130" s="273"/>
      <c r="C130" s="273"/>
      <c r="D130" s="273"/>
      <c r="E130" s="273"/>
      <c r="F130" s="273"/>
      <c r="G130" s="273"/>
      <c r="H130" s="273"/>
      <c r="I130" s="273"/>
      <c r="J130" s="273"/>
      <c r="K130" s="274"/>
    </row>
    <row r="131" spans="1:11" ht="150" customHeight="1" thickBot="1" x14ac:dyDescent="0.3">
      <c r="A131" s="215"/>
      <c r="B131" s="216"/>
      <c r="C131" s="216"/>
      <c r="D131" s="216"/>
      <c r="E131" s="216"/>
      <c r="F131" s="216"/>
      <c r="G131" s="216"/>
      <c r="H131" s="216"/>
      <c r="I131" s="216"/>
      <c r="J131" s="216"/>
      <c r="K131" s="217"/>
    </row>
    <row r="132" spans="1:11" ht="20.100000000000001" customHeight="1" x14ac:dyDescent="0.25">
      <c r="A132" s="272" t="s">
        <v>180</v>
      </c>
      <c r="B132" s="273"/>
      <c r="C132" s="273"/>
      <c r="D132" s="273"/>
      <c r="E132" s="273"/>
      <c r="F132" s="273"/>
      <c r="G132" s="273"/>
      <c r="H132" s="273"/>
      <c r="I132" s="273"/>
      <c r="J132" s="273"/>
      <c r="K132" s="274"/>
    </row>
    <row r="133" spans="1:11" ht="150" customHeight="1" thickBot="1" x14ac:dyDescent="0.3">
      <c r="A133" s="275"/>
      <c r="B133" s="276"/>
      <c r="C133" s="276"/>
      <c r="D133" s="276"/>
      <c r="E133" s="276"/>
      <c r="F133" s="276"/>
      <c r="G133" s="276"/>
      <c r="H133" s="276"/>
      <c r="I133" s="276"/>
      <c r="J133" s="276"/>
      <c r="K133" s="277"/>
    </row>
    <row r="137" spans="1:11" ht="30" customHeight="1" x14ac:dyDescent="0.25">
      <c r="C137" s="258"/>
      <c r="D137" s="259"/>
      <c r="E137" s="259"/>
      <c r="F137" s="260"/>
      <c r="H137" s="258"/>
      <c r="I137" s="259"/>
      <c r="J137" s="259"/>
      <c r="K137" s="260"/>
    </row>
    <row r="138" spans="1:11" x14ac:dyDescent="0.25">
      <c r="C138" s="262" t="s">
        <v>150</v>
      </c>
      <c r="D138" s="262"/>
      <c r="E138" s="262"/>
      <c r="F138" s="262"/>
      <c r="H138" s="263" t="s">
        <v>151</v>
      </c>
      <c r="I138" s="263"/>
      <c r="J138" s="263"/>
      <c r="K138" s="263"/>
    </row>
    <row r="143" spans="1:11" ht="15" customHeight="1" x14ac:dyDescent="0.25">
      <c r="B143" s="261" t="s">
        <v>187</v>
      </c>
      <c r="C143" s="261"/>
      <c r="D143" s="261"/>
      <c r="E143" s="261"/>
      <c r="F143" s="261"/>
      <c r="G143" s="261"/>
      <c r="H143" s="261"/>
      <c r="I143" s="261"/>
      <c r="J143" s="261"/>
      <c r="K143" s="261"/>
    </row>
    <row r="144" spans="1:11" ht="15" customHeight="1" x14ac:dyDescent="0.25"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</row>
    <row r="145" spans="2:11" ht="15" customHeight="1" x14ac:dyDescent="0.25"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</row>
    <row r="146" spans="2:11" ht="15" customHeight="1" x14ac:dyDescent="0.25"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</row>
    <row r="147" spans="2:11" ht="15" customHeight="1" x14ac:dyDescent="0.25"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</row>
    <row r="148" spans="2:11" x14ac:dyDescent="0.25"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</row>
    <row r="149" spans="2:11" x14ac:dyDescent="0.25"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</row>
    <row r="150" spans="2:11" x14ac:dyDescent="0.25">
      <c r="B150" s="261"/>
      <c r="C150" s="261"/>
      <c r="D150" s="261"/>
      <c r="E150" s="261"/>
      <c r="F150" s="261"/>
      <c r="G150" s="261"/>
      <c r="H150" s="261"/>
      <c r="I150" s="261"/>
      <c r="J150" s="261"/>
      <c r="K150" s="261"/>
    </row>
    <row r="151" spans="2:11" x14ac:dyDescent="0.25"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</row>
    <row r="152" spans="2:11" x14ac:dyDescent="0.25"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</row>
  </sheetData>
  <sheetProtection algorithmName="SHA-512" hashValue="gbc1dwCaOqNGlQ70z39QAzfcJsmMk3GzLiO+tyHzmzuJTm9nkM/c1R5HofqVCBk0CHttnunmMLQoncZOdeZ32A==" saltValue="johFV0PxhRuimjwXxc7X/w==" spinCount="100000" sheet="1" formatCells="0" formatColumns="0" formatRows="0" insertColumns="0" insertRows="0" insertHyperlinks="0" deleteColumns="0" deleteRows="0" sort="0" autoFilter="0" pivotTables="0"/>
  <mergeCells count="167">
    <mergeCell ref="A97:J97"/>
    <mergeCell ref="A98:J98"/>
    <mergeCell ref="A99:J99"/>
    <mergeCell ref="A100:J100"/>
    <mergeCell ref="A101:J101"/>
    <mergeCell ref="B7:K7"/>
    <mergeCell ref="A12:K12"/>
    <mergeCell ref="A14:K14"/>
    <mergeCell ref="C16:D16"/>
    <mergeCell ref="E16:K16"/>
    <mergeCell ref="C18:D18"/>
    <mergeCell ref="C19:D19"/>
    <mergeCell ref="C20:D27"/>
    <mergeCell ref="E20:F20"/>
    <mergeCell ref="G20:K20"/>
    <mergeCell ref="E21:F21"/>
    <mergeCell ref="G21:K21"/>
    <mergeCell ref="E18:K18"/>
    <mergeCell ref="E19:K19"/>
    <mergeCell ref="B28:B30"/>
    <mergeCell ref="C28:D30"/>
    <mergeCell ref="E28:F28"/>
    <mergeCell ref="G28:K28"/>
    <mergeCell ref="E29:F29"/>
    <mergeCell ref="L1:U1"/>
    <mergeCell ref="C3:E4"/>
    <mergeCell ref="H3:J4"/>
    <mergeCell ref="C5:E5"/>
    <mergeCell ref="H5:J5"/>
    <mergeCell ref="B9:J9"/>
    <mergeCell ref="B10:J10"/>
    <mergeCell ref="C17:D17"/>
    <mergeCell ref="E17:K17"/>
    <mergeCell ref="E30:F30"/>
    <mergeCell ref="G30:K30"/>
    <mergeCell ref="E25:F25"/>
    <mergeCell ref="G25:K25"/>
    <mergeCell ref="E26:F26"/>
    <mergeCell ref="G26:K26"/>
    <mergeCell ref="E27:F27"/>
    <mergeCell ref="G27:K27"/>
    <mergeCell ref="A1:K1"/>
    <mergeCell ref="B20:B27"/>
    <mergeCell ref="E22:F22"/>
    <mergeCell ref="G22:K22"/>
    <mergeCell ref="E23:F23"/>
    <mergeCell ref="G23:K23"/>
    <mergeCell ref="E24:F24"/>
    <mergeCell ref="G24:K24"/>
    <mergeCell ref="A45:XFD45"/>
    <mergeCell ref="C54:J54"/>
    <mergeCell ref="C53:J53"/>
    <mergeCell ref="C47:J47"/>
    <mergeCell ref="A32:K32"/>
    <mergeCell ref="C37:J37"/>
    <mergeCell ref="C38:J38"/>
    <mergeCell ref="C39:J39"/>
    <mergeCell ref="C40:J40"/>
    <mergeCell ref="C41:J41"/>
    <mergeCell ref="C42:J42"/>
    <mergeCell ref="C44:J44"/>
    <mergeCell ref="C43:J43"/>
    <mergeCell ref="C36:J36"/>
    <mergeCell ref="A36:A44"/>
    <mergeCell ref="A34:J34"/>
    <mergeCell ref="G29:K29"/>
    <mergeCell ref="A55:XFD55"/>
    <mergeCell ref="C64:J64"/>
    <mergeCell ref="C63:J63"/>
    <mergeCell ref="C57:J57"/>
    <mergeCell ref="A46:A54"/>
    <mergeCell ref="C46:J46"/>
    <mergeCell ref="C48:J48"/>
    <mergeCell ref="C49:J49"/>
    <mergeCell ref="C50:J50"/>
    <mergeCell ref="C51:J51"/>
    <mergeCell ref="C52:J52"/>
    <mergeCell ref="A65:K65"/>
    <mergeCell ref="C79:J79"/>
    <mergeCell ref="C67:J67"/>
    <mergeCell ref="A56:A64"/>
    <mergeCell ref="C56:J56"/>
    <mergeCell ref="C58:J58"/>
    <mergeCell ref="C59:J59"/>
    <mergeCell ref="C60:J60"/>
    <mergeCell ref="C61:J61"/>
    <mergeCell ref="C62:J62"/>
    <mergeCell ref="B70:J70"/>
    <mergeCell ref="B71:J71"/>
    <mergeCell ref="B72:J72"/>
    <mergeCell ref="B73:J73"/>
    <mergeCell ref="B74:J74"/>
    <mergeCell ref="A66:A82"/>
    <mergeCell ref="C82:J82"/>
    <mergeCell ref="A102:XFD102"/>
    <mergeCell ref="B109:F109"/>
    <mergeCell ref="B110:F110"/>
    <mergeCell ref="B111:F111"/>
    <mergeCell ref="C66:J66"/>
    <mergeCell ref="C68:J68"/>
    <mergeCell ref="C69:J69"/>
    <mergeCell ref="C76:J76"/>
    <mergeCell ref="C77:J77"/>
    <mergeCell ref="C78:J78"/>
    <mergeCell ref="C80:J80"/>
    <mergeCell ref="A84:J84"/>
    <mergeCell ref="A85:J85"/>
    <mergeCell ref="A86:J86"/>
    <mergeCell ref="A87:J87"/>
    <mergeCell ref="A88:J88"/>
    <mergeCell ref="A89:J89"/>
    <mergeCell ref="A90:J90"/>
    <mergeCell ref="A91:J91"/>
    <mergeCell ref="A92:J92"/>
    <mergeCell ref="A93:J93"/>
    <mergeCell ref="A94:J94"/>
    <mergeCell ref="A95:J95"/>
    <mergeCell ref="A96:J96"/>
    <mergeCell ref="C137:F137"/>
    <mergeCell ref="B143:K152"/>
    <mergeCell ref="H137:K137"/>
    <mergeCell ref="C138:F138"/>
    <mergeCell ref="H138:K138"/>
    <mergeCell ref="A124:K124"/>
    <mergeCell ref="A126:K126"/>
    <mergeCell ref="A127:K127"/>
    <mergeCell ref="A128:K128"/>
    <mergeCell ref="A129:K129"/>
    <mergeCell ref="A130:K130"/>
    <mergeCell ref="A132:K132"/>
    <mergeCell ref="A133:K133"/>
    <mergeCell ref="J119:K119"/>
    <mergeCell ref="C120:F120"/>
    <mergeCell ref="J120:K120"/>
    <mergeCell ref="C121:F121"/>
    <mergeCell ref="J121:K121"/>
    <mergeCell ref="C122:F122"/>
    <mergeCell ref="J122:K122"/>
    <mergeCell ref="A117:A120"/>
    <mergeCell ref="B117:K117"/>
    <mergeCell ref="C118:F118"/>
    <mergeCell ref="J118:K118"/>
    <mergeCell ref="C119:F119"/>
    <mergeCell ref="A83:K83"/>
    <mergeCell ref="B75:J75"/>
    <mergeCell ref="H104:K104"/>
    <mergeCell ref="H105:K105"/>
    <mergeCell ref="H106:K106"/>
    <mergeCell ref="H107:K107"/>
    <mergeCell ref="H108:K108"/>
    <mergeCell ref="H109:K109"/>
    <mergeCell ref="A131:K131"/>
    <mergeCell ref="A115:B115"/>
    <mergeCell ref="C115:F115"/>
    <mergeCell ref="J115:K115"/>
    <mergeCell ref="C116:F116"/>
    <mergeCell ref="J116:K116"/>
    <mergeCell ref="A113:K113"/>
    <mergeCell ref="H110:K110"/>
    <mergeCell ref="H111:K111"/>
    <mergeCell ref="B107:F107"/>
    <mergeCell ref="B108:F108"/>
    <mergeCell ref="C81:J81"/>
    <mergeCell ref="A103:K103"/>
    <mergeCell ref="B104:F104"/>
    <mergeCell ref="B105:F105"/>
    <mergeCell ref="B106:F106"/>
  </mergeCells>
  <pageMargins left="0.7" right="0.7" top="0.75" bottom="0.75" header="0.3" footer="0.3"/>
  <pageSetup paperSize="9" scale="41" orientation="portrait" r:id="rId1"/>
  <rowBreaks count="3" manualBreakCount="3">
    <brk id="31" max="11" man="1"/>
    <brk id="112" max="11" man="1"/>
    <brk id="123" max="1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 z listy" xr:uid="{AECE31AD-D4B6-4136-95B6-768BC3194D9A}">
          <x14:formula1>
            <xm:f>Arkusz1!$E$5:$E$7</xm:f>
          </x14:formula1>
          <xm:sqref>G116 G118:G122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zoomScaleNormal="100" workbookViewId="0">
      <selection activeCell="D5" sqref="D5:F5"/>
    </sheetView>
  </sheetViews>
  <sheetFormatPr defaultColWidth="9.140625" defaultRowHeight="15" x14ac:dyDescent="0.25"/>
  <cols>
    <col min="1" max="1" width="4" customWidth="1"/>
    <col min="2" max="2" width="38.140625" customWidth="1"/>
    <col min="3" max="3" width="32.7109375" customWidth="1"/>
    <col min="4" max="4" width="14.5703125" customWidth="1"/>
    <col min="5" max="8" width="25.7109375" customWidth="1"/>
  </cols>
  <sheetData>
    <row r="1" spans="1:8" ht="15.75" thickBot="1" x14ac:dyDescent="0.3"/>
    <row r="2" spans="1:8" ht="30" customHeight="1" thickBot="1" x14ac:dyDescent="0.35">
      <c r="C2" s="50" t="s">
        <v>26</v>
      </c>
      <c r="D2" s="371"/>
      <c r="E2" s="372"/>
      <c r="F2" s="51"/>
      <c r="G2" s="51"/>
    </row>
    <row r="3" spans="1:8" ht="36.75" customHeight="1" thickBot="1" x14ac:dyDescent="0.35">
      <c r="C3" s="52" t="s">
        <v>89</v>
      </c>
      <c r="D3" s="386"/>
      <c r="E3" s="387"/>
      <c r="F3" s="51"/>
      <c r="G3" s="51"/>
    </row>
    <row r="4" spans="1:8" ht="19.5" thickBot="1" x14ac:dyDescent="0.35">
      <c r="C4" s="53"/>
      <c r="D4" s="51"/>
      <c r="E4" s="51"/>
      <c r="F4" s="51"/>
      <c r="G4" s="51"/>
    </row>
    <row r="5" spans="1:8" ht="30" customHeight="1" thickBot="1" x14ac:dyDescent="0.3">
      <c r="A5" s="1"/>
      <c r="B5" s="54" t="s">
        <v>1</v>
      </c>
      <c r="C5" s="55" t="s">
        <v>215</v>
      </c>
      <c r="D5" s="383"/>
      <c r="E5" s="384"/>
      <c r="F5" s="385"/>
      <c r="G5" s="56"/>
    </row>
    <row r="9" spans="1:8" ht="16.5" customHeight="1" x14ac:dyDescent="0.25">
      <c r="B9" s="382" t="s">
        <v>216</v>
      </c>
      <c r="C9" s="382"/>
      <c r="D9" s="382"/>
      <c r="E9" s="382"/>
      <c r="F9" s="382"/>
      <c r="G9" s="57"/>
    </row>
    <row r="10" spans="1:8" ht="16.5" customHeight="1" thickBot="1" x14ac:dyDescent="0.3">
      <c r="B10" s="57"/>
      <c r="C10" s="57"/>
      <c r="D10" s="57"/>
      <c r="E10" s="57"/>
      <c r="F10" s="57"/>
      <c r="G10" s="57"/>
    </row>
    <row r="11" spans="1:8" ht="30" customHeight="1" thickBot="1" x14ac:dyDescent="0.3">
      <c r="B11" s="58" t="s">
        <v>96</v>
      </c>
      <c r="C11" s="201">
        <f>Sprawozdanie!K34</f>
        <v>0</v>
      </c>
      <c r="D11" s="59"/>
      <c r="E11" s="60"/>
      <c r="F11" s="59"/>
      <c r="G11" s="60"/>
      <c r="H11" s="59"/>
    </row>
    <row r="12" spans="1:8" ht="15.75" customHeight="1" thickBot="1" x14ac:dyDescent="0.3"/>
    <row r="13" spans="1:8" ht="45.75" thickBot="1" x14ac:dyDescent="0.3">
      <c r="B13" s="375" t="s">
        <v>29</v>
      </c>
      <c r="C13" s="376"/>
      <c r="D13" s="61" t="s">
        <v>33</v>
      </c>
      <c r="E13" s="62" t="s">
        <v>66</v>
      </c>
      <c r="F13" s="63" t="s">
        <v>92</v>
      </c>
      <c r="G13" s="63" t="s">
        <v>91</v>
      </c>
      <c r="H13" s="64" t="s">
        <v>217</v>
      </c>
    </row>
    <row r="14" spans="1:8" ht="30" customHeight="1" x14ac:dyDescent="0.25">
      <c r="B14" s="388" t="s">
        <v>44</v>
      </c>
      <c r="C14" s="65" t="s">
        <v>95</v>
      </c>
      <c r="D14" s="13">
        <v>0</v>
      </c>
      <c r="E14" s="16">
        <v>0</v>
      </c>
      <c r="F14" s="17">
        <v>0</v>
      </c>
      <c r="G14" s="17">
        <v>0</v>
      </c>
      <c r="H14" s="66">
        <f t="shared" ref="H14:H19" si="0">SUM(E14:F14)</f>
        <v>0</v>
      </c>
    </row>
    <row r="15" spans="1:8" ht="30" customHeight="1" thickBot="1" x14ac:dyDescent="0.3">
      <c r="B15" s="389"/>
      <c r="C15" s="67" t="s">
        <v>99</v>
      </c>
      <c r="D15" s="5">
        <v>0</v>
      </c>
      <c r="E15" s="18">
        <v>0</v>
      </c>
      <c r="F15" s="19">
        <v>0</v>
      </c>
      <c r="G15" s="19">
        <v>0</v>
      </c>
      <c r="H15" s="202">
        <f t="shared" si="0"/>
        <v>0</v>
      </c>
    </row>
    <row r="16" spans="1:8" ht="30" customHeight="1" thickTop="1" x14ac:dyDescent="0.25">
      <c r="B16" s="377" t="s">
        <v>100</v>
      </c>
      <c r="C16" s="68" t="s">
        <v>30</v>
      </c>
      <c r="D16" s="6">
        <v>0</v>
      </c>
      <c r="E16" s="20">
        <v>0</v>
      </c>
      <c r="F16" s="21">
        <v>0</v>
      </c>
      <c r="G16" s="21">
        <v>0</v>
      </c>
      <c r="H16" s="203">
        <f t="shared" si="0"/>
        <v>0</v>
      </c>
    </row>
    <row r="17" spans="2:8" ht="30" customHeight="1" x14ac:dyDescent="0.25">
      <c r="B17" s="378"/>
      <c r="C17" s="69" t="s">
        <v>31</v>
      </c>
      <c r="D17" s="7">
        <v>0</v>
      </c>
      <c r="E17" s="22">
        <v>0</v>
      </c>
      <c r="F17" s="23">
        <v>0</v>
      </c>
      <c r="G17" s="23">
        <v>0</v>
      </c>
      <c r="H17" s="66">
        <f t="shared" si="0"/>
        <v>0</v>
      </c>
    </row>
    <row r="18" spans="2:8" ht="30" customHeight="1" thickBot="1" x14ac:dyDescent="0.3">
      <c r="B18" s="379"/>
      <c r="C18" s="70" t="s">
        <v>32</v>
      </c>
      <c r="D18" s="8">
        <v>0</v>
      </c>
      <c r="E18" s="24">
        <v>0</v>
      </c>
      <c r="F18" s="25">
        <v>0</v>
      </c>
      <c r="G18" s="25">
        <v>0</v>
      </c>
      <c r="H18" s="204">
        <f t="shared" si="0"/>
        <v>0</v>
      </c>
    </row>
    <row r="19" spans="2:8" ht="30" customHeight="1" thickTop="1" thickBot="1" x14ac:dyDescent="0.3">
      <c r="B19" s="380" t="s">
        <v>67</v>
      </c>
      <c r="C19" s="381"/>
      <c r="D19" s="9">
        <v>0</v>
      </c>
      <c r="E19" s="26">
        <v>0</v>
      </c>
      <c r="F19" s="27">
        <v>0</v>
      </c>
      <c r="G19" s="27">
        <v>0</v>
      </c>
      <c r="H19" s="66">
        <f t="shared" si="0"/>
        <v>0</v>
      </c>
    </row>
    <row r="20" spans="2:8" ht="33" customHeight="1" thickBot="1" x14ac:dyDescent="0.3">
      <c r="D20" s="71">
        <f>SUM(D14:D19)</f>
        <v>0</v>
      </c>
      <c r="E20" s="72">
        <f>SUM(E14:E19)</f>
        <v>0</v>
      </c>
      <c r="F20" s="73">
        <f t="shared" ref="F20:H20" si="1">SUM(F14:F19)</f>
        <v>0</v>
      </c>
      <c r="G20" s="74">
        <f t="shared" si="1"/>
        <v>0</v>
      </c>
      <c r="H20" s="75">
        <f t="shared" si="1"/>
        <v>0</v>
      </c>
    </row>
    <row r="21" spans="2:8" ht="15" customHeight="1" x14ac:dyDescent="0.25"/>
    <row r="22" spans="2:8" ht="15" customHeight="1" x14ac:dyDescent="0.25"/>
    <row r="23" spans="2:8" ht="15" customHeight="1" x14ac:dyDescent="0.25"/>
    <row r="24" spans="2:8" ht="190.5" customHeight="1" x14ac:dyDescent="0.25">
      <c r="B24" s="373" t="s">
        <v>177</v>
      </c>
      <c r="C24" s="373"/>
      <c r="F24" s="4"/>
      <c r="G24" s="4"/>
    </row>
    <row r="25" spans="2:8" ht="15" customHeight="1" x14ac:dyDescent="0.25"/>
    <row r="26" spans="2:8" ht="15" customHeight="1" x14ac:dyDescent="0.25"/>
    <row r="27" spans="2:8" ht="15" customHeight="1" x14ac:dyDescent="0.25">
      <c r="B27" s="374"/>
    </row>
    <row r="28" spans="2:8" ht="15" customHeight="1" x14ac:dyDescent="0.25">
      <c r="B28" s="374"/>
    </row>
    <row r="29" spans="2:8" ht="15" customHeight="1" x14ac:dyDescent="0.25">
      <c r="B29" s="374"/>
    </row>
    <row r="30" spans="2:8" ht="15" customHeight="1" x14ac:dyDescent="0.25">
      <c r="B30" s="374"/>
    </row>
    <row r="31" spans="2:8" ht="15" customHeight="1" x14ac:dyDescent="0.25">
      <c r="B31" s="76" t="s">
        <v>68</v>
      </c>
    </row>
    <row r="32" spans="2:8" ht="15" customHeight="1" x14ac:dyDescent="0.25"/>
    <row r="33" customFormat="1" ht="15" customHeight="1" x14ac:dyDescent="0.25"/>
    <row r="34" customFormat="1" ht="15" customHeight="1" x14ac:dyDescent="0.25"/>
  </sheetData>
  <sheetProtection algorithmName="SHA-512" hashValue="IkIWeeDfGEoJDts8Oby0RD00AgsYaRY1Jd4d0lvLom7sC0FgZzpRxZlTmxQ1vgCTewYJSnrAXhy+/PoSXJI7lw==" saltValue="FQsS7qrfk5u2MCCtihOhnQ==" spinCount="100000" sheet="1" formatCells="0" formatColumns="0" formatRows="0" insertColumns="0" insertRows="0" insertHyperlinks="0" deleteColumns="0" deleteRows="0" sort="0" autoFilter="0" pivotTables="0"/>
  <mergeCells count="10">
    <mergeCell ref="D2:E2"/>
    <mergeCell ref="B24:C24"/>
    <mergeCell ref="B27:B30"/>
    <mergeCell ref="B13:C13"/>
    <mergeCell ref="B16:B18"/>
    <mergeCell ref="B19:C19"/>
    <mergeCell ref="B9:F9"/>
    <mergeCell ref="D5:F5"/>
    <mergeCell ref="D3:E3"/>
    <mergeCell ref="B14:B15"/>
  </mergeCells>
  <pageMargins left="0.7" right="0.7" top="0.75" bottom="0.75" header="0.3" footer="0.3"/>
  <pageSetup paperSize="9" scale="4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 z listy" xr:uid="{00000000-0002-0000-0000-000000000000}">
          <x14:formula1>
            <xm:f>Arkusz1!$D$5:$D$21</xm:f>
          </x14:formula1>
          <xm:sqref>D2:E2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6"/>
  <sheetViews>
    <sheetView showGridLines="0" zoomScaleNormal="100" workbookViewId="0">
      <selection activeCell="J2" sqref="J2"/>
    </sheetView>
  </sheetViews>
  <sheetFormatPr defaultColWidth="9.140625" defaultRowHeight="15.75" x14ac:dyDescent="0.25"/>
  <cols>
    <col min="1" max="1" width="5.140625" style="1" customWidth="1"/>
    <col min="2" max="2" width="60.28515625" customWidth="1"/>
    <col min="3" max="3" width="12.85546875" style="39" customWidth="1"/>
    <col min="4" max="24" width="19.7109375" style="1" customWidth="1"/>
  </cols>
  <sheetData>
    <row r="1" spans="1:24" ht="24.95" customHeight="1" thickBot="1" x14ac:dyDescent="0.3">
      <c r="B1" s="54" t="s">
        <v>2</v>
      </c>
      <c r="C1" s="399"/>
      <c r="D1" s="399"/>
      <c r="E1" s="399"/>
      <c r="F1" s="399"/>
    </row>
    <row r="2" spans="1:24" s="1" customFormat="1" ht="36" customHeight="1" thickBot="1" x14ac:dyDescent="0.3">
      <c r="C2" s="400"/>
      <c r="D2" s="400"/>
      <c r="E2" s="401"/>
      <c r="F2" s="401"/>
      <c r="G2" s="401"/>
      <c r="H2" s="78"/>
      <c r="I2" s="79" t="s">
        <v>90</v>
      </c>
      <c r="J2" s="14"/>
      <c r="K2" s="78"/>
      <c r="L2" s="78"/>
    </row>
    <row r="3" spans="1:24" s="1" customFormat="1" ht="29.25" customHeight="1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24" ht="30" customHeight="1" x14ac:dyDescent="0.25">
      <c r="B4" s="400" t="s">
        <v>207</v>
      </c>
      <c r="C4" s="400"/>
      <c r="D4" s="400"/>
      <c r="E4" s="400"/>
      <c r="F4" s="78"/>
      <c r="G4" s="78"/>
      <c r="H4" s="78"/>
      <c r="I4" s="78"/>
      <c r="J4" s="78"/>
      <c r="K4" s="78"/>
      <c r="L4" s="78"/>
    </row>
    <row r="5" spans="1:24" ht="17.25" customHeight="1" thickBot="1" x14ac:dyDescent="0.3">
      <c r="B5" s="80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24" s="87" customFormat="1" ht="255.75" thickBot="1" x14ac:dyDescent="0.3">
      <c r="A6" s="81" t="s">
        <v>208</v>
      </c>
      <c r="B6" s="82" t="s">
        <v>25</v>
      </c>
      <c r="C6" s="83" t="s">
        <v>69</v>
      </c>
      <c r="D6" s="84" t="s">
        <v>21</v>
      </c>
      <c r="E6" s="84" t="s">
        <v>20</v>
      </c>
      <c r="F6" s="83" t="s">
        <v>19</v>
      </c>
      <c r="G6" s="83" t="s">
        <v>18</v>
      </c>
      <c r="H6" s="83" t="s">
        <v>17</v>
      </c>
      <c r="I6" s="83" t="s">
        <v>16</v>
      </c>
      <c r="J6" s="83" t="s">
        <v>15</v>
      </c>
      <c r="K6" s="83" t="s">
        <v>14</v>
      </c>
      <c r="L6" s="84" t="s">
        <v>5</v>
      </c>
      <c r="M6" s="83" t="s">
        <v>13</v>
      </c>
      <c r="N6" s="83" t="s">
        <v>201</v>
      </c>
      <c r="O6" s="83" t="s">
        <v>22</v>
      </c>
      <c r="P6" s="83" t="s">
        <v>209</v>
      </c>
      <c r="Q6" s="83" t="s">
        <v>202</v>
      </c>
      <c r="R6" s="83" t="s">
        <v>203</v>
      </c>
      <c r="S6" s="83" t="s">
        <v>204</v>
      </c>
      <c r="T6" s="85" t="s">
        <v>65</v>
      </c>
      <c r="U6" s="83" t="s">
        <v>205</v>
      </c>
      <c r="V6" s="83" t="s">
        <v>24</v>
      </c>
      <c r="W6" s="83" t="s">
        <v>206</v>
      </c>
      <c r="X6" s="86" t="s">
        <v>23</v>
      </c>
    </row>
    <row r="7" spans="1:24" s="90" customFormat="1" ht="12.75" customHeight="1" thickBot="1" x14ac:dyDescent="0.3">
      <c r="A7" s="88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89">
        <v>7</v>
      </c>
      <c r="H7" s="89">
        <v>8</v>
      </c>
      <c r="I7" s="89">
        <v>9</v>
      </c>
      <c r="J7" s="89">
        <v>10</v>
      </c>
      <c r="K7" s="89">
        <v>11</v>
      </c>
      <c r="L7" s="89">
        <v>12</v>
      </c>
      <c r="M7" s="89">
        <v>13</v>
      </c>
      <c r="N7" s="89">
        <v>14</v>
      </c>
      <c r="O7" s="89">
        <v>15</v>
      </c>
      <c r="P7" s="89">
        <v>16</v>
      </c>
      <c r="Q7" s="89">
        <v>17</v>
      </c>
      <c r="R7" s="89">
        <v>18</v>
      </c>
      <c r="S7" s="89">
        <v>19</v>
      </c>
      <c r="T7" s="89">
        <v>20</v>
      </c>
      <c r="U7" s="89">
        <v>21</v>
      </c>
      <c r="V7" s="89">
        <v>22</v>
      </c>
      <c r="W7" s="89">
        <v>23</v>
      </c>
      <c r="X7" s="89">
        <v>24</v>
      </c>
    </row>
    <row r="8" spans="1:24" s="90" customFormat="1" ht="27.75" customHeight="1" thickBot="1" x14ac:dyDescent="0.3">
      <c r="A8" s="402" t="s">
        <v>34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</row>
    <row r="9" spans="1:24" x14ac:dyDescent="0.25">
      <c r="A9" s="2">
        <v>1</v>
      </c>
      <c r="B9" s="91"/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2">
        <v>0</v>
      </c>
    </row>
    <row r="10" spans="1:24" s="3" customFormat="1" ht="30" customHeight="1" thickBot="1" x14ac:dyDescent="0.3">
      <c r="A10" s="39"/>
      <c r="B10" s="92" t="s">
        <v>37</v>
      </c>
      <c r="C10" s="93">
        <f t="shared" ref="C10:X10" si="0">SUM(C9:C9)</f>
        <v>0</v>
      </c>
      <c r="D10" s="94">
        <f t="shared" si="0"/>
        <v>0</v>
      </c>
      <c r="E10" s="94">
        <f t="shared" si="0"/>
        <v>0</v>
      </c>
      <c r="F10" s="94">
        <f t="shared" si="0"/>
        <v>0</v>
      </c>
      <c r="G10" s="94">
        <f t="shared" si="0"/>
        <v>0</v>
      </c>
      <c r="H10" s="94">
        <f t="shared" si="0"/>
        <v>0</v>
      </c>
      <c r="I10" s="94">
        <f t="shared" si="0"/>
        <v>0</v>
      </c>
      <c r="J10" s="94">
        <f t="shared" si="0"/>
        <v>0</v>
      </c>
      <c r="K10" s="94">
        <f t="shared" si="0"/>
        <v>0</v>
      </c>
      <c r="L10" s="94">
        <f t="shared" si="0"/>
        <v>0</v>
      </c>
      <c r="M10" s="94">
        <f t="shared" si="0"/>
        <v>0</v>
      </c>
      <c r="N10" s="94">
        <f t="shared" si="0"/>
        <v>0</v>
      </c>
      <c r="O10" s="94">
        <f t="shared" si="0"/>
        <v>0</v>
      </c>
      <c r="P10" s="94">
        <f t="shared" si="0"/>
        <v>0</v>
      </c>
      <c r="Q10" s="94">
        <f t="shared" si="0"/>
        <v>0</v>
      </c>
      <c r="R10" s="94">
        <f t="shared" si="0"/>
        <v>0</v>
      </c>
      <c r="S10" s="94">
        <f t="shared" si="0"/>
        <v>0</v>
      </c>
      <c r="T10" s="94">
        <f t="shared" si="0"/>
        <v>0</v>
      </c>
      <c r="U10" s="94">
        <f t="shared" si="0"/>
        <v>0</v>
      </c>
      <c r="V10" s="94">
        <f t="shared" si="0"/>
        <v>0</v>
      </c>
      <c r="W10" s="94">
        <f t="shared" si="0"/>
        <v>0</v>
      </c>
      <c r="X10" s="94">
        <f t="shared" si="0"/>
        <v>0</v>
      </c>
    </row>
    <row r="11" spans="1:24" ht="16.5" thickBot="1" x14ac:dyDescent="0.3"/>
    <row r="12" spans="1:24" ht="30" customHeight="1" thickBot="1" x14ac:dyDescent="0.3">
      <c r="A12" s="391" t="s">
        <v>42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3"/>
    </row>
    <row r="13" spans="1:24" ht="16.5" thickBot="1" x14ac:dyDescent="0.3">
      <c r="A13" s="2">
        <v>1</v>
      </c>
      <c r="B13" s="91"/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2">
        <v>0</v>
      </c>
    </row>
    <row r="14" spans="1:24" ht="30" customHeight="1" thickBot="1" x14ac:dyDescent="0.3">
      <c r="A14" s="40"/>
      <c r="B14" s="92" t="s">
        <v>39</v>
      </c>
      <c r="C14" s="93">
        <f t="shared" ref="C14:X14" si="1">SUM(C13:C13)</f>
        <v>0</v>
      </c>
      <c r="D14" s="94">
        <f t="shared" si="1"/>
        <v>0</v>
      </c>
      <c r="E14" s="94">
        <f t="shared" si="1"/>
        <v>0</v>
      </c>
      <c r="F14" s="94">
        <f t="shared" si="1"/>
        <v>0</v>
      </c>
      <c r="G14" s="94">
        <f t="shared" si="1"/>
        <v>0</v>
      </c>
      <c r="H14" s="94">
        <f t="shared" si="1"/>
        <v>0</v>
      </c>
      <c r="I14" s="94">
        <f t="shared" si="1"/>
        <v>0</v>
      </c>
      <c r="J14" s="94">
        <f t="shared" si="1"/>
        <v>0</v>
      </c>
      <c r="K14" s="94">
        <f t="shared" si="1"/>
        <v>0</v>
      </c>
      <c r="L14" s="94">
        <f t="shared" si="1"/>
        <v>0</v>
      </c>
      <c r="M14" s="94">
        <f t="shared" si="1"/>
        <v>0</v>
      </c>
      <c r="N14" s="94">
        <f t="shared" si="1"/>
        <v>0</v>
      </c>
      <c r="O14" s="94">
        <f t="shared" si="1"/>
        <v>0</v>
      </c>
      <c r="P14" s="94">
        <f t="shared" si="1"/>
        <v>0</v>
      </c>
      <c r="Q14" s="94">
        <f t="shared" si="1"/>
        <v>0</v>
      </c>
      <c r="R14" s="94">
        <f t="shared" si="1"/>
        <v>0</v>
      </c>
      <c r="S14" s="94">
        <f t="shared" si="1"/>
        <v>0</v>
      </c>
      <c r="T14" s="94">
        <f t="shared" si="1"/>
        <v>0</v>
      </c>
      <c r="U14" s="94">
        <f t="shared" si="1"/>
        <v>0</v>
      </c>
      <c r="V14" s="94">
        <f t="shared" si="1"/>
        <v>0</v>
      </c>
      <c r="W14" s="94">
        <f t="shared" si="1"/>
        <v>0</v>
      </c>
      <c r="X14" s="95">
        <f t="shared" si="1"/>
        <v>0</v>
      </c>
    </row>
    <row r="15" spans="1:24" ht="16.5" thickBot="1" x14ac:dyDescent="0.3"/>
    <row r="16" spans="1:24" ht="30" customHeight="1" thickBot="1" x14ac:dyDescent="0.3">
      <c r="A16" s="391" t="s">
        <v>41</v>
      </c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</row>
    <row r="17" spans="1:24" x14ac:dyDescent="0.25">
      <c r="A17" s="2">
        <v>1</v>
      </c>
      <c r="B17" s="91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2">
        <v>0</v>
      </c>
    </row>
    <row r="18" spans="1:24" ht="30" customHeight="1" thickBot="1" x14ac:dyDescent="0.3">
      <c r="A18" s="39"/>
      <c r="B18" s="92" t="s">
        <v>38</v>
      </c>
      <c r="C18" s="93">
        <f t="shared" ref="C18:X18" si="2">SUM(C17:C17)</f>
        <v>0</v>
      </c>
      <c r="D18" s="94">
        <f t="shared" si="2"/>
        <v>0</v>
      </c>
      <c r="E18" s="94">
        <f t="shared" si="2"/>
        <v>0</v>
      </c>
      <c r="F18" s="94">
        <f t="shared" si="2"/>
        <v>0</v>
      </c>
      <c r="G18" s="94">
        <f t="shared" si="2"/>
        <v>0</v>
      </c>
      <c r="H18" s="94">
        <f t="shared" si="2"/>
        <v>0</v>
      </c>
      <c r="I18" s="94">
        <f t="shared" si="2"/>
        <v>0</v>
      </c>
      <c r="J18" s="94">
        <f t="shared" si="2"/>
        <v>0</v>
      </c>
      <c r="K18" s="94">
        <f t="shared" si="2"/>
        <v>0</v>
      </c>
      <c r="L18" s="94">
        <f t="shared" si="2"/>
        <v>0</v>
      </c>
      <c r="M18" s="94">
        <f t="shared" si="2"/>
        <v>0</v>
      </c>
      <c r="N18" s="94">
        <f t="shared" si="2"/>
        <v>0</v>
      </c>
      <c r="O18" s="94">
        <f t="shared" si="2"/>
        <v>0</v>
      </c>
      <c r="P18" s="94">
        <f t="shared" si="2"/>
        <v>0</v>
      </c>
      <c r="Q18" s="94">
        <f t="shared" si="2"/>
        <v>0</v>
      </c>
      <c r="R18" s="94">
        <f t="shared" si="2"/>
        <v>0</v>
      </c>
      <c r="S18" s="94">
        <f t="shared" si="2"/>
        <v>0</v>
      </c>
      <c r="T18" s="94">
        <f t="shared" si="2"/>
        <v>0</v>
      </c>
      <c r="U18" s="94">
        <f t="shared" si="2"/>
        <v>0</v>
      </c>
      <c r="V18" s="94">
        <f t="shared" si="2"/>
        <v>0</v>
      </c>
      <c r="W18" s="94">
        <f t="shared" si="2"/>
        <v>0</v>
      </c>
      <c r="X18" s="94">
        <f t="shared" si="2"/>
        <v>0</v>
      </c>
    </row>
    <row r="19" spans="1:24" ht="16.5" thickBot="1" x14ac:dyDescent="0.3"/>
    <row r="20" spans="1:24" ht="30" customHeight="1" thickBot="1" x14ac:dyDescent="0.3">
      <c r="A20" s="391" t="s">
        <v>40</v>
      </c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</row>
    <row r="21" spans="1:24" x14ac:dyDescent="0.25">
      <c r="A21" s="2">
        <v>1</v>
      </c>
      <c r="B21" s="91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2">
        <v>0</v>
      </c>
    </row>
    <row r="22" spans="1:24" ht="30" customHeight="1" thickBot="1" x14ac:dyDescent="0.3">
      <c r="A22" s="39"/>
      <c r="B22" s="92" t="s">
        <v>93</v>
      </c>
      <c r="C22" s="93">
        <f t="shared" ref="C22:X22" si="3">SUM(C21:C21)</f>
        <v>0</v>
      </c>
      <c r="D22" s="94">
        <f t="shared" si="3"/>
        <v>0</v>
      </c>
      <c r="E22" s="94">
        <f t="shared" si="3"/>
        <v>0</v>
      </c>
      <c r="F22" s="94">
        <f t="shared" si="3"/>
        <v>0</v>
      </c>
      <c r="G22" s="94">
        <f t="shared" si="3"/>
        <v>0</v>
      </c>
      <c r="H22" s="94">
        <f t="shared" si="3"/>
        <v>0</v>
      </c>
      <c r="I22" s="94">
        <f t="shared" si="3"/>
        <v>0</v>
      </c>
      <c r="J22" s="94">
        <f t="shared" si="3"/>
        <v>0</v>
      </c>
      <c r="K22" s="94">
        <f t="shared" si="3"/>
        <v>0</v>
      </c>
      <c r="L22" s="94">
        <f t="shared" si="3"/>
        <v>0</v>
      </c>
      <c r="M22" s="94">
        <f t="shared" si="3"/>
        <v>0</v>
      </c>
      <c r="N22" s="94">
        <f t="shared" si="3"/>
        <v>0</v>
      </c>
      <c r="O22" s="94">
        <f t="shared" si="3"/>
        <v>0</v>
      </c>
      <c r="P22" s="94">
        <f t="shared" si="3"/>
        <v>0</v>
      </c>
      <c r="Q22" s="94">
        <f t="shared" si="3"/>
        <v>0</v>
      </c>
      <c r="R22" s="94">
        <f t="shared" si="3"/>
        <v>0</v>
      </c>
      <c r="S22" s="94">
        <f t="shared" si="3"/>
        <v>0</v>
      </c>
      <c r="T22" s="94">
        <f t="shared" si="3"/>
        <v>0</v>
      </c>
      <c r="U22" s="94">
        <f t="shared" si="3"/>
        <v>0</v>
      </c>
      <c r="V22" s="94">
        <f t="shared" si="3"/>
        <v>0</v>
      </c>
      <c r="W22" s="94">
        <f t="shared" si="3"/>
        <v>0</v>
      </c>
      <c r="X22" s="94">
        <f t="shared" si="3"/>
        <v>0</v>
      </c>
    </row>
    <row r="23" spans="1:24" ht="16.5" thickBot="1" x14ac:dyDescent="0.3"/>
    <row r="24" spans="1:24" ht="30" customHeight="1" thickBot="1" x14ac:dyDescent="0.3">
      <c r="A24" s="394" t="s">
        <v>35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</row>
    <row r="25" spans="1:24" ht="16.5" thickBot="1" x14ac:dyDescent="0.3">
      <c r="A25" s="2">
        <v>1</v>
      </c>
      <c r="B25" s="91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/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2">
        <v>0</v>
      </c>
    </row>
    <row r="26" spans="1:24" ht="30" customHeight="1" thickBot="1" x14ac:dyDescent="0.3">
      <c r="A26" s="39"/>
      <c r="B26" s="96" t="s">
        <v>36</v>
      </c>
      <c r="C26" s="97">
        <f t="shared" ref="C26:X26" si="4">SUM(C25:C25)</f>
        <v>0</v>
      </c>
      <c r="D26" s="98">
        <f t="shared" si="4"/>
        <v>0</v>
      </c>
      <c r="E26" s="98">
        <f t="shared" si="4"/>
        <v>0</v>
      </c>
      <c r="F26" s="98">
        <f t="shared" si="4"/>
        <v>0</v>
      </c>
      <c r="G26" s="98">
        <f t="shared" si="4"/>
        <v>0</v>
      </c>
      <c r="H26" s="98">
        <f t="shared" si="4"/>
        <v>0</v>
      </c>
      <c r="I26" s="98">
        <f t="shared" si="4"/>
        <v>0</v>
      </c>
      <c r="J26" s="98">
        <f t="shared" si="4"/>
        <v>0</v>
      </c>
      <c r="K26" s="98">
        <f t="shared" si="4"/>
        <v>0</v>
      </c>
      <c r="L26" s="98">
        <f t="shared" si="4"/>
        <v>0</v>
      </c>
      <c r="M26" s="98">
        <f t="shared" si="4"/>
        <v>0</v>
      </c>
      <c r="N26" s="98"/>
      <c r="O26" s="98">
        <f t="shared" si="4"/>
        <v>0</v>
      </c>
      <c r="P26" s="98">
        <f t="shared" si="4"/>
        <v>0</v>
      </c>
      <c r="Q26" s="98">
        <f t="shared" si="4"/>
        <v>0</v>
      </c>
      <c r="R26" s="98">
        <f t="shared" si="4"/>
        <v>0</v>
      </c>
      <c r="S26" s="98">
        <f t="shared" si="4"/>
        <v>0</v>
      </c>
      <c r="T26" s="98">
        <f t="shared" si="4"/>
        <v>0</v>
      </c>
      <c r="U26" s="98">
        <f t="shared" si="4"/>
        <v>0</v>
      </c>
      <c r="V26" s="98">
        <f t="shared" si="4"/>
        <v>0</v>
      </c>
      <c r="W26" s="98">
        <f t="shared" si="4"/>
        <v>0</v>
      </c>
      <c r="X26" s="99">
        <f t="shared" si="4"/>
        <v>0</v>
      </c>
    </row>
    <row r="28" spans="1:24" ht="15" customHeight="1" x14ac:dyDescent="0.25"/>
    <row r="29" spans="1:24" ht="16.5" thickBot="1" x14ac:dyDescent="0.3"/>
    <row r="30" spans="1:24" ht="30" customHeight="1" thickBot="1" x14ac:dyDescent="0.3">
      <c r="A30" s="396" t="s">
        <v>43</v>
      </c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8"/>
    </row>
    <row r="31" spans="1:24" x14ac:dyDescent="0.25">
      <c r="A31" s="100">
        <v>1</v>
      </c>
      <c r="B31" s="101" t="s">
        <v>44</v>
      </c>
      <c r="C31" s="102">
        <f t="shared" ref="C31:X31" si="5">C10</f>
        <v>0</v>
      </c>
      <c r="D31" s="102">
        <f t="shared" si="5"/>
        <v>0</v>
      </c>
      <c r="E31" s="102">
        <f t="shared" si="5"/>
        <v>0</v>
      </c>
      <c r="F31" s="102">
        <f t="shared" si="5"/>
        <v>0</v>
      </c>
      <c r="G31" s="102">
        <f t="shared" si="5"/>
        <v>0</v>
      </c>
      <c r="H31" s="102">
        <f t="shared" si="5"/>
        <v>0</v>
      </c>
      <c r="I31" s="102">
        <f t="shared" si="5"/>
        <v>0</v>
      </c>
      <c r="J31" s="102">
        <f t="shared" si="5"/>
        <v>0</v>
      </c>
      <c r="K31" s="102">
        <f t="shared" si="5"/>
        <v>0</v>
      </c>
      <c r="L31" s="102">
        <f t="shared" si="5"/>
        <v>0</v>
      </c>
      <c r="M31" s="102">
        <f t="shared" si="5"/>
        <v>0</v>
      </c>
      <c r="N31" s="102">
        <f t="shared" si="5"/>
        <v>0</v>
      </c>
      <c r="O31" s="102">
        <f t="shared" si="5"/>
        <v>0</v>
      </c>
      <c r="P31" s="102">
        <f t="shared" si="5"/>
        <v>0</v>
      </c>
      <c r="Q31" s="102">
        <f t="shared" si="5"/>
        <v>0</v>
      </c>
      <c r="R31" s="102">
        <f t="shared" si="5"/>
        <v>0</v>
      </c>
      <c r="S31" s="102">
        <f t="shared" si="5"/>
        <v>0</v>
      </c>
      <c r="T31" s="102">
        <f t="shared" si="5"/>
        <v>0</v>
      </c>
      <c r="U31" s="102">
        <f t="shared" si="5"/>
        <v>0</v>
      </c>
      <c r="V31" s="102">
        <f t="shared" si="5"/>
        <v>0</v>
      </c>
      <c r="W31" s="102">
        <f t="shared" si="5"/>
        <v>0</v>
      </c>
      <c r="X31" s="102">
        <f t="shared" si="5"/>
        <v>0</v>
      </c>
    </row>
    <row r="32" spans="1:24" x14ac:dyDescent="0.25">
      <c r="A32" s="103">
        <v>2</v>
      </c>
      <c r="B32" s="104" t="s">
        <v>46</v>
      </c>
      <c r="C32" s="105">
        <f t="shared" ref="C32:X32" si="6">C14</f>
        <v>0</v>
      </c>
      <c r="D32" s="105">
        <f t="shared" si="6"/>
        <v>0</v>
      </c>
      <c r="E32" s="105">
        <f t="shared" si="6"/>
        <v>0</v>
      </c>
      <c r="F32" s="105">
        <f t="shared" si="6"/>
        <v>0</v>
      </c>
      <c r="G32" s="105">
        <f t="shared" si="6"/>
        <v>0</v>
      </c>
      <c r="H32" s="105">
        <f t="shared" si="6"/>
        <v>0</v>
      </c>
      <c r="I32" s="105">
        <f t="shared" si="6"/>
        <v>0</v>
      </c>
      <c r="J32" s="105">
        <f t="shared" si="6"/>
        <v>0</v>
      </c>
      <c r="K32" s="105">
        <f t="shared" si="6"/>
        <v>0</v>
      </c>
      <c r="L32" s="105">
        <f t="shared" si="6"/>
        <v>0</v>
      </c>
      <c r="M32" s="105">
        <f t="shared" si="6"/>
        <v>0</v>
      </c>
      <c r="N32" s="105">
        <f t="shared" si="6"/>
        <v>0</v>
      </c>
      <c r="O32" s="105">
        <f t="shared" si="6"/>
        <v>0</v>
      </c>
      <c r="P32" s="105">
        <f t="shared" si="6"/>
        <v>0</v>
      </c>
      <c r="Q32" s="105">
        <f t="shared" si="6"/>
        <v>0</v>
      </c>
      <c r="R32" s="105">
        <f t="shared" si="6"/>
        <v>0</v>
      </c>
      <c r="S32" s="105">
        <f t="shared" si="6"/>
        <v>0</v>
      </c>
      <c r="T32" s="105">
        <f t="shared" si="6"/>
        <v>0</v>
      </c>
      <c r="U32" s="105">
        <f t="shared" si="6"/>
        <v>0</v>
      </c>
      <c r="V32" s="105">
        <f t="shared" si="6"/>
        <v>0</v>
      </c>
      <c r="W32" s="105">
        <f t="shared" si="6"/>
        <v>0</v>
      </c>
      <c r="X32" s="105">
        <f t="shared" si="6"/>
        <v>0</v>
      </c>
    </row>
    <row r="33" spans="1:24" x14ac:dyDescent="0.25">
      <c r="A33" s="106">
        <v>3</v>
      </c>
      <c r="B33" s="104" t="s">
        <v>47</v>
      </c>
      <c r="C33" s="105">
        <f t="shared" ref="C33:X33" si="7">C18</f>
        <v>0</v>
      </c>
      <c r="D33" s="105">
        <f t="shared" si="7"/>
        <v>0</v>
      </c>
      <c r="E33" s="105">
        <f t="shared" si="7"/>
        <v>0</v>
      </c>
      <c r="F33" s="105">
        <f t="shared" si="7"/>
        <v>0</v>
      </c>
      <c r="G33" s="105">
        <f t="shared" si="7"/>
        <v>0</v>
      </c>
      <c r="H33" s="105">
        <f t="shared" si="7"/>
        <v>0</v>
      </c>
      <c r="I33" s="105">
        <f t="shared" si="7"/>
        <v>0</v>
      </c>
      <c r="J33" s="105">
        <f t="shared" si="7"/>
        <v>0</v>
      </c>
      <c r="K33" s="105">
        <f t="shared" si="7"/>
        <v>0</v>
      </c>
      <c r="L33" s="105">
        <f t="shared" si="7"/>
        <v>0</v>
      </c>
      <c r="M33" s="105">
        <f t="shared" si="7"/>
        <v>0</v>
      </c>
      <c r="N33" s="105">
        <f t="shared" si="7"/>
        <v>0</v>
      </c>
      <c r="O33" s="105">
        <f t="shared" si="7"/>
        <v>0</v>
      </c>
      <c r="P33" s="105">
        <f t="shared" si="7"/>
        <v>0</v>
      </c>
      <c r="Q33" s="105">
        <f t="shared" si="7"/>
        <v>0</v>
      </c>
      <c r="R33" s="105">
        <f t="shared" si="7"/>
        <v>0</v>
      </c>
      <c r="S33" s="105">
        <f t="shared" si="7"/>
        <v>0</v>
      </c>
      <c r="T33" s="105">
        <f t="shared" si="7"/>
        <v>0</v>
      </c>
      <c r="U33" s="105">
        <f t="shared" si="7"/>
        <v>0</v>
      </c>
      <c r="V33" s="105">
        <f t="shared" si="7"/>
        <v>0</v>
      </c>
      <c r="W33" s="105">
        <f t="shared" si="7"/>
        <v>0</v>
      </c>
      <c r="X33" s="105">
        <f t="shared" si="7"/>
        <v>0</v>
      </c>
    </row>
    <row r="34" spans="1:24" x14ac:dyDescent="0.25">
      <c r="A34" s="103">
        <v>4</v>
      </c>
      <c r="B34" s="104" t="s">
        <v>94</v>
      </c>
      <c r="C34" s="105">
        <f t="shared" ref="C34:X34" si="8">C22</f>
        <v>0</v>
      </c>
      <c r="D34" s="105">
        <f t="shared" si="8"/>
        <v>0</v>
      </c>
      <c r="E34" s="105">
        <f t="shared" si="8"/>
        <v>0</v>
      </c>
      <c r="F34" s="105">
        <f>F22</f>
        <v>0</v>
      </c>
      <c r="G34" s="105">
        <f t="shared" si="8"/>
        <v>0</v>
      </c>
      <c r="H34" s="105">
        <f t="shared" si="8"/>
        <v>0</v>
      </c>
      <c r="I34" s="105">
        <f t="shared" si="8"/>
        <v>0</v>
      </c>
      <c r="J34" s="105">
        <f t="shared" si="8"/>
        <v>0</v>
      </c>
      <c r="K34" s="105">
        <f t="shared" si="8"/>
        <v>0</v>
      </c>
      <c r="L34" s="105">
        <f t="shared" si="8"/>
        <v>0</v>
      </c>
      <c r="M34" s="105">
        <f t="shared" si="8"/>
        <v>0</v>
      </c>
      <c r="N34" s="105">
        <f t="shared" si="8"/>
        <v>0</v>
      </c>
      <c r="O34" s="105">
        <f t="shared" si="8"/>
        <v>0</v>
      </c>
      <c r="P34" s="105">
        <f t="shared" si="8"/>
        <v>0</v>
      </c>
      <c r="Q34" s="105">
        <f t="shared" si="8"/>
        <v>0</v>
      </c>
      <c r="R34" s="105">
        <f t="shared" si="8"/>
        <v>0</v>
      </c>
      <c r="S34" s="105">
        <f t="shared" si="8"/>
        <v>0</v>
      </c>
      <c r="T34" s="105">
        <f t="shared" si="8"/>
        <v>0</v>
      </c>
      <c r="U34" s="105">
        <f t="shared" si="8"/>
        <v>0</v>
      </c>
      <c r="V34" s="105">
        <f t="shared" si="8"/>
        <v>0</v>
      </c>
      <c r="W34" s="105">
        <f t="shared" si="8"/>
        <v>0</v>
      </c>
      <c r="X34" s="105">
        <f t="shared" si="8"/>
        <v>0</v>
      </c>
    </row>
    <row r="35" spans="1:24" ht="16.5" thickBot="1" x14ac:dyDescent="0.3">
      <c r="A35" s="107">
        <v>5</v>
      </c>
      <c r="B35" s="108" t="s">
        <v>45</v>
      </c>
      <c r="C35" s="109">
        <f>C26</f>
        <v>0</v>
      </c>
      <c r="D35" s="109">
        <f t="shared" ref="D35:X35" si="9">D26</f>
        <v>0</v>
      </c>
      <c r="E35" s="109">
        <f t="shared" si="9"/>
        <v>0</v>
      </c>
      <c r="F35" s="109">
        <f t="shared" si="9"/>
        <v>0</v>
      </c>
      <c r="G35" s="109">
        <f t="shared" si="9"/>
        <v>0</v>
      </c>
      <c r="H35" s="109">
        <f t="shared" si="9"/>
        <v>0</v>
      </c>
      <c r="I35" s="109">
        <f t="shared" si="9"/>
        <v>0</v>
      </c>
      <c r="J35" s="109">
        <f t="shared" si="9"/>
        <v>0</v>
      </c>
      <c r="K35" s="109">
        <f t="shared" si="9"/>
        <v>0</v>
      </c>
      <c r="L35" s="109">
        <f t="shared" si="9"/>
        <v>0</v>
      </c>
      <c r="M35" s="109">
        <f t="shared" si="9"/>
        <v>0</v>
      </c>
      <c r="N35" s="109">
        <f t="shared" si="9"/>
        <v>0</v>
      </c>
      <c r="O35" s="109">
        <f t="shared" si="9"/>
        <v>0</v>
      </c>
      <c r="P35" s="109">
        <f t="shared" si="9"/>
        <v>0</v>
      </c>
      <c r="Q35" s="109">
        <f t="shared" si="9"/>
        <v>0</v>
      </c>
      <c r="R35" s="109">
        <f t="shared" si="9"/>
        <v>0</v>
      </c>
      <c r="S35" s="109">
        <f t="shared" si="9"/>
        <v>0</v>
      </c>
      <c r="T35" s="109">
        <f t="shared" si="9"/>
        <v>0</v>
      </c>
      <c r="U35" s="109">
        <f t="shared" si="9"/>
        <v>0</v>
      </c>
      <c r="V35" s="109">
        <f t="shared" si="9"/>
        <v>0</v>
      </c>
      <c r="W35" s="109">
        <f t="shared" si="9"/>
        <v>0</v>
      </c>
      <c r="X35" s="109">
        <f t="shared" si="9"/>
        <v>0</v>
      </c>
    </row>
    <row r="36" spans="1:24" ht="30" customHeight="1" thickBot="1" x14ac:dyDescent="0.3">
      <c r="A36" s="110"/>
      <c r="B36" s="96" t="s">
        <v>48</v>
      </c>
      <c r="C36" s="97">
        <f>SUM(C31:C35)</f>
        <v>0</v>
      </c>
      <c r="D36" s="97">
        <f t="shared" ref="D36:X36" si="10">SUM(D31:D35)</f>
        <v>0</v>
      </c>
      <c r="E36" s="97">
        <f t="shared" si="10"/>
        <v>0</v>
      </c>
      <c r="F36" s="97">
        <f t="shared" si="10"/>
        <v>0</v>
      </c>
      <c r="G36" s="97">
        <f t="shared" si="10"/>
        <v>0</v>
      </c>
      <c r="H36" s="97">
        <f t="shared" si="10"/>
        <v>0</v>
      </c>
      <c r="I36" s="97">
        <f t="shared" si="10"/>
        <v>0</v>
      </c>
      <c r="J36" s="97">
        <f t="shared" si="10"/>
        <v>0</v>
      </c>
      <c r="K36" s="97">
        <f t="shared" si="10"/>
        <v>0</v>
      </c>
      <c r="L36" s="97">
        <f t="shared" si="10"/>
        <v>0</v>
      </c>
      <c r="M36" s="97">
        <f t="shared" si="10"/>
        <v>0</v>
      </c>
      <c r="N36" s="97">
        <f t="shared" si="10"/>
        <v>0</v>
      </c>
      <c r="O36" s="97">
        <f t="shared" si="10"/>
        <v>0</v>
      </c>
      <c r="P36" s="97">
        <f t="shared" si="10"/>
        <v>0</v>
      </c>
      <c r="Q36" s="97">
        <f t="shared" si="10"/>
        <v>0</v>
      </c>
      <c r="R36" s="97">
        <f t="shared" si="10"/>
        <v>0</v>
      </c>
      <c r="S36" s="97">
        <f t="shared" si="10"/>
        <v>0</v>
      </c>
      <c r="T36" s="97">
        <f t="shared" si="10"/>
        <v>0</v>
      </c>
      <c r="U36" s="97">
        <f t="shared" si="10"/>
        <v>0</v>
      </c>
      <c r="V36" s="97">
        <f t="shared" si="10"/>
        <v>0</v>
      </c>
      <c r="W36" s="97">
        <f t="shared" si="10"/>
        <v>0</v>
      </c>
      <c r="X36" s="97">
        <f t="shared" si="10"/>
        <v>0</v>
      </c>
    </row>
    <row r="42" spans="1:24" x14ac:dyDescent="0.25">
      <c r="B42" s="390"/>
    </row>
    <row r="43" spans="1:24" x14ac:dyDescent="0.25">
      <c r="B43" s="390"/>
    </row>
    <row r="44" spans="1:24" x14ac:dyDescent="0.25">
      <c r="B44" s="390"/>
    </row>
    <row r="45" spans="1:24" x14ac:dyDescent="0.25">
      <c r="B45" s="390"/>
    </row>
    <row r="46" spans="1:24" x14ac:dyDescent="0.25">
      <c r="B46" s="76" t="s">
        <v>68</v>
      </c>
    </row>
  </sheetData>
  <sheetProtection algorithmName="SHA-512" hashValue="e4RvpkDu/rgAvXfDweSKtsJjDkq399BqG6c9mDzufmDcgWPCsVGhj1pMRo4SKXo3F8zjDos+dG3IE5Jrq3I5+A==" saltValue="ASfWGe+M8z+TZmLZKGo9mw==" spinCount="100000" sheet="1" formatCells="0" formatColumns="0" formatRows="0" insertColumns="0" insertRows="0" insertHyperlinks="0" deleteColumns="0" deleteRows="0" sort="0" autoFilter="0" pivotTables="0"/>
  <mergeCells count="11">
    <mergeCell ref="C1:F1"/>
    <mergeCell ref="B4:E4"/>
    <mergeCell ref="C2:D2"/>
    <mergeCell ref="E2:G2"/>
    <mergeCell ref="A8:X8"/>
    <mergeCell ref="B42:B45"/>
    <mergeCell ref="A16:X16"/>
    <mergeCell ref="A12:X12"/>
    <mergeCell ref="A20:X20"/>
    <mergeCell ref="A24:X24"/>
    <mergeCell ref="A30:X30"/>
  </mergeCells>
  <pageMargins left="0.31496062992125984" right="0.31496062992125984" top="0.35433070866141736" bottom="0.35433070866141736" header="0.31496062992125984" footer="0.31496062992125984"/>
  <pageSetup paperSize="9" scale="28" fitToHeight="0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7"/>
  <sheetViews>
    <sheetView showGridLines="0" zoomScaleNormal="100" workbookViewId="0">
      <selection activeCell="B3" sqref="B3:Q3"/>
    </sheetView>
  </sheetViews>
  <sheetFormatPr defaultColWidth="9.140625" defaultRowHeight="15" x14ac:dyDescent="0.25"/>
  <cols>
    <col min="1" max="1" width="9.140625" style="1"/>
    <col min="2" max="2" width="52.42578125" customWidth="1"/>
    <col min="3" max="17" width="19.7109375" customWidth="1"/>
  </cols>
  <sheetData>
    <row r="1" spans="1:17" ht="19.5" thickBot="1" x14ac:dyDescent="0.3">
      <c r="B1" s="54" t="s">
        <v>28</v>
      </c>
    </row>
    <row r="2" spans="1:17" ht="24.95" customHeight="1" thickBot="1" x14ac:dyDescent="0.3">
      <c r="C2" s="111" t="str">
        <f>T('Zał. 1 Koszty zakupu'!D5:D5)</f>
        <v/>
      </c>
      <c r="D2" s="400"/>
      <c r="E2" s="400"/>
      <c r="F2" s="401"/>
      <c r="G2" s="401"/>
      <c r="H2" s="401"/>
      <c r="I2" s="78"/>
      <c r="J2" s="79" t="s">
        <v>90</v>
      </c>
      <c r="K2" s="10"/>
    </row>
    <row r="3" spans="1:17" ht="32.25" customHeight="1" thickBot="1" x14ac:dyDescent="0.3">
      <c r="B3" s="382" t="s">
        <v>182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</row>
    <row r="4" spans="1:17" ht="30" customHeight="1" thickBot="1" x14ac:dyDescent="0.3">
      <c r="A4" s="410" t="s">
        <v>27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2"/>
    </row>
    <row r="5" spans="1:17" s="112" customFormat="1" ht="51" customHeight="1" x14ac:dyDescent="0.25">
      <c r="A5" s="408" t="s">
        <v>208</v>
      </c>
      <c r="B5" s="406" t="s">
        <v>210</v>
      </c>
      <c r="C5" s="406" t="s">
        <v>6</v>
      </c>
      <c r="D5" s="406"/>
      <c r="E5" s="406"/>
      <c r="F5" s="406" t="s">
        <v>7</v>
      </c>
      <c r="G5" s="406"/>
      <c r="H5" s="406"/>
      <c r="I5" s="406"/>
      <c r="J5" s="406"/>
      <c r="K5" s="406"/>
      <c r="L5" s="406"/>
      <c r="M5" s="406"/>
      <c r="N5" s="406" t="s">
        <v>9</v>
      </c>
      <c r="O5" s="406"/>
      <c r="P5" s="406" t="s">
        <v>10</v>
      </c>
      <c r="Q5" s="413"/>
    </row>
    <row r="6" spans="1:17" s="114" customFormat="1" ht="108.75" customHeight="1" x14ac:dyDescent="0.25">
      <c r="A6" s="409"/>
      <c r="B6" s="405"/>
      <c r="C6" s="405"/>
      <c r="D6" s="405"/>
      <c r="E6" s="405"/>
      <c r="F6" s="405" t="s">
        <v>0</v>
      </c>
      <c r="G6" s="405"/>
      <c r="H6" s="405"/>
      <c r="I6" s="405" t="s">
        <v>8</v>
      </c>
      <c r="J6" s="405"/>
      <c r="K6" s="405"/>
      <c r="L6" s="405" t="s">
        <v>12</v>
      </c>
      <c r="M6" s="405"/>
      <c r="N6" s="405"/>
      <c r="O6" s="405"/>
      <c r="P6" s="405"/>
      <c r="Q6" s="414"/>
    </row>
    <row r="7" spans="1:17" s="114" customFormat="1" ht="22.5" customHeight="1" thickBot="1" x14ac:dyDescent="0.3">
      <c r="A7" s="409"/>
      <c r="B7" s="405"/>
      <c r="C7" s="405" t="s">
        <v>3</v>
      </c>
      <c r="D7" s="405"/>
      <c r="E7" s="407" t="s">
        <v>211</v>
      </c>
      <c r="F7" s="405" t="s">
        <v>3</v>
      </c>
      <c r="G7" s="405"/>
      <c r="H7" s="407" t="s">
        <v>4</v>
      </c>
      <c r="I7" s="405" t="s">
        <v>3</v>
      </c>
      <c r="J7" s="405"/>
      <c r="K7" s="407" t="s">
        <v>11</v>
      </c>
      <c r="L7" s="405" t="s">
        <v>53</v>
      </c>
      <c r="M7" s="405" t="s">
        <v>55</v>
      </c>
      <c r="N7" s="405" t="s">
        <v>54</v>
      </c>
      <c r="O7" s="405" t="s">
        <v>58</v>
      </c>
      <c r="P7" s="405" t="s">
        <v>60</v>
      </c>
      <c r="Q7" s="414" t="s">
        <v>59</v>
      </c>
    </row>
    <row r="8" spans="1:17" s="114" customFormat="1" ht="194.25" customHeight="1" x14ac:dyDescent="0.25">
      <c r="A8" s="409"/>
      <c r="B8" s="405"/>
      <c r="C8" s="115" t="s">
        <v>61</v>
      </c>
      <c r="D8" s="113" t="s">
        <v>62</v>
      </c>
      <c r="E8" s="407"/>
      <c r="F8" s="115" t="s">
        <v>56</v>
      </c>
      <c r="G8" s="116" t="s">
        <v>63</v>
      </c>
      <c r="H8" s="407"/>
      <c r="I8" s="115" t="s">
        <v>57</v>
      </c>
      <c r="J8" s="116" t="s">
        <v>64</v>
      </c>
      <c r="K8" s="407"/>
      <c r="L8" s="405"/>
      <c r="M8" s="405"/>
      <c r="N8" s="405"/>
      <c r="O8" s="405"/>
      <c r="P8" s="405"/>
      <c r="Q8" s="414"/>
    </row>
    <row r="9" spans="1:17" s="114" customFormat="1" ht="17.25" customHeight="1" thickBot="1" x14ac:dyDescent="0.3">
      <c r="A9" s="117">
        <v>1</v>
      </c>
      <c r="B9" s="118">
        <v>2</v>
      </c>
      <c r="C9" s="118">
        <v>3</v>
      </c>
      <c r="D9" s="118">
        <v>4</v>
      </c>
      <c r="E9" s="118">
        <v>5</v>
      </c>
      <c r="F9" s="118">
        <v>6</v>
      </c>
      <c r="G9" s="118">
        <v>7</v>
      </c>
      <c r="H9" s="118">
        <v>8</v>
      </c>
      <c r="I9" s="118">
        <v>9</v>
      </c>
      <c r="J9" s="118">
        <v>10</v>
      </c>
      <c r="K9" s="118">
        <v>11</v>
      </c>
      <c r="L9" s="118">
        <v>12</v>
      </c>
      <c r="M9" s="118">
        <v>13</v>
      </c>
      <c r="N9" s="118">
        <v>14</v>
      </c>
      <c r="O9" s="118">
        <v>15</v>
      </c>
      <c r="P9" s="118">
        <v>16</v>
      </c>
      <c r="Q9" s="119">
        <v>17</v>
      </c>
    </row>
    <row r="10" spans="1:17" s="120" customFormat="1" ht="30" customHeight="1" thickBot="1" x14ac:dyDescent="0.3">
      <c r="A10" s="394" t="s">
        <v>34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404"/>
    </row>
    <row r="11" spans="1:17" ht="16.5" thickBot="1" x14ac:dyDescent="0.3">
      <c r="A11" s="121">
        <v>1</v>
      </c>
      <c r="B11" s="122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2">
        <v>0</v>
      </c>
    </row>
    <row r="12" spans="1:17" s="123" customFormat="1" ht="30" customHeight="1" thickBot="1" x14ac:dyDescent="0.3">
      <c r="B12" s="96" t="s">
        <v>37</v>
      </c>
      <c r="C12" s="98">
        <f t="shared" ref="C12:Q12" si="0">SUM(C11:C11)</f>
        <v>0</v>
      </c>
      <c r="D12" s="98">
        <f t="shared" si="0"/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98">
        <f t="shared" si="0"/>
        <v>0</v>
      </c>
      <c r="M12" s="98">
        <f t="shared" si="0"/>
        <v>0</v>
      </c>
      <c r="N12" s="98">
        <f t="shared" si="0"/>
        <v>0</v>
      </c>
      <c r="O12" s="98">
        <f t="shared" si="0"/>
        <v>0</v>
      </c>
      <c r="P12" s="98">
        <f t="shared" si="0"/>
        <v>0</v>
      </c>
      <c r="Q12" s="99">
        <f t="shared" si="0"/>
        <v>0</v>
      </c>
    </row>
    <row r="13" spans="1:17" ht="15.75" thickBot="1" x14ac:dyDescent="0.3"/>
    <row r="14" spans="1:17" ht="30" customHeight="1" thickBot="1" x14ac:dyDescent="0.3">
      <c r="A14" s="394" t="s">
        <v>52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404"/>
    </row>
    <row r="15" spans="1:17" ht="16.5" thickBot="1" x14ac:dyDescent="0.3">
      <c r="A15" s="2">
        <v>1</v>
      </c>
      <c r="B15" s="124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2">
        <v>0</v>
      </c>
    </row>
    <row r="16" spans="1:17" ht="30" customHeight="1" thickBot="1" x14ac:dyDescent="0.3">
      <c r="A16" s="123"/>
      <c r="B16" s="96" t="s">
        <v>49</v>
      </c>
      <c r="C16" s="98">
        <f t="shared" ref="C16:Q16" si="1">SUM(C15:C15)</f>
        <v>0</v>
      </c>
      <c r="D16" s="98">
        <f t="shared" si="1"/>
        <v>0</v>
      </c>
      <c r="E16" s="98">
        <f t="shared" si="1"/>
        <v>0</v>
      </c>
      <c r="F16" s="98">
        <f t="shared" si="1"/>
        <v>0</v>
      </c>
      <c r="G16" s="98">
        <f t="shared" si="1"/>
        <v>0</v>
      </c>
      <c r="H16" s="98">
        <f t="shared" si="1"/>
        <v>0</v>
      </c>
      <c r="I16" s="98">
        <f t="shared" si="1"/>
        <v>0</v>
      </c>
      <c r="J16" s="98">
        <f t="shared" si="1"/>
        <v>0</v>
      </c>
      <c r="K16" s="98">
        <f t="shared" si="1"/>
        <v>0</v>
      </c>
      <c r="L16" s="98">
        <f t="shared" si="1"/>
        <v>0</v>
      </c>
      <c r="M16" s="98">
        <f t="shared" si="1"/>
        <v>0</v>
      </c>
      <c r="N16" s="98">
        <f t="shared" si="1"/>
        <v>0</v>
      </c>
      <c r="O16" s="98">
        <f t="shared" si="1"/>
        <v>0</v>
      </c>
      <c r="P16" s="98">
        <f t="shared" si="1"/>
        <v>0</v>
      </c>
      <c r="Q16" s="99">
        <f t="shared" si="1"/>
        <v>0</v>
      </c>
    </row>
    <row r="17" spans="1:23" ht="15.75" thickBot="1" x14ac:dyDescent="0.3"/>
    <row r="18" spans="1:23" ht="30" customHeight="1" thickBot="1" x14ac:dyDescent="0.3">
      <c r="A18" s="394" t="s">
        <v>50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404"/>
    </row>
    <row r="19" spans="1:23" ht="16.5" thickBot="1" x14ac:dyDescent="0.3">
      <c r="A19" s="2">
        <v>1</v>
      </c>
      <c r="B19" s="124"/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2">
        <v>0</v>
      </c>
    </row>
    <row r="20" spans="1:23" ht="30" customHeight="1" thickBot="1" x14ac:dyDescent="0.3">
      <c r="A20" s="123"/>
      <c r="B20" s="96" t="s">
        <v>38</v>
      </c>
      <c r="C20" s="98">
        <f t="shared" ref="C20:Q20" si="2">SUM(C19:C19)</f>
        <v>0</v>
      </c>
      <c r="D20" s="98">
        <f t="shared" si="2"/>
        <v>0</v>
      </c>
      <c r="E20" s="98">
        <f t="shared" si="2"/>
        <v>0</v>
      </c>
      <c r="F20" s="98">
        <f t="shared" si="2"/>
        <v>0</v>
      </c>
      <c r="G20" s="98">
        <f t="shared" si="2"/>
        <v>0</v>
      </c>
      <c r="H20" s="98">
        <f t="shared" si="2"/>
        <v>0</v>
      </c>
      <c r="I20" s="98">
        <f t="shared" si="2"/>
        <v>0</v>
      </c>
      <c r="J20" s="98">
        <f t="shared" si="2"/>
        <v>0</v>
      </c>
      <c r="K20" s="98">
        <f t="shared" si="2"/>
        <v>0</v>
      </c>
      <c r="L20" s="98">
        <f t="shared" si="2"/>
        <v>0</v>
      </c>
      <c r="M20" s="98">
        <f t="shared" si="2"/>
        <v>0</v>
      </c>
      <c r="N20" s="98">
        <f t="shared" si="2"/>
        <v>0</v>
      </c>
      <c r="O20" s="98">
        <f t="shared" si="2"/>
        <v>0</v>
      </c>
      <c r="P20" s="98">
        <f t="shared" si="2"/>
        <v>0</v>
      </c>
      <c r="Q20" s="99">
        <f t="shared" si="2"/>
        <v>0</v>
      </c>
    </row>
    <row r="21" spans="1:23" ht="15.75" thickBot="1" x14ac:dyDescent="0.3"/>
    <row r="22" spans="1:23" ht="30" customHeight="1" thickBot="1" x14ac:dyDescent="0.3">
      <c r="A22" s="394" t="s">
        <v>51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404"/>
    </row>
    <row r="23" spans="1:23" ht="16.5" thickBot="1" x14ac:dyDescent="0.3">
      <c r="A23" s="2">
        <v>1</v>
      </c>
      <c r="B23" s="124"/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2">
        <v>0</v>
      </c>
    </row>
    <row r="24" spans="1:23" ht="30" customHeight="1" thickBot="1" x14ac:dyDescent="0.3">
      <c r="A24" s="123"/>
      <c r="B24" s="96" t="s">
        <v>93</v>
      </c>
      <c r="C24" s="98">
        <f t="shared" ref="C24:Q24" si="3">SUM(C23:C23)</f>
        <v>0</v>
      </c>
      <c r="D24" s="98">
        <f t="shared" si="3"/>
        <v>0</v>
      </c>
      <c r="E24" s="98">
        <f t="shared" si="3"/>
        <v>0</v>
      </c>
      <c r="F24" s="98">
        <f t="shared" si="3"/>
        <v>0</v>
      </c>
      <c r="G24" s="98">
        <f t="shared" si="3"/>
        <v>0</v>
      </c>
      <c r="H24" s="98">
        <f t="shared" si="3"/>
        <v>0</v>
      </c>
      <c r="I24" s="98">
        <f t="shared" si="3"/>
        <v>0</v>
      </c>
      <c r="J24" s="98">
        <f t="shared" si="3"/>
        <v>0</v>
      </c>
      <c r="K24" s="98">
        <f t="shared" si="3"/>
        <v>0</v>
      </c>
      <c r="L24" s="98">
        <f t="shared" si="3"/>
        <v>0</v>
      </c>
      <c r="M24" s="98">
        <f t="shared" si="3"/>
        <v>0</v>
      </c>
      <c r="N24" s="98">
        <f t="shared" si="3"/>
        <v>0</v>
      </c>
      <c r="O24" s="98">
        <f t="shared" si="3"/>
        <v>0</v>
      </c>
      <c r="P24" s="98">
        <f t="shared" si="3"/>
        <v>0</v>
      </c>
      <c r="Q24" s="99">
        <f t="shared" si="3"/>
        <v>0</v>
      </c>
    </row>
    <row r="25" spans="1:23" ht="15.75" thickBot="1" x14ac:dyDescent="0.3"/>
    <row r="26" spans="1:23" ht="30" customHeight="1" thickBot="1" x14ac:dyDescent="0.3">
      <c r="A26" s="394" t="s">
        <v>35</v>
      </c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404"/>
    </row>
    <row r="27" spans="1:23" ht="16.5" thickBot="1" x14ac:dyDescent="0.3">
      <c r="A27" s="2">
        <v>1</v>
      </c>
      <c r="B27" s="124"/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2">
        <v>0</v>
      </c>
    </row>
    <row r="28" spans="1:23" ht="30" customHeight="1" thickBot="1" x14ac:dyDescent="0.3">
      <c r="A28" s="123"/>
      <c r="B28" s="96" t="s">
        <v>36</v>
      </c>
      <c r="C28" s="98">
        <f t="shared" ref="C28:Q28" si="4">SUM(C27:C27)</f>
        <v>0</v>
      </c>
      <c r="D28" s="98">
        <f t="shared" si="4"/>
        <v>0</v>
      </c>
      <c r="E28" s="98">
        <f t="shared" si="4"/>
        <v>0</v>
      </c>
      <c r="F28" s="98">
        <f t="shared" si="4"/>
        <v>0</v>
      </c>
      <c r="G28" s="98">
        <f t="shared" si="4"/>
        <v>0</v>
      </c>
      <c r="H28" s="98">
        <f t="shared" si="4"/>
        <v>0</v>
      </c>
      <c r="I28" s="98">
        <f t="shared" si="4"/>
        <v>0</v>
      </c>
      <c r="J28" s="98">
        <f t="shared" si="4"/>
        <v>0</v>
      </c>
      <c r="K28" s="98">
        <f t="shared" si="4"/>
        <v>0</v>
      </c>
      <c r="L28" s="98">
        <f t="shared" si="4"/>
        <v>0</v>
      </c>
      <c r="M28" s="98">
        <f t="shared" si="4"/>
        <v>0</v>
      </c>
      <c r="N28" s="98">
        <f t="shared" si="4"/>
        <v>0</v>
      </c>
      <c r="O28" s="98">
        <f t="shared" si="4"/>
        <v>0</v>
      </c>
      <c r="P28" s="98">
        <f t="shared" si="4"/>
        <v>0</v>
      </c>
      <c r="Q28" s="99">
        <f t="shared" si="4"/>
        <v>0</v>
      </c>
    </row>
    <row r="31" spans="1:23" ht="15.75" thickBot="1" x14ac:dyDescent="0.3"/>
    <row r="32" spans="1:23" ht="30" customHeight="1" thickBot="1" x14ac:dyDescent="0.3">
      <c r="A32" s="396" t="s">
        <v>43</v>
      </c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8"/>
      <c r="R32" s="125"/>
      <c r="S32" s="125"/>
      <c r="T32" s="125"/>
      <c r="U32" s="125"/>
      <c r="V32" s="125"/>
      <c r="W32" s="125"/>
    </row>
    <row r="33" spans="1:23" ht="15.75" x14ac:dyDescent="0.25">
      <c r="A33" s="100">
        <v>1</v>
      </c>
      <c r="B33" s="101" t="s">
        <v>44</v>
      </c>
      <c r="C33" s="102">
        <f t="shared" ref="C33:Q33" si="5">C12</f>
        <v>0</v>
      </c>
      <c r="D33" s="102">
        <f t="shared" si="5"/>
        <v>0</v>
      </c>
      <c r="E33" s="102">
        <f t="shared" si="5"/>
        <v>0</v>
      </c>
      <c r="F33" s="102">
        <f t="shared" si="5"/>
        <v>0</v>
      </c>
      <c r="G33" s="102">
        <f t="shared" si="5"/>
        <v>0</v>
      </c>
      <c r="H33" s="102">
        <f t="shared" si="5"/>
        <v>0</v>
      </c>
      <c r="I33" s="102">
        <f t="shared" si="5"/>
        <v>0</v>
      </c>
      <c r="J33" s="102">
        <f t="shared" si="5"/>
        <v>0</v>
      </c>
      <c r="K33" s="102">
        <f t="shared" si="5"/>
        <v>0</v>
      </c>
      <c r="L33" s="102">
        <f t="shared" si="5"/>
        <v>0</v>
      </c>
      <c r="M33" s="102">
        <f t="shared" si="5"/>
        <v>0</v>
      </c>
      <c r="N33" s="102">
        <f t="shared" si="5"/>
        <v>0</v>
      </c>
      <c r="O33" s="102">
        <f t="shared" si="5"/>
        <v>0</v>
      </c>
      <c r="P33" s="102">
        <f t="shared" si="5"/>
        <v>0</v>
      </c>
      <c r="Q33" s="126">
        <f t="shared" si="5"/>
        <v>0</v>
      </c>
      <c r="R33" s="127"/>
      <c r="S33" s="127"/>
      <c r="T33" s="127"/>
      <c r="U33" s="127"/>
      <c r="V33" s="127"/>
      <c r="W33" s="127"/>
    </row>
    <row r="34" spans="1:23" ht="15.75" x14ac:dyDescent="0.25">
      <c r="A34" s="103">
        <v>2</v>
      </c>
      <c r="B34" s="104" t="s">
        <v>46</v>
      </c>
      <c r="C34" s="105">
        <f t="shared" ref="C34:Q34" si="6">C16</f>
        <v>0</v>
      </c>
      <c r="D34" s="105">
        <f t="shared" si="6"/>
        <v>0</v>
      </c>
      <c r="E34" s="105">
        <f t="shared" si="6"/>
        <v>0</v>
      </c>
      <c r="F34" s="105">
        <f t="shared" si="6"/>
        <v>0</v>
      </c>
      <c r="G34" s="105">
        <f t="shared" si="6"/>
        <v>0</v>
      </c>
      <c r="H34" s="105">
        <f t="shared" si="6"/>
        <v>0</v>
      </c>
      <c r="I34" s="105">
        <f t="shared" si="6"/>
        <v>0</v>
      </c>
      <c r="J34" s="105">
        <f t="shared" si="6"/>
        <v>0</v>
      </c>
      <c r="K34" s="105">
        <f t="shared" si="6"/>
        <v>0</v>
      </c>
      <c r="L34" s="105">
        <f t="shared" si="6"/>
        <v>0</v>
      </c>
      <c r="M34" s="105">
        <f t="shared" si="6"/>
        <v>0</v>
      </c>
      <c r="N34" s="105">
        <f t="shared" si="6"/>
        <v>0</v>
      </c>
      <c r="O34" s="105">
        <f t="shared" si="6"/>
        <v>0</v>
      </c>
      <c r="P34" s="105">
        <f t="shared" si="6"/>
        <v>0</v>
      </c>
      <c r="Q34" s="128">
        <f t="shared" si="6"/>
        <v>0</v>
      </c>
      <c r="R34" s="127"/>
      <c r="S34" s="127"/>
      <c r="T34" s="127"/>
      <c r="U34" s="127"/>
      <c r="V34" s="127"/>
      <c r="W34" s="127"/>
    </row>
    <row r="35" spans="1:23" ht="15.75" x14ac:dyDescent="0.25">
      <c r="A35" s="106">
        <v>3</v>
      </c>
      <c r="B35" s="104" t="s">
        <v>47</v>
      </c>
      <c r="C35" s="105">
        <f t="shared" ref="C35:Q35" si="7">C20</f>
        <v>0</v>
      </c>
      <c r="D35" s="105">
        <f t="shared" si="7"/>
        <v>0</v>
      </c>
      <c r="E35" s="105">
        <f t="shared" si="7"/>
        <v>0</v>
      </c>
      <c r="F35" s="105">
        <f t="shared" si="7"/>
        <v>0</v>
      </c>
      <c r="G35" s="105">
        <f t="shared" si="7"/>
        <v>0</v>
      </c>
      <c r="H35" s="105">
        <f t="shared" si="7"/>
        <v>0</v>
      </c>
      <c r="I35" s="105">
        <f t="shared" si="7"/>
        <v>0</v>
      </c>
      <c r="J35" s="105">
        <f t="shared" si="7"/>
        <v>0</v>
      </c>
      <c r="K35" s="105">
        <f t="shared" si="7"/>
        <v>0</v>
      </c>
      <c r="L35" s="105">
        <f t="shared" si="7"/>
        <v>0</v>
      </c>
      <c r="M35" s="105">
        <f t="shared" si="7"/>
        <v>0</v>
      </c>
      <c r="N35" s="105">
        <f t="shared" si="7"/>
        <v>0</v>
      </c>
      <c r="O35" s="105">
        <f t="shared" si="7"/>
        <v>0</v>
      </c>
      <c r="P35" s="105">
        <f t="shared" si="7"/>
        <v>0</v>
      </c>
      <c r="Q35" s="128">
        <f t="shared" si="7"/>
        <v>0</v>
      </c>
      <c r="R35" s="127"/>
      <c r="S35" s="127"/>
      <c r="T35" s="127"/>
      <c r="U35" s="127"/>
      <c r="V35" s="127"/>
      <c r="W35" s="127"/>
    </row>
    <row r="36" spans="1:23" ht="15.75" x14ac:dyDescent="0.25">
      <c r="A36" s="103">
        <v>4</v>
      </c>
      <c r="B36" s="104" t="s">
        <v>94</v>
      </c>
      <c r="C36" s="105">
        <f t="shared" ref="C36:Q36" si="8">C24</f>
        <v>0</v>
      </c>
      <c r="D36" s="105">
        <f t="shared" si="8"/>
        <v>0</v>
      </c>
      <c r="E36" s="105">
        <f t="shared" si="8"/>
        <v>0</v>
      </c>
      <c r="F36" s="105">
        <f t="shared" si="8"/>
        <v>0</v>
      </c>
      <c r="G36" s="105">
        <f t="shared" si="8"/>
        <v>0</v>
      </c>
      <c r="H36" s="105">
        <f t="shared" si="8"/>
        <v>0</v>
      </c>
      <c r="I36" s="105">
        <f t="shared" si="8"/>
        <v>0</v>
      </c>
      <c r="J36" s="105">
        <f t="shared" si="8"/>
        <v>0</v>
      </c>
      <c r="K36" s="105">
        <f t="shared" si="8"/>
        <v>0</v>
      </c>
      <c r="L36" s="105">
        <f t="shared" si="8"/>
        <v>0</v>
      </c>
      <c r="M36" s="105">
        <f t="shared" si="8"/>
        <v>0</v>
      </c>
      <c r="N36" s="105">
        <f t="shared" si="8"/>
        <v>0</v>
      </c>
      <c r="O36" s="105">
        <f t="shared" si="8"/>
        <v>0</v>
      </c>
      <c r="P36" s="105">
        <f t="shared" si="8"/>
        <v>0</v>
      </c>
      <c r="Q36" s="128">
        <f t="shared" si="8"/>
        <v>0</v>
      </c>
      <c r="R36" s="127"/>
      <c r="S36" s="127"/>
      <c r="T36" s="127"/>
      <c r="U36" s="127"/>
      <c r="V36" s="127"/>
      <c r="W36" s="127"/>
    </row>
    <row r="37" spans="1:23" ht="16.5" thickBot="1" x14ac:dyDescent="0.3">
      <c r="A37" s="107">
        <v>5</v>
      </c>
      <c r="B37" s="108" t="s">
        <v>45</v>
      </c>
      <c r="C37" s="109">
        <f>C28</f>
        <v>0</v>
      </c>
      <c r="D37" s="109">
        <f t="shared" ref="D37:Q37" si="9">D28</f>
        <v>0</v>
      </c>
      <c r="E37" s="109">
        <f t="shared" si="9"/>
        <v>0</v>
      </c>
      <c r="F37" s="109">
        <f t="shared" si="9"/>
        <v>0</v>
      </c>
      <c r="G37" s="109">
        <f t="shared" si="9"/>
        <v>0</v>
      </c>
      <c r="H37" s="109">
        <f t="shared" si="9"/>
        <v>0</v>
      </c>
      <c r="I37" s="109">
        <f t="shared" si="9"/>
        <v>0</v>
      </c>
      <c r="J37" s="109">
        <f t="shared" si="9"/>
        <v>0</v>
      </c>
      <c r="K37" s="109">
        <f t="shared" si="9"/>
        <v>0</v>
      </c>
      <c r="L37" s="109">
        <f t="shared" si="9"/>
        <v>0</v>
      </c>
      <c r="M37" s="109">
        <f t="shared" si="9"/>
        <v>0</v>
      </c>
      <c r="N37" s="109">
        <f t="shared" si="9"/>
        <v>0</v>
      </c>
      <c r="O37" s="109">
        <f t="shared" si="9"/>
        <v>0</v>
      </c>
      <c r="P37" s="109">
        <f t="shared" si="9"/>
        <v>0</v>
      </c>
      <c r="Q37" s="129">
        <f t="shared" si="9"/>
        <v>0</v>
      </c>
      <c r="R37" s="127"/>
      <c r="S37" s="127"/>
      <c r="T37" s="127"/>
      <c r="U37" s="127"/>
      <c r="V37" s="127"/>
      <c r="W37" s="127"/>
    </row>
    <row r="38" spans="1:23" ht="30" customHeight="1" thickBot="1" x14ac:dyDescent="0.3">
      <c r="A38" s="130"/>
      <c r="B38" s="96" t="s">
        <v>48</v>
      </c>
      <c r="C38" s="97">
        <f>SUM(C33:C37)</f>
        <v>0</v>
      </c>
      <c r="D38" s="97">
        <f t="shared" ref="D38:Q38" si="10">SUM(D33:D37)</f>
        <v>0</v>
      </c>
      <c r="E38" s="97">
        <f t="shared" si="10"/>
        <v>0</v>
      </c>
      <c r="F38" s="97">
        <f t="shared" si="10"/>
        <v>0</v>
      </c>
      <c r="G38" s="97">
        <f t="shared" si="10"/>
        <v>0</v>
      </c>
      <c r="H38" s="97">
        <f t="shared" si="10"/>
        <v>0</v>
      </c>
      <c r="I38" s="97">
        <f t="shared" si="10"/>
        <v>0</v>
      </c>
      <c r="J38" s="97">
        <f t="shared" si="10"/>
        <v>0</v>
      </c>
      <c r="K38" s="97">
        <f t="shared" si="10"/>
        <v>0</v>
      </c>
      <c r="L38" s="97">
        <f t="shared" si="10"/>
        <v>0</v>
      </c>
      <c r="M38" s="97">
        <f t="shared" si="10"/>
        <v>0</v>
      </c>
      <c r="N38" s="97">
        <f t="shared" si="10"/>
        <v>0</v>
      </c>
      <c r="O38" s="97">
        <f t="shared" si="10"/>
        <v>0</v>
      </c>
      <c r="P38" s="97">
        <f t="shared" si="10"/>
        <v>0</v>
      </c>
      <c r="Q38" s="131">
        <f t="shared" si="10"/>
        <v>0</v>
      </c>
      <c r="R38" s="132"/>
      <c r="S38" s="132"/>
      <c r="T38" s="132"/>
      <c r="U38" s="132"/>
      <c r="V38" s="132"/>
      <c r="W38" s="132"/>
    </row>
    <row r="43" spans="1:23" x14ac:dyDescent="0.25">
      <c r="B43" s="390"/>
    </row>
    <row r="44" spans="1:23" x14ac:dyDescent="0.25">
      <c r="B44" s="390"/>
    </row>
    <row r="45" spans="1:23" x14ac:dyDescent="0.25">
      <c r="B45" s="390"/>
    </row>
    <row r="46" spans="1:23" x14ac:dyDescent="0.25">
      <c r="B46" s="390"/>
    </row>
    <row r="47" spans="1:23" x14ac:dyDescent="0.25">
      <c r="B47" s="76" t="s">
        <v>68</v>
      </c>
    </row>
  </sheetData>
  <sheetProtection algorithmName="SHA-512" hashValue="C0NoukfmCDvqJ/YbP18ejn16hpsafP7akGMB1I22OkQl+wtzwmbI/hvHx/6fl1FRJt5hcEP8ASYAhtdkmF0wtg==" saltValue="wnVo2CiBgv0visOMkZEqlA==" spinCount="100000" sheet="1" formatCells="0" formatColumns="0" formatRows="0" insertColumns="0" insertRows="0" insertHyperlinks="0" deleteColumns="0" deleteRows="0" sort="0" autoFilter="0" pivotTables="0"/>
  <mergeCells count="32">
    <mergeCell ref="L7:L8"/>
    <mergeCell ref="A5:A8"/>
    <mergeCell ref="A4:Q4"/>
    <mergeCell ref="B3:Q3"/>
    <mergeCell ref="I7:J7"/>
    <mergeCell ref="N7:N8"/>
    <mergeCell ref="K7:K8"/>
    <mergeCell ref="P5:Q6"/>
    <mergeCell ref="N5:O6"/>
    <mergeCell ref="C5:E6"/>
    <mergeCell ref="C7:D7"/>
    <mergeCell ref="E7:E8"/>
    <mergeCell ref="Q7:Q8"/>
    <mergeCell ref="M7:M8"/>
    <mergeCell ref="P7:P8"/>
    <mergeCell ref="O7:O8"/>
    <mergeCell ref="D2:E2"/>
    <mergeCell ref="F2:H2"/>
    <mergeCell ref="A26:Q26"/>
    <mergeCell ref="A32:Q32"/>
    <mergeCell ref="B43:B46"/>
    <mergeCell ref="A10:Q10"/>
    <mergeCell ref="A14:Q14"/>
    <mergeCell ref="A18:Q18"/>
    <mergeCell ref="A22:Q22"/>
    <mergeCell ref="L6:M6"/>
    <mergeCell ref="F5:M5"/>
    <mergeCell ref="F6:H6"/>
    <mergeCell ref="B5:B8"/>
    <mergeCell ref="I6:K6"/>
    <mergeCell ref="F7:G7"/>
    <mergeCell ref="H7:H8"/>
  </mergeCells>
  <pageMargins left="0.31496062992125984" right="0.31496062992125984" top="0.35433070866141736" bottom="0.35433070866141736" header="0.31496062992125984" footer="0.31496062992125984"/>
  <pageSetup paperSize="8" scale="49" fitToHeight="0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705"/>
  <sheetViews>
    <sheetView topLeftCell="F1" zoomScaleNormal="100" workbookViewId="0">
      <selection activeCell="Q9" sqref="Q9"/>
    </sheetView>
  </sheetViews>
  <sheetFormatPr defaultColWidth="9.140625" defaultRowHeight="15" x14ac:dyDescent="0.25"/>
  <cols>
    <col min="1" max="1" width="5.85546875" customWidth="1"/>
    <col min="2" max="2" width="47.85546875" customWidth="1"/>
    <col min="3" max="3" width="23.140625" customWidth="1"/>
    <col min="4" max="4" width="22.5703125" customWidth="1"/>
    <col min="5" max="5" width="31.85546875" customWidth="1"/>
    <col min="6" max="6" width="43.85546875" customWidth="1"/>
    <col min="7" max="7" width="24.140625" customWidth="1"/>
    <col min="8" max="8" width="36" customWidth="1"/>
    <col min="9" max="9" width="8.85546875" customWidth="1"/>
    <col min="10" max="10" width="14" customWidth="1"/>
    <col min="11" max="11" width="18.7109375" customWidth="1"/>
    <col min="12" max="12" width="15" customWidth="1"/>
    <col min="13" max="13" width="17.140625" customWidth="1"/>
    <col min="14" max="14" width="33.140625" customWidth="1"/>
    <col min="15" max="18" width="14.5703125" customWidth="1"/>
    <col min="19" max="19" width="8.28515625" customWidth="1"/>
  </cols>
  <sheetData>
    <row r="1" spans="1:19" ht="34.5" customHeight="1" thickBot="1" x14ac:dyDescent="0.3">
      <c r="A1" s="415" t="s">
        <v>195</v>
      </c>
      <c r="B1" s="415"/>
      <c r="C1" s="133"/>
      <c r="D1" s="134" t="s">
        <v>98</v>
      </c>
      <c r="E1" s="15"/>
      <c r="F1" s="1"/>
      <c r="H1" s="133"/>
      <c r="I1" s="133"/>
      <c r="J1" s="133"/>
      <c r="K1" s="133"/>
      <c r="L1" s="133"/>
      <c r="M1" s="133"/>
      <c r="N1" s="133"/>
      <c r="O1" s="133"/>
      <c r="P1" s="133"/>
    </row>
    <row r="2" spans="1:19" x14ac:dyDescent="0.25">
      <c r="A2" s="135"/>
      <c r="B2" s="136"/>
      <c r="C2" s="137"/>
      <c r="D2" s="1"/>
      <c r="E2" s="137"/>
      <c r="F2" s="1"/>
    </row>
    <row r="3" spans="1:19" ht="15.75" x14ac:dyDescent="0.25">
      <c r="A3" s="1"/>
      <c r="B3" s="28"/>
      <c r="C3" s="1"/>
      <c r="D3" s="135"/>
      <c r="E3" s="1"/>
      <c r="F3" s="137"/>
      <c r="G3" s="1"/>
      <c r="I3" s="1"/>
      <c r="J3" s="1"/>
      <c r="K3" s="1"/>
      <c r="L3" s="1"/>
      <c r="M3" s="1"/>
      <c r="N3" s="137"/>
      <c r="O3" s="138"/>
      <c r="P3" s="139"/>
      <c r="Q3" s="139"/>
      <c r="R3" s="138"/>
    </row>
    <row r="4" spans="1:19" ht="33" customHeight="1" x14ac:dyDescent="0.3">
      <c r="A4" s="382" t="s">
        <v>220</v>
      </c>
      <c r="B4" s="382"/>
      <c r="C4" s="382"/>
      <c r="D4" s="382"/>
      <c r="E4" s="382"/>
      <c r="F4" s="382"/>
      <c r="G4" s="382"/>
      <c r="H4" s="140"/>
      <c r="I4" s="140"/>
      <c r="J4" s="140"/>
      <c r="K4" s="141"/>
      <c r="L4" s="141"/>
      <c r="M4" s="141"/>
      <c r="N4" s="141"/>
      <c r="O4" s="141"/>
      <c r="P4" s="141"/>
      <c r="Q4" s="141"/>
      <c r="R4" s="138"/>
    </row>
    <row r="5" spans="1:19" ht="16.5" thickBot="1" x14ac:dyDescent="0.3">
      <c r="A5" s="1"/>
      <c r="B5" s="28"/>
      <c r="C5" s="1"/>
      <c r="D5" s="135"/>
      <c r="E5" s="1"/>
      <c r="F5" s="137"/>
      <c r="G5" s="1"/>
      <c r="I5" s="1"/>
      <c r="J5" s="1"/>
      <c r="K5" s="1"/>
      <c r="L5" s="1"/>
      <c r="M5" s="1"/>
      <c r="N5" s="137"/>
      <c r="O5" s="138"/>
      <c r="P5" s="139"/>
      <c r="Q5" s="139"/>
      <c r="R5" s="138"/>
    </row>
    <row r="6" spans="1:19" ht="56.25" thickBot="1" x14ac:dyDescent="0.3">
      <c r="A6" s="1"/>
      <c r="B6" s="142" t="s">
        <v>221</v>
      </c>
      <c r="C6" s="143" t="s">
        <v>158</v>
      </c>
      <c r="D6" s="143" t="s">
        <v>159</v>
      </c>
      <c r="E6" s="144" t="s">
        <v>160</v>
      </c>
      <c r="F6" s="137"/>
      <c r="G6" s="1"/>
      <c r="I6" s="1"/>
      <c r="J6" s="1"/>
      <c r="K6" s="1"/>
      <c r="L6" s="1"/>
      <c r="M6" s="1"/>
      <c r="N6" s="137"/>
      <c r="O6" s="138"/>
      <c r="P6" s="139"/>
      <c r="Q6" s="139"/>
      <c r="R6" s="138"/>
    </row>
    <row r="7" spans="1:19" ht="18.75" thickBot="1" x14ac:dyDescent="0.3">
      <c r="A7" s="1"/>
      <c r="B7" s="145">
        <f>SUM(O10:O1509)</f>
        <v>0</v>
      </c>
      <c r="C7" s="146">
        <f t="shared" ref="C7:E7" si="0">SUM(P10:P1509)</f>
        <v>0</v>
      </c>
      <c r="D7" s="146">
        <f t="shared" si="0"/>
        <v>0</v>
      </c>
      <c r="E7" s="147">
        <f t="shared" si="0"/>
        <v>0</v>
      </c>
      <c r="F7" s="137"/>
      <c r="G7" s="1"/>
      <c r="I7" s="1"/>
      <c r="J7" s="1"/>
      <c r="K7" s="1"/>
      <c r="L7" s="1"/>
      <c r="M7" s="1"/>
      <c r="N7" s="137"/>
      <c r="O7" s="138"/>
      <c r="P7" s="139"/>
      <c r="Q7" s="139"/>
      <c r="R7" s="138"/>
    </row>
    <row r="8" spans="1:19" ht="15.75" x14ac:dyDescent="0.25">
      <c r="A8" s="1"/>
      <c r="B8" s="28"/>
      <c r="C8" s="1"/>
      <c r="D8" s="135"/>
      <c r="E8" s="1"/>
      <c r="F8" s="137"/>
      <c r="G8" s="1"/>
      <c r="I8" s="1"/>
      <c r="J8" s="1"/>
      <c r="K8" s="1"/>
      <c r="L8" s="1"/>
      <c r="M8" s="1"/>
      <c r="N8" s="137"/>
      <c r="O8" s="138"/>
      <c r="P8" s="139"/>
      <c r="Q8" s="139"/>
      <c r="R8" s="138"/>
    </row>
    <row r="9" spans="1:19" ht="123.95" customHeight="1" x14ac:dyDescent="0.25">
      <c r="A9" s="148" t="s">
        <v>161</v>
      </c>
      <c r="B9" s="148" t="s">
        <v>162</v>
      </c>
      <c r="C9" s="148" t="s">
        <v>114</v>
      </c>
      <c r="D9" s="148" t="s">
        <v>113</v>
      </c>
      <c r="E9" s="148" t="s">
        <v>163</v>
      </c>
      <c r="F9" s="148" t="s">
        <v>164</v>
      </c>
      <c r="G9" s="148" t="s">
        <v>110</v>
      </c>
      <c r="H9" s="148" t="s">
        <v>165</v>
      </c>
      <c r="I9" s="148" t="s">
        <v>166</v>
      </c>
      <c r="J9" s="148" t="s">
        <v>112</v>
      </c>
      <c r="K9" s="149" t="s">
        <v>167</v>
      </c>
      <c r="L9" s="150" t="s">
        <v>168</v>
      </c>
      <c r="M9" s="151" t="s">
        <v>116</v>
      </c>
      <c r="N9" s="151" t="s">
        <v>169</v>
      </c>
      <c r="O9" s="152" t="s">
        <v>170</v>
      </c>
      <c r="P9" s="153" t="s">
        <v>223</v>
      </c>
      <c r="Q9" s="153" t="s">
        <v>224</v>
      </c>
      <c r="R9" s="153" t="s">
        <v>171</v>
      </c>
      <c r="S9" s="154" t="s">
        <v>97</v>
      </c>
    </row>
    <row r="10" spans="1:19" s="157" customFormat="1" ht="30" customHeight="1" x14ac:dyDescent="0.25">
      <c r="A10" s="155">
        <v>1</v>
      </c>
      <c r="B10" s="29"/>
      <c r="C10" s="30"/>
      <c r="D10" s="30"/>
      <c r="E10" s="30"/>
      <c r="F10" s="29"/>
      <c r="G10" s="30"/>
      <c r="H10" s="29"/>
      <c r="I10" s="30"/>
      <c r="J10" s="30"/>
      <c r="K10" s="30"/>
      <c r="L10" s="30"/>
      <c r="M10" s="33"/>
      <c r="N10" s="29"/>
      <c r="O10" s="32"/>
      <c r="P10" s="31"/>
      <c r="Q10" s="34"/>
      <c r="R10" s="156">
        <f>SUM(O10:Q10)</f>
        <v>0</v>
      </c>
      <c r="S10" s="159"/>
    </row>
    <row r="11" spans="1:19" s="157" customFormat="1" ht="30" customHeight="1" x14ac:dyDescent="0.25">
      <c r="A11" s="155">
        <v>2</v>
      </c>
      <c r="B11" s="29"/>
      <c r="C11" s="30"/>
      <c r="D11" s="35"/>
      <c r="E11" s="30"/>
      <c r="F11" s="29"/>
      <c r="G11" s="30"/>
      <c r="H11" s="36"/>
      <c r="I11" s="30"/>
      <c r="J11" s="30"/>
      <c r="K11" s="30"/>
      <c r="L11" s="30"/>
      <c r="M11" s="30"/>
      <c r="N11" s="29"/>
      <c r="O11" s="37"/>
      <c r="P11" s="34"/>
      <c r="Q11" s="34"/>
      <c r="R11" s="156">
        <f t="shared" ref="R11:R59" si="1">SUM(O11:Q11)</f>
        <v>0</v>
      </c>
      <c r="S11" s="159"/>
    </row>
    <row r="12" spans="1:19" s="157" customFormat="1" ht="30" customHeight="1" x14ac:dyDescent="0.25">
      <c r="A12" s="155">
        <v>3</v>
      </c>
      <c r="B12" s="29"/>
      <c r="C12" s="30"/>
      <c r="D12" s="35"/>
      <c r="E12" s="30"/>
      <c r="F12" s="29"/>
      <c r="G12" s="30"/>
      <c r="H12" s="36"/>
      <c r="I12" s="30"/>
      <c r="J12" s="30"/>
      <c r="K12" s="30"/>
      <c r="L12" s="30"/>
      <c r="M12" s="30"/>
      <c r="N12" s="29"/>
      <c r="O12" s="37"/>
      <c r="P12" s="34"/>
      <c r="Q12" s="34"/>
      <c r="R12" s="156">
        <f t="shared" si="1"/>
        <v>0</v>
      </c>
      <c r="S12" s="159"/>
    </row>
    <row r="13" spans="1:19" s="157" customFormat="1" ht="30" customHeight="1" x14ac:dyDescent="0.25">
      <c r="A13" s="155">
        <v>4</v>
      </c>
      <c r="B13" s="29"/>
      <c r="C13" s="30"/>
      <c r="D13" s="35"/>
      <c r="E13" s="30"/>
      <c r="F13" s="29"/>
      <c r="G13" s="30"/>
      <c r="H13" s="36"/>
      <c r="I13" s="30"/>
      <c r="J13" s="30"/>
      <c r="K13" s="30"/>
      <c r="L13" s="30"/>
      <c r="M13" s="30"/>
      <c r="N13" s="29"/>
      <c r="O13" s="37"/>
      <c r="P13" s="34"/>
      <c r="Q13" s="34"/>
      <c r="R13" s="156">
        <f t="shared" si="1"/>
        <v>0</v>
      </c>
      <c r="S13" s="159"/>
    </row>
    <row r="14" spans="1:19" s="157" customFormat="1" ht="30" customHeight="1" x14ac:dyDescent="0.25">
      <c r="A14" s="155">
        <v>5</v>
      </c>
      <c r="B14" s="29"/>
      <c r="C14" s="30"/>
      <c r="D14" s="35"/>
      <c r="E14" s="30"/>
      <c r="F14" s="29"/>
      <c r="G14" s="30"/>
      <c r="H14" s="36"/>
      <c r="I14" s="30"/>
      <c r="J14" s="30"/>
      <c r="K14" s="30"/>
      <c r="L14" s="30"/>
      <c r="M14" s="30"/>
      <c r="N14" s="29"/>
      <c r="O14" s="37"/>
      <c r="P14" s="34"/>
      <c r="Q14" s="34"/>
      <c r="R14" s="156">
        <f t="shared" si="1"/>
        <v>0</v>
      </c>
      <c r="S14" s="159"/>
    </row>
    <row r="15" spans="1:19" s="157" customFormat="1" ht="30" customHeight="1" x14ac:dyDescent="0.25">
      <c r="A15" s="155">
        <v>6</v>
      </c>
      <c r="B15" s="29"/>
      <c r="C15" s="30"/>
      <c r="D15" s="35"/>
      <c r="E15" s="30"/>
      <c r="F15" s="29"/>
      <c r="G15" s="30"/>
      <c r="H15" s="36"/>
      <c r="I15" s="30"/>
      <c r="J15" s="30"/>
      <c r="K15" s="30"/>
      <c r="L15" s="30"/>
      <c r="M15" s="30"/>
      <c r="N15" s="29"/>
      <c r="O15" s="37"/>
      <c r="P15" s="34"/>
      <c r="Q15" s="34"/>
      <c r="R15" s="156">
        <f t="shared" si="1"/>
        <v>0</v>
      </c>
      <c r="S15" s="159"/>
    </row>
    <row r="16" spans="1:19" s="157" customFormat="1" ht="30" customHeight="1" x14ac:dyDescent="0.25">
      <c r="A16" s="155">
        <v>7</v>
      </c>
      <c r="B16" s="29"/>
      <c r="C16" s="30"/>
      <c r="D16" s="35"/>
      <c r="E16" s="30"/>
      <c r="F16" s="29"/>
      <c r="G16" s="30"/>
      <c r="H16" s="36"/>
      <c r="I16" s="30"/>
      <c r="J16" s="30"/>
      <c r="K16" s="30"/>
      <c r="L16" s="30"/>
      <c r="M16" s="30"/>
      <c r="N16" s="29"/>
      <c r="O16" s="37"/>
      <c r="P16" s="34"/>
      <c r="Q16" s="34"/>
      <c r="R16" s="156">
        <f t="shared" si="1"/>
        <v>0</v>
      </c>
      <c r="S16" s="159"/>
    </row>
    <row r="17" spans="1:19" s="157" customFormat="1" ht="30" customHeight="1" x14ac:dyDescent="0.25">
      <c r="A17" s="155">
        <v>8</v>
      </c>
      <c r="B17" s="29"/>
      <c r="C17" s="30"/>
      <c r="D17" s="35"/>
      <c r="E17" s="30"/>
      <c r="F17" s="29"/>
      <c r="G17" s="30"/>
      <c r="H17" s="36"/>
      <c r="I17" s="30"/>
      <c r="J17" s="30"/>
      <c r="K17" s="30"/>
      <c r="L17" s="30"/>
      <c r="M17" s="30"/>
      <c r="N17" s="29"/>
      <c r="O17" s="37"/>
      <c r="P17" s="34"/>
      <c r="Q17" s="34"/>
      <c r="R17" s="156">
        <f t="shared" si="1"/>
        <v>0</v>
      </c>
      <c r="S17" s="159"/>
    </row>
    <row r="18" spans="1:19" s="157" customFormat="1" ht="30" customHeight="1" x14ac:dyDescent="0.25">
      <c r="A18" s="155">
        <v>9</v>
      </c>
      <c r="B18" s="29"/>
      <c r="C18" s="30"/>
      <c r="D18" s="35"/>
      <c r="E18" s="30"/>
      <c r="F18" s="29"/>
      <c r="G18" s="30"/>
      <c r="H18" s="36"/>
      <c r="I18" s="30"/>
      <c r="J18" s="30"/>
      <c r="K18" s="30"/>
      <c r="L18" s="30"/>
      <c r="M18" s="30"/>
      <c r="N18" s="29"/>
      <c r="O18" s="37"/>
      <c r="P18" s="34"/>
      <c r="Q18" s="34"/>
      <c r="R18" s="156">
        <f t="shared" si="1"/>
        <v>0</v>
      </c>
      <c r="S18" s="159"/>
    </row>
    <row r="19" spans="1:19" s="157" customFormat="1" ht="30" customHeight="1" x14ac:dyDescent="0.25">
      <c r="A19" s="155">
        <v>10</v>
      </c>
      <c r="B19" s="29"/>
      <c r="C19" s="30"/>
      <c r="D19" s="35"/>
      <c r="E19" s="30"/>
      <c r="F19" s="29"/>
      <c r="G19" s="30"/>
      <c r="H19" s="36"/>
      <c r="I19" s="30"/>
      <c r="J19" s="30"/>
      <c r="K19" s="30"/>
      <c r="L19" s="30"/>
      <c r="M19" s="30"/>
      <c r="N19" s="29"/>
      <c r="O19" s="37"/>
      <c r="P19" s="34"/>
      <c r="Q19" s="34"/>
      <c r="R19" s="156">
        <f t="shared" si="1"/>
        <v>0</v>
      </c>
      <c r="S19" s="159"/>
    </row>
    <row r="20" spans="1:19" s="157" customFormat="1" ht="30" customHeight="1" x14ac:dyDescent="0.25">
      <c r="A20" s="155">
        <v>11</v>
      </c>
      <c r="B20" s="29"/>
      <c r="C20" s="30"/>
      <c r="D20" s="35"/>
      <c r="E20" s="30"/>
      <c r="F20" s="29"/>
      <c r="G20" s="30"/>
      <c r="H20" s="36"/>
      <c r="I20" s="30"/>
      <c r="J20" s="30"/>
      <c r="K20" s="30"/>
      <c r="L20" s="30"/>
      <c r="M20" s="30"/>
      <c r="N20" s="29"/>
      <c r="O20" s="37"/>
      <c r="P20" s="34"/>
      <c r="Q20" s="34"/>
      <c r="R20" s="156">
        <f t="shared" si="1"/>
        <v>0</v>
      </c>
      <c r="S20" s="159"/>
    </row>
    <row r="21" spans="1:19" s="157" customFormat="1" ht="30" customHeight="1" x14ac:dyDescent="0.25">
      <c r="A21" s="155">
        <v>12</v>
      </c>
      <c r="B21" s="29"/>
      <c r="C21" s="30"/>
      <c r="D21" s="35"/>
      <c r="E21" s="30"/>
      <c r="F21" s="29"/>
      <c r="G21" s="30"/>
      <c r="H21" s="36"/>
      <c r="I21" s="30"/>
      <c r="J21" s="30"/>
      <c r="K21" s="30"/>
      <c r="L21" s="30"/>
      <c r="M21" s="30"/>
      <c r="N21" s="29"/>
      <c r="O21" s="37"/>
      <c r="P21" s="34"/>
      <c r="Q21" s="34"/>
      <c r="R21" s="156">
        <f t="shared" si="1"/>
        <v>0</v>
      </c>
      <c r="S21" s="159"/>
    </row>
    <row r="22" spans="1:19" s="157" customFormat="1" ht="30" customHeight="1" x14ac:dyDescent="0.25">
      <c r="A22" s="155">
        <v>13</v>
      </c>
      <c r="B22" s="29"/>
      <c r="C22" s="30"/>
      <c r="D22" s="35"/>
      <c r="E22" s="30"/>
      <c r="F22" s="29"/>
      <c r="G22" s="30"/>
      <c r="H22" s="36"/>
      <c r="I22" s="30"/>
      <c r="J22" s="30"/>
      <c r="K22" s="30"/>
      <c r="L22" s="30"/>
      <c r="M22" s="30"/>
      <c r="N22" s="29"/>
      <c r="O22" s="37"/>
      <c r="P22" s="34"/>
      <c r="Q22" s="34"/>
      <c r="R22" s="156">
        <f t="shared" si="1"/>
        <v>0</v>
      </c>
      <c r="S22" s="159"/>
    </row>
    <row r="23" spans="1:19" s="157" customFormat="1" ht="30" customHeight="1" x14ac:dyDescent="0.25">
      <c r="A23" s="155">
        <v>14</v>
      </c>
      <c r="B23" s="29"/>
      <c r="C23" s="30"/>
      <c r="D23" s="35"/>
      <c r="E23" s="30"/>
      <c r="F23" s="29"/>
      <c r="G23" s="30"/>
      <c r="H23" s="36"/>
      <c r="I23" s="30"/>
      <c r="J23" s="30"/>
      <c r="K23" s="30"/>
      <c r="L23" s="30"/>
      <c r="M23" s="30"/>
      <c r="N23" s="29"/>
      <c r="O23" s="37"/>
      <c r="P23" s="34"/>
      <c r="Q23" s="34"/>
      <c r="R23" s="156">
        <f t="shared" si="1"/>
        <v>0</v>
      </c>
      <c r="S23" s="159"/>
    </row>
    <row r="24" spans="1:19" s="157" customFormat="1" ht="30" customHeight="1" x14ac:dyDescent="0.25">
      <c r="A24" s="155">
        <v>15</v>
      </c>
      <c r="B24" s="29"/>
      <c r="C24" s="30"/>
      <c r="D24" s="35"/>
      <c r="E24" s="30"/>
      <c r="F24" s="29"/>
      <c r="G24" s="30"/>
      <c r="H24" s="36"/>
      <c r="I24" s="30"/>
      <c r="J24" s="30"/>
      <c r="K24" s="30"/>
      <c r="L24" s="30"/>
      <c r="M24" s="30"/>
      <c r="N24" s="29"/>
      <c r="O24" s="37"/>
      <c r="P24" s="34"/>
      <c r="Q24" s="34"/>
      <c r="R24" s="156">
        <f t="shared" si="1"/>
        <v>0</v>
      </c>
      <c r="S24" s="159"/>
    </row>
    <row r="25" spans="1:19" s="157" customFormat="1" ht="30" customHeight="1" x14ac:dyDescent="0.25">
      <c r="A25" s="155">
        <v>16</v>
      </c>
      <c r="B25" s="29"/>
      <c r="C25" s="30"/>
      <c r="D25" s="35"/>
      <c r="E25" s="30"/>
      <c r="F25" s="29"/>
      <c r="G25" s="30"/>
      <c r="H25" s="36"/>
      <c r="I25" s="30"/>
      <c r="J25" s="30"/>
      <c r="K25" s="30"/>
      <c r="L25" s="30"/>
      <c r="M25" s="30"/>
      <c r="N25" s="29"/>
      <c r="O25" s="37"/>
      <c r="P25" s="34"/>
      <c r="Q25" s="34"/>
      <c r="R25" s="156">
        <f t="shared" si="1"/>
        <v>0</v>
      </c>
      <c r="S25" s="159"/>
    </row>
    <row r="26" spans="1:19" s="157" customFormat="1" ht="30" customHeight="1" x14ac:dyDescent="0.25">
      <c r="A26" s="155">
        <v>17</v>
      </c>
      <c r="B26" s="29"/>
      <c r="C26" s="30"/>
      <c r="D26" s="35"/>
      <c r="E26" s="30"/>
      <c r="F26" s="29"/>
      <c r="G26" s="30"/>
      <c r="H26" s="36"/>
      <c r="I26" s="30"/>
      <c r="J26" s="30"/>
      <c r="K26" s="30"/>
      <c r="L26" s="30"/>
      <c r="M26" s="30"/>
      <c r="N26" s="29"/>
      <c r="O26" s="37"/>
      <c r="P26" s="34"/>
      <c r="Q26" s="34"/>
      <c r="R26" s="156">
        <f t="shared" si="1"/>
        <v>0</v>
      </c>
      <c r="S26" s="159"/>
    </row>
    <row r="27" spans="1:19" s="157" customFormat="1" ht="30" customHeight="1" x14ac:dyDescent="0.25">
      <c r="A27" s="155">
        <v>18</v>
      </c>
      <c r="B27" s="29"/>
      <c r="C27" s="30"/>
      <c r="D27" s="35"/>
      <c r="E27" s="30"/>
      <c r="F27" s="29"/>
      <c r="G27" s="30"/>
      <c r="H27" s="36"/>
      <c r="I27" s="30"/>
      <c r="J27" s="30"/>
      <c r="K27" s="30"/>
      <c r="L27" s="30"/>
      <c r="M27" s="30"/>
      <c r="N27" s="29"/>
      <c r="O27" s="37"/>
      <c r="P27" s="34"/>
      <c r="Q27" s="34"/>
      <c r="R27" s="156">
        <f t="shared" si="1"/>
        <v>0</v>
      </c>
      <c r="S27" s="159"/>
    </row>
    <row r="28" spans="1:19" s="157" customFormat="1" ht="30" customHeight="1" x14ac:dyDescent="0.25">
      <c r="A28" s="155">
        <v>19</v>
      </c>
      <c r="B28" s="29"/>
      <c r="C28" s="30"/>
      <c r="D28" s="35"/>
      <c r="E28" s="30"/>
      <c r="F28" s="29"/>
      <c r="G28" s="30"/>
      <c r="H28" s="36"/>
      <c r="I28" s="30"/>
      <c r="J28" s="30"/>
      <c r="K28" s="30"/>
      <c r="L28" s="30"/>
      <c r="M28" s="30"/>
      <c r="N28" s="29"/>
      <c r="O28" s="37"/>
      <c r="P28" s="34"/>
      <c r="Q28" s="34"/>
      <c r="R28" s="156">
        <f t="shared" si="1"/>
        <v>0</v>
      </c>
      <c r="S28" s="159"/>
    </row>
    <row r="29" spans="1:19" s="157" customFormat="1" ht="30" customHeight="1" x14ac:dyDescent="0.25">
      <c r="A29" s="155">
        <v>20</v>
      </c>
      <c r="B29" s="29"/>
      <c r="C29" s="30"/>
      <c r="D29" s="35"/>
      <c r="E29" s="30"/>
      <c r="F29" s="29"/>
      <c r="G29" s="30"/>
      <c r="H29" s="36"/>
      <c r="I29" s="30"/>
      <c r="J29" s="30"/>
      <c r="K29" s="30"/>
      <c r="L29" s="30"/>
      <c r="M29" s="30"/>
      <c r="N29" s="29"/>
      <c r="O29" s="37"/>
      <c r="P29" s="34"/>
      <c r="Q29" s="34"/>
      <c r="R29" s="156">
        <f t="shared" si="1"/>
        <v>0</v>
      </c>
      <c r="S29" s="159"/>
    </row>
    <row r="30" spans="1:19" s="157" customFormat="1" ht="30" customHeight="1" x14ac:dyDescent="0.25">
      <c r="A30" s="155">
        <v>21</v>
      </c>
      <c r="B30" s="29"/>
      <c r="C30" s="30"/>
      <c r="D30" s="35"/>
      <c r="E30" s="30"/>
      <c r="F30" s="29"/>
      <c r="G30" s="30"/>
      <c r="H30" s="36"/>
      <c r="I30" s="30"/>
      <c r="J30" s="30"/>
      <c r="K30" s="30"/>
      <c r="L30" s="30"/>
      <c r="M30" s="30"/>
      <c r="N30" s="29"/>
      <c r="O30" s="37"/>
      <c r="P30" s="34"/>
      <c r="Q30" s="34"/>
      <c r="R30" s="156">
        <f t="shared" si="1"/>
        <v>0</v>
      </c>
      <c r="S30" s="159"/>
    </row>
    <row r="31" spans="1:19" s="157" customFormat="1" ht="30" customHeight="1" x14ac:dyDescent="0.25">
      <c r="A31" s="155">
        <v>22</v>
      </c>
      <c r="B31" s="29"/>
      <c r="C31" s="30"/>
      <c r="D31" s="35"/>
      <c r="E31" s="30"/>
      <c r="F31" s="29"/>
      <c r="G31" s="30"/>
      <c r="H31" s="36"/>
      <c r="I31" s="30"/>
      <c r="J31" s="30"/>
      <c r="K31" s="30"/>
      <c r="L31" s="30"/>
      <c r="M31" s="30"/>
      <c r="N31" s="29"/>
      <c r="O31" s="37"/>
      <c r="P31" s="34"/>
      <c r="Q31" s="34"/>
      <c r="R31" s="156">
        <f t="shared" si="1"/>
        <v>0</v>
      </c>
      <c r="S31" s="159"/>
    </row>
    <row r="32" spans="1:19" s="157" customFormat="1" ht="30" customHeight="1" x14ac:dyDescent="0.25">
      <c r="A32" s="155">
        <v>23</v>
      </c>
      <c r="B32" s="29"/>
      <c r="C32" s="30"/>
      <c r="D32" s="35"/>
      <c r="E32" s="30"/>
      <c r="F32" s="29"/>
      <c r="G32" s="30"/>
      <c r="H32" s="36"/>
      <c r="I32" s="30"/>
      <c r="J32" s="30"/>
      <c r="K32" s="30"/>
      <c r="L32" s="30"/>
      <c r="M32" s="30"/>
      <c r="N32" s="29"/>
      <c r="O32" s="37"/>
      <c r="P32" s="34"/>
      <c r="Q32" s="34"/>
      <c r="R32" s="156">
        <f t="shared" si="1"/>
        <v>0</v>
      </c>
      <c r="S32" s="159"/>
    </row>
    <row r="33" spans="1:19" s="157" customFormat="1" ht="30" customHeight="1" x14ac:dyDescent="0.25">
      <c r="A33" s="155">
        <v>24</v>
      </c>
      <c r="B33" s="29"/>
      <c r="C33" s="30"/>
      <c r="D33" s="35"/>
      <c r="E33" s="30"/>
      <c r="F33" s="29"/>
      <c r="G33" s="30"/>
      <c r="H33" s="36"/>
      <c r="I33" s="30"/>
      <c r="J33" s="30"/>
      <c r="K33" s="30"/>
      <c r="L33" s="30"/>
      <c r="M33" s="30"/>
      <c r="N33" s="29"/>
      <c r="O33" s="37"/>
      <c r="P33" s="34"/>
      <c r="Q33" s="34"/>
      <c r="R33" s="156">
        <f t="shared" si="1"/>
        <v>0</v>
      </c>
      <c r="S33" s="159"/>
    </row>
    <row r="34" spans="1:19" s="157" customFormat="1" ht="30" customHeight="1" x14ac:dyDescent="0.25">
      <c r="A34" s="155">
        <v>25</v>
      </c>
      <c r="B34" s="29"/>
      <c r="C34" s="30"/>
      <c r="D34" s="35"/>
      <c r="E34" s="30"/>
      <c r="F34" s="29"/>
      <c r="G34" s="30"/>
      <c r="H34" s="36"/>
      <c r="I34" s="30"/>
      <c r="J34" s="30"/>
      <c r="K34" s="30"/>
      <c r="L34" s="30"/>
      <c r="M34" s="30"/>
      <c r="N34" s="29"/>
      <c r="O34" s="37"/>
      <c r="P34" s="34"/>
      <c r="Q34" s="34"/>
      <c r="R34" s="156">
        <f t="shared" si="1"/>
        <v>0</v>
      </c>
      <c r="S34" s="159"/>
    </row>
    <row r="35" spans="1:19" s="157" customFormat="1" ht="30" customHeight="1" x14ac:dyDescent="0.25">
      <c r="A35" s="155">
        <v>26</v>
      </c>
      <c r="B35" s="29"/>
      <c r="C35" s="30"/>
      <c r="D35" s="35"/>
      <c r="E35" s="30"/>
      <c r="F35" s="29"/>
      <c r="G35" s="30"/>
      <c r="H35" s="36"/>
      <c r="I35" s="30"/>
      <c r="J35" s="30"/>
      <c r="K35" s="30"/>
      <c r="L35" s="30"/>
      <c r="M35" s="30"/>
      <c r="N35" s="29"/>
      <c r="O35" s="37"/>
      <c r="P35" s="34"/>
      <c r="Q35" s="34"/>
      <c r="R35" s="156">
        <f t="shared" si="1"/>
        <v>0</v>
      </c>
      <c r="S35" s="159"/>
    </row>
    <row r="36" spans="1:19" s="157" customFormat="1" ht="30" customHeight="1" x14ac:dyDescent="0.25">
      <c r="A36" s="155">
        <v>27</v>
      </c>
      <c r="B36" s="29"/>
      <c r="C36" s="30"/>
      <c r="D36" s="35"/>
      <c r="E36" s="30"/>
      <c r="F36" s="29"/>
      <c r="G36" s="30"/>
      <c r="H36" s="36"/>
      <c r="I36" s="30"/>
      <c r="J36" s="30"/>
      <c r="K36" s="30"/>
      <c r="L36" s="30"/>
      <c r="M36" s="30"/>
      <c r="N36" s="29"/>
      <c r="O36" s="37"/>
      <c r="P36" s="34"/>
      <c r="Q36" s="34"/>
      <c r="R36" s="156">
        <f t="shared" si="1"/>
        <v>0</v>
      </c>
      <c r="S36" s="159"/>
    </row>
    <row r="37" spans="1:19" s="157" customFormat="1" ht="30" customHeight="1" x14ac:dyDescent="0.25">
      <c r="A37" s="155">
        <v>28</v>
      </c>
      <c r="B37" s="29"/>
      <c r="C37" s="30"/>
      <c r="D37" s="35"/>
      <c r="E37" s="30"/>
      <c r="F37" s="29"/>
      <c r="G37" s="30"/>
      <c r="H37" s="36"/>
      <c r="I37" s="30"/>
      <c r="J37" s="30"/>
      <c r="K37" s="30"/>
      <c r="L37" s="30"/>
      <c r="M37" s="30"/>
      <c r="N37" s="29"/>
      <c r="O37" s="37"/>
      <c r="P37" s="34"/>
      <c r="Q37" s="34"/>
      <c r="R37" s="156">
        <f t="shared" si="1"/>
        <v>0</v>
      </c>
      <c r="S37" s="159"/>
    </row>
    <row r="38" spans="1:19" s="157" customFormat="1" ht="30" customHeight="1" x14ac:dyDescent="0.25">
      <c r="A38" s="155">
        <v>29</v>
      </c>
      <c r="B38" s="29"/>
      <c r="C38" s="30"/>
      <c r="D38" s="35"/>
      <c r="E38" s="30"/>
      <c r="F38" s="29"/>
      <c r="G38" s="30"/>
      <c r="H38" s="36"/>
      <c r="I38" s="30"/>
      <c r="J38" s="30"/>
      <c r="K38" s="30"/>
      <c r="L38" s="30"/>
      <c r="M38" s="30"/>
      <c r="N38" s="29"/>
      <c r="O38" s="37"/>
      <c r="P38" s="34"/>
      <c r="Q38" s="34"/>
      <c r="R38" s="156">
        <f t="shared" si="1"/>
        <v>0</v>
      </c>
      <c r="S38" s="159"/>
    </row>
    <row r="39" spans="1:19" s="157" customFormat="1" ht="30" customHeight="1" x14ac:dyDescent="0.25">
      <c r="A39" s="155">
        <v>30</v>
      </c>
      <c r="B39" s="29"/>
      <c r="C39" s="30"/>
      <c r="D39" s="35"/>
      <c r="E39" s="30"/>
      <c r="F39" s="29"/>
      <c r="G39" s="30"/>
      <c r="H39" s="36"/>
      <c r="I39" s="30"/>
      <c r="J39" s="30"/>
      <c r="K39" s="30"/>
      <c r="L39" s="30"/>
      <c r="M39" s="30"/>
      <c r="N39" s="29"/>
      <c r="O39" s="37"/>
      <c r="P39" s="34"/>
      <c r="Q39" s="34"/>
      <c r="R39" s="156">
        <f t="shared" si="1"/>
        <v>0</v>
      </c>
      <c r="S39" s="159"/>
    </row>
    <row r="40" spans="1:19" s="157" customFormat="1" ht="30" customHeight="1" x14ac:dyDescent="0.25">
      <c r="A40" s="155">
        <v>31</v>
      </c>
      <c r="B40" s="29"/>
      <c r="C40" s="30"/>
      <c r="D40" s="35"/>
      <c r="E40" s="30"/>
      <c r="F40" s="29"/>
      <c r="G40" s="30"/>
      <c r="H40" s="36"/>
      <c r="I40" s="30"/>
      <c r="J40" s="30"/>
      <c r="K40" s="30"/>
      <c r="L40" s="30"/>
      <c r="M40" s="30"/>
      <c r="N40" s="29"/>
      <c r="O40" s="37"/>
      <c r="P40" s="34"/>
      <c r="Q40" s="34"/>
      <c r="R40" s="156">
        <f t="shared" si="1"/>
        <v>0</v>
      </c>
      <c r="S40" s="159"/>
    </row>
    <row r="41" spans="1:19" s="157" customFormat="1" ht="30" customHeight="1" x14ac:dyDescent="0.25">
      <c r="A41" s="155">
        <v>32</v>
      </c>
      <c r="B41" s="29"/>
      <c r="C41" s="30"/>
      <c r="D41" s="35"/>
      <c r="E41" s="30"/>
      <c r="F41" s="29"/>
      <c r="G41" s="30"/>
      <c r="H41" s="36"/>
      <c r="I41" s="30"/>
      <c r="J41" s="30"/>
      <c r="K41" s="30"/>
      <c r="L41" s="30"/>
      <c r="M41" s="30"/>
      <c r="N41" s="29"/>
      <c r="O41" s="37"/>
      <c r="P41" s="34"/>
      <c r="Q41" s="34"/>
      <c r="R41" s="156">
        <f t="shared" si="1"/>
        <v>0</v>
      </c>
      <c r="S41" s="159"/>
    </row>
    <row r="42" spans="1:19" s="157" customFormat="1" ht="30" customHeight="1" x14ac:dyDescent="0.25">
      <c r="A42" s="155">
        <v>33</v>
      </c>
      <c r="B42" s="29"/>
      <c r="C42" s="30"/>
      <c r="D42" s="35"/>
      <c r="E42" s="30"/>
      <c r="F42" s="29"/>
      <c r="G42" s="30"/>
      <c r="H42" s="36"/>
      <c r="I42" s="30"/>
      <c r="J42" s="30"/>
      <c r="K42" s="30"/>
      <c r="L42" s="30"/>
      <c r="M42" s="30"/>
      <c r="N42" s="29"/>
      <c r="O42" s="37"/>
      <c r="P42" s="34"/>
      <c r="Q42" s="34"/>
      <c r="R42" s="156">
        <f t="shared" si="1"/>
        <v>0</v>
      </c>
      <c r="S42" s="159"/>
    </row>
    <row r="43" spans="1:19" s="157" customFormat="1" ht="30" customHeight="1" x14ac:dyDescent="0.25">
      <c r="A43" s="155">
        <v>34</v>
      </c>
      <c r="B43" s="29"/>
      <c r="C43" s="30"/>
      <c r="D43" s="35"/>
      <c r="E43" s="30"/>
      <c r="F43" s="29"/>
      <c r="G43" s="30"/>
      <c r="H43" s="36"/>
      <c r="I43" s="30"/>
      <c r="J43" s="30"/>
      <c r="K43" s="30"/>
      <c r="L43" s="30"/>
      <c r="M43" s="30"/>
      <c r="N43" s="29"/>
      <c r="O43" s="37"/>
      <c r="P43" s="34"/>
      <c r="Q43" s="34"/>
      <c r="R43" s="156">
        <f t="shared" si="1"/>
        <v>0</v>
      </c>
      <c r="S43" s="159"/>
    </row>
    <row r="44" spans="1:19" s="157" customFormat="1" ht="30" customHeight="1" x14ac:dyDescent="0.25">
      <c r="A44" s="155">
        <v>35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6">
        <f t="shared" si="1"/>
        <v>0</v>
      </c>
      <c r="S44" s="159"/>
    </row>
    <row r="45" spans="1:19" s="157" customFormat="1" ht="30" customHeight="1" x14ac:dyDescent="0.25">
      <c r="A45" s="155">
        <v>36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6">
        <f t="shared" si="1"/>
        <v>0</v>
      </c>
      <c r="S45" s="159"/>
    </row>
    <row r="46" spans="1:19" s="157" customFormat="1" ht="30" customHeight="1" x14ac:dyDescent="0.25">
      <c r="A46" s="155">
        <v>37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6">
        <f t="shared" si="1"/>
        <v>0</v>
      </c>
      <c r="S46" s="159"/>
    </row>
    <row r="47" spans="1:19" s="157" customFormat="1" ht="30" customHeight="1" x14ac:dyDescent="0.25">
      <c r="A47" s="155">
        <v>38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6">
        <f t="shared" si="1"/>
        <v>0</v>
      </c>
      <c r="S47" s="159"/>
    </row>
    <row r="48" spans="1:19" s="157" customFormat="1" ht="30" customHeight="1" x14ac:dyDescent="0.25">
      <c r="A48" s="155">
        <v>39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6">
        <f t="shared" si="1"/>
        <v>0</v>
      </c>
      <c r="S48" s="159"/>
    </row>
    <row r="49" spans="1:19" s="157" customFormat="1" ht="30" customHeight="1" x14ac:dyDescent="0.25">
      <c r="A49" s="155">
        <v>40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6">
        <f t="shared" si="1"/>
        <v>0</v>
      </c>
      <c r="S49" s="159"/>
    </row>
    <row r="50" spans="1:19" s="157" customFormat="1" ht="30" customHeight="1" x14ac:dyDescent="0.25">
      <c r="A50" s="155">
        <v>41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6">
        <f t="shared" si="1"/>
        <v>0</v>
      </c>
      <c r="S50" s="159"/>
    </row>
    <row r="51" spans="1:19" s="157" customFormat="1" ht="30" customHeight="1" x14ac:dyDescent="0.25">
      <c r="A51" s="155">
        <v>42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6">
        <f t="shared" si="1"/>
        <v>0</v>
      </c>
      <c r="S51" s="159"/>
    </row>
    <row r="52" spans="1:19" s="157" customFormat="1" ht="30" customHeight="1" x14ac:dyDescent="0.25">
      <c r="A52" s="155">
        <v>43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6">
        <f t="shared" si="1"/>
        <v>0</v>
      </c>
      <c r="S52" s="159"/>
    </row>
    <row r="53" spans="1:19" s="157" customFormat="1" ht="30" customHeight="1" x14ac:dyDescent="0.25">
      <c r="A53" s="155">
        <v>44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6">
        <f t="shared" si="1"/>
        <v>0</v>
      </c>
      <c r="S53" s="159"/>
    </row>
    <row r="54" spans="1:19" s="157" customFormat="1" ht="30" customHeight="1" x14ac:dyDescent="0.25">
      <c r="A54" s="155">
        <v>45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6">
        <f t="shared" si="1"/>
        <v>0</v>
      </c>
      <c r="S54" s="159"/>
    </row>
    <row r="55" spans="1:19" s="157" customFormat="1" ht="30" customHeight="1" x14ac:dyDescent="0.25">
      <c r="A55" s="155">
        <v>46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6">
        <f t="shared" si="1"/>
        <v>0</v>
      </c>
      <c r="S55" s="159"/>
    </row>
    <row r="56" spans="1:19" s="157" customFormat="1" ht="30" customHeight="1" x14ac:dyDescent="0.25">
      <c r="A56" s="155">
        <v>47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6">
        <f t="shared" si="1"/>
        <v>0</v>
      </c>
      <c r="S56" s="159"/>
    </row>
    <row r="57" spans="1:19" s="157" customFormat="1" ht="30" customHeight="1" x14ac:dyDescent="0.25">
      <c r="A57" s="155">
        <v>48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6">
        <f t="shared" si="1"/>
        <v>0</v>
      </c>
      <c r="S57" s="159"/>
    </row>
    <row r="58" spans="1:19" s="157" customFormat="1" ht="30" customHeight="1" x14ac:dyDescent="0.25">
      <c r="A58" s="155">
        <v>49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6">
        <f t="shared" si="1"/>
        <v>0</v>
      </c>
      <c r="S58" s="159"/>
    </row>
    <row r="59" spans="1:19" s="157" customFormat="1" ht="30" customHeight="1" x14ac:dyDescent="0.25">
      <c r="A59" s="155">
        <v>50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6">
        <f t="shared" si="1"/>
        <v>0</v>
      </c>
      <c r="S59" s="159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</sheetData>
  <sheetProtection algorithmName="SHA-512" hashValue="VdDBan09BhIwevlOmrnY1/aclUe13ShonEjEEA5FKsupY+q4y6Mcu9zG0NqIFDl/+tEvBiIh9wAGsFArlus5IQ==" saltValue="Icc+sTkz6CtMsahyPH+P/g==" spinCount="100000" sheet="1" formatCells="0" formatColumns="0" formatRows="0" insertColumns="0" insertRows="0" insertHyperlinks="0" deleteColumns="0" deleteRows="0" sort="0" autoFilter="0" pivotTables="0"/>
  <mergeCells count="2">
    <mergeCell ref="A1:B1"/>
    <mergeCell ref="A4:G4"/>
  </mergeCells>
  <pageMargins left="0.7" right="0.7" top="0.75" bottom="0.75" header="0.3" footer="0.3"/>
  <pageSetup paperSize="8" scale="4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 z listy" xr:uid="{B6AC4582-7018-4C18-B89E-627DC23DB07D}">
          <x14:formula1>
            <xm:f>Arkusz1!$G$5:$G$8</xm:f>
          </x14:formula1>
          <xm:sqref>S10:S59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Arkusz1</vt:lpstr>
      <vt:lpstr>Sprawozdanie</vt:lpstr>
      <vt:lpstr>Zał. 1 Koszty zakupu</vt:lpstr>
      <vt:lpstr>Zał. 2 Zestawienie ilościowe</vt:lpstr>
      <vt:lpstr>Zał. 3 Spr. z realizacji zadań</vt:lpstr>
      <vt:lpstr>Zał. 4 Zestawienie szkół</vt:lpstr>
      <vt:lpstr>Sprawozdanie!Obszar_wydruku</vt:lpstr>
      <vt:lpstr>'Zał. 1 Koszty zakupu'!Obszar_wydruku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</dc:creator>
  <cp:lastModifiedBy>Klefas Krzysztof</cp:lastModifiedBy>
  <cp:lastPrinted>2021-07-13T04:30:22Z</cp:lastPrinted>
  <dcterms:created xsi:type="dcterms:W3CDTF">2016-09-28T10:25:15Z</dcterms:created>
  <dcterms:modified xsi:type="dcterms:W3CDTF">2024-06-07T11:05:33Z</dcterms:modified>
</cp:coreProperties>
</file>