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IV_2020" sheetId="18" r:id="rId6"/>
    <sheet name="eksport_I_IV_2020" sheetId="16" r:id="rId7"/>
    <sheet name="import_I_IV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_xlnm.Print_Titles" localSheetId="5">'handel zagraniczny I_IV_2020'!$5:$7</definedName>
  </definedNames>
  <calcPr calcId="152511"/>
</workbook>
</file>

<file path=xl/calcChain.xml><?xml version="1.0" encoding="utf-8"?>
<calcChain xmlns="http://schemas.openxmlformats.org/spreadsheetml/2006/main">
  <c r="I26" i="6" l="1"/>
  <c r="I25" i="6"/>
  <c r="I20" i="6"/>
  <c r="L20" i="6"/>
  <c r="L25" i="6" l="1"/>
  <c r="L26" i="6" l="1"/>
  <c r="F24" i="6"/>
  <c r="F26" i="6"/>
  <c r="F12" i="6"/>
  <c r="L13" i="6" l="1"/>
  <c r="L14" i="6"/>
  <c r="L16" i="6"/>
  <c r="L17" i="6"/>
  <c r="L18" i="6"/>
  <c r="L19" i="6"/>
  <c r="L21" i="6"/>
  <c r="L22" i="6"/>
  <c r="L23" i="6"/>
  <c r="L24" i="6"/>
  <c r="L27" i="6"/>
  <c r="F14" i="6"/>
  <c r="F16" i="6"/>
  <c r="F17" i="6"/>
  <c r="F18" i="6"/>
  <c r="F19" i="6"/>
  <c r="F21" i="6"/>
  <c r="F23" i="6"/>
  <c r="F27" i="6"/>
  <c r="F13" i="6" l="1"/>
  <c r="I24" i="6" l="1"/>
  <c r="I27" i="6" l="1"/>
  <c r="I18" i="6" l="1"/>
  <c r="I14" i="6"/>
  <c r="L12" i="6"/>
</calcChain>
</file>

<file path=xl/sharedStrings.xml><?xml version="1.0" encoding="utf-8"?>
<sst xmlns="http://schemas.openxmlformats.org/spreadsheetml/2006/main" count="762" uniqueCount="303">
  <si>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</si>
  <si>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</si>
  <si>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</si>
  <si>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</si>
  <si>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</si>
  <si>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</si>
  <si>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</si>
  <si>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</si>
  <si>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</si>
  <si>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</si>
  <si>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</si>
  <si>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</si>
  <si>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</si>
  <si>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</si>
  <si>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</si>
  <si>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</si>
  <si>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</si>
  <si>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</si>
  <si>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</si>
  <si>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</si>
  <si>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</si>
  <si>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</si>
  <si>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</si>
  <si>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</si>
  <si>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</si>
  <si>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</si>
  <si>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</si>
  <si>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</si>
  <si>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</si>
  <si>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</si>
  <si>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</si>
  <si>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</si>
  <si>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</si>
  <si>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</si>
  <si>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</si>
  <si>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</si>
  <si>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</si>
  <si>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</si>
  <si>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</si>
  <si>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</si>
  <si>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</si>
  <si>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</si>
  <si>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</si>
  <si>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</si>
  <si>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</si>
  <si>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</si>
  <si>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</si>
  <si>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</si>
  <si>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</si>
  <si>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</si>
  <si>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</si>
  <si>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</si>
  <si>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</si>
  <si>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</si>
  <si>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</si>
  <si>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</si>
  <si>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</si>
  <si>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</si>
  <si>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</si>
  <si>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</si>
  <si>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</si>
  <si>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</si>
  <si>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</si>
  <si>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</si>
  <si>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</si>
  <si>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</si>
  <si>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</si>
  <si>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</si>
  <si>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</si>
  <si>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</si>
  <si>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</si>
  <si>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</si>
  <si>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</si>
  <si>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</si>
  <si>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</si>
  <si>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</si>
  <si>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</si>
  <si>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</si>
  <si>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</si>
  <si>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</si>
  <si>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</si>
  <si>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</si>
  <si>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</si>
  <si>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</si>
  <si>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</si>
  <si>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</si>
  <si>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</si>
  <si>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</si>
  <si>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</si>
  <si>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</si>
  <si>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</si>
  <si>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</si>
  <si>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</si>
  <si>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</si>
  <si>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</si>
  <si>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</si>
  <si>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</si>
  <si>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</si>
  <si>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</si>
  <si>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</si>
  <si>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</si>
  <si>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</si>
  <si>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</si>
  <si>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</si>
  <si>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</si>
  <si>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</si>
  <si>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</si>
  <si>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</si>
  <si>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</si>
  <si>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</si>
  <si>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</si>
  <si>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</si>
  <si>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</si>
  <si>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</si>
  <si>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</si>
  <si>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</si>
  <si>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</si>
  <si>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</si>
  <si>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</si>
  <si>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</si>
  <si>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</si>
  <si>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</si>
  <si>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</si>
  <si>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</si>
  <si>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</si>
  <si>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</si>
  <si>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</si>
  <si>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</si>
  <si>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</si>
  <si>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</si>
  <si>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</si>
  <si>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</si>
  <si>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</si>
  <si>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</si>
  <si>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</si>
  <si>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</si>
  <si>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</si>
  <si>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</si>
  <si>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</si>
  <si>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</si>
  <si>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</si>
  <si>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</si>
  <si>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</si>
  <si>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</si>
  <si>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</si>
  <si>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</si>
  <si>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</si>
  <si>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</si>
  <si>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</si>
  <si>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</si>
  <si>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</si>
  <si>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</si>
  <si>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</si>
  <si>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</si>
  <si>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</si>
  <si>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</si>
  <si>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MAŁOPOLSKIE</t>
  </si>
  <si>
    <t>Jabłka:</t>
  </si>
  <si>
    <t>Pomidory malinowe</t>
  </si>
  <si>
    <t>Ligol</t>
  </si>
  <si>
    <t>Jonagored</t>
  </si>
  <si>
    <t>Golden</t>
  </si>
  <si>
    <t>Jonagold</t>
  </si>
  <si>
    <t>Shampion</t>
  </si>
  <si>
    <t>Ziemniaki młode</t>
  </si>
  <si>
    <t>Poznań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</si>
  <si>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</si>
  <si>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</si>
  <si>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</si>
  <si>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</si>
  <si>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</si>
  <si>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</si>
  <si>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</si>
  <si>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</si>
  <si>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</si>
  <si>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</si>
  <si>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</si>
  <si>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</si>
  <si>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</si>
  <si>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</si>
  <si>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</si>
  <si>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</si>
  <si>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</si>
  <si>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Niderlandy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</si>
  <si>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</si>
  <si>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</si>
  <si>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</si>
  <si>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</si>
  <si>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</si>
  <si>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Austria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</si>
  <si>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</si>
  <si>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</si>
  <si>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</si>
  <si>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</si>
  <si>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</si>
  <si>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</si>
  <si>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</si>
  <si>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</si>
  <si>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</si>
  <si>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</si>
  <si>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</si>
  <si>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Namibia</t>
  </si>
  <si>
    <t>Indonezja</t>
  </si>
  <si>
    <t>Brazylia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</si>
  <si>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</si>
  <si>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</si>
  <si>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</si>
  <si>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</si>
  <si>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</si>
  <si>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</si>
  <si>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</si>
  <si>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</si>
  <si>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</si>
  <si>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</si>
  <si>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</si>
  <si>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</si>
  <si>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</si>
  <si>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</si>
  <si>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</si>
  <si>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</si>
  <si>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</si>
  <si>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</si>
  <si>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</si>
  <si>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</si>
  <si>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</si>
  <si>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</si>
  <si>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</si>
  <si>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</si>
  <si>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</si>
  <si>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</si>
  <si>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</si>
  <si>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</si>
  <si>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</si>
  <si>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</si>
  <si>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</si>
  <si>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</si>
  <si>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</si>
  <si>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</si>
  <si>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</si>
  <si>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</si>
  <si>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Irlandia</t>
  </si>
  <si>
    <t>Słowacja</t>
  </si>
  <si>
    <t>Łotwa</t>
  </si>
  <si>
    <t>Węgry</t>
  </si>
  <si>
    <t>Eksport pomidorów (CN 070200) wg. ważniejszych krajów</t>
  </si>
  <si>
    <t>Bułgaria</t>
  </si>
  <si>
    <t>Kapusta młoda</t>
  </si>
  <si>
    <t>Import pomarańczy (CN 080510) wg. ważniejszych krajów</t>
  </si>
  <si>
    <t>Wrocław</t>
  </si>
  <si>
    <t>Buraki młode</t>
  </si>
  <si>
    <t>Cebula młoda</t>
  </si>
  <si>
    <t>Ziemniaki jadalne  wczesne</t>
  </si>
  <si>
    <t>Marchew młoda</t>
  </si>
  <si>
    <t>Maliny</t>
  </si>
  <si>
    <t>Nektarynki</t>
  </si>
  <si>
    <t>Bydgoszcz</t>
  </si>
  <si>
    <t>Rzeszów</t>
  </si>
  <si>
    <t>Idared</t>
  </si>
  <si>
    <t>Pory młode</t>
  </si>
  <si>
    <t>Czereśnie</t>
  </si>
  <si>
    <t>Morele</t>
  </si>
  <si>
    <t>Sandomierz</t>
  </si>
  <si>
    <t>Agrest</t>
  </si>
  <si>
    <t>I-IV 2019r.*</t>
  </si>
  <si>
    <t>I-IV 2020r.*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</si>
  <si>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</si>
  <si>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</si>
  <si>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</si>
  <si>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</si>
  <si>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</si>
  <si>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</si>
  <si>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</si>
  <si>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</si>
  <si>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</si>
  <si>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</si>
  <si>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</si>
  <si>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</si>
  <si>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</si>
  <si>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</si>
  <si>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</si>
  <si>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</si>
  <si>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</si>
  <si>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</si>
  <si>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</si>
  <si>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</si>
  <si>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</si>
  <si>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Selery młode</t>
  </si>
  <si>
    <t>Early Geneva</t>
  </si>
  <si>
    <t>Pomidory gruntowe</t>
  </si>
  <si>
    <t>Owoce krajowe</t>
  </si>
  <si>
    <t>20.07-26.07.2020</t>
  </si>
  <si>
    <t>Papierówki</t>
  </si>
  <si>
    <t>Piros</t>
  </si>
  <si>
    <t>Białystok</t>
  </si>
  <si>
    <t>Radom</t>
  </si>
  <si>
    <t>Antonówki</t>
  </si>
  <si>
    <t>NR 31/2020</t>
  </si>
  <si>
    <t>06.08.2020 r.</t>
  </si>
  <si>
    <t>Średnie ceny targowiskowe ziemniaków i cebuli białej wg województw w okresie 27.07-02.08 2020 r.</t>
  </si>
  <si>
    <t>27.07-02.08.2020</t>
  </si>
  <si>
    <t>NOTOWANIA W DNIACH: 27.07.2020 - 06.08.2020 r</t>
  </si>
  <si>
    <t>(puste)</t>
  </si>
  <si>
    <t>Paulared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</si>
</sst>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5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Times New Roman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43" fillId="0" borderId="0"/>
    <xf numFmtId="0" fontId="47" fillId="0" borderId="0"/>
  </cellStyleXfs>
  <cellXfs count="29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2" fillId="0" borderId="4" xfId="0" applyFont="1" applyBorder="1"/>
    <xf numFmtId="0" fontId="13" fillId="0" borderId="5" xfId="0" applyFont="1" applyBorder="1"/>
    <xf numFmtId="0" fontId="14" fillId="0" borderId="5" xfId="0" applyFont="1" applyBorder="1"/>
    <xf numFmtId="0" fontId="13" fillId="0" borderId="6" xfId="0" applyFont="1" applyBorder="1"/>
    <xf numFmtId="0" fontId="11" fillId="0" borderId="5" xfId="0" applyFont="1" applyBorder="1"/>
    <xf numFmtId="0" fontId="8" fillId="0" borderId="6" xfId="0" applyFont="1" applyBorder="1"/>
    <xf numFmtId="0" fontId="15" fillId="0" borderId="0" xfId="0" applyFont="1"/>
    <xf numFmtId="0" fontId="12" fillId="0" borderId="7" xfId="0" applyFont="1" applyBorder="1"/>
    <xf numFmtId="0" fontId="13" fillId="0" borderId="8" xfId="0" applyFont="1" applyBorder="1"/>
    <xf numFmtId="0" fontId="14" fillId="0" borderId="8" xfId="0" applyFont="1" applyBorder="1"/>
    <xf numFmtId="0" fontId="13" fillId="0" borderId="9" xfId="0" applyFont="1" applyBorder="1"/>
    <xf numFmtId="0" fontId="18" fillId="0" borderId="10" xfId="3" applyNumberFormat="1" applyFont="1" applyBorder="1" applyAlignment="1"/>
    <xf numFmtId="0" fontId="18" fillId="0" borderId="11" xfId="3" applyNumberFormat="1" applyFont="1" applyBorder="1" applyAlignment="1"/>
    <xf numFmtId="0" fontId="19" fillId="0" borderId="20" xfId="0" applyNumberFormat="1" applyFont="1" applyBorder="1" applyAlignment="1">
      <alignment horizontal="centerContinuous"/>
    </xf>
    <xf numFmtId="0" fontId="18" fillId="0" borderId="21" xfId="3" applyNumberFormat="1" applyFont="1" applyBorder="1" applyAlignment="1">
      <alignment horizontal="centerContinuous"/>
    </xf>
    <xf numFmtId="165" fontId="18" fillId="0" borderId="23" xfId="3" applyNumberFormat="1" applyFont="1" applyBorder="1" applyAlignment="1">
      <alignment horizontal="center" vertical="top"/>
    </xf>
    <xf numFmtId="165" fontId="18" fillId="0" borderId="24" xfId="3" applyNumberFormat="1" applyFont="1" applyBorder="1" applyAlignment="1">
      <alignment horizontal="center" vertical="top"/>
    </xf>
    <xf numFmtId="0" fontId="18" fillId="0" borderId="27" xfId="3" applyNumberFormat="1" applyFont="1" applyBorder="1" applyAlignment="1">
      <alignment vertical="top"/>
    </xf>
    <xf numFmtId="0" fontId="18" fillId="0" borderId="28" xfId="3" applyNumberFormat="1" applyFont="1" applyBorder="1" applyAlignment="1">
      <alignment vertical="top"/>
    </xf>
    <xf numFmtId="0" fontId="22" fillId="0" borderId="1" xfId="3" applyNumberFormat="1" applyFont="1" applyBorder="1"/>
    <xf numFmtId="0" fontId="26" fillId="0" borderId="0" xfId="0" applyFont="1" applyAlignment="1">
      <alignment horizontal="left" indent="2"/>
    </xf>
    <xf numFmtId="0" fontId="25" fillId="0" borderId="19" xfId="3" applyNumberFormat="1" applyFont="1" applyBorder="1" applyAlignment="1">
      <alignment horizontal="centerContinuous"/>
    </xf>
    <xf numFmtId="0" fontId="25" fillId="0" borderId="21" xfId="3" applyNumberFormat="1" applyFont="1" applyBorder="1" applyAlignment="1">
      <alignment horizontal="centerContinuous"/>
    </xf>
    <xf numFmtId="0" fontId="27" fillId="0" borderId="21" xfId="0" applyNumberFormat="1" applyFont="1" applyBorder="1" applyAlignment="1">
      <alignment horizontal="centerContinuous"/>
    </xf>
    <xf numFmtId="0" fontId="27" fillId="0" borderId="22" xfId="0" applyNumberFormat="1" applyFont="1" applyBorder="1"/>
    <xf numFmtId="165" fontId="28" fillId="0" borderId="25" xfId="3" applyNumberFormat="1" applyFont="1" applyBorder="1" applyAlignment="1">
      <alignment horizontal="centerContinuous" vertical="center" wrapText="1"/>
    </xf>
    <xf numFmtId="165" fontId="27" fillId="0" borderId="26" xfId="0" applyNumberFormat="1" applyFont="1" applyBorder="1" applyAlignment="1">
      <alignment horizontal="centerContinuous"/>
    </xf>
    <xf numFmtId="165" fontId="28" fillId="0" borderId="26" xfId="3" applyNumberFormat="1" applyFont="1" applyBorder="1" applyAlignment="1">
      <alignment horizontal="centerContinuous" vertical="center"/>
    </xf>
    <xf numFmtId="165" fontId="27" fillId="0" borderId="14" xfId="0" applyNumberFormat="1" applyFont="1" applyBorder="1" applyAlignment="1">
      <alignment horizontal="centerContinuous"/>
    </xf>
    <xf numFmtId="0" fontId="28" fillId="0" borderId="29" xfId="3" applyNumberFormat="1" applyFont="1" applyBorder="1" applyAlignment="1">
      <alignment horizontal="center" vertical="center" wrapText="1"/>
    </xf>
    <xf numFmtId="0" fontId="27" fillId="0" borderId="15" xfId="0" applyNumberFormat="1" applyFont="1" applyBorder="1" applyAlignment="1">
      <alignment horizontal="center"/>
    </xf>
    <xf numFmtId="0" fontId="28" fillId="0" borderId="15" xfId="3" applyNumberFormat="1" applyFont="1" applyBorder="1" applyAlignment="1">
      <alignment horizontal="center" vertical="center" wrapText="1"/>
    </xf>
    <xf numFmtId="0" fontId="27" fillId="0" borderId="16" xfId="0" applyNumberFormat="1" applyFont="1" applyBorder="1" applyAlignment="1">
      <alignment horizontal="center"/>
    </xf>
    <xf numFmtId="0" fontId="20" fillId="0" borderId="10" xfId="3" applyNumberFormat="1" applyFont="1" applyBorder="1" applyAlignment="1">
      <alignment horizontal="center" vertical="top"/>
    </xf>
    <xf numFmtId="0" fontId="20" fillId="0" borderId="11" xfId="3" applyNumberFormat="1" applyFont="1" applyBorder="1" applyAlignment="1">
      <alignment horizontal="center" vertical="top"/>
    </xf>
    <xf numFmtId="0" fontId="28" fillId="0" borderId="30" xfId="3" applyNumberFormat="1" applyFont="1" applyBorder="1" applyAlignment="1">
      <alignment horizontal="center" vertical="top"/>
    </xf>
    <xf numFmtId="0" fontId="28" fillId="0" borderId="31" xfId="3" applyNumberFormat="1" applyFont="1" applyBorder="1" applyAlignment="1">
      <alignment horizontal="center" vertical="top"/>
    </xf>
    <xf numFmtId="0" fontId="28" fillId="0" borderId="32" xfId="3" applyNumberFormat="1" applyFont="1" applyBorder="1" applyAlignment="1">
      <alignment horizontal="center" vertical="top"/>
    </xf>
    <xf numFmtId="0" fontId="23" fillId="0" borderId="64" xfId="3" applyNumberFormat="1" applyFont="1" applyBorder="1" applyAlignment="1">
      <alignment horizontal="left" vertical="top"/>
    </xf>
    <xf numFmtId="164" fontId="28" fillId="0" borderId="1" xfId="3" applyNumberFormat="1" applyFont="1" applyBorder="1" applyAlignment="1">
      <alignment horizontal="center" vertical="top"/>
    </xf>
    <xf numFmtId="164" fontId="28" fillId="0" borderId="2" xfId="3" applyNumberFormat="1" applyFont="1" applyBorder="1" applyAlignment="1">
      <alignment horizontal="center" vertical="top"/>
    </xf>
    <xf numFmtId="164" fontId="28" fillId="0" borderId="33" xfId="3" applyNumberFormat="1" applyFont="1" applyBorder="1" applyAlignment="1">
      <alignment horizontal="center" vertical="top"/>
    </xf>
    <xf numFmtId="0" fontId="19" fillId="0" borderId="53" xfId="0" applyFont="1" applyFill="1" applyBorder="1"/>
    <xf numFmtId="0" fontId="23" fillId="0" borderId="41" xfId="3" applyNumberFormat="1" applyFont="1" applyBorder="1" applyAlignment="1">
      <alignment horizontal="left" vertical="top"/>
    </xf>
    <xf numFmtId="164" fontId="28" fillId="0" borderId="51" xfId="3" applyNumberFormat="1" applyFont="1" applyBorder="1" applyAlignment="1">
      <alignment horizontal="right" vertical="top"/>
    </xf>
    <xf numFmtId="164" fontId="28" fillId="0" borderId="36" xfId="3" applyNumberFormat="1" applyFont="1" applyBorder="1" applyAlignment="1">
      <alignment horizontal="right" vertical="top"/>
    </xf>
    <xf numFmtId="164" fontId="28" fillId="0" borderId="35" xfId="3" applyNumberFormat="1" applyFont="1" applyBorder="1" applyAlignment="1">
      <alignment horizontal="right" vertical="top"/>
    </xf>
    <xf numFmtId="164" fontId="28" fillId="0" borderId="37" xfId="3" applyNumberFormat="1" applyFont="1" applyBorder="1" applyAlignment="1">
      <alignment horizontal="right" vertical="top"/>
    </xf>
    <xf numFmtId="0" fontId="19" fillId="0" borderId="67" xfId="0" applyNumberFormat="1" applyFont="1" applyBorder="1"/>
    <xf numFmtId="0" fontId="23" fillId="0" borderId="53" xfId="3" applyNumberFormat="1" applyFont="1" applyBorder="1"/>
    <xf numFmtId="0" fontId="0" fillId="0" borderId="0" xfId="0" applyFont="1"/>
    <xf numFmtId="0" fontId="30" fillId="0" borderId="0" xfId="0" applyFont="1"/>
    <xf numFmtId="0" fontId="26" fillId="0" borderId="0" xfId="0" applyFont="1"/>
    <xf numFmtId="0" fontId="32" fillId="0" borderId="0" xfId="1" applyFont="1" applyBorder="1"/>
    <xf numFmtId="0" fontId="34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7" xfId="0" applyBorder="1"/>
    <xf numFmtId="0" fontId="36" fillId="0" borderId="81" xfId="0" applyFont="1" applyBorder="1"/>
    <xf numFmtId="2" fontId="36" fillId="2" borderId="18" xfId="0" applyNumberFormat="1" applyFont="1" applyFill="1" applyBorder="1" applyAlignment="1">
      <alignment horizontal="center"/>
    </xf>
    <xf numFmtId="164" fontId="37" fillId="0" borderId="14" xfId="0" quotePrefix="1" applyNumberFormat="1" applyFont="1" applyBorder="1" applyAlignment="1">
      <alignment horizontal="center"/>
    </xf>
    <xf numFmtId="2" fontId="36" fillId="2" borderId="14" xfId="0" applyNumberFormat="1" applyFont="1" applyFill="1" applyBorder="1" applyAlignment="1">
      <alignment horizontal="center"/>
    </xf>
    <xf numFmtId="2" fontId="36" fillId="2" borderId="14" xfId="0" quotePrefix="1" applyNumberFormat="1" applyFont="1" applyFill="1" applyBorder="1" applyAlignment="1">
      <alignment horizontal="center"/>
    </xf>
    <xf numFmtId="0" fontId="36" fillId="0" borderId="82" xfId="0" applyFont="1" applyBorder="1"/>
    <xf numFmtId="2" fontId="36" fillId="2" borderId="16" xfId="0" applyNumberFormat="1" applyFont="1" applyFill="1" applyBorder="1" applyAlignment="1">
      <alignment horizontal="center"/>
    </xf>
    <xf numFmtId="14" fontId="20" fillId="0" borderId="58" xfId="3" applyNumberFormat="1" applyFont="1" applyBorder="1" applyAlignment="1">
      <alignment horizontal="centerContinuous" vertical="center"/>
    </xf>
    <xf numFmtId="14" fontId="20" fillId="0" borderId="25" xfId="3" applyNumberFormat="1" applyFont="1" applyBorder="1" applyAlignment="1">
      <alignment horizontal="centerContinuous" vertical="center"/>
    </xf>
    <xf numFmtId="14" fontId="20" fillId="0" borderId="26" xfId="3" applyNumberFormat="1" applyFont="1" applyBorder="1" applyAlignment="1">
      <alignment horizontal="centerContinuous" vertical="center"/>
    </xf>
    <xf numFmtId="165" fontId="19" fillId="0" borderId="59" xfId="0" applyNumberFormat="1" applyFont="1" applyBorder="1" applyAlignment="1">
      <alignment horizontal="centerContinuous"/>
    </xf>
    <xf numFmtId="0" fontId="20" fillId="0" borderId="60" xfId="3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/>
    </xf>
    <xf numFmtId="0" fontId="20" fillId="0" borderId="15" xfId="3" applyNumberFormat="1" applyFont="1" applyBorder="1" applyAlignment="1">
      <alignment horizontal="center" vertical="center" wrapText="1"/>
    </xf>
    <xf numFmtId="0" fontId="21" fillId="0" borderId="61" xfId="0" applyNumberFormat="1" applyFont="1" applyBorder="1" applyAlignment="1">
      <alignment horizontal="center"/>
    </xf>
    <xf numFmtId="0" fontId="20" fillId="0" borderId="62" xfId="3" applyNumberFormat="1" applyFont="1" applyBorder="1" applyAlignment="1">
      <alignment horizontal="center" vertical="top"/>
    </xf>
    <xf numFmtId="0" fontId="20" fillId="0" borderId="31" xfId="3" applyNumberFormat="1" applyFont="1" applyBorder="1" applyAlignment="1">
      <alignment horizontal="center" vertical="top"/>
    </xf>
    <xf numFmtId="0" fontId="20" fillId="0" borderId="63" xfId="3" applyNumberFormat="1" applyFont="1" applyBorder="1" applyAlignment="1">
      <alignment horizontal="center" vertical="top"/>
    </xf>
    <xf numFmtId="2" fontId="20" fillId="0" borderId="2" xfId="3" applyNumberFormat="1" applyFont="1" applyBorder="1" applyAlignment="1">
      <alignment horizontal="center" vertical="top"/>
    </xf>
    <xf numFmtId="2" fontId="23" fillId="0" borderId="65" xfId="3" applyNumberFormat="1" applyFont="1" applyBorder="1" applyAlignment="1">
      <alignment horizontal="right" vertical="top"/>
    </xf>
    <xf numFmtId="2" fontId="23" fillId="0" borderId="36" xfId="3" applyNumberFormat="1" applyFont="1" applyBorder="1" applyAlignment="1">
      <alignment horizontal="right" vertical="top"/>
    </xf>
    <xf numFmtId="2" fontId="23" fillId="0" borderId="35" xfId="3" applyNumberFormat="1" applyFont="1" applyBorder="1" applyAlignment="1">
      <alignment horizontal="right" vertical="top"/>
    </xf>
    <xf numFmtId="2" fontId="23" fillId="0" borderId="66" xfId="3" applyNumberFormat="1" applyFont="1" applyBorder="1" applyAlignment="1">
      <alignment horizontal="right" vertical="top"/>
    </xf>
    <xf numFmtId="2" fontId="23" fillId="0" borderId="68" xfId="3" applyNumberFormat="1" applyFont="1" applyBorder="1" applyAlignment="1">
      <alignment vertical="top"/>
    </xf>
    <xf numFmtId="0" fontId="19" fillId="0" borderId="67" xfId="0" applyFont="1" applyFill="1" applyBorder="1"/>
    <xf numFmtId="0" fontId="22" fillId="0" borderId="90" xfId="3" applyNumberFormat="1" applyFont="1" applyBorder="1" applyAlignment="1">
      <alignment horizontal="right"/>
    </xf>
    <xf numFmtId="0" fontId="23" fillId="0" borderId="84" xfId="3" applyNumberFormat="1" applyFont="1" applyBorder="1"/>
    <xf numFmtId="0" fontId="38" fillId="0" borderId="0" xfId="0" applyFont="1"/>
    <xf numFmtId="0" fontId="39" fillId="0" borderId="1" xfId="4" applyFont="1" applyBorder="1" applyAlignment="1">
      <alignment horizontal="centerContinuous"/>
    </xf>
    <xf numFmtId="0" fontId="39" fillId="0" borderId="2" xfId="4" applyFont="1" applyBorder="1" applyAlignment="1">
      <alignment horizontal="centerContinuous"/>
    </xf>
    <xf numFmtId="0" fontId="39" fillId="0" borderId="33" xfId="4" applyFont="1" applyBorder="1" applyAlignment="1">
      <alignment horizontal="centerContinuous"/>
    </xf>
    <xf numFmtId="0" fontId="40" fillId="0" borderId="95" xfId="4" applyFont="1" applyBorder="1" applyAlignment="1">
      <alignment horizontal="centerContinuous"/>
    </xf>
    <xf numFmtId="0" fontId="40" fillId="0" borderId="96" xfId="4" applyFont="1" applyBorder="1" applyAlignment="1">
      <alignment horizontal="centerContinuous"/>
    </xf>
    <xf numFmtId="0" fontId="40" fillId="0" borderId="97" xfId="4" applyFont="1" applyBorder="1" applyAlignment="1">
      <alignment horizontal="centerContinuous"/>
    </xf>
    <xf numFmtId="0" fontId="41" fillId="0" borderId="98" xfId="4" applyFont="1" applyBorder="1"/>
    <xf numFmtId="0" fontId="42" fillId="0" borderId="105" xfId="4" applyFont="1" applyBorder="1"/>
    <xf numFmtId="0" fontId="42" fillId="0" borderId="108" xfId="4" applyFont="1" applyBorder="1"/>
    <xf numFmtId="0" fontId="44" fillId="0" borderId="0" xfId="5" applyFont="1" applyFill="1"/>
    <xf numFmtId="0" fontId="45" fillId="0" borderId="0" xfId="5" applyFont="1"/>
    <xf numFmtId="0" fontId="1" fillId="0" borderId="0" xfId="0" applyFont="1"/>
    <xf numFmtId="0" fontId="46" fillId="0" borderId="0" xfId="5" applyFont="1"/>
    <xf numFmtId="0" fontId="24" fillId="0" borderId="99" xfId="4" applyFont="1" applyBorder="1" applyAlignment="1">
      <alignment horizontal="center" vertical="center"/>
    </xf>
    <xf numFmtId="0" fontId="24" fillId="3" borderId="100" xfId="4" applyFont="1" applyFill="1" applyBorder="1" applyAlignment="1">
      <alignment horizontal="center" vertical="center" wrapText="1"/>
    </xf>
    <xf numFmtId="0" fontId="24" fillId="0" borderId="101" xfId="4" applyFont="1" applyBorder="1" applyAlignment="1">
      <alignment horizontal="center" vertical="center" wrapText="1"/>
    </xf>
    <xf numFmtId="0" fontId="42" fillId="0" borderId="98" xfId="4" applyFont="1" applyBorder="1"/>
    <xf numFmtId="0" fontId="24" fillId="0" borderId="102" xfId="4" applyFont="1" applyBorder="1" applyAlignment="1">
      <alignment vertical="center"/>
    </xf>
    <xf numFmtId="3" fontId="24" fillId="3" borderId="103" xfId="4" applyNumberFormat="1" applyFont="1" applyFill="1" applyBorder="1" applyAlignment="1">
      <alignment vertical="center"/>
    </xf>
    <xf numFmtId="3" fontId="24" fillId="0" borderId="104" xfId="4" applyNumberFormat="1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3" fontId="42" fillId="3" borderId="106" xfId="4" applyNumberFormat="1" applyFont="1" applyFill="1" applyBorder="1"/>
    <xf numFmtId="3" fontId="42" fillId="0" borderId="107" xfId="4" applyNumberFormat="1" applyFont="1" applyBorder="1"/>
    <xf numFmtId="0" fontId="42" fillId="0" borderId="0" xfId="4" applyFont="1" applyBorder="1"/>
    <xf numFmtId="3" fontId="42" fillId="3" borderId="109" xfId="4" applyNumberFormat="1" applyFont="1" applyFill="1" applyBorder="1"/>
    <xf numFmtId="3" fontId="42" fillId="0" borderId="110" xfId="4" applyNumberFormat="1" applyFont="1" applyBorder="1"/>
    <xf numFmtId="0" fontId="42" fillId="0" borderId="112" xfId="4" applyFont="1" applyBorder="1"/>
    <xf numFmtId="0" fontId="47" fillId="0" borderId="0" xfId="6"/>
    <xf numFmtId="164" fontId="37" fillId="0" borderId="14" xfId="0" applyNumberFormat="1" applyFont="1" applyBorder="1" applyAlignment="1">
      <alignment horizontal="center"/>
    </xf>
    <xf numFmtId="14" fontId="36" fillId="4" borderId="58" xfId="0" applyNumberFormat="1" applyFont="1" applyFill="1" applyBorder="1" applyAlignment="1">
      <alignment horizontal="center"/>
    </xf>
    <xf numFmtId="2" fontId="36" fillId="4" borderId="78" xfId="0" applyNumberFormat="1" applyFont="1" applyFill="1" applyBorder="1" applyAlignment="1">
      <alignment horizontal="center"/>
    </xf>
    <xf numFmtId="2" fontId="36" fillId="4" borderId="58" xfId="0" applyNumberFormat="1" applyFont="1" applyFill="1" applyBorder="1" applyAlignment="1">
      <alignment horizontal="center"/>
    </xf>
    <xf numFmtId="2" fontId="36" fillId="4" borderId="58" xfId="0" quotePrefix="1" applyNumberFormat="1" applyFont="1" applyFill="1" applyBorder="1" applyAlignment="1">
      <alignment horizontal="center"/>
    </xf>
    <xf numFmtId="2" fontId="36" fillId="4" borderId="60" xfId="0" applyNumberFormat="1" applyFont="1" applyFill="1" applyBorder="1" applyAlignment="1">
      <alignment horizontal="center"/>
    </xf>
    <xf numFmtId="14" fontId="36" fillId="2" borderId="26" xfId="0" applyNumberFormat="1" applyFont="1" applyFill="1" applyBorder="1" applyAlignment="1">
      <alignment horizontal="center"/>
    </xf>
    <xf numFmtId="0" fontId="35" fillId="0" borderId="23" xfId="0" applyFont="1" applyFill="1" applyBorder="1" applyAlignment="1"/>
    <xf numFmtId="14" fontId="36" fillId="4" borderId="29" xfId="0" applyNumberFormat="1" applyFont="1" applyFill="1" applyBorder="1" applyAlignment="1">
      <alignment horizontal="center"/>
    </xf>
    <xf numFmtId="14" fontId="36" fillId="2" borderId="16" xfId="0" applyNumberFormat="1" applyFont="1" applyFill="1" applyBorder="1" applyAlignment="1">
      <alignment horizontal="center"/>
    </xf>
    <xf numFmtId="0" fontId="31" fillId="5" borderId="0" xfId="0" applyFont="1" applyFill="1"/>
    <xf numFmtId="0" fontId="0" fillId="5" borderId="0" xfId="0" applyFont="1" applyFill="1"/>
    <xf numFmtId="0" fontId="33" fillId="5" borderId="0" xfId="0" applyFont="1" applyFill="1"/>
    <xf numFmtId="0" fontId="30" fillId="5" borderId="0" xfId="0" applyFont="1" applyFill="1"/>
    <xf numFmtId="164" fontId="37" fillId="0" borderId="82" xfId="0" quotePrefix="1" applyNumberFormat="1" applyFont="1" applyBorder="1" applyAlignment="1">
      <alignment horizontal="center"/>
    </xf>
    <xf numFmtId="49" fontId="24" fillId="0" borderId="10" xfId="0" applyNumberFormat="1" applyFont="1" applyBorder="1"/>
    <xf numFmtId="0" fontId="24" fillId="0" borderId="113" xfId="0" applyFont="1" applyBorder="1"/>
    <xf numFmtId="0" fontId="29" fillId="0" borderId="17" xfId="0" applyFont="1" applyBorder="1" applyAlignment="1">
      <alignment horizontal="centerContinuous" vertical="center"/>
    </xf>
    <xf numFmtId="0" fontId="24" fillId="0" borderId="17" xfId="0" applyFont="1" applyBorder="1" applyAlignment="1">
      <alignment horizontal="centerContinuous" vertical="center"/>
    </xf>
    <xf numFmtId="0" fontId="24" fillId="0" borderId="114" xfId="0" applyFont="1" applyBorder="1" applyAlignment="1">
      <alignment horizontal="centerContinuous" vertical="center"/>
    </xf>
    <xf numFmtId="0" fontId="24" fillId="0" borderId="18" xfId="0" applyFont="1" applyBorder="1" applyAlignment="1">
      <alignment horizontal="centerContinuous" vertical="center"/>
    </xf>
    <xf numFmtId="49" fontId="29" fillId="0" borderId="23" xfId="0" applyNumberFormat="1" applyFont="1" applyBorder="1" applyAlignment="1">
      <alignment horizontal="center"/>
    </xf>
    <xf numFmtId="0" fontId="29" fillId="0" borderId="115" xfId="0" applyFont="1" applyBorder="1" applyAlignment="1">
      <alignment horizontal="center"/>
    </xf>
    <xf numFmtId="0" fontId="24" fillId="0" borderId="26" xfId="0" applyFont="1" applyBorder="1" applyAlignment="1">
      <alignment horizontal="centerContinuous" vertical="center"/>
    </xf>
    <xf numFmtId="0" fontId="24" fillId="0" borderId="116" xfId="0" applyFont="1" applyBorder="1" applyAlignment="1">
      <alignment horizontal="centerContinuous" vertical="center"/>
    </xf>
    <xf numFmtId="0" fontId="24" fillId="0" borderId="14" xfId="0" applyFont="1" applyBorder="1" applyAlignment="1">
      <alignment horizontal="centerContinuous" vertical="center"/>
    </xf>
    <xf numFmtId="49" fontId="42" fillId="0" borderId="27" xfId="0" applyNumberFormat="1" applyFont="1" applyBorder="1" applyAlignment="1"/>
    <xf numFmtId="0" fontId="42" fillId="0" borderId="117" xfId="0" applyFont="1" applyBorder="1" applyAlignment="1"/>
    <xf numFmtId="0" fontId="48" fillId="0" borderId="15" xfId="0" applyFont="1" applyBorder="1" applyAlignment="1">
      <alignment horizontal="center"/>
    </xf>
    <xf numFmtId="0" fontId="48" fillId="3" borderId="15" xfId="0" applyFont="1" applyFill="1" applyBorder="1" applyAlignment="1">
      <alignment horizontal="center"/>
    </xf>
    <xf numFmtId="0" fontId="48" fillId="3" borderId="118" xfId="0" applyFont="1" applyFill="1" applyBorder="1" applyAlignment="1">
      <alignment horizontal="center"/>
    </xf>
    <xf numFmtId="0" fontId="48" fillId="3" borderId="16" xfId="0" applyFont="1" applyFill="1" applyBorder="1" applyAlignment="1">
      <alignment horizontal="center"/>
    </xf>
    <xf numFmtId="49" fontId="42" fillId="0" borderId="119" xfId="0" applyNumberFormat="1" applyFont="1" applyBorder="1"/>
    <xf numFmtId="0" fontId="42" fillId="0" borderId="120" xfId="0" applyFont="1" applyBorder="1"/>
    <xf numFmtId="166" fontId="42" fillId="0" borderId="34" xfId="0" applyNumberFormat="1" applyFont="1" applyBorder="1"/>
    <xf numFmtId="166" fontId="42" fillId="3" borderId="34" xfId="0" applyNumberFormat="1" applyFont="1" applyFill="1" applyBorder="1"/>
    <xf numFmtId="166" fontId="42" fillId="3" borderId="120" xfId="0" applyNumberFormat="1" applyFont="1" applyFill="1" applyBorder="1"/>
    <xf numFmtId="166" fontId="49" fillId="0" borderId="34" xfId="0" applyNumberFormat="1" applyFont="1" applyBorder="1"/>
    <xf numFmtId="166" fontId="49" fillId="3" borderId="94" xfId="0" applyNumberFormat="1" applyFont="1" applyFill="1" applyBorder="1"/>
    <xf numFmtId="49" fontId="42" fillId="0" borderId="121" xfId="0" applyNumberFormat="1" applyFont="1" applyBorder="1"/>
    <xf numFmtId="0" fontId="42" fillId="0" borderId="122" xfId="0" applyFont="1" applyBorder="1"/>
    <xf numFmtId="166" fontId="42" fillId="0" borderId="123" xfId="0" applyNumberFormat="1" applyFont="1" applyBorder="1"/>
    <xf numFmtId="166" fontId="42" fillId="3" borderId="123" xfId="0" applyNumberFormat="1" applyFont="1" applyFill="1" applyBorder="1"/>
    <xf numFmtId="166" fontId="42" fillId="3" borderId="122" xfId="0" applyNumberFormat="1" applyFont="1" applyFill="1" applyBorder="1"/>
    <xf numFmtId="166" fontId="49" fillId="0" borderId="123" xfId="0" applyNumberFormat="1" applyFont="1" applyBorder="1"/>
    <xf numFmtId="166" fontId="49" fillId="3" borderId="124" xfId="0" applyNumberFormat="1" applyFont="1" applyFill="1" applyBorder="1"/>
    <xf numFmtId="0" fontId="29" fillId="0" borderId="99" xfId="4" applyFont="1" applyBorder="1" applyAlignment="1">
      <alignment horizontal="center" vertical="center"/>
    </xf>
    <xf numFmtId="0" fontId="29" fillId="3" borderId="100" xfId="4" applyFont="1" applyFill="1" applyBorder="1" applyAlignment="1">
      <alignment horizontal="center" vertical="center" wrapText="1"/>
    </xf>
    <xf numFmtId="0" fontId="29" fillId="0" borderId="101" xfId="4" applyFont="1" applyBorder="1" applyAlignment="1">
      <alignment horizontal="center" vertical="center" wrapText="1"/>
    </xf>
    <xf numFmtId="0" fontId="50" fillId="0" borderId="98" xfId="4" applyFont="1" applyBorder="1"/>
    <xf numFmtId="0" fontId="29" fillId="0" borderId="102" xfId="4" applyFont="1" applyBorder="1" applyAlignment="1">
      <alignment vertical="center"/>
    </xf>
    <xf numFmtId="3" fontId="40" fillId="3" borderId="103" xfId="4" applyNumberFormat="1" applyFont="1" applyFill="1" applyBorder="1" applyAlignment="1">
      <alignment vertical="center"/>
    </xf>
    <xf numFmtId="3" fontId="40" fillId="0" borderId="104" xfId="4" applyNumberFormat="1" applyFont="1" applyBorder="1" applyAlignment="1">
      <alignment vertical="center"/>
    </xf>
    <xf numFmtId="0" fontId="29" fillId="0" borderId="0" xfId="4" applyFont="1" applyBorder="1" applyAlignment="1">
      <alignment vertical="center"/>
    </xf>
    <xf numFmtId="3" fontId="41" fillId="3" borderId="106" xfId="4" applyNumberFormat="1" applyFont="1" applyFill="1" applyBorder="1"/>
    <xf numFmtId="3" fontId="41" fillId="0" borderId="107" xfId="4" applyNumberFormat="1" applyFont="1" applyBorder="1"/>
    <xf numFmtId="0" fontId="50" fillId="0" borderId="0" xfId="4" applyFont="1" applyBorder="1"/>
    <xf numFmtId="3" fontId="41" fillId="3" borderId="109" xfId="4" applyNumberFormat="1" applyFont="1" applyFill="1" applyBorder="1"/>
    <xf numFmtId="3" fontId="41" fillId="0" borderId="110" xfId="4" applyNumberFormat="1" applyFont="1" applyBorder="1"/>
    <xf numFmtId="3" fontId="41" fillId="0" borderId="111" xfId="4" applyNumberFormat="1" applyFont="1" applyBorder="1"/>
    <xf numFmtId="2" fontId="40" fillId="0" borderId="0" xfId="0" applyNumberFormat="1" applyFont="1"/>
    <xf numFmtId="2" fontId="40" fillId="0" borderId="0" xfId="0" applyNumberFormat="1" applyFont="1" applyAlignment="1">
      <alignment horizontal="center"/>
    </xf>
    <xf numFmtId="0" fontId="23" fillId="0" borderId="2" xfId="3" applyNumberFormat="1" applyFont="1" applyBorder="1" applyAlignment="1">
      <alignment horizontal="left" vertical="top"/>
    </xf>
    <xf numFmtId="0" fontId="25" fillId="0" borderId="89" xfId="3" applyNumberFormat="1" applyFont="1" applyBorder="1" applyAlignment="1">
      <alignment horizontal="center"/>
    </xf>
    <xf numFmtId="0" fontId="25" fillId="0" borderId="128" xfId="3" applyNumberFormat="1" applyFont="1" applyBorder="1" applyAlignment="1">
      <alignment horizontal="center" vertical="top"/>
    </xf>
    <xf numFmtId="2" fontId="25" fillId="0" borderId="128" xfId="3" applyNumberFormat="1" applyFont="1" applyBorder="1" applyAlignment="1">
      <alignment horizontal="center" vertical="top"/>
    </xf>
    <xf numFmtId="164" fontId="25" fillId="0" borderId="128" xfId="3" applyNumberFormat="1" applyFont="1" applyBorder="1" applyAlignment="1">
      <alignment horizontal="center" vertical="top"/>
    </xf>
    <xf numFmtId="164" fontId="25" fillId="0" borderId="129" xfId="3" applyNumberFormat="1" applyFont="1" applyBorder="1" applyAlignment="1">
      <alignment horizontal="center" vertical="top"/>
    </xf>
    <xf numFmtId="2" fontId="23" fillId="0" borderId="2" xfId="3" applyNumberFormat="1" applyFont="1" applyBorder="1" applyAlignment="1">
      <alignment horizontal="right" vertical="top"/>
    </xf>
    <xf numFmtId="164" fontId="28" fillId="0" borderId="1" xfId="3" applyNumberFormat="1" applyFont="1" applyBorder="1" applyAlignment="1">
      <alignment horizontal="right" vertical="top"/>
    </xf>
    <xf numFmtId="164" fontId="28" fillId="0" borderId="2" xfId="3" applyNumberFormat="1" applyFont="1" applyBorder="1" applyAlignment="1">
      <alignment horizontal="right" vertical="top"/>
    </xf>
    <xf numFmtId="164" fontId="28" fillId="0" borderId="33" xfId="3" applyNumberFormat="1" applyFont="1" applyBorder="1" applyAlignment="1">
      <alignment horizontal="right" vertical="top"/>
    </xf>
    <xf numFmtId="0" fontId="22" fillId="0" borderId="23" xfId="3" applyNumberFormat="1" applyFont="1" applyBorder="1"/>
    <xf numFmtId="0" fontId="23" fillId="0" borderId="130" xfId="3" applyNumberFormat="1" applyFont="1" applyBorder="1" applyAlignment="1">
      <alignment horizontal="left" vertical="top"/>
    </xf>
    <xf numFmtId="2" fontId="23" fillId="0" borderId="47" xfId="3" applyNumberFormat="1" applyFont="1" applyBorder="1" applyAlignment="1">
      <alignment horizontal="right" vertical="top"/>
    </xf>
    <xf numFmtId="2" fontId="23" fillId="0" borderId="56" xfId="3" applyNumberFormat="1" applyFont="1" applyBorder="1" applyAlignment="1">
      <alignment horizontal="right" vertical="top"/>
    </xf>
    <xf numFmtId="2" fontId="23" fillId="0" borderId="55" xfId="3" applyNumberFormat="1" applyFont="1" applyBorder="1" applyAlignment="1">
      <alignment horizontal="right" vertical="top"/>
    </xf>
    <xf numFmtId="2" fontId="23" fillId="0" borderId="46" xfId="3" applyNumberFormat="1" applyFont="1" applyBorder="1" applyAlignment="1">
      <alignment horizontal="right" vertical="top"/>
    </xf>
    <xf numFmtId="164" fontId="28" fillId="0" borderId="131" xfId="3" applyNumberFormat="1" applyFont="1" applyBorder="1" applyAlignment="1">
      <alignment horizontal="right" vertical="top"/>
    </xf>
    <xf numFmtId="164" fontId="28" fillId="0" borderId="56" xfId="3" applyNumberFormat="1" applyFont="1" applyBorder="1" applyAlignment="1">
      <alignment horizontal="right" vertical="top"/>
    </xf>
    <xf numFmtId="164" fontId="28" fillId="0" borderId="55" xfId="3" applyNumberFormat="1" applyFont="1" applyBorder="1" applyAlignment="1">
      <alignment horizontal="right" vertical="top"/>
    </xf>
    <xf numFmtId="164" fontId="28" fillId="0" borderId="48" xfId="3" applyNumberFormat="1" applyFont="1" applyBorder="1" applyAlignment="1">
      <alignment horizontal="right" vertical="top"/>
    </xf>
    <xf numFmtId="2" fontId="51" fillId="0" borderId="10" xfId="2" applyNumberFormat="1" applyFont="1" applyBorder="1" applyAlignment="1">
      <alignment horizontal="centerContinuous"/>
    </xf>
    <xf numFmtId="2" fontId="29" fillId="0" borderId="31" xfId="2" applyNumberFormat="1" applyFont="1" applyBorder="1" applyAlignment="1">
      <alignment horizontal="centerContinuous"/>
    </xf>
    <xf numFmtId="2" fontId="29" fillId="0" borderId="12" xfId="2" applyNumberFormat="1" applyFont="1" applyBorder="1" applyAlignment="1">
      <alignment horizontal="centerContinuous"/>
    </xf>
    <xf numFmtId="2" fontId="52" fillId="0" borderId="30" xfId="2" applyNumberFormat="1" applyFont="1" applyBorder="1" applyAlignment="1">
      <alignment horizontal="centerContinuous"/>
    </xf>
    <xf numFmtId="2" fontId="52" fillId="0" borderId="31" xfId="2" applyNumberFormat="1" applyFont="1" applyBorder="1" applyAlignment="1">
      <alignment horizontal="centerContinuous"/>
    </xf>
    <xf numFmtId="2" fontId="52" fillId="0" borderId="13" xfId="2" applyNumberFormat="1" applyFont="1" applyBorder="1" applyAlignment="1">
      <alignment horizontal="centerContinuous"/>
    </xf>
    <xf numFmtId="2" fontId="52" fillId="0" borderId="32" xfId="2" applyNumberFormat="1" applyFont="1" applyBorder="1" applyAlignment="1">
      <alignment horizontal="centerContinuous"/>
    </xf>
    <xf numFmtId="14" fontId="51" fillId="0" borderId="19" xfId="2" applyNumberFormat="1" applyFont="1" applyBorder="1" applyAlignment="1">
      <alignment horizontal="centerContinuous"/>
    </xf>
    <xf numFmtId="14" fontId="29" fillId="0" borderId="17" xfId="2" applyNumberFormat="1" applyFont="1" applyBorder="1" applyAlignment="1">
      <alignment horizontal="centerContinuous"/>
    </xf>
    <xf numFmtId="14" fontId="29" fillId="0" borderId="22" xfId="2" applyNumberFormat="1" applyFont="1" applyBorder="1" applyAlignment="1">
      <alignment horizontal="centerContinuous"/>
    </xf>
    <xf numFmtId="14" fontId="52" fillId="0" borderId="17" xfId="2" applyNumberFormat="1" applyFont="1" applyBorder="1" applyAlignment="1">
      <alignment horizontal="centerContinuous"/>
    </xf>
    <xf numFmtId="14" fontId="52" fillId="0" borderId="18" xfId="2" applyNumberFormat="1" applyFont="1" applyBorder="1" applyAlignment="1">
      <alignment horizontal="centerContinuous"/>
    </xf>
    <xf numFmtId="2" fontId="29" fillId="0" borderId="49" xfId="2" applyNumberFormat="1" applyFont="1" applyBorder="1" applyAlignment="1">
      <alignment horizontal="centerContinuous"/>
    </xf>
    <xf numFmtId="2" fontId="29" fillId="0" borderId="125" xfId="2" applyNumberFormat="1" applyFont="1" applyBorder="1" applyAlignment="1">
      <alignment horizontal="center"/>
    </xf>
    <xf numFmtId="2" fontId="29" fillId="0" borderId="50" xfId="2" applyNumberFormat="1" applyFont="1" applyBorder="1" applyAlignment="1">
      <alignment horizontal="centerContinuous"/>
    </xf>
    <xf numFmtId="2" fontId="52" fillId="0" borderId="88" xfId="2" applyNumberFormat="1" applyFont="1" applyBorder="1" applyAlignment="1">
      <alignment horizontal="center"/>
    </xf>
    <xf numFmtId="2" fontId="52" fillId="0" borderId="39" xfId="2" applyNumberFormat="1" applyFont="1" applyBorder="1" applyAlignment="1">
      <alignment horizontal="center"/>
    </xf>
    <xf numFmtId="2" fontId="52" fillId="0" borderId="40" xfId="2" applyNumberFormat="1" applyFont="1" applyBorder="1" applyAlignment="1">
      <alignment horizontal="center"/>
    </xf>
    <xf numFmtId="2" fontId="52" fillId="0" borderId="91" xfId="2" applyNumberFormat="1" applyFont="1" applyBorder="1" applyAlignment="1">
      <alignment horizontal="center"/>
    </xf>
    <xf numFmtId="2" fontId="29" fillId="0" borderId="1" xfId="0" applyNumberFormat="1" applyFont="1" applyBorder="1" applyAlignment="1">
      <alignment horizontal="left"/>
    </xf>
    <xf numFmtId="2" fontId="29" fillId="0" borderId="2" xfId="0" applyNumberFormat="1" applyFont="1" applyBorder="1" applyAlignment="1">
      <alignment horizontal="left"/>
    </xf>
    <xf numFmtId="2" fontId="29" fillId="0" borderId="2" xfId="0" applyNumberFormat="1" applyFont="1" applyBorder="1"/>
    <xf numFmtId="2" fontId="24" fillId="0" borderId="2" xfId="2" applyNumberFormat="1" applyFont="1" applyBorder="1"/>
    <xf numFmtId="2" fontId="24" fillId="0" borderId="33" xfId="2" applyNumberFormat="1" applyFont="1" applyBorder="1"/>
    <xf numFmtId="2" fontId="29" fillId="0" borderId="89" xfId="0" applyNumberFormat="1" applyFont="1" applyBorder="1" applyAlignment="1">
      <alignment horizontal="left"/>
    </xf>
    <xf numFmtId="2" fontId="29" fillId="0" borderId="42" xfId="0" applyNumberFormat="1" applyFont="1" applyBorder="1" applyAlignment="1">
      <alignment horizontal="left"/>
    </xf>
    <xf numFmtId="2" fontId="29" fillId="0" borderId="87" xfId="0" applyNumberFormat="1" applyFont="1" applyBorder="1"/>
    <xf numFmtId="2" fontId="24" fillId="0" borderId="42" xfId="2" applyNumberFormat="1" applyFont="1" applyBorder="1"/>
    <xf numFmtId="2" fontId="24" fillId="0" borderId="38" xfId="2" applyNumberFormat="1" applyFont="1" applyBorder="1"/>
    <xf numFmtId="2" fontId="24" fillId="0" borderId="69" xfId="2" applyNumberFormat="1" applyFont="1" applyBorder="1"/>
    <xf numFmtId="2" fontId="24" fillId="0" borderId="70" xfId="2" applyNumberFormat="1" applyFont="1" applyBorder="1"/>
    <xf numFmtId="2" fontId="24" fillId="0" borderId="71" xfId="2" applyNumberFormat="1" applyFont="1" applyBorder="1"/>
    <xf numFmtId="2" fontId="24" fillId="0" borderId="72" xfId="2" applyNumberFormat="1" applyFont="1" applyBorder="1"/>
    <xf numFmtId="2" fontId="24" fillId="0" borderId="87" xfId="2" applyNumberFormat="1" applyFont="1" applyBorder="1"/>
    <xf numFmtId="2" fontId="29" fillId="0" borderId="67" xfId="0" applyNumberFormat="1" applyFont="1" applyBorder="1" applyAlignment="1">
      <alignment horizontal="left"/>
    </xf>
    <xf numFmtId="2" fontId="29" fillId="0" borderId="65" xfId="0" applyNumberFormat="1" applyFont="1" applyBorder="1" applyAlignment="1">
      <alignment horizontal="left"/>
    </xf>
    <xf numFmtId="2" fontId="29" fillId="0" borderId="45" xfId="0" applyNumberFormat="1" applyFont="1" applyBorder="1"/>
    <xf numFmtId="2" fontId="24" fillId="0" borderId="44" xfId="2" applyNumberFormat="1" applyFont="1" applyBorder="1"/>
    <xf numFmtId="2" fontId="24" fillId="0" borderId="43" xfId="2" applyNumberFormat="1" applyFont="1" applyBorder="1"/>
    <xf numFmtId="2" fontId="24" fillId="0" borderId="45" xfId="2" applyNumberFormat="1" applyFont="1" applyBorder="1"/>
    <xf numFmtId="2" fontId="29" fillId="0" borderId="90" xfId="0" applyNumberFormat="1" applyFont="1" applyBorder="1" applyAlignment="1">
      <alignment horizontal="left"/>
    </xf>
    <xf numFmtId="2" fontId="29" fillId="0" borderId="27" xfId="0" applyNumberFormat="1" applyFont="1" applyBorder="1" applyAlignment="1">
      <alignment horizontal="left"/>
    </xf>
    <xf numFmtId="2" fontId="29" fillId="0" borderId="126" xfId="0" applyNumberFormat="1" applyFont="1" applyBorder="1" applyAlignment="1">
      <alignment horizontal="left"/>
    </xf>
    <xf numFmtId="2" fontId="29" fillId="0" borderId="48" xfId="0" applyNumberFormat="1" applyFont="1" applyBorder="1"/>
    <xf numFmtId="2" fontId="24" fillId="0" borderId="47" xfId="2" applyNumberFormat="1" applyFont="1" applyBorder="1"/>
    <xf numFmtId="2" fontId="24" fillId="0" borderId="46" xfId="2" applyNumberFormat="1" applyFont="1" applyBorder="1"/>
    <xf numFmtId="2" fontId="24" fillId="0" borderId="55" xfId="2" applyNumberFormat="1" applyFont="1" applyBorder="1"/>
    <xf numFmtId="2" fontId="24" fillId="0" borderId="56" xfId="2" applyNumberFormat="1" applyFont="1" applyBorder="1"/>
    <xf numFmtId="2" fontId="24" fillId="0" borderId="48" xfId="2" applyNumberFormat="1" applyFont="1" applyBorder="1"/>
    <xf numFmtId="2" fontId="29" fillId="0" borderId="73" xfId="2" applyNumberFormat="1" applyFont="1" applyBorder="1" applyAlignment="1">
      <alignment horizontal="centerContinuous"/>
    </xf>
    <xf numFmtId="2" fontId="29" fillId="0" borderId="15" xfId="2" applyNumberFormat="1" applyFont="1" applyBorder="1" applyAlignment="1">
      <alignment horizontal="center"/>
    </xf>
    <xf numFmtId="2" fontId="29" fillId="0" borderId="74" xfId="2" applyNumberFormat="1" applyFont="1" applyBorder="1" applyAlignment="1">
      <alignment horizontal="centerContinuous"/>
    </xf>
    <xf numFmtId="2" fontId="52" fillId="0" borderId="76" xfId="2" applyNumberFormat="1" applyFont="1" applyBorder="1" applyAlignment="1">
      <alignment horizontal="center"/>
    </xf>
    <xf numFmtId="2" fontId="52" fillId="0" borderId="75" xfId="2" applyNumberFormat="1" applyFont="1" applyBorder="1" applyAlignment="1">
      <alignment horizontal="center"/>
    </xf>
    <xf numFmtId="2" fontId="52" fillId="0" borderId="92" xfId="2" applyNumberFormat="1" applyFont="1" applyBorder="1" applyAlignment="1">
      <alignment horizontal="center"/>
    </xf>
    <xf numFmtId="2" fontId="29" fillId="0" borderId="1" xfId="2" applyNumberFormat="1" applyFont="1" applyBorder="1"/>
    <xf numFmtId="2" fontId="29" fillId="0" borderId="33" xfId="0" applyNumberFormat="1" applyFont="1" applyBorder="1"/>
    <xf numFmtId="2" fontId="29" fillId="0" borderId="51" xfId="0" applyNumberFormat="1" applyFont="1" applyBorder="1" applyAlignment="1">
      <alignment horizontal="left"/>
    </xf>
    <xf numFmtId="2" fontId="29" fillId="0" borderId="52" xfId="0" applyNumberFormat="1" applyFont="1" applyBorder="1" applyAlignment="1">
      <alignment horizontal="left"/>
    </xf>
    <xf numFmtId="2" fontId="53" fillId="0" borderId="85" xfId="0" applyNumberFormat="1" applyFont="1" applyBorder="1" applyAlignment="1">
      <alignment horizontal="center"/>
    </xf>
    <xf numFmtId="2" fontId="29" fillId="0" borderId="86" xfId="0" applyNumberFormat="1" applyFont="1" applyBorder="1" applyAlignment="1">
      <alignment horizontal="left"/>
    </xf>
    <xf numFmtId="2" fontId="29" fillId="0" borderId="86" xfId="0" applyNumberFormat="1" applyFont="1" applyBorder="1"/>
    <xf numFmtId="2" fontId="24" fillId="0" borderId="86" xfId="2" applyNumberFormat="1" applyFont="1" applyBorder="1"/>
    <xf numFmtId="2" fontId="24" fillId="0" borderId="93" xfId="2" applyNumberFormat="1" applyFont="1" applyBorder="1"/>
    <xf numFmtId="0" fontId="54" fillId="0" borderId="23" xfId="0" applyFont="1" applyBorder="1"/>
    <xf numFmtId="2" fontId="53" fillId="0" borderId="52" xfId="0" applyNumberFormat="1" applyFont="1" applyBorder="1" applyAlignment="1">
      <alignment horizontal="left"/>
    </xf>
    <xf numFmtId="2" fontId="24" fillId="0" borderId="83" xfId="2" applyNumberFormat="1" applyFont="1" applyBorder="1"/>
    <xf numFmtId="2" fontId="24" fillId="0" borderId="34" xfId="2" applyNumberFormat="1" applyFont="1" applyBorder="1"/>
    <xf numFmtId="2" fontId="24" fillId="0" borderId="94" xfId="2" applyNumberFormat="1" applyFont="1" applyBorder="1"/>
    <xf numFmtId="2" fontId="29" fillId="0" borderId="127" xfId="0" applyNumberFormat="1" applyFont="1" applyBorder="1" applyAlignment="1">
      <alignment horizontal="left"/>
    </xf>
    <xf numFmtId="2" fontId="29" fillId="0" borderId="54" xfId="0" applyNumberFormat="1" applyFont="1" applyBorder="1" applyAlignment="1">
      <alignment horizontal="left"/>
    </xf>
    <xf numFmtId="2" fontId="29" fillId="0" borderId="57" xfId="0" applyNumberFormat="1" applyFont="1" applyBorder="1" applyAlignment="1">
      <alignment horizontal="left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/>
    </xf>
    <xf numFmtId="0" fontId="36" fillId="0" borderId="22" xfId="0" applyFont="1" applyBorder="1" applyAlignment="1">
      <alignment horizontal="center"/>
    </xf>
    <xf numFmtId="0" fontId="36" fillId="0" borderId="12" xfId="0" applyFont="1" applyBorder="1" applyAlignment="1">
      <alignment horizontal="center" wrapText="1"/>
    </xf>
    <xf numFmtId="0" fontId="36" fillId="0" borderId="6" xfId="0" applyFont="1" applyBorder="1" applyAlignment="1">
      <alignment horizontal="center" wrapText="1"/>
    </xf>
    <xf numFmtId="0" fontId="36" fillId="0" borderId="11" xfId="0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/>
    </xf>
    <xf numFmtId="0" fontId="36" fillId="0" borderId="79" xfId="0" applyFont="1" applyBorder="1" applyAlignment="1">
      <alignment horizontal="center" vertical="center"/>
    </xf>
    <xf numFmtId="0" fontId="36" fillId="0" borderId="21" xfId="0" applyFont="1" applyBorder="1" applyAlignment="1">
      <alignment horizontal="center"/>
    </xf>
    <xf numFmtId="0" fontId="36" fillId="0" borderId="78" xfId="0" applyFont="1" applyBorder="1" applyAlignment="1">
      <alignment horizontal="center"/>
    </xf>
    <xf numFmtId="0" fontId="36" fillId="0" borderId="32" xfId="0" applyFont="1" applyBorder="1" applyAlignment="1">
      <alignment horizontal="center" wrapText="1"/>
    </xf>
    <xf numFmtId="0" fontId="36" fillId="0" borderId="80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S35" sqref="S35"/>
    </sheetView>
  </sheetViews>
  <sheetFormatPr defaultRowHeight="12.75" x14ac:dyDescent="0.2"/>
  <cols>
    <col min="1" max="2" width="9.140625" style="64"/>
    <col min="3" max="3" width="9.42578125" style="64" customWidth="1"/>
    <col min="4" max="9" width="9.140625" style="64"/>
    <col min="10" max="10" width="6.140625" style="64" customWidth="1"/>
    <col min="11" max="16384" width="9.140625" style="64"/>
  </cols>
  <sheetData>
    <row r="2" spans="1:10" x14ac:dyDescent="0.2">
      <c r="B2" s="65" t="s">
        <v>0</v>
      </c>
      <c r="C2" s="65"/>
      <c r="D2" s="65"/>
      <c r="E2" s="65"/>
      <c r="F2" s="65"/>
    </row>
    <row r="3" spans="1:10" x14ac:dyDescent="0.2">
      <c r="B3" s="64" t="s">
        <v>167</v>
      </c>
    </row>
    <row r="4" spans="1:10" x14ac:dyDescent="0.2">
      <c r="B4" s="64" t="s">
        <v>1</v>
      </c>
    </row>
    <row r="5" spans="1:10" x14ac:dyDescent="0.2">
      <c r="B5" s="64" t="s">
        <v>2</v>
      </c>
    </row>
    <row r="7" spans="1:10" x14ac:dyDescent="0.2">
      <c r="B7" s="65" t="s">
        <v>3</v>
      </c>
      <c r="C7" s="65"/>
      <c r="D7" s="65"/>
      <c r="E7" s="65"/>
      <c r="F7" s="65"/>
      <c r="G7" s="65"/>
      <c r="H7" s="65"/>
    </row>
    <row r="8" spans="1:10" x14ac:dyDescent="0.2">
      <c r="B8" s="64" t="s">
        <v>4</v>
      </c>
    </row>
    <row r="9" spans="1:10" x14ac:dyDescent="0.2">
      <c r="A9" s="1"/>
    </row>
    <row r="10" spans="1:10" ht="18" x14ac:dyDescent="0.25">
      <c r="B10" s="66" t="s">
        <v>5</v>
      </c>
      <c r="C10" s="66"/>
      <c r="D10" s="66"/>
      <c r="E10" s="66"/>
      <c r="F10" s="66"/>
      <c r="G10" s="66"/>
      <c r="I10" s="64" t="s">
        <v>6</v>
      </c>
    </row>
    <row r="11" spans="1:10" ht="15" x14ac:dyDescent="0.25">
      <c r="B11" s="139" t="s">
        <v>296</v>
      </c>
      <c r="C11" s="140"/>
      <c r="I11" s="142" t="s">
        <v>297</v>
      </c>
      <c r="J11" s="140"/>
    </row>
    <row r="12" spans="1:10" ht="22.5" customHeight="1" x14ac:dyDescent="0.2"/>
    <row r="13" spans="1:10" ht="15.75" x14ac:dyDescent="0.25">
      <c r="C13" s="141" t="s">
        <v>300</v>
      </c>
      <c r="D13" s="139"/>
      <c r="E13" s="139"/>
      <c r="F13" s="139"/>
      <c r="G13" s="139"/>
      <c r="H13" s="140"/>
    </row>
    <row r="15" spans="1:10" x14ac:dyDescent="0.2">
      <c r="B15" s="64" t="s">
        <v>153</v>
      </c>
    </row>
    <row r="17" spans="1:11" x14ac:dyDescent="0.2">
      <c r="B17" s="64" t="s">
        <v>7</v>
      </c>
    </row>
    <row r="18" spans="1:11" x14ac:dyDescent="0.2">
      <c r="B18" s="64" t="s">
        <v>8</v>
      </c>
    </row>
    <row r="19" spans="1:11" x14ac:dyDescent="0.2">
      <c r="B19" s="64" t="s">
        <v>9</v>
      </c>
    </row>
    <row r="20" spans="1:11" x14ac:dyDescent="0.2">
      <c r="B20" s="64" t="s">
        <v>10</v>
      </c>
    </row>
    <row r="21" spans="1:11" x14ac:dyDescent="0.2">
      <c r="B21" s="64" t="s">
        <v>11</v>
      </c>
    </row>
    <row r="22" spans="1:11" x14ac:dyDescent="0.2">
      <c r="B22" s="64" t="s">
        <v>12</v>
      </c>
      <c r="K22" s="64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4" t="s">
        <v>13</v>
      </c>
    </row>
    <row r="26" spans="1:11" x14ac:dyDescent="0.2">
      <c r="B26" s="67" t="s">
        <v>14</v>
      </c>
      <c r="C26" s="67"/>
      <c r="D26" s="67"/>
      <c r="E26" s="67"/>
    </row>
    <row r="29" spans="1:11" x14ac:dyDescent="0.2">
      <c r="B29" s="65" t="s">
        <v>131</v>
      </c>
      <c r="C29" s="64" t="s">
        <v>15</v>
      </c>
    </row>
  </sheetData>
  <phoneticPr fontId="16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63"/>
  <sheetViews>
    <sheetView showGridLines="0" zoomScale="90" zoomScaleNormal="90" workbookViewId="0">
      <selection activeCell="S12" sqref="S12"/>
    </sheetView>
  </sheetViews>
  <sheetFormatPr defaultRowHeight="15.75" x14ac:dyDescent="0.25"/>
  <cols>
    <col min="1" max="1" width="31.28515625" style="2" bestFit="1" customWidth="1"/>
    <col min="2" max="6" width="9.140625" style="2"/>
    <col min="7" max="7" width="10.5703125" style="2" customWidth="1"/>
    <col min="8" max="8" width="10.42578125" style="2" customWidth="1"/>
    <col min="9" max="9" width="10.140625" style="2" customWidth="1"/>
    <col min="10" max="10" width="9.85546875" style="2" customWidth="1"/>
    <col min="11" max="11" width="10.140625" style="2" customWidth="1"/>
    <col min="12" max="12" width="10.5703125" style="2" customWidth="1"/>
    <col min="13" max="13" width="9.7109375" style="2" customWidth="1"/>
    <col min="14" max="14" width="9.85546875" style="2" customWidth="1"/>
    <col min="15" max="15" width="9.140625" style="2"/>
    <col min="16" max="16" width="9.140625" style="2" customWidth="1"/>
    <col min="17" max="16384" width="9.140625" style="2"/>
  </cols>
  <sheetData>
    <row r="1" spans="1:14" ht="16.5" thickBot="1" x14ac:dyDescent="0.3">
      <c r="A1"/>
      <c r="B1"/>
      <c r="C1"/>
      <c r="D1"/>
      <c r="E1"/>
      <c r="F1"/>
      <c r="G1"/>
      <c r="H1"/>
      <c r="I1"/>
      <c r="J1"/>
      <c r="K1"/>
      <c r="L1"/>
      <c r="M1"/>
      <c r="N1"/>
    </row>
    <row r="2" spans="1:14" ht="20.25" x14ac:dyDescent="0.3">
      <c r="A2" s="25"/>
      <c r="B2" s="26"/>
      <c r="C2" s="28" t="s">
        <v>117</v>
      </c>
      <c r="D2" s="27"/>
      <c r="E2" s="28"/>
      <c r="F2" s="28"/>
      <c r="G2" s="35" t="s">
        <v>118</v>
      </c>
      <c r="H2" s="36"/>
      <c r="I2" s="36"/>
      <c r="J2" s="36"/>
      <c r="K2" s="37"/>
      <c r="L2" s="37"/>
      <c r="M2" s="37"/>
      <c r="N2" s="38"/>
    </row>
    <row r="3" spans="1:14" ht="60.75" x14ac:dyDescent="0.3">
      <c r="A3" s="29" t="s">
        <v>119</v>
      </c>
      <c r="B3" s="30" t="s">
        <v>16</v>
      </c>
      <c r="C3" s="80">
        <v>44049</v>
      </c>
      <c r="D3" s="81"/>
      <c r="E3" s="82">
        <v>44042</v>
      </c>
      <c r="F3" s="83"/>
      <c r="G3" s="39" t="s">
        <v>120</v>
      </c>
      <c r="H3" s="40"/>
      <c r="I3" s="41" t="s">
        <v>121</v>
      </c>
      <c r="J3" s="40"/>
      <c r="K3" s="41" t="s">
        <v>122</v>
      </c>
      <c r="L3" s="40"/>
      <c r="M3" s="41" t="s">
        <v>123</v>
      </c>
      <c r="N3" s="42"/>
    </row>
    <row r="4" spans="1:14" ht="21" thickBot="1" x14ac:dyDescent="0.35">
      <c r="A4" s="31"/>
      <c r="B4" s="32"/>
      <c r="C4" s="84" t="s">
        <v>17</v>
      </c>
      <c r="D4" s="85" t="s">
        <v>18</v>
      </c>
      <c r="E4" s="86" t="s">
        <v>17</v>
      </c>
      <c r="F4" s="87" t="s">
        <v>18</v>
      </c>
      <c r="G4" s="43" t="s">
        <v>17</v>
      </c>
      <c r="H4" s="44" t="s">
        <v>18</v>
      </c>
      <c r="I4" s="45" t="s">
        <v>17</v>
      </c>
      <c r="J4" s="44" t="s">
        <v>18</v>
      </c>
      <c r="K4" s="45" t="s">
        <v>17</v>
      </c>
      <c r="L4" s="44" t="s">
        <v>18</v>
      </c>
      <c r="M4" s="45" t="s">
        <v>17</v>
      </c>
      <c r="N4" s="46" t="s">
        <v>18</v>
      </c>
    </row>
    <row r="5" spans="1:14" ht="21" thickBot="1" x14ac:dyDescent="0.3">
      <c r="A5" s="47">
        <v>1</v>
      </c>
      <c r="B5" s="48">
        <v>2</v>
      </c>
      <c r="C5" s="88">
        <v>3</v>
      </c>
      <c r="D5" s="89">
        <v>4</v>
      </c>
      <c r="E5" s="89">
        <v>5</v>
      </c>
      <c r="F5" s="90">
        <v>6</v>
      </c>
      <c r="G5" s="49">
        <v>7</v>
      </c>
      <c r="H5" s="50">
        <v>8</v>
      </c>
      <c r="I5" s="50">
        <v>9</v>
      </c>
      <c r="J5" s="50">
        <v>10</v>
      </c>
      <c r="K5" s="50">
        <v>11</v>
      </c>
      <c r="L5" s="50">
        <v>12</v>
      </c>
      <c r="M5" s="50">
        <v>13</v>
      </c>
      <c r="N5" s="51">
        <v>14</v>
      </c>
    </row>
    <row r="6" spans="1:14" ht="21" thickBot="1" x14ac:dyDescent="0.35">
      <c r="A6" s="33" t="s">
        <v>124</v>
      </c>
      <c r="B6" s="52"/>
      <c r="C6" s="91"/>
      <c r="D6" s="91"/>
      <c r="E6" s="91"/>
      <c r="F6" s="91"/>
      <c r="G6" s="53"/>
      <c r="H6" s="54"/>
      <c r="I6" s="54"/>
      <c r="J6" s="54"/>
      <c r="K6" s="54"/>
      <c r="L6" s="54"/>
      <c r="M6" s="54"/>
      <c r="N6" s="55"/>
    </row>
    <row r="7" spans="1:14" ht="20.25" x14ac:dyDescent="0.3">
      <c r="A7" s="56" t="s">
        <v>20</v>
      </c>
      <c r="B7" s="57" t="s">
        <v>19</v>
      </c>
      <c r="C7" s="92">
        <v>15</v>
      </c>
      <c r="D7" s="93">
        <v>16.666666666666668</v>
      </c>
      <c r="E7" s="94">
        <v>15</v>
      </c>
      <c r="F7" s="95">
        <v>16.666666666666668</v>
      </c>
      <c r="G7" s="58">
        <v>0</v>
      </c>
      <c r="H7" s="59">
        <v>0</v>
      </c>
      <c r="I7" s="60">
        <v>114.28571428571428</v>
      </c>
      <c r="J7" s="59">
        <v>75.438596491228083</v>
      </c>
      <c r="K7" s="60">
        <v>0</v>
      </c>
      <c r="L7" s="59">
        <v>-4.7619047619047556</v>
      </c>
      <c r="M7" s="60">
        <v>0</v>
      </c>
      <c r="N7" s="61">
        <v>-9.0909090909090793</v>
      </c>
    </row>
    <row r="8" spans="1:14" ht="20.25" x14ac:dyDescent="0.3">
      <c r="A8" s="97" t="s">
        <v>126</v>
      </c>
      <c r="B8" s="57" t="s">
        <v>19</v>
      </c>
      <c r="C8" s="92">
        <v>0.98750000000000004</v>
      </c>
      <c r="D8" s="93">
        <v>1.4125000000000001</v>
      </c>
      <c r="E8" s="94">
        <v>1.0285714285714287</v>
      </c>
      <c r="F8" s="95">
        <v>1.3857142857142857</v>
      </c>
      <c r="G8" s="58">
        <v>-3.993055555555562</v>
      </c>
      <c r="H8" s="59">
        <v>1.9329896907216586</v>
      </c>
      <c r="I8" s="60">
        <v>2.1551724137931072</v>
      </c>
      <c r="J8" s="59">
        <v>-3.6931818181818197</v>
      </c>
      <c r="K8" s="60">
        <v>-20.202020202020201</v>
      </c>
      <c r="L8" s="59">
        <v>-13.740458015267167</v>
      </c>
      <c r="M8" s="60">
        <v>-25.937499999999993</v>
      </c>
      <c r="N8" s="61">
        <v>-14.681208053691265</v>
      </c>
    </row>
    <row r="9" spans="1:14" ht="20.25" x14ac:dyDescent="0.3">
      <c r="A9" s="97" t="s">
        <v>249</v>
      </c>
      <c r="B9" s="57" t="s">
        <v>19</v>
      </c>
      <c r="C9" s="92">
        <v>1.3333333333333333</v>
      </c>
      <c r="D9" s="93">
        <v>1.5999999999999999</v>
      </c>
      <c r="E9" s="94">
        <v>1.3333333333333333</v>
      </c>
      <c r="F9" s="95">
        <v>1.5999999999999999</v>
      </c>
      <c r="G9" s="58">
        <v>0</v>
      </c>
      <c r="H9" s="59">
        <v>0</v>
      </c>
      <c r="I9" s="60">
        <v>14.28571428571427</v>
      </c>
      <c r="J9" s="59">
        <v>2.1276595744680775</v>
      </c>
      <c r="K9" s="60">
        <v>8.1081081081080981</v>
      </c>
      <c r="L9" s="59">
        <v>4.3478260869565206</v>
      </c>
      <c r="M9" s="60">
        <v>5.2631578947368407</v>
      </c>
      <c r="N9" s="61">
        <v>0</v>
      </c>
    </row>
    <row r="10" spans="1:14" ht="20.25" x14ac:dyDescent="0.3">
      <c r="A10" s="97" t="s">
        <v>21</v>
      </c>
      <c r="B10" s="57" t="s">
        <v>19</v>
      </c>
      <c r="C10" s="92">
        <v>1.1166666666666667</v>
      </c>
      <c r="D10" s="93">
        <v>1.4962500000000001</v>
      </c>
      <c r="E10" s="94">
        <v>1.2874999999999999</v>
      </c>
      <c r="F10" s="95">
        <v>1.6629166666666666</v>
      </c>
      <c r="G10" s="58">
        <v>-13.268608414239472</v>
      </c>
      <c r="H10" s="59">
        <v>-10.022550739163108</v>
      </c>
      <c r="I10" s="60">
        <v>-10.666666666666664</v>
      </c>
      <c r="J10" s="59">
        <v>-9.1652613827993168</v>
      </c>
      <c r="K10" s="60">
        <v>-33.000000000000014</v>
      </c>
      <c r="L10" s="59">
        <v>-30.454897572731959</v>
      </c>
      <c r="M10" s="60">
        <v>-31.632653061224485</v>
      </c>
      <c r="N10" s="61">
        <v>-26.547727272727258</v>
      </c>
    </row>
    <row r="11" spans="1:14" ht="20.25" x14ac:dyDescent="0.3">
      <c r="A11" s="97" t="s">
        <v>250</v>
      </c>
      <c r="B11" s="57" t="s">
        <v>19</v>
      </c>
      <c r="C11" s="92">
        <v>1.75</v>
      </c>
      <c r="D11" s="93">
        <v>2.5</v>
      </c>
      <c r="E11" s="94">
        <v>1.75</v>
      </c>
      <c r="F11" s="95">
        <v>2.5</v>
      </c>
      <c r="G11" s="58">
        <v>0</v>
      </c>
      <c r="H11" s="59">
        <v>0</v>
      </c>
      <c r="I11" s="60">
        <v>-4.371584699453555</v>
      </c>
      <c r="J11" s="59">
        <v>-3.1007751937984525</v>
      </c>
      <c r="K11" s="60">
        <v>-7.8947368421052584</v>
      </c>
      <c r="L11" s="59">
        <v>-9.0909090909090917</v>
      </c>
      <c r="M11" s="60">
        <v>-7.8947368421052584</v>
      </c>
      <c r="N11" s="61">
        <v>-9.0909090909090917</v>
      </c>
    </row>
    <row r="12" spans="1:14" ht="20.25" x14ac:dyDescent="0.3">
      <c r="A12" s="97" t="s">
        <v>37</v>
      </c>
      <c r="B12" s="57" t="s">
        <v>33</v>
      </c>
      <c r="C12" s="92">
        <v>4.1500000000000004</v>
      </c>
      <c r="D12" s="93">
        <v>5.3</v>
      </c>
      <c r="E12" s="94">
        <v>3.65</v>
      </c>
      <c r="F12" s="95">
        <v>4.8</v>
      </c>
      <c r="G12" s="58">
        <v>13.698630136986315</v>
      </c>
      <c r="H12" s="59">
        <v>10.416666666666668</v>
      </c>
      <c r="I12" s="60">
        <v>30.196078431372559</v>
      </c>
      <c r="J12" s="59">
        <v>20.970042796005711</v>
      </c>
      <c r="K12" s="60">
        <v>40.677966101694921</v>
      </c>
      <c r="L12" s="59">
        <v>30.864197530864203</v>
      </c>
      <c r="M12" s="60">
        <v>66.000000000000014</v>
      </c>
      <c r="N12" s="61">
        <v>53.623188405797087</v>
      </c>
    </row>
    <row r="13" spans="1:14" ht="20.25" x14ac:dyDescent="0.3">
      <c r="A13" s="97" t="s">
        <v>22</v>
      </c>
      <c r="B13" s="57" t="s">
        <v>19</v>
      </c>
      <c r="C13" s="92">
        <v>0.53333333333333333</v>
      </c>
      <c r="D13" s="93">
        <v>0.78333333333333333</v>
      </c>
      <c r="E13" s="94">
        <v>0.75</v>
      </c>
      <c r="F13" s="95">
        <v>0.96250000000000002</v>
      </c>
      <c r="G13" s="58">
        <v>-28.888888888888893</v>
      </c>
      <c r="H13" s="59">
        <v>-18.614718614718619</v>
      </c>
      <c r="I13" s="60">
        <v>-42.857142857142868</v>
      </c>
      <c r="J13" s="59">
        <v>-28.787878787878778</v>
      </c>
      <c r="K13" s="60">
        <v>-48.387096774193559</v>
      </c>
      <c r="L13" s="59">
        <v>-39.743589743589745</v>
      </c>
      <c r="M13" s="60">
        <v>-44.827586206896555</v>
      </c>
      <c r="N13" s="61">
        <v>-36.486486486486477</v>
      </c>
    </row>
    <row r="14" spans="1:14" ht="20.25" x14ac:dyDescent="0.3">
      <c r="A14" s="97" t="s">
        <v>246</v>
      </c>
      <c r="B14" s="57" t="s">
        <v>33</v>
      </c>
      <c r="C14" s="92">
        <v>1.25</v>
      </c>
      <c r="D14" s="93">
        <v>1.95</v>
      </c>
      <c r="E14" s="94">
        <v>1.2571428571428573</v>
      </c>
      <c r="F14" s="95">
        <v>1.8214285714285714</v>
      </c>
      <c r="G14" s="58">
        <v>-0.56818181818183378</v>
      </c>
      <c r="H14" s="59">
        <v>7.0588235294117645</v>
      </c>
      <c r="I14" s="60">
        <v>-2.9126213592233077</v>
      </c>
      <c r="J14" s="59">
        <v>2.2950819672131124</v>
      </c>
      <c r="K14" s="60">
        <v>-0.4424778761061931</v>
      </c>
      <c r="L14" s="59">
        <v>4.7761194029850689</v>
      </c>
      <c r="M14" s="60">
        <v>-3.8461538461538334</v>
      </c>
      <c r="N14" s="61">
        <v>-6.8965517241379377</v>
      </c>
    </row>
    <row r="15" spans="1:14" ht="20.25" x14ac:dyDescent="0.3">
      <c r="A15" s="97" t="s">
        <v>23</v>
      </c>
      <c r="B15" s="57" t="s">
        <v>19</v>
      </c>
      <c r="C15" s="92">
        <v>1.2666666666666668</v>
      </c>
      <c r="D15" s="93">
        <v>1.7000000000000002</v>
      </c>
      <c r="E15" s="94">
        <v>1.4000000000000001</v>
      </c>
      <c r="F15" s="95">
        <v>1.8</v>
      </c>
      <c r="G15" s="58">
        <v>-9.5238095238095202</v>
      </c>
      <c r="H15" s="59">
        <v>-5.5555555555555483</v>
      </c>
      <c r="I15" s="60">
        <v>-20.833333333333329</v>
      </c>
      <c r="J15" s="59">
        <v>-12.371134020618555</v>
      </c>
      <c r="K15" s="60">
        <v>-24.216524216524199</v>
      </c>
      <c r="L15" s="59">
        <v>-17.931034482758619</v>
      </c>
      <c r="M15" s="60">
        <v>-24.752475247524742</v>
      </c>
      <c r="N15" s="61">
        <v>-22.137404580152655</v>
      </c>
    </row>
    <row r="16" spans="1:14" ht="20.25" x14ac:dyDescent="0.3">
      <c r="A16" s="97" t="s">
        <v>252</v>
      </c>
      <c r="B16" s="57" t="s">
        <v>19</v>
      </c>
      <c r="C16" s="92">
        <v>2</v>
      </c>
      <c r="D16" s="93">
        <v>2.25</v>
      </c>
      <c r="E16" s="94">
        <v>2</v>
      </c>
      <c r="F16" s="95">
        <v>2.25</v>
      </c>
      <c r="G16" s="58">
        <v>0</v>
      </c>
      <c r="H16" s="59">
        <v>0</v>
      </c>
      <c r="I16" s="60">
        <v>-11.111111111111111</v>
      </c>
      <c r="J16" s="59">
        <v>-10</v>
      </c>
      <c r="K16" s="60">
        <v>-4.7619047619047654</v>
      </c>
      <c r="L16" s="59">
        <v>-2.1739130434782532</v>
      </c>
      <c r="M16" s="60">
        <v>-14.893617021276597</v>
      </c>
      <c r="N16" s="61">
        <v>-15.094339622641506</v>
      </c>
    </row>
    <row r="17" spans="1:14" ht="20.25" x14ac:dyDescent="0.3">
      <c r="A17" s="97" t="s">
        <v>25</v>
      </c>
      <c r="B17" s="57" t="s">
        <v>19</v>
      </c>
      <c r="C17" s="92">
        <v>2.8374999999999999</v>
      </c>
      <c r="D17" s="93">
        <v>4.125</v>
      </c>
      <c r="E17" s="94">
        <v>2.9125000000000001</v>
      </c>
      <c r="F17" s="95">
        <v>3.6875</v>
      </c>
      <c r="G17" s="58">
        <v>-2.5751072961373449</v>
      </c>
      <c r="H17" s="59">
        <v>11.864406779661017</v>
      </c>
      <c r="I17" s="60">
        <v>11.639344262295085</v>
      </c>
      <c r="J17" s="59">
        <v>19.277108433734934</v>
      </c>
      <c r="K17" s="60">
        <v>-13.688212927756659</v>
      </c>
      <c r="L17" s="59">
        <v>-1.4925373134328357</v>
      </c>
      <c r="M17" s="60">
        <v>-13.026819923371654</v>
      </c>
      <c r="N17" s="61">
        <v>-2.9411764705882351</v>
      </c>
    </row>
    <row r="18" spans="1:14" ht="20.25" x14ac:dyDescent="0.3">
      <c r="A18" s="97" t="s">
        <v>26</v>
      </c>
      <c r="B18" s="57" t="s">
        <v>19</v>
      </c>
      <c r="C18" s="92">
        <v>1.8800000000000001</v>
      </c>
      <c r="D18" s="93">
        <v>3.0200000000000005</v>
      </c>
      <c r="E18" s="94">
        <v>2.62</v>
      </c>
      <c r="F18" s="95">
        <v>3.7600000000000002</v>
      </c>
      <c r="G18" s="58">
        <v>-28.244274809160302</v>
      </c>
      <c r="H18" s="59">
        <v>-19.680851063829781</v>
      </c>
      <c r="I18" s="60">
        <v>-39.743589743589745</v>
      </c>
      <c r="J18" s="59">
        <v>-24.120603015075357</v>
      </c>
      <c r="K18" s="60">
        <v>-44.047619047619051</v>
      </c>
      <c r="L18" s="59">
        <v>-22.164948453608233</v>
      </c>
      <c r="M18" s="60">
        <v>-43.030303030303031</v>
      </c>
      <c r="N18" s="61">
        <v>-25.43209876543208</v>
      </c>
    </row>
    <row r="19" spans="1:14" ht="20.25" x14ac:dyDescent="0.3">
      <c r="A19" s="97" t="s">
        <v>38</v>
      </c>
      <c r="B19" s="57" t="s">
        <v>19</v>
      </c>
      <c r="C19" s="92">
        <v>4.8624999999999998</v>
      </c>
      <c r="D19" s="93">
        <v>6.875</v>
      </c>
      <c r="E19" s="94">
        <v>5.3125</v>
      </c>
      <c r="F19" s="95">
        <v>6.95</v>
      </c>
      <c r="G19" s="58">
        <v>-8.4705882352941213</v>
      </c>
      <c r="H19" s="59">
        <v>-1.0791366906474844</v>
      </c>
      <c r="I19" s="60">
        <v>-9.3944099378881951</v>
      </c>
      <c r="J19" s="59">
        <v>1.6009852216748777</v>
      </c>
      <c r="K19" s="60">
        <v>-9.233333333333329</v>
      </c>
      <c r="L19" s="59">
        <v>4.6195652173913082</v>
      </c>
      <c r="M19" s="60">
        <v>-13.427299703264106</v>
      </c>
      <c r="N19" s="61">
        <v>0.12135922330096396</v>
      </c>
    </row>
    <row r="20" spans="1:14" ht="20.25" x14ac:dyDescent="0.3">
      <c r="A20" s="97" t="s">
        <v>39</v>
      </c>
      <c r="B20" s="57" t="s">
        <v>19</v>
      </c>
      <c r="C20" s="92">
        <v>3.25</v>
      </c>
      <c r="D20" s="93">
        <v>4.125</v>
      </c>
      <c r="E20" s="94">
        <v>3.45</v>
      </c>
      <c r="F20" s="95">
        <v>4.4874999999999998</v>
      </c>
      <c r="G20" s="58">
        <v>-5.7971014492753676</v>
      </c>
      <c r="H20" s="59">
        <v>-8.0779944289693546</v>
      </c>
      <c r="I20" s="60">
        <v>-13.825757575757574</v>
      </c>
      <c r="J20" s="59">
        <v>-11.153846153846162</v>
      </c>
      <c r="K20" s="60">
        <v>-17.460317460317459</v>
      </c>
      <c r="L20" s="59">
        <v>-13.725490196078432</v>
      </c>
      <c r="M20" s="60">
        <v>-35</v>
      </c>
      <c r="N20" s="61">
        <v>-35.833333333333336</v>
      </c>
    </row>
    <row r="21" spans="1:14" ht="20.25" x14ac:dyDescent="0.3">
      <c r="A21" s="97" t="s">
        <v>40</v>
      </c>
      <c r="B21" s="57" t="s">
        <v>19</v>
      </c>
      <c r="C21" s="92">
        <v>5.2</v>
      </c>
      <c r="D21" s="93">
        <v>6.8</v>
      </c>
      <c r="E21" s="94">
        <v>5.68</v>
      </c>
      <c r="F21" s="95">
        <v>7</v>
      </c>
      <c r="G21" s="58">
        <v>-8.450704225352105</v>
      </c>
      <c r="H21" s="59">
        <v>-2.8571428571428599</v>
      </c>
      <c r="I21" s="60">
        <v>-1.886792452830182</v>
      </c>
      <c r="J21" s="59">
        <v>4.6153846153846132</v>
      </c>
      <c r="K21" s="60">
        <v>4.0000000000000036</v>
      </c>
      <c r="L21" s="59">
        <v>9.973045822102419</v>
      </c>
      <c r="M21" s="60">
        <v>-3.7037037037037068</v>
      </c>
      <c r="N21" s="61">
        <v>0.89020771513352526</v>
      </c>
    </row>
    <row r="22" spans="1:14" ht="20.25" x14ac:dyDescent="0.3">
      <c r="A22" s="97" t="s">
        <v>28</v>
      </c>
      <c r="B22" s="57" t="s">
        <v>19</v>
      </c>
      <c r="C22" s="92">
        <v>3.5510000000000006</v>
      </c>
      <c r="D22" s="93">
        <v>4.3100000000000005</v>
      </c>
      <c r="E22" s="94">
        <v>3.2610000000000001</v>
      </c>
      <c r="F22" s="95">
        <v>4.07</v>
      </c>
      <c r="G22" s="58">
        <v>8.8929776142287782</v>
      </c>
      <c r="H22" s="59">
        <v>5.8968058968059021</v>
      </c>
      <c r="I22" s="60">
        <v>22.978354978354993</v>
      </c>
      <c r="J22" s="59">
        <v>23.142857142857157</v>
      </c>
      <c r="K22" s="60">
        <v>28.659420289855081</v>
      </c>
      <c r="L22" s="59">
        <v>13.810404013731187</v>
      </c>
      <c r="M22" s="60">
        <v>45.771756978653563</v>
      </c>
      <c r="N22" s="61">
        <v>39.935064935064943</v>
      </c>
    </row>
    <row r="23" spans="1:14" ht="20.25" x14ac:dyDescent="0.3">
      <c r="A23" s="97" t="s">
        <v>29</v>
      </c>
      <c r="B23" s="57" t="s">
        <v>19</v>
      </c>
      <c r="C23" s="92">
        <v>3.0469999999999997</v>
      </c>
      <c r="D23" s="93">
        <v>3.9793333333333329</v>
      </c>
      <c r="E23" s="94">
        <v>3.2673333333333332</v>
      </c>
      <c r="F23" s="95">
        <v>4.3333333333333339</v>
      </c>
      <c r="G23" s="58">
        <v>-6.7435217302591361</v>
      </c>
      <c r="H23" s="59">
        <v>-8.1692307692307917</v>
      </c>
      <c r="I23" s="60">
        <v>-6.961832061068721</v>
      </c>
      <c r="J23" s="59">
        <v>-2.1174541354924767</v>
      </c>
      <c r="K23" s="60">
        <v>12.435424354243533</v>
      </c>
      <c r="L23" s="59">
        <v>4.4261721483554712</v>
      </c>
      <c r="M23" s="60">
        <v>12.782233189389236</v>
      </c>
      <c r="N23" s="61">
        <v>9.845417740154577</v>
      </c>
    </row>
    <row r="24" spans="1:14" ht="20.25" x14ac:dyDescent="0.3">
      <c r="A24" s="97" t="s">
        <v>288</v>
      </c>
      <c r="B24" s="57" t="s">
        <v>19</v>
      </c>
      <c r="C24" s="92">
        <v>3.375</v>
      </c>
      <c r="D24" s="93">
        <v>4.25</v>
      </c>
      <c r="E24" s="94">
        <v>3.375</v>
      </c>
      <c r="F24" s="95">
        <v>4.25</v>
      </c>
      <c r="G24" s="58">
        <v>0</v>
      </c>
      <c r="H24" s="59">
        <v>0</v>
      </c>
      <c r="I24" s="60">
        <v>12.5</v>
      </c>
      <c r="J24" s="59">
        <v>21.428571428571427</v>
      </c>
      <c r="K24" s="60">
        <v>18.421052631578945</v>
      </c>
      <c r="L24" s="59">
        <v>25.000000000000007</v>
      </c>
      <c r="M24" s="60"/>
      <c r="N24" s="61"/>
    </row>
    <row r="25" spans="1:14" ht="20.25" x14ac:dyDescent="0.3">
      <c r="A25" s="62" t="s">
        <v>158</v>
      </c>
      <c r="B25" s="57" t="s">
        <v>19</v>
      </c>
      <c r="C25" s="92">
        <v>4.6416666666666675</v>
      </c>
      <c r="D25" s="93">
        <v>6.1408333333333331</v>
      </c>
      <c r="E25" s="94">
        <v>5.0270833333333336</v>
      </c>
      <c r="F25" s="95">
        <v>5.9124999999999996</v>
      </c>
      <c r="G25" s="58">
        <v>-7.6668048072938131</v>
      </c>
      <c r="H25" s="59">
        <v>3.8618745595489812</v>
      </c>
      <c r="I25" s="60">
        <v>0.58690744920993732</v>
      </c>
      <c r="J25" s="59">
        <v>14.230351883428938</v>
      </c>
      <c r="K25" s="60">
        <v>11.959798994974879</v>
      </c>
      <c r="L25" s="59">
        <v>18.092948717948708</v>
      </c>
      <c r="M25" s="60">
        <v>27.62057509451256</v>
      </c>
      <c r="N25" s="61">
        <v>33.79936450295051</v>
      </c>
    </row>
    <row r="26" spans="1:14" ht="20.25" x14ac:dyDescent="0.3">
      <c r="A26" s="97" t="s">
        <v>41</v>
      </c>
      <c r="B26" s="57" t="s">
        <v>19</v>
      </c>
      <c r="C26" s="92">
        <v>3.8333333333333335</v>
      </c>
      <c r="D26" s="93">
        <v>4.666666666666667</v>
      </c>
      <c r="E26" s="94">
        <v>3.8333333333333335</v>
      </c>
      <c r="F26" s="95">
        <v>4.666666666666667</v>
      </c>
      <c r="G26" s="58">
        <v>0</v>
      </c>
      <c r="H26" s="59">
        <v>0</v>
      </c>
      <c r="I26" s="60">
        <v>17.948717948717956</v>
      </c>
      <c r="J26" s="59">
        <v>16.666666666666675</v>
      </c>
      <c r="K26" s="60">
        <v>-4.1666666666666625</v>
      </c>
      <c r="L26" s="59">
        <v>-3.4482758620689538</v>
      </c>
      <c r="M26" s="60">
        <v>-4.1666666666666625</v>
      </c>
      <c r="N26" s="61">
        <v>-3.4482758620689538</v>
      </c>
    </row>
    <row r="27" spans="1:14" ht="20.25" x14ac:dyDescent="0.3">
      <c r="A27" s="97" t="s">
        <v>30</v>
      </c>
      <c r="B27" s="57" t="s">
        <v>31</v>
      </c>
      <c r="C27" s="92">
        <v>1.36</v>
      </c>
      <c r="D27" s="93">
        <v>1.7900000000000003</v>
      </c>
      <c r="E27" s="94">
        <v>1.4000000000000001</v>
      </c>
      <c r="F27" s="95">
        <v>1.8850000000000002</v>
      </c>
      <c r="G27" s="58">
        <v>-2.8571428571428594</v>
      </c>
      <c r="H27" s="59">
        <v>-5.0397877984084865</v>
      </c>
      <c r="I27" s="60">
        <v>-8.1856540084388083</v>
      </c>
      <c r="J27" s="59">
        <v>-3.2432432432432337</v>
      </c>
      <c r="K27" s="60">
        <v>-7.4829931972789172</v>
      </c>
      <c r="L27" s="59">
        <v>-9.5959595959595827</v>
      </c>
      <c r="M27" s="60">
        <v>-6.8493150684931416</v>
      </c>
      <c r="N27" s="61">
        <v>-3.2432432432432337</v>
      </c>
    </row>
    <row r="28" spans="1:14" ht="20.25" x14ac:dyDescent="0.3">
      <c r="A28" s="97" t="s">
        <v>32</v>
      </c>
      <c r="B28" s="57" t="s">
        <v>33</v>
      </c>
      <c r="C28" s="92">
        <v>1.5686666666666667</v>
      </c>
      <c r="D28" s="93">
        <v>2.15</v>
      </c>
      <c r="E28" s="94">
        <v>1.5356666666666667</v>
      </c>
      <c r="F28" s="95">
        <v>2.1</v>
      </c>
      <c r="G28" s="58">
        <v>2.1489038419795907</v>
      </c>
      <c r="H28" s="59">
        <v>2.3809523809523725</v>
      </c>
      <c r="I28" s="60">
        <v>-10.276453765490952</v>
      </c>
      <c r="J28" s="59">
        <v>-2.1615472127417465</v>
      </c>
      <c r="K28" s="60">
        <v>-5.2546808938997236</v>
      </c>
      <c r="L28" s="59">
        <v>-1.8264840182648419</v>
      </c>
      <c r="M28" s="60">
        <v>-6.9408740359897161</v>
      </c>
      <c r="N28" s="61">
        <v>0</v>
      </c>
    </row>
    <row r="29" spans="1:14" ht="20.25" x14ac:dyDescent="0.3">
      <c r="A29" s="97" t="s">
        <v>56</v>
      </c>
      <c r="B29" s="57" t="s">
        <v>19</v>
      </c>
      <c r="C29" s="92">
        <v>2.8875000000000002</v>
      </c>
      <c r="D29" s="93">
        <v>3.4</v>
      </c>
      <c r="E29" s="94">
        <v>2.8499999999999996</v>
      </c>
      <c r="F29" s="95">
        <v>3.2812500000000004</v>
      </c>
      <c r="G29" s="58">
        <v>1.3157894736842293</v>
      </c>
      <c r="H29" s="59">
        <v>3.6190476190476022</v>
      </c>
      <c r="I29" s="60">
        <v>3.1249999999999964</v>
      </c>
      <c r="J29" s="59">
        <v>3.5532994923857739</v>
      </c>
      <c r="K29" s="60">
        <v>7.9439252336448734</v>
      </c>
      <c r="L29" s="59">
        <v>7.9365079365079225</v>
      </c>
      <c r="M29" s="60">
        <v>21.436915887850454</v>
      </c>
      <c r="N29" s="61">
        <v>15.909090909090914</v>
      </c>
    </row>
    <row r="30" spans="1:14" ht="20.25" x14ac:dyDescent="0.3">
      <c r="A30" s="97" t="s">
        <v>286</v>
      </c>
      <c r="B30" s="57" t="s">
        <v>19</v>
      </c>
      <c r="C30" s="92">
        <v>3</v>
      </c>
      <c r="D30" s="93">
        <v>4</v>
      </c>
      <c r="E30" s="94">
        <v>3</v>
      </c>
      <c r="F30" s="95">
        <v>4</v>
      </c>
      <c r="G30" s="58">
        <v>0</v>
      </c>
      <c r="H30" s="59">
        <v>0</v>
      </c>
      <c r="I30" s="60">
        <v>0</v>
      </c>
      <c r="J30" s="59">
        <v>0</v>
      </c>
      <c r="K30" s="60">
        <v>0</v>
      </c>
      <c r="L30" s="59">
        <v>0</v>
      </c>
      <c r="M30" s="60">
        <v>0</v>
      </c>
      <c r="N30" s="61">
        <v>0</v>
      </c>
    </row>
    <row r="31" spans="1:14" ht="20.25" x14ac:dyDescent="0.3">
      <c r="A31" s="97" t="s">
        <v>34</v>
      </c>
      <c r="B31" s="57" t="s">
        <v>19</v>
      </c>
      <c r="C31" s="92">
        <v>0.66600000000000004</v>
      </c>
      <c r="D31" s="93">
        <v>0.87714285714285722</v>
      </c>
      <c r="E31" s="94">
        <v>0.63</v>
      </c>
      <c r="F31" s="95">
        <v>0.8504761904761905</v>
      </c>
      <c r="G31" s="58">
        <v>5.7142857142857197</v>
      </c>
      <c r="H31" s="59">
        <v>3.1354983202687641</v>
      </c>
      <c r="I31" s="60">
        <v>-27.34545454545454</v>
      </c>
      <c r="J31" s="59">
        <v>-15.115207373271872</v>
      </c>
      <c r="K31" s="60">
        <v>-29.894736842105257</v>
      </c>
      <c r="L31" s="59">
        <v>-20.901771336553924</v>
      </c>
      <c r="M31" s="60">
        <v>-28.129496402877702</v>
      </c>
      <c r="N31" s="61">
        <v>-22.147083685545205</v>
      </c>
    </row>
    <row r="32" spans="1:14" ht="21" thickBot="1" x14ac:dyDescent="0.35">
      <c r="A32" s="97" t="s">
        <v>164</v>
      </c>
      <c r="B32" s="57" t="s">
        <v>19</v>
      </c>
      <c r="C32" s="92">
        <v>0.59611111111111115</v>
      </c>
      <c r="D32" s="93">
        <v>0.85</v>
      </c>
      <c r="E32" s="94">
        <v>0.62833333333333341</v>
      </c>
      <c r="F32" s="95">
        <v>0.8833333333333333</v>
      </c>
      <c r="G32" s="58">
        <v>-5.128205128205134</v>
      </c>
      <c r="H32" s="59">
        <v>-3.7735849056603765</v>
      </c>
      <c r="I32" s="60">
        <v>-8.5251491901108292</v>
      </c>
      <c r="J32" s="59">
        <v>-4.9689440993788887</v>
      </c>
      <c r="K32" s="60">
        <v>-9.6230785428511165</v>
      </c>
      <c r="L32" s="59">
        <v>-5.9907834101382518</v>
      </c>
      <c r="M32" s="60">
        <v>-28.384820747520976</v>
      </c>
      <c r="N32" s="61">
        <v>-21.017699115044248</v>
      </c>
    </row>
    <row r="33" spans="1:14" ht="21" thickBot="1" x14ac:dyDescent="0.35">
      <c r="A33" s="33" t="s">
        <v>289</v>
      </c>
      <c r="B33" s="191"/>
      <c r="C33" s="91"/>
      <c r="D33" s="91"/>
      <c r="E33" s="91"/>
      <c r="F33" s="91"/>
      <c r="G33" s="54"/>
      <c r="H33" s="54"/>
      <c r="I33" s="54"/>
      <c r="J33" s="54"/>
      <c r="K33" s="54"/>
      <c r="L33" s="54"/>
      <c r="M33" s="54"/>
      <c r="N33" s="55"/>
    </row>
    <row r="34" spans="1:14" ht="20.25" x14ac:dyDescent="0.3">
      <c r="A34" s="62" t="s">
        <v>35</v>
      </c>
      <c r="B34" s="57" t="s">
        <v>19</v>
      </c>
      <c r="C34" s="92">
        <v>4.74</v>
      </c>
      <c r="D34" s="93">
        <v>6.1</v>
      </c>
      <c r="E34" s="94">
        <v>4.6749999999999998</v>
      </c>
      <c r="F34" s="95">
        <v>5.875</v>
      </c>
      <c r="G34" s="58">
        <v>1.3903743315508106</v>
      </c>
      <c r="H34" s="59">
        <v>3.8297872340425467</v>
      </c>
      <c r="I34" s="60">
        <v>1.3903743315508106</v>
      </c>
      <c r="J34" s="59">
        <v>3.8297872340425467</v>
      </c>
      <c r="K34" s="60">
        <v>-9.5419847328244263</v>
      </c>
      <c r="L34" s="59">
        <v>-4.6875000000000107</v>
      </c>
      <c r="M34" s="60">
        <v>-5.952380952380949</v>
      </c>
      <c r="N34" s="61">
        <v>-4.6875000000000107</v>
      </c>
    </row>
    <row r="35" spans="1:14" ht="20.25" x14ac:dyDescent="0.3">
      <c r="A35" s="97" t="s">
        <v>262</v>
      </c>
      <c r="B35" s="57" t="s">
        <v>19</v>
      </c>
      <c r="C35" s="92">
        <v>4</v>
      </c>
      <c r="D35" s="93">
        <v>7.2857142857142856</v>
      </c>
      <c r="E35" s="94">
        <v>3.7142857142857144</v>
      </c>
      <c r="F35" s="95">
        <v>6.5</v>
      </c>
      <c r="G35" s="58">
        <v>7.692307692307689</v>
      </c>
      <c r="H35" s="59">
        <v>12.087912087912086</v>
      </c>
      <c r="I35" s="60">
        <v>0</v>
      </c>
      <c r="J35" s="59">
        <v>20.000000000000004</v>
      </c>
      <c r="K35" s="60">
        <v>6.666666666666667</v>
      </c>
      <c r="L35" s="59">
        <v>38.775510204081634</v>
      </c>
      <c r="M35" s="60">
        <v>6.666666666666667</v>
      </c>
      <c r="N35" s="61">
        <v>49.450549450549445</v>
      </c>
    </row>
    <row r="36" spans="1:14" ht="20.25" x14ac:dyDescent="0.3">
      <c r="A36" s="62" t="s">
        <v>45</v>
      </c>
      <c r="B36" s="57" t="s">
        <v>19</v>
      </c>
      <c r="C36" s="92">
        <v>2.2999999999999998</v>
      </c>
      <c r="D36" s="93">
        <v>4.0999999999999996</v>
      </c>
      <c r="E36" s="94">
        <v>2.375</v>
      </c>
      <c r="F36" s="95">
        <v>4.125</v>
      </c>
      <c r="G36" s="58">
        <v>-3.1578947368421129</v>
      </c>
      <c r="H36" s="59">
        <v>-0.60606060606061463</v>
      </c>
      <c r="I36" s="60">
        <v>-29.230769230769237</v>
      </c>
      <c r="J36" s="59">
        <v>-8.8888888888888964</v>
      </c>
      <c r="K36" s="60"/>
      <c r="L36" s="59"/>
      <c r="M36" s="60"/>
      <c r="N36" s="61"/>
    </row>
    <row r="37" spans="1:14" ht="20.25" x14ac:dyDescent="0.3">
      <c r="A37" s="97" t="s">
        <v>259</v>
      </c>
      <c r="B37" s="57" t="s">
        <v>19</v>
      </c>
      <c r="C37" s="92">
        <v>13</v>
      </c>
      <c r="D37" s="93">
        <v>15.333333333333334</v>
      </c>
      <c r="E37" s="94">
        <v>11.666666666666666</v>
      </c>
      <c r="F37" s="95">
        <v>14.666666666666666</v>
      </c>
      <c r="G37" s="58">
        <v>11.428571428571434</v>
      </c>
      <c r="H37" s="59">
        <v>4.5454545454545539</v>
      </c>
      <c r="I37" s="60">
        <v>22.972972972972975</v>
      </c>
      <c r="J37" s="59">
        <v>3.2051282051282057</v>
      </c>
      <c r="K37" s="60">
        <v>53.94736842105263</v>
      </c>
      <c r="L37" s="59">
        <v>27.777777777777786</v>
      </c>
      <c r="M37" s="60">
        <v>93.388429752066116</v>
      </c>
      <c r="N37" s="61">
        <v>22.123893805309741</v>
      </c>
    </row>
    <row r="38" spans="1:14" ht="20.25" x14ac:dyDescent="0.3">
      <c r="A38" s="97" t="s">
        <v>253</v>
      </c>
      <c r="B38" s="57" t="s">
        <v>19</v>
      </c>
      <c r="C38" s="92">
        <v>15.125</v>
      </c>
      <c r="D38" s="93">
        <v>18.5</v>
      </c>
      <c r="E38" s="94">
        <v>13.125</v>
      </c>
      <c r="F38" s="95">
        <v>16.5</v>
      </c>
      <c r="G38" s="58">
        <v>15.238095238095239</v>
      </c>
      <c r="H38" s="59">
        <v>12.121212121212121</v>
      </c>
      <c r="I38" s="60">
        <v>20.312500000000004</v>
      </c>
      <c r="J38" s="59">
        <v>14.601769911504428</v>
      </c>
      <c r="K38" s="60">
        <v>9.0090090090090094</v>
      </c>
      <c r="L38" s="59">
        <v>3.4965034965034967</v>
      </c>
      <c r="M38" s="60">
        <v>-11.029411764705882</v>
      </c>
      <c r="N38" s="61">
        <v>-10.843373493975903</v>
      </c>
    </row>
    <row r="39" spans="1:14" ht="20.25" x14ac:dyDescent="0.3">
      <c r="A39" s="97" t="s">
        <v>260</v>
      </c>
      <c r="B39" s="57" t="s">
        <v>19</v>
      </c>
      <c r="C39" s="92">
        <v>3.9471428571428571</v>
      </c>
      <c r="D39" s="93">
        <v>6.01</v>
      </c>
      <c r="E39" s="94">
        <v>4.2857142857142856</v>
      </c>
      <c r="F39" s="95">
        <v>6.5</v>
      </c>
      <c r="G39" s="58">
        <v>-7.8999999999999986</v>
      </c>
      <c r="H39" s="59">
        <v>-7.538461538461541</v>
      </c>
      <c r="I39" s="60">
        <v>-10.292207792207801</v>
      </c>
      <c r="J39" s="59">
        <v>-8.9393939393939377</v>
      </c>
      <c r="K39" s="60">
        <v>-19.719128329297828</v>
      </c>
      <c r="L39" s="59">
        <v>-9.8500000000000068</v>
      </c>
      <c r="M39" s="60">
        <v>-34.214285714285715</v>
      </c>
      <c r="N39" s="61">
        <v>-19.866666666666667</v>
      </c>
    </row>
    <row r="40" spans="1:14" ht="20.25" x14ac:dyDescent="0.3">
      <c r="A40" s="97" t="s">
        <v>59</v>
      </c>
      <c r="B40" s="57" t="s">
        <v>19</v>
      </c>
      <c r="C40" s="92">
        <v>7.2222222222222223</v>
      </c>
      <c r="D40" s="93">
        <v>10</v>
      </c>
      <c r="E40" s="94">
        <v>7</v>
      </c>
      <c r="F40" s="95">
        <v>9.4444444444444446</v>
      </c>
      <c r="G40" s="58">
        <v>3.1746031746031758</v>
      </c>
      <c r="H40" s="59">
        <v>5.8823529411764683</v>
      </c>
      <c r="I40" s="60">
        <v>-3.7037037037037019</v>
      </c>
      <c r="J40" s="59">
        <v>7.3825503355704702</v>
      </c>
      <c r="K40" s="60">
        <v>17.434507678410114</v>
      </c>
      <c r="L40" s="59">
        <v>5.8201058201058284</v>
      </c>
      <c r="M40" s="60">
        <v>17.434507678410114</v>
      </c>
      <c r="N40" s="61">
        <v>23.456790123456795</v>
      </c>
    </row>
    <row r="41" spans="1:14" ht="20.25" x14ac:dyDescent="0.3">
      <c r="A41" s="62" t="s">
        <v>94</v>
      </c>
      <c r="B41" s="57" t="s">
        <v>19</v>
      </c>
      <c r="C41" s="92">
        <v>5</v>
      </c>
      <c r="D41" s="93">
        <v>6.5</v>
      </c>
      <c r="E41" s="94">
        <v>5.1428571428571432</v>
      </c>
      <c r="F41" s="95">
        <v>6.6428571428571432</v>
      </c>
      <c r="G41" s="58">
        <v>-2.7777777777777848</v>
      </c>
      <c r="H41" s="59">
        <v>-2.1505376344086078</v>
      </c>
      <c r="I41" s="60">
        <v>-11.764705882352946</v>
      </c>
      <c r="J41" s="59">
        <v>-15.21739130434783</v>
      </c>
      <c r="K41" s="60">
        <v>-13.043478260869565</v>
      </c>
      <c r="L41" s="59">
        <v>-10.344827586206897</v>
      </c>
      <c r="M41" s="60">
        <v>-33.333333333333329</v>
      </c>
      <c r="N41" s="61">
        <v>-35</v>
      </c>
    </row>
    <row r="42" spans="1:14" ht="21" thickBot="1" x14ac:dyDescent="0.35">
      <c r="A42" s="97" t="s">
        <v>97</v>
      </c>
      <c r="B42" s="57" t="s">
        <v>19</v>
      </c>
      <c r="C42" s="92">
        <v>3.8125</v>
      </c>
      <c r="D42" s="93">
        <v>5.25</v>
      </c>
      <c r="E42" s="94">
        <v>3.75</v>
      </c>
      <c r="F42" s="95">
        <v>5.1875</v>
      </c>
      <c r="G42" s="58">
        <v>1.6666666666666667</v>
      </c>
      <c r="H42" s="59">
        <v>1.2048192771084338</v>
      </c>
      <c r="I42" s="60">
        <v>-11.337209302325578</v>
      </c>
      <c r="J42" s="59">
        <v>-15.322580645161294</v>
      </c>
      <c r="K42" s="60">
        <v>-6.2499999999999947</v>
      </c>
      <c r="L42" s="59">
        <v>-2.7777777777777684</v>
      </c>
      <c r="M42" s="60">
        <v>-27.380952380952383</v>
      </c>
      <c r="N42" s="61">
        <v>-27.586206896551722</v>
      </c>
    </row>
    <row r="43" spans="1:14" ht="20.25" x14ac:dyDescent="0.3">
      <c r="A43" s="192" t="s">
        <v>157</v>
      </c>
      <c r="B43" s="193"/>
      <c r="C43" s="194"/>
      <c r="D43" s="194"/>
      <c r="E43" s="194"/>
      <c r="F43" s="194"/>
      <c r="G43" s="195"/>
      <c r="H43" s="195"/>
      <c r="I43" s="195"/>
      <c r="J43" s="195"/>
      <c r="K43" s="195"/>
      <c r="L43" s="195"/>
      <c r="M43" s="195"/>
      <c r="N43" s="196"/>
    </row>
    <row r="44" spans="1:14" ht="20.25" x14ac:dyDescent="0.3">
      <c r="A44" s="98" t="s">
        <v>287</v>
      </c>
      <c r="B44" s="57"/>
      <c r="C44" s="92">
        <v>3</v>
      </c>
      <c r="D44" s="93">
        <v>4.2444444444444445</v>
      </c>
      <c r="E44" s="94">
        <v>3.5</v>
      </c>
      <c r="F44" s="95">
        <v>4.1833333333333327</v>
      </c>
      <c r="G44" s="58">
        <v>-14.285714285714285</v>
      </c>
      <c r="H44" s="59">
        <v>1.460823373173987</v>
      </c>
      <c r="I44" s="60">
        <v>-20.588235294117656</v>
      </c>
      <c r="J44" s="59">
        <v>-9.0259585615622786</v>
      </c>
      <c r="K44" s="60">
        <v>-21.052631578947363</v>
      </c>
      <c r="L44" s="59">
        <v>-1.635122956096293</v>
      </c>
      <c r="M44" s="60"/>
      <c r="N44" s="61"/>
    </row>
    <row r="45" spans="1:14" ht="20.25" x14ac:dyDescent="0.3">
      <c r="A45" s="98" t="s">
        <v>161</v>
      </c>
      <c r="B45" s="57"/>
      <c r="C45" s="92">
        <v>4</v>
      </c>
      <c r="D45" s="93">
        <v>5.7349999999999994</v>
      </c>
      <c r="E45" s="94">
        <v>4</v>
      </c>
      <c r="F45" s="95">
        <v>5.7349999999999994</v>
      </c>
      <c r="G45" s="58">
        <v>0</v>
      </c>
      <c r="H45" s="59">
        <v>0</v>
      </c>
      <c r="I45" s="60">
        <v>-20</v>
      </c>
      <c r="J45" s="59">
        <v>-9.3996840442338172</v>
      </c>
      <c r="K45" s="60">
        <v>-11.111111111111111</v>
      </c>
      <c r="L45" s="59">
        <v>-1.657616461846257</v>
      </c>
      <c r="M45" s="60">
        <v>-11.111111111111111</v>
      </c>
      <c r="N45" s="61">
        <v>-1.657616461846257</v>
      </c>
    </row>
    <row r="46" spans="1:14" ht="20.25" x14ac:dyDescent="0.3">
      <c r="A46" s="98" t="s">
        <v>257</v>
      </c>
      <c r="B46" s="57"/>
      <c r="C46" s="92">
        <v>3.3333333333333335</v>
      </c>
      <c r="D46" s="93">
        <v>5.666666666666667</v>
      </c>
      <c r="E46" s="94">
        <v>3.3333333333333335</v>
      </c>
      <c r="F46" s="95">
        <v>5.666666666666667</v>
      </c>
      <c r="G46" s="58">
        <v>0</v>
      </c>
      <c r="H46" s="59">
        <v>0</v>
      </c>
      <c r="I46" s="60">
        <v>0</v>
      </c>
      <c r="J46" s="59">
        <v>0</v>
      </c>
      <c r="K46" s="60">
        <v>-9.0909090909090935</v>
      </c>
      <c r="L46" s="59">
        <v>9.67741935483871</v>
      </c>
      <c r="M46" s="60">
        <v>-16.666666666666664</v>
      </c>
      <c r="N46" s="61">
        <v>21.428571428571427</v>
      </c>
    </row>
    <row r="47" spans="1:14" ht="20.25" x14ac:dyDescent="0.3">
      <c r="A47" s="98" t="s">
        <v>162</v>
      </c>
      <c r="B47" s="57"/>
      <c r="C47" s="92">
        <v>5</v>
      </c>
      <c r="D47" s="93">
        <v>6.33</v>
      </c>
      <c r="E47" s="94">
        <v>5</v>
      </c>
      <c r="F47" s="95">
        <v>6.33</v>
      </c>
      <c r="G47" s="58">
        <v>0</v>
      </c>
      <c r="H47" s="59">
        <v>0</v>
      </c>
      <c r="I47" s="60">
        <v>0</v>
      </c>
      <c r="J47" s="59">
        <v>0</v>
      </c>
      <c r="K47" s="60">
        <v>0</v>
      </c>
      <c r="L47" s="59">
        <v>0</v>
      </c>
      <c r="M47" s="60">
        <v>0</v>
      </c>
      <c r="N47" s="61">
        <v>0</v>
      </c>
    </row>
    <row r="48" spans="1:14" ht="20.25" x14ac:dyDescent="0.3">
      <c r="A48" s="98" t="s">
        <v>160</v>
      </c>
      <c r="B48" s="57"/>
      <c r="C48" s="92">
        <v>4.166666666666667</v>
      </c>
      <c r="D48" s="93">
        <v>5.9983333333333331</v>
      </c>
      <c r="E48" s="94">
        <v>4.166666666666667</v>
      </c>
      <c r="F48" s="95">
        <v>5.9983333333333331</v>
      </c>
      <c r="G48" s="58">
        <v>0</v>
      </c>
      <c r="H48" s="59">
        <v>0</v>
      </c>
      <c r="I48" s="60">
        <v>0</v>
      </c>
      <c r="J48" s="59">
        <v>0</v>
      </c>
      <c r="K48" s="60">
        <v>0</v>
      </c>
      <c r="L48" s="59">
        <v>0</v>
      </c>
      <c r="M48" s="60">
        <v>13.636363636363635</v>
      </c>
      <c r="N48" s="61">
        <v>9.0936647468929994</v>
      </c>
    </row>
    <row r="49" spans="1:14" ht="20.25" x14ac:dyDescent="0.3">
      <c r="A49" s="98" t="s">
        <v>159</v>
      </c>
      <c r="B49" s="57"/>
      <c r="C49" s="92">
        <v>5</v>
      </c>
      <c r="D49" s="93">
        <v>6.66</v>
      </c>
      <c r="E49" s="94">
        <v>5</v>
      </c>
      <c r="F49" s="95">
        <v>6.66</v>
      </c>
      <c r="G49" s="58">
        <v>0</v>
      </c>
      <c r="H49" s="59">
        <v>0</v>
      </c>
      <c r="I49" s="60">
        <v>19.999999999999993</v>
      </c>
      <c r="J49" s="59">
        <v>5.2132701421800958</v>
      </c>
      <c r="K49" s="60">
        <v>21.621621621621607</v>
      </c>
      <c r="L49" s="59">
        <v>11.041126343090042</v>
      </c>
      <c r="M49" s="60">
        <v>32.35294117647058</v>
      </c>
      <c r="N49" s="61">
        <v>17.575519811690864</v>
      </c>
    </row>
    <row r="50" spans="1:14" ht="21" thickBot="1" x14ac:dyDescent="0.35">
      <c r="A50" s="98" t="s">
        <v>163</v>
      </c>
      <c r="B50" s="57" t="s">
        <v>19</v>
      </c>
      <c r="C50" s="92">
        <v>5</v>
      </c>
      <c r="D50" s="93">
        <v>6.66</v>
      </c>
      <c r="E50" s="94">
        <v>5</v>
      </c>
      <c r="F50" s="95">
        <v>6.66</v>
      </c>
      <c r="G50" s="58">
        <v>0</v>
      </c>
      <c r="H50" s="59">
        <v>0</v>
      </c>
      <c r="I50" s="60">
        <v>0</v>
      </c>
      <c r="J50" s="59">
        <v>0</v>
      </c>
      <c r="K50" s="60">
        <v>11.111111111111111</v>
      </c>
      <c r="L50" s="59">
        <v>5.2132701421800958</v>
      </c>
      <c r="M50" s="60">
        <v>13.744075829383871</v>
      </c>
      <c r="N50" s="61">
        <v>9.8858792795270247</v>
      </c>
    </row>
    <row r="51" spans="1:14" ht="21" thickBot="1" x14ac:dyDescent="0.35">
      <c r="A51" s="33" t="s">
        <v>154</v>
      </c>
      <c r="B51" s="52"/>
      <c r="C51" s="197"/>
      <c r="D51" s="197"/>
      <c r="E51" s="197"/>
      <c r="F51" s="197"/>
      <c r="G51" s="198"/>
      <c r="H51" s="199"/>
      <c r="I51" s="199"/>
      <c r="J51" s="199"/>
      <c r="K51" s="199"/>
      <c r="L51" s="199"/>
      <c r="M51" s="199"/>
      <c r="N51" s="200"/>
    </row>
    <row r="52" spans="1:14" ht="21" thickBot="1" x14ac:dyDescent="0.35">
      <c r="A52" s="201" t="s">
        <v>36</v>
      </c>
      <c r="B52" s="96" t="s">
        <v>19</v>
      </c>
      <c r="C52" s="92">
        <v>11</v>
      </c>
      <c r="D52" s="93">
        <v>13</v>
      </c>
      <c r="E52" s="94">
        <v>11</v>
      </c>
      <c r="F52" s="95">
        <v>13</v>
      </c>
      <c r="G52" s="58">
        <v>0</v>
      </c>
      <c r="H52" s="59">
        <v>0</v>
      </c>
      <c r="I52" s="60">
        <v>0</v>
      </c>
      <c r="J52" s="59">
        <v>0</v>
      </c>
      <c r="K52" s="60">
        <v>0</v>
      </c>
      <c r="L52" s="59">
        <v>0</v>
      </c>
      <c r="M52" s="60">
        <v>-10</v>
      </c>
      <c r="N52" s="61">
        <v>0</v>
      </c>
    </row>
    <row r="53" spans="1:14" ht="21" thickBot="1" x14ac:dyDescent="0.35">
      <c r="A53" s="33" t="s">
        <v>125</v>
      </c>
      <c r="B53" s="52"/>
      <c r="C53" s="197"/>
      <c r="D53" s="197"/>
      <c r="E53" s="197"/>
      <c r="F53" s="197"/>
      <c r="G53" s="198"/>
      <c r="H53" s="199"/>
      <c r="I53" s="199"/>
      <c r="J53" s="199"/>
      <c r="K53" s="199"/>
      <c r="L53" s="199"/>
      <c r="M53" s="199"/>
      <c r="N53" s="200"/>
    </row>
    <row r="54" spans="1:14" ht="20.25" x14ac:dyDescent="0.3">
      <c r="A54" s="63" t="s">
        <v>42</v>
      </c>
      <c r="B54" s="96" t="s">
        <v>33</v>
      </c>
      <c r="C54" s="92">
        <v>4.375</v>
      </c>
      <c r="D54" s="93">
        <v>5.875</v>
      </c>
      <c r="E54" s="94">
        <v>4.375</v>
      </c>
      <c r="F54" s="95">
        <v>5.875</v>
      </c>
      <c r="G54" s="58">
        <v>0</v>
      </c>
      <c r="H54" s="59">
        <v>0</v>
      </c>
      <c r="I54" s="60">
        <v>-6.6310975609755962</v>
      </c>
      <c r="J54" s="59">
        <v>-2.5473933649289227</v>
      </c>
      <c r="K54" s="60">
        <v>-6.1662198391420837</v>
      </c>
      <c r="L54" s="59">
        <v>-2.4896265560166033</v>
      </c>
      <c r="M54" s="60">
        <v>-9.7938144329896843</v>
      </c>
      <c r="N54" s="61">
        <v>-8.2031250000000053</v>
      </c>
    </row>
    <row r="55" spans="1:14" ht="20.25" x14ac:dyDescent="0.3">
      <c r="A55" s="63" t="s">
        <v>44</v>
      </c>
      <c r="B55" s="96" t="s">
        <v>19</v>
      </c>
      <c r="C55" s="92">
        <v>3.4885555555555556</v>
      </c>
      <c r="D55" s="93">
        <v>4.3822222222222225</v>
      </c>
      <c r="E55" s="94">
        <v>3.4185555555555558</v>
      </c>
      <c r="F55" s="95">
        <v>4.3422222222222224</v>
      </c>
      <c r="G55" s="58">
        <v>2.0476484545129474</v>
      </c>
      <c r="H55" s="59">
        <v>0.92118730808597826</v>
      </c>
      <c r="I55" s="60">
        <v>-2.7655620935274166</v>
      </c>
      <c r="J55" s="59">
        <v>0.10152284263960978</v>
      </c>
      <c r="K55" s="60">
        <v>-0.70210949112873766</v>
      </c>
      <c r="L55" s="59">
        <v>-1.7928286852589459</v>
      </c>
      <c r="M55" s="60">
        <v>-0.34912876503633233</v>
      </c>
      <c r="N55" s="61">
        <v>-3.1838377887424012</v>
      </c>
    </row>
    <row r="56" spans="1:14" ht="20.25" x14ac:dyDescent="0.3">
      <c r="A56" s="63" t="s">
        <v>45</v>
      </c>
      <c r="B56" s="96" t="s">
        <v>19</v>
      </c>
      <c r="C56" s="92">
        <v>4.9357142857142851</v>
      </c>
      <c r="D56" s="93">
        <v>6</v>
      </c>
      <c r="E56" s="94">
        <v>4.8812499999999996</v>
      </c>
      <c r="F56" s="95">
        <v>5.6875</v>
      </c>
      <c r="G56" s="58">
        <v>1.1157856228278702</v>
      </c>
      <c r="H56" s="59">
        <v>5.4945054945054945</v>
      </c>
      <c r="I56" s="60">
        <v>-2.5044091710758507</v>
      </c>
      <c r="J56" s="59">
        <v>-8.3969465648854928</v>
      </c>
      <c r="K56" s="60">
        <v>-2.124645892351285</v>
      </c>
      <c r="L56" s="59">
        <v>1.2048192771084294</v>
      </c>
      <c r="M56" s="60">
        <v>0.14492753623186552</v>
      </c>
      <c r="N56" s="61">
        <v>0</v>
      </c>
    </row>
    <row r="57" spans="1:14" ht="20.25" x14ac:dyDescent="0.3">
      <c r="A57" s="63" t="s">
        <v>46</v>
      </c>
      <c r="B57" s="96" t="s">
        <v>19</v>
      </c>
      <c r="C57" s="92">
        <v>6.9</v>
      </c>
      <c r="D57" s="93">
        <v>7.9799999999999995</v>
      </c>
      <c r="E57" s="94">
        <v>6.95</v>
      </c>
      <c r="F57" s="95">
        <v>7.9799999999999995</v>
      </c>
      <c r="G57" s="58">
        <v>-0.71942446043165209</v>
      </c>
      <c r="H57" s="59">
        <v>0</v>
      </c>
      <c r="I57" s="60">
        <v>-1.075268817204291</v>
      </c>
      <c r="J57" s="59">
        <v>-1.7846153846153905</v>
      </c>
      <c r="K57" s="60">
        <v>-2.67983074753174</v>
      </c>
      <c r="L57" s="59">
        <v>-2.5641025641025639</v>
      </c>
      <c r="M57" s="60">
        <v>-2.127659574468078</v>
      </c>
      <c r="N57" s="61">
        <v>-2.9197080291970936</v>
      </c>
    </row>
    <row r="58" spans="1:14" ht="20.25" x14ac:dyDescent="0.3">
      <c r="A58" s="63" t="s">
        <v>47</v>
      </c>
      <c r="B58" s="96" t="s">
        <v>19</v>
      </c>
      <c r="C58" s="92">
        <v>5.4384453781512603</v>
      </c>
      <c r="D58" s="93">
        <v>6.3279831932773103</v>
      </c>
      <c r="E58" s="94">
        <v>5.4384453781512603</v>
      </c>
      <c r="F58" s="95">
        <v>6.2779831932773105</v>
      </c>
      <c r="G58" s="58">
        <v>0</v>
      </c>
      <c r="H58" s="59">
        <v>0.79643411682818166</v>
      </c>
      <c r="I58" s="60">
        <v>-4.6607126415615534</v>
      </c>
      <c r="J58" s="59">
        <v>-15.598520511096176</v>
      </c>
      <c r="K58" s="60">
        <v>-5.3104013343672687</v>
      </c>
      <c r="L58" s="59">
        <v>-14.231531469965155</v>
      </c>
      <c r="M58" s="60">
        <v>-6.4505637467476147</v>
      </c>
      <c r="N58" s="61">
        <v>-14.231531469965155</v>
      </c>
    </row>
    <row r="59" spans="1:14" ht="20.25" x14ac:dyDescent="0.3">
      <c r="A59" s="63" t="s">
        <v>35</v>
      </c>
      <c r="B59" s="96" t="s">
        <v>19</v>
      </c>
      <c r="C59" s="92">
        <v>6.5333333333333341</v>
      </c>
      <c r="D59" s="93">
        <v>7.8166666666666655</v>
      </c>
      <c r="E59" s="94">
        <v>6.4444444444444455</v>
      </c>
      <c r="F59" s="95">
        <v>7.8472222222222214</v>
      </c>
      <c r="G59" s="58">
        <v>1.3793103448275812</v>
      </c>
      <c r="H59" s="59">
        <v>-0.38938053097345565</v>
      </c>
      <c r="I59" s="60">
        <v>-4.3902439024390087</v>
      </c>
      <c r="J59" s="59">
        <v>2.6258205689277685</v>
      </c>
      <c r="K59" s="60">
        <v>4.0181956027293548</v>
      </c>
      <c r="L59" s="59">
        <v>8.1713344316309549</v>
      </c>
      <c r="M59" s="60">
        <v>1.2546125461254565</v>
      </c>
      <c r="N59" s="61">
        <v>6.0743134087237385</v>
      </c>
    </row>
    <row r="60" spans="1:14" ht="20.25" x14ac:dyDescent="0.3">
      <c r="A60" s="63" t="s">
        <v>49</v>
      </c>
      <c r="B60" s="57" t="s">
        <v>19</v>
      </c>
      <c r="C60" s="92">
        <v>6.9222222222222216</v>
      </c>
      <c r="D60" s="93">
        <v>8.9222222222222225</v>
      </c>
      <c r="E60" s="94">
        <v>6.9222222222222216</v>
      </c>
      <c r="F60" s="95">
        <v>8.7555555555555546</v>
      </c>
      <c r="G60" s="58">
        <v>0</v>
      </c>
      <c r="H60" s="59">
        <v>1.9035532994923994</v>
      </c>
      <c r="I60" s="60">
        <v>3.0969267139479792</v>
      </c>
      <c r="J60" s="59">
        <v>1.5537488708220359</v>
      </c>
      <c r="K60" s="60">
        <v>-5.820105820105824</v>
      </c>
      <c r="L60" s="59">
        <v>-2.6224041230862443</v>
      </c>
      <c r="M60" s="60">
        <v>-8.1628892574166247</v>
      </c>
      <c r="N60" s="61">
        <v>-3.2821439325504298</v>
      </c>
    </row>
    <row r="61" spans="1:14" ht="20.25" x14ac:dyDescent="0.3">
      <c r="A61" s="63" t="s">
        <v>254</v>
      </c>
      <c r="B61" s="57" t="s">
        <v>19</v>
      </c>
      <c r="C61" s="92">
        <v>6.125</v>
      </c>
      <c r="D61" s="93">
        <v>7.375</v>
      </c>
      <c r="E61" s="94">
        <v>6.1875</v>
      </c>
      <c r="F61" s="95">
        <v>7.625</v>
      </c>
      <c r="G61" s="58">
        <v>-1.0101010101010102</v>
      </c>
      <c r="H61" s="59">
        <v>-3.278688524590164</v>
      </c>
      <c r="I61" s="60">
        <v>-1.2096774193548416</v>
      </c>
      <c r="J61" s="59">
        <v>-2.960526315789469</v>
      </c>
      <c r="K61" s="60">
        <v>6.5217391304347823</v>
      </c>
      <c r="L61" s="59">
        <v>6.1151079136690623</v>
      </c>
      <c r="M61" s="60">
        <v>0.17523364485981974</v>
      </c>
      <c r="N61" s="61">
        <v>1.225490196078433</v>
      </c>
    </row>
    <row r="62" spans="1:14" ht="20.25" x14ac:dyDescent="0.3">
      <c r="A62" s="63" t="s">
        <v>60</v>
      </c>
      <c r="B62" s="57" t="s">
        <v>19</v>
      </c>
      <c r="C62" s="92">
        <v>5.125</v>
      </c>
      <c r="D62" s="93">
        <v>6.625</v>
      </c>
      <c r="E62" s="94">
        <v>6.1</v>
      </c>
      <c r="F62" s="95">
        <v>7.8</v>
      </c>
      <c r="G62" s="58">
        <v>-15.983606557377044</v>
      </c>
      <c r="H62" s="59">
        <v>-15.064102564102564</v>
      </c>
      <c r="I62" s="60">
        <v>-7.0996978851963739</v>
      </c>
      <c r="J62" s="59">
        <v>-11.666666666666666</v>
      </c>
      <c r="K62" s="60">
        <v>-15.113871635610762</v>
      </c>
      <c r="L62" s="59">
        <v>-10.16949152542373</v>
      </c>
      <c r="M62" s="60">
        <v>-14.583333333333334</v>
      </c>
      <c r="N62" s="61">
        <v>-8.1683168316831694</v>
      </c>
    </row>
    <row r="63" spans="1:14" ht="21" thickBot="1" x14ac:dyDescent="0.35">
      <c r="A63" s="99" t="s">
        <v>51</v>
      </c>
      <c r="B63" s="202" t="s">
        <v>19</v>
      </c>
      <c r="C63" s="203">
        <v>8.2546031746031741</v>
      </c>
      <c r="D63" s="204">
        <v>9.5285714285714285</v>
      </c>
      <c r="E63" s="205">
        <v>8.7103174603174605</v>
      </c>
      <c r="F63" s="206">
        <v>10.071428571428573</v>
      </c>
      <c r="G63" s="207">
        <v>-5.2318906605922626</v>
      </c>
      <c r="H63" s="208">
        <v>-5.3900709219858314</v>
      </c>
      <c r="I63" s="209">
        <v>-8.6487198629836275</v>
      </c>
      <c r="J63" s="208">
        <v>-5.8906525573192248</v>
      </c>
      <c r="K63" s="209">
        <v>-14.87871149376371</v>
      </c>
      <c r="L63" s="208">
        <v>-12.213740458015266</v>
      </c>
      <c r="M63" s="209">
        <v>-25.063283032462081</v>
      </c>
      <c r="N63" s="210">
        <v>-28.873564852664131</v>
      </c>
    </row>
  </sheetData>
  <phoneticPr fontId="16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showGridLines="0" showZeros="0" zoomScale="90" zoomScaleNormal="90" workbookViewId="0">
      <selection activeCell="A2" sqref="A2:W36"/>
    </sheetView>
  </sheetViews>
  <sheetFormatPr defaultRowHeight="18" x14ac:dyDescent="0.25"/>
  <cols>
    <col min="1" max="1" width="17.42578125" style="9" customWidth="1"/>
    <col min="2" max="2" width="4.140625" style="9" customWidth="1"/>
    <col min="3" max="3" width="8.42578125" style="9" customWidth="1"/>
    <col min="4" max="13" width="9.5703125" style="9" customWidth="1"/>
    <col min="14" max="15" width="7.5703125" style="9" customWidth="1"/>
    <col min="16" max="16384" width="9.140625" style="9"/>
  </cols>
  <sheetData>
    <row r="1" spans="1:23" ht="18.75" thickBot="1" x14ac:dyDescent="0.3"/>
    <row r="2" spans="1:23" ht="18.75" thickBot="1" x14ac:dyDescent="0.3">
      <c r="A2" s="211" t="s">
        <v>6</v>
      </c>
      <c r="B2" s="212"/>
      <c r="C2" s="213"/>
      <c r="D2" s="214" t="s">
        <v>293</v>
      </c>
      <c r="E2" s="215"/>
      <c r="F2" s="216" t="s">
        <v>53</v>
      </c>
      <c r="G2" s="215"/>
      <c r="H2" s="215" t="s">
        <v>255</v>
      </c>
      <c r="I2" s="215"/>
      <c r="J2" s="216" t="s">
        <v>168</v>
      </c>
      <c r="K2" s="215"/>
      <c r="L2" s="215" t="s">
        <v>128</v>
      </c>
      <c r="M2" s="215"/>
      <c r="N2" s="216" t="s">
        <v>165</v>
      </c>
      <c r="O2" s="215"/>
      <c r="P2" s="216" t="s">
        <v>294</v>
      </c>
      <c r="Q2" s="215"/>
      <c r="R2" s="216" t="s">
        <v>256</v>
      </c>
      <c r="S2" s="215"/>
      <c r="T2" s="216" t="s">
        <v>261</v>
      </c>
      <c r="U2" s="215"/>
      <c r="V2" s="215" t="s">
        <v>248</v>
      </c>
      <c r="W2" s="217"/>
    </row>
    <row r="3" spans="1:23" x14ac:dyDescent="0.25">
      <c r="A3" s="218" t="s">
        <v>54</v>
      </c>
      <c r="B3" s="219"/>
      <c r="C3" s="220"/>
      <c r="D3" s="221">
        <v>44043</v>
      </c>
      <c r="E3" s="221"/>
      <c r="F3" s="221">
        <v>44049</v>
      </c>
      <c r="G3" s="221"/>
      <c r="H3" s="221">
        <v>44048</v>
      </c>
      <c r="I3" s="221"/>
      <c r="J3" s="221">
        <v>44040</v>
      </c>
      <c r="K3" s="221"/>
      <c r="L3" s="221">
        <v>44048</v>
      </c>
      <c r="M3" s="221"/>
      <c r="N3" s="221">
        <v>44048</v>
      </c>
      <c r="O3" s="221"/>
      <c r="P3" s="221">
        <v>44048</v>
      </c>
      <c r="Q3" s="221"/>
      <c r="R3" s="221">
        <v>44048</v>
      </c>
      <c r="S3" s="221"/>
      <c r="T3" s="221">
        <v>44047</v>
      </c>
      <c r="U3" s="221"/>
      <c r="V3" s="221">
        <v>44046</v>
      </c>
      <c r="W3" s="222"/>
    </row>
    <row r="4" spans="1:23" ht="18.75" thickBot="1" x14ac:dyDescent="0.3">
      <c r="A4" s="223" t="s">
        <v>57</v>
      </c>
      <c r="B4" s="224"/>
      <c r="C4" s="225" t="s">
        <v>16</v>
      </c>
      <c r="D4" s="226" t="s">
        <v>18</v>
      </c>
      <c r="E4" s="227" t="s">
        <v>17</v>
      </c>
      <c r="F4" s="228" t="s">
        <v>18</v>
      </c>
      <c r="G4" s="227" t="s">
        <v>17</v>
      </c>
      <c r="H4" s="228" t="s">
        <v>18</v>
      </c>
      <c r="I4" s="227" t="s">
        <v>17</v>
      </c>
      <c r="J4" s="228" t="s">
        <v>18</v>
      </c>
      <c r="K4" s="227" t="s">
        <v>17</v>
      </c>
      <c r="L4" s="228" t="s">
        <v>18</v>
      </c>
      <c r="M4" s="227" t="s">
        <v>17</v>
      </c>
      <c r="N4" s="228" t="s">
        <v>18</v>
      </c>
      <c r="O4" s="227" t="s">
        <v>17</v>
      </c>
      <c r="P4" s="228" t="s">
        <v>18</v>
      </c>
      <c r="Q4" s="227" t="s">
        <v>17</v>
      </c>
      <c r="R4" s="228" t="s">
        <v>18</v>
      </c>
      <c r="S4" s="227" t="s">
        <v>17</v>
      </c>
      <c r="T4" s="228" t="s">
        <v>18</v>
      </c>
      <c r="U4" s="227" t="s">
        <v>17</v>
      </c>
      <c r="V4" s="228" t="s">
        <v>18</v>
      </c>
      <c r="W4" s="229" t="s">
        <v>17</v>
      </c>
    </row>
    <row r="5" spans="1:23" ht="18.75" thickBot="1" x14ac:dyDescent="0.3">
      <c r="A5" s="230" t="s">
        <v>55</v>
      </c>
      <c r="B5" s="231"/>
      <c r="C5" s="232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4"/>
    </row>
    <row r="6" spans="1:23" x14ac:dyDescent="0.25">
      <c r="A6" s="235" t="s">
        <v>126</v>
      </c>
      <c r="B6" s="236" t="s">
        <v>301</v>
      </c>
      <c r="C6" s="237" t="s">
        <v>19</v>
      </c>
      <c r="D6" s="238">
        <v>1.2</v>
      </c>
      <c r="E6" s="239">
        <v>1.4</v>
      </c>
      <c r="F6" s="240">
        <v>0.8</v>
      </c>
      <c r="G6" s="241">
        <v>1.3</v>
      </c>
      <c r="H6" s="242">
        <v>1</v>
      </c>
      <c r="I6" s="243">
        <v>1.2</v>
      </c>
      <c r="J6" s="240"/>
      <c r="K6" s="241"/>
      <c r="L6" s="242">
        <v>0.7</v>
      </c>
      <c r="M6" s="243">
        <v>1.4</v>
      </c>
      <c r="N6" s="240">
        <v>1</v>
      </c>
      <c r="O6" s="241">
        <v>2</v>
      </c>
      <c r="P6" s="240">
        <v>1</v>
      </c>
      <c r="Q6" s="241">
        <v>1.3</v>
      </c>
      <c r="R6" s="240">
        <v>1.2</v>
      </c>
      <c r="S6" s="241">
        <v>1.5</v>
      </c>
      <c r="T6" s="240">
        <v>1</v>
      </c>
      <c r="U6" s="241">
        <v>1.2</v>
      </c>
      <c r="V6" s="242"/>
      <c r="W6" s="244"/>
    </row>
    <row r="7" spans="1:23" x14ac:dyDescent="0.25">
      <c r="A7" s="245" t="s">
        <v>249</v>
      </c>
      <c r="B7" s="246" t="s">
        <v>301</v>
      </c>
      <c r="C7" s="247" t="s">
        <v>19</v>
      </c>
      <c r="D7" s="248"/>
      <c r="E7" s="249"/>
      <c r="F7" s="240"/>
      <c r="G7" s="241"/>
      <c r="H7" s="240"/>
      <c r="I7" s="241"/>
      <c r="J7" s="240">
        <v>1.3</v>
      </c>
      <c r="K7" s="241">
        <v>1.3</v>
      </c>
      <c r="L7" s="240">
        <v>0.7</v>
      </c>
      <c r="M7" s="241">
        <v>1.5</v>
      </c>
      <c r="N7" s="240"/>
      <c r="O7" s="241"/>
      <c r="P7" s="240"/>
      <c r="Q7" s="241"/>
      <c r="R7" s="240"/>
      <c r="S7" s="241"/>
      <c r="T7" s="240"/>
      <c r="U7" s="241"/>
      <c r="V7" s="240">
        <v>2</v>
      </c>
      <c r="W7" s="250">
        <v>2</v>
      </c>
    </row>
    <row r="8" spans="1:23" x14ac:dyDescent="0.25">
      <c r="A8" s="245"/>
      <c r="B8" s="246"/>
      <c r="C8" s="247" t="s">
        <v>31</v>
      </c>
      <c r="D8" s="248"/>
      <c r="E8" s="249"/>
      <c r="F8" s="240">
        <v>1.5</v>
      </c>
      <c r="G8" s="241">
        <v>2.5</v>
      </c>
      <c r="H8" s="240"/>
      <c r="I8" s="241"/>
      <c r="J8" s="240"/>
      <c r="K8" s="241"/>
      <c r="L8" s="240"/>
      <c r="M8" s="241"/>
      <c r="N8" s="240"/>
      <c r="O8" s="241"/>
      <c r="P8" s="240"/>
      <c r="Q8" s="241"/>
      <c r="R8" s="240"/>
      <c r="S8" s="241"/>
      <c r="T8" s="240"/>
      <c r="U8" s="241"/>
      <c r="V8" s="240"/>
      <c r="W8" s="250"/>
    </row>
    <row r="9" spans="1:23" x14ac:dyDescent="0.25">
      <c r="A9" s="245" t="s">
        <v>21</v>
      </c>
      <c r="B9" s="246" t="s">
        <v>301</v>
      </c>
      <c r="C9" s="247" t="s">
        <v>19</v>
      </c>
      <c r="D9" s="248">
        <v>1.2</v>
      </c>
      <c r="E9" s="249">
        <v>1.4</v>
      </c>
      <c r="F9" s="240">
        <v>0.55000000000000004</v>
      </c>
      <c r="G9" s="241">
        <v>1</v>
      </c>
      <c r="H9" s="240">
        <v>1.5</v>
      </c>
      <c r="I9" s="241">
        <v>2</v>
      </c>
      <c r="J9" s="240">
        <v>1.05</v>
      </c>
      <c r="K9" s="241">
        <v>1.47</v>
      </c>
      <c r="L9" s="240">
        <v>0.53333333333333333</v>
      </c>
      <c r="M9" s="241">
        <v>1.2</v>
      </c>
      <c r="N9" s="240">
        <v>1.1000000000000001</v>
      </c>
      <c r="O9" s="241">
        <v>1.5</v>
      </c>
      <c r="P9" s="240">
        <v>2</v>
      </c>
      <c r="Q9" s="241">
        <v>2.4</v>
      </c>
      <c r="R9" s="240">
        <v>1.7</v>
      </c>
      <c r="S9" s="241">
        <v>2</v>
      </c>
      <c r="T9" s="240">
        <v>1</v>
      </c>
      <c r="U9" s="241">
        <v>1</v>
      </c>
      <c r="V9" s="240"/>
      <c r="W9" s="250"/>
    </row>
    <row r="10" spans="1:23" x14ac:dyDescent="0.25">
      <c r="A10" s="245" t="s">
        <v>250</v>
      </c>
      <c r="B10" s="246" t="s">
        <v>301</v>
      </c>
      <c r="C10" s="247" t="s">
        <v>19</v>
      </c>
      <c r="D10" s="248"/>
      <c r="E10" s="249"/>
      <c r="F10" s="240">
        <v>2</v>
      </c>
      <c r="G10" s="241">
        <v>3.5</v>
      </c>
      <c r="H10" s="240"/>
      <c r="I10" s="241"/>
      <c r="J10" s="240"/>
      <c r="K10" s="241"/>
      <c r="L10" s="240"/>
      <c r="M10" s="241"/>
      <c r="N10" s="240"/>
      <c r="O10" s="241"/>
      <c r="P10" s="240"/>
      <c r="Q10" s="241"/>
      <c r="R10" s="240"/>
      <c r="S10" s="241"/>
      <c r="T10" s="240"/>
      <c r="U10" s="241"/>
      <c r="V10" s="240">
        <v>1.5</v>
      </c>
      <c r="W10" s="250">
        <v>1.5</v>
      </c>
    </row>
    <row r="11" spans="1:23" x14ac:dyDescent="0.25">
      <c r="A11" s="245" t="s">
        <v>37</v>
      </c>
      <c r="B11" s="246" t="s">
        <v>301</v>
      </c>
      <c r="C11" s="247" t="s">
        <v>33</v>
      </c>
      <c r="D11" s="248">
        <v>5.5</v>
      </c>
      <c r="E11" s="249">
        <v>6.5</v>
      </c>
      <c r="F11" s="240">
        <v>5</v>
      </c>
      <c r="G11" s="241">
        <v>7</v>
      </c>
      <c r="H11" s="240">
        <v>2</v>
      </c>
      <c r="I11" s="241">
        <v>2.5</v>
      </c>
      <c r="J11" s="240">
        <v>4.5</v>
      </c>
      <c r="K11" s="241">
        <v>4.5</v>
      </c>
      <c r="L11" s="240">
        <v>2.5</v>
      </c>
      <c r="M11" s="241">
        <v>5</v>
      </c>
      <c r="N11" s="240">
        <v>4</v>
      </c>
      <c r="O11" s="241">
        <v>5.5</v>
      </c>
      <c r="P11" s="240">
        <v>5</v>
      </c>
      <c r="Q11" s="241">
        <v>6</v>
      </c>
      <c r="R11" s="240">
        <v>4.5</v>
      </c>
      <c r="S11" s="241">
        <v>5</v>
      </c>
      <c r="T11" s="240">
        <v>2.5</v>
      </c>
      <c r="U11" s="241">
        <v>4</v>
      </c>
      <c r="V11" s="240">
        <v>6</v>
      </c>
      <c r="W11" s="250">
        <v>7</v>
      </c>
    </row>
    <row r="12" spans="1:23" x14ac:dyDescent="0.25">
      <c r="A12" s="245" t="s">
        <v>22</v>
      </c>
      <c r="B12" s="246" t="s">
        <v>301</v>
      </c>
      <c r="C12" s="247" t="s">
        <v>19</v>
      </c>
      <c r="D12" s="248"/>
      <c r="E12" s="249"/>
      <c r="F12" s="240">
        <v>0.4</v>
      </c>
      <c r="G12" s="241">
        <v>0.6</v>
      </c>
      <c r="H12" s="240"/>
      <c r="I12" s="241"/>
      <c r="J12" s="240"/>
      <c r="K12" s="241"/>
      <c r="L12" s="240">
        <v>0.4</v>
      </c>
      <c r="M12" s="241">
        <v>0.75</v>
      </c>
      <c r="N12" s="240"/>
      <c r="O12" s="241"/>
      <c r="P12" s="240"/>
      <c r="Q12" s="241"/>
      <c r="R12" s="240"/>
      <c r="S12" s="241"/>
      <c r="T12" s="240">
        <v>0.8</v>
      </c>
      <c r="U12" s="241">
        <v>1</v>
      </c>
      <c r="V12" s="240"/>
      <c r="W12" s="250"/>
    </row>
    <row r="13" spans="1:23" x14ac:dyDescent="0.25">
      <c r="A13" s="245" t="s">
        <v>246</v>
      </c>
      <c r="B13" s="246" t="s">
        <v>301</v>
      </c>
      <c r="C13" s="247" t="s">
        <v>33</v>
      </c>
      <c r="D13" s="248"/>
      <c r="E13" s="249"/>
      <c r="F13" s="240">
        <v>1.5</v>
      </c>
      <c r="G13" s="241">
        <v>2.5</v>
      </c>
      <c r="H13" s="240">
        <v>1.5</v>
      </c>
      <c r="I13" s="241">
        <v>2</v>
      </c>
      <c r="J13" s="240">
        <v>1.5</v>
      </c>
      <c r="K13" s="241">
        <v>2</v>
      </c>
      <c r="L13" s="240">
        <v>0.5</v>
      </c>
      <c r="M13" s="241">
        <v>2</v>
      </c>
      <c r="N13" s="240">
        <v>1.5</v>
      </c>
      <c r="O13" s="241">
        <v>2</v>
      </c>
      <c r="P13" s="240">
        <v>1</v>
      </c>
      <c r="Q13" s="241">
        <v>1.6</v>
      </c>
      <c r="R13" s="240"/>
      <c r="S13" s="241"/>
      <c r="T13" s="240">
        <v>1</v>
      </c>
      <c r="U13" s="241">
        <v>1</v>
      </c>
      <c r="V13" s="240">
        <v>1.5</v>
      </c>
      <c r="W13" s="250">
        <v>2.5</v>
      </c>
    </row>
    <row r="14" spans="1:23" x14ac:dyDescent="0.25">
      <c r="A14" s="245" t="s">
        <v>23</v>
      </c>
      <c r="B14" s="246" t="s">
        <v>301</v>
      </c>
      <c r="C14" s="247" t="s">
        <v>19</v>
      </c>
      <c r="D14" s="248"/>
      <c r="E14" s="249"/>
      <c r="F14" s="240">
        <v>1</v>
      </c>
      <c r="G14" s="241">
        <v>1.6</v>
      </c>
      <c r="H14" s="240">
        <v>1.2</v>
      </c>
      <c r="I14" s="241">
        <v>1.5</v>
      </c>
      <c r="J14" s="240"/>
      <c r="K14" s="241"/>
      <c r="L14" s="240">
        <v>1</v>
      </c>
      <c r="M14" s="241">
        <v>1.8</v>
      </c>
      <c r="N14" s="240">
        <v>1.2</v>
      </c>
      <c r="O14" s="241">
        <v>1.6</v>
      </c>
      <c r="P14" s="240">
        <v>1.5</v>
      </c>
      <c r="Q14" s="241">
        <v>2</v>
      </c>
      <c r="R14" s="240"/>
      <c r="S14" s="241"/>
      <c r="T14" s="240">
        <v>1.7</v>
      </c>
      <c r="U14" s="241">
        <v>1.7</v>
      </c>
      <c r="V14" s="240"/>
      <c r="W14" s="250"/>
    </row>
    <row r="15" spans="1:23" x14ac:dyDescent="0.25">
      <c r="A15" s="251" t="s">
        <v>252</v>
      </c>
      <c r="B15" s="246" t="s">
        <v>301</v>
      </c>
      <c r="C15" s="247" t="s">
        <v>19</v>
      </c>
      <c r="D15" s="248"/>
      <c r="E15" s="249"/>
      <c r="F15" s="240"/>
      <c r="G15" s="241"/>
      <c r="H15" s="240"/>
      <c r="I15" s="241"/>
      <c r="J15" s="240">
        <v>2</v>
      </c>
      <c r="K15" s="241">
        <v>2</v>
      </c>
      <c r="L15" s="240"/>
      <c r="M15" s="241"/>
      <c r="N15" s="240"/>
      <c r="O15" s="241"/>
      <c r="P15" s="240"/>
      <c r="Q15" s="241"/>
      <c r="R15" s="240">
        <v>2</v>
      </c>
      <c r="S15" s="241">
        <v>2.5</v>
      </c>
      <c r="T15" s="240"/>
      <c r="U15" s="241"/>
      <c r="V15" s="240"/>
      <c r="W15" s="250"/>
    </row>
    <row r="16" spans="1:23" x14ac:dyDescent="0.25">
      <c r="A16" s="245"/>
      <c r="B16" s="246"/>
      <c r="C16" s="247" t="s">
        <v>31</v>
      </c>
      <c r="D16" s="248">
        <v>2</v>
      </c>
      <c r="E16" s="249">
        <v>2.5</v>
      </c>
      <c r="F16" s="240">
        <v>1.5</v>
      </c>
      <c r="G16" s="241">
        <v>2</v>
      </c>
      <c r="H16" s="240"/>
      <c r="I16" s="241"/>
      <c r="J16" s="240"/>
      <c r="K16" s="241"/>
      <c r="L16" s="240"/>
      <c r="M16" s="241"/>
      <c r="N16" s="240">
        <v>1.5</v>
      </c>
      <c r="O16" s="241">
        <v>2.5</v>
      </c>
      <c r="P16" s="240"/>
      <c r="Q16" s="241"/>
      <c r="R16" s="240"/>
      <c r="S16" s="241"/>
      <c r="T16" s="240"/>
      <c r="U16" s="241"/>
      <c r="V16" s="240">
        <v>1.8</v>
      </c>
      <c r="W16" s="250">
        <v>1.8</v>
      </c>
    </row>
    <row r="17" spans="1:23" x14ac:dyDescent="0.25">
      <c r="A17" s="245" t="s">
        <v>25</v>
      </c>
      <c r="B17" s="246" t="s">
        <v>301</v>
      </c>
      <c r="C17" s="247" t="s">
        <v>19</v>
      </c>
      <c r="D17" s="248">
        <v>3.5</v>
      </c>
      <c r="E17" s="249">
        <v>4.5</v>
      </c>
      <c r="F17" s="240">
        <v>3.5</v>
      </c>
      <c r="G17" s="241">
        <v>6</v>
      </c>
      <c r="H17" s="240">
        <v>4</v>
      </c>
      <c r="I17" s="241">
        <v>5</v>
      </c>
      <c r="J17" s="240">
        <v>2.2000000000000002</v>
      </c>
      <c r="K17" s="241">
        <v>2.5</v>
      </c>
      <c r="L17" s="240"/>
      <c r="M17" s="241"/>
      <c r="N17" s="240"/>
      <c r="O17" s="241"/>
      <c r="P17" s="240">
        <v>1.5</v>
      </c>
      <c r="Q17" s="241">
        <v>3.5</v>
      </c>
      <c r="R17" s="240">
        <v>2.5</v>
      </c>
      <c r="S17" s="241">
        <v>5</v>
      </c>
      <c r="T17" s="240">
        <v>2</v>
      </c>
      <c r="U17" s="241">
        <v>2.5</v>
      </c>
      <c r="V17" s="240">
        <v>3.5</v>
      </c>
      <c r="W17" s="250">
        <v>4</v>
      </c>
    </row>
    <row r="18" spans="1:23" x14ac:dyDescent="0.25">
      <c r="A18" s="245" t="s">
        <v>26</v>
      </c>
      <c r="B18" s="246" t="s">
        <v>301</v>
      </c>
      <c r="C18" s="247" t="s">
        <v>19</v>
      </c>
      <c r="D18" s="248"/>
      <c r="E18" s="249"/>
      <c r="F18" s="240">
        <v>1</v>
      </c>
      <c r="G18" s="241">
        <v>2</v>
      </c>
      <c r="H18" s="240"/>
      <c r="I18" s="241"/>
      <c r="J18" s="240"/>
      <c r="K18" s="241"/>
      <c r="L18" s="240">
        <v>3</v>
      </c>
      <c r="M18" s="241">
        <v>4.4000000000000004</v>
      </c>
      <c r="N18" s="240">
        <v>2.4</v>
      </c>
      <c r="O18" s="241">
        <v>3.2</v>
      </c>
      <c r="P18" s="240">
        <v>1</v>
      </c>
      <c r="Q18" s="241">
        <v>3</v>
      </c>
      <c r="R18" s="240"/>
      <c r="S18" s="241"/>
      <c r="T18" s="240">
        <v>2</v>
      </c>
      <c r="U18" s="241">
        <v>2.5</v>
      </c>
      <c r="V18" s="240"/>
      <c r="W18" s="250"/>
    </row>
    <row r="19" spans="1:23" x14ac:dyDescent="0.25">
      <c r="A19" s="245" t="s">
        <v>38</v>
      </c>
      <c r="B19" s="246" t="s">
        <v>301</v>
      </c>
      <c r="C19" s="247" t="s">
        <v>19</v>
      </c>
      <c r="D19" s="248"/>
      <c r="E19" s="249"/>
      <c r="F19" s="240">
        <v>4</v>
      </c>
      <c r="G19" s="241">
        <v>6.5</v>
      </c>
      <c r="H19" s="240">
        <v>5.5</v>
      </c>
      <c r="I19" s="241">
        <v>6</v>
      </c>
      <c r="J19" s="240">
        <v>4</v>
      </c>
      <c r="K19" s="241">
        <v>7</v>
      </c>
      <c r="L19" s="240">
        <v>3.4</v>
      </c>
      <c r="M19" s="241">
        <v>7</v>
      </c>
      <c r="N19" s="240">
        <v>7</v>
      </c>
      <c r="O19" s="241">
        <v>8</v>
      </c>
      <c r="P19" s="240">
        <v>2</v>
      </c>
      <c r="Q19" s="241">
        <v>6</v>
      </c>
      <c r="R19" s="240">
        <v>7</v>
      </c>
      <c r="S19" s="241">
        <v>8</v>
      </c>
      <c r="T19" s="240">
        <v>6</v>
      </c>
      <c r="U19" s="241">
        <v>6.5</v>
      </c>
      <c r="V19" s="240"/>
      <c r="W19" s="250"/>
    </row>
    <row r="20" spans="1:23" x14ac:dyDescent="0.25">
      <c r="A20" s="245" t="s">
        <v>39</v>
      </c>
      <c r="B20" s="246" t="s">
        <v>301</v>
      </c>
      <c r="C20" s="247" t="s">
        <v>19</v>
      </c>
      <c r="D20" s="248"/>
      <c r="E20" s="249"/>
      <c r="F20" s="240">
        <v>2</v>
      </c>
      <c r="G20" s="241">
        <v>4.5</v>
      </c>
      <c r="H20" s="240">
        <v>5</v>
      </c>
      <c r="I20" s="241">
        <v>5.5</v>
      </c>
      <c r="J20" s="240">
        <v>3</v>
      </c>
      <c r="K20" s="241">
        <v>3</v>
      </c>
      <c r="L20" s="240">
        <v>3</v>
      </c>
      <c r="M20" s="241">
        <v>4</v>
      </c>
      <c r="N20" s="240">
        <v>4</v>
      </c>
      <c r="O20" s="241">
        <v>5</v>
      </c>
      <c r="P20" s="240">
        <v>2</v>
      </c>
      <c r="Q20" s="241">
        <v>3</v>
      </c>
      <c r="R20" s="240"/>
      <c r="S20" s="241"/>
      <c r="T20" s="240">
        <v>3</v>
      </c>
      <c r="U20" s="241">
        <v>4</v>
      </c>
      <c r="V20" s="240">
        <v>4</v>
      </c>
      <c r="W20" s="250">
        <v>4</v>
      </c>
    </row>
    <row r="21" spans="1:23" x14ac:dyDescent="0.25">
      <c r="A21" s="245" t="s">
        <v>40</v>
      </c>
      <c r="B21" s="246" t="s">
        <v>301</v>
      </c>
      <c r="C21" s="247" t="s">
        <v>19</v>
      </c>
      <c r="D21" s="248"/>
      <c r="E21" s="249"/>
      <c r="F21" s="240">
        <v>4</v>
      </c>
      <c r="G21" s="241">
        <v>6.5</v>
      </c>
      <c r="H21" s="240">
        <v>5</v>
      </c>
      <c r="I21" s="241">
        <v>5.5</v>
      </c>
      <c r="J21" s="240"/>
      <c r="K21" s="241"/>
      <c r="L21" s="240"/>
      <c r="M21" s="241"/>
      <c r="N21" s="240">
        <v>7</v>
      </c>
      <c r="O21" s="241">
        <v>8</v>
      </c>
      <c r="P21" s="240">
        <v>2</v>
      </c>
      <c r="Q21" s="241">
        <v>5</v>
      </c>
      <c r="R21" s="240"/>
      <c r="S21" s="241"/>
      <c r="T21" s="240">
        <v>8</v>
      </c>
      <c r="U21" s="241">
        <v>9</v>
      </c>
      <c r="V21" s="240"/>
      <c r="W21" s="250"/>
    </row>
    <row r="22" spans="1:23" x14ac:dyDescent="0.25">
      <c r="A22" s="245" t="s">
        <v>28</v>
      </c>
      <c r="B22" s="246" t="s">
        <v>301</v>
      </c>
      <c r="C22" s="247" t="s">
        <v>19</v>
      </c>
      <c r="D22" s="248">
        <v>4.5</v>
      </c>
      <c r="E22" s="249">
        <v>5.5</v>
      </c>
      <c r="F22" s="240">
        <v>3</v>
      </c>
      <c r="G22" s="241">
        <v>4.5</v>
      </c>
      <c r="H22" s="240">
        <v>3</v>
      </c>
      <c r="I22" s="241">
        <v>4</v>
      </c>
      <c r="J22" s="240">
        <v>3.61</v>
      </c>
      <c r="K22" s="241">
        <v>4</v>
      </c>
      <c r="L22" s="240">
        <v>3.6</v>
      </c>
      <c r="M22" s="241">
        <v>5</v>
      </c>
      <c r="N22" s="240">
        <v>2.8</v>
      </c>
      <c r="O22" s="241">
        <v>3.6</v>
      </c>
      <c r="P22" s="240">
        <v>5.5</v>
      </c>
      <c r="Q22" s="241">
        <v>6</v>
      </c>
      <c r="R22" s="240">
        <v>4</v>
      </c>
      <c r="S22" s="241">
        <v>4.5</v>
      </c>
      <c r="T22" s="240">
        <v>2.5</v>
      </c>
      <c r="U22" s="241">
        <v>3</v>
      </c>
      <c r="V22" s="240">
        <v>3</v>
      </c>
      <c r="W22" s="250">
        <v>3</v>
      </c>
    </row>
    <row r="23" spans="1:23" x14ac:dyDescent="0.25">
      <c r="A23" s="245" t="s">
        <v>29</v>
      </c>
      <c r="B23" s="246" t="s">
        <v>301</v>
      </c>
      <c r="C23" s="247" t="s">
        <v>19</v>
      </c>
      <c r="D23" s="248">
        <v>3</v>
      </c>
      <c r="E23" s="249">
        <v>3.8</v>
      </c>
      <c r="F23" s="240">
        <v>2.33</v>
      </c>
      <c r="G23" s="241">
        <v>2.66</v>
      </c>
      <c r="H23" s="240">
        <v>4</v>
      </c>
      <c r="I23" s="241">
        <v>5</v>
      </c>
      <c r="J23" s="240">
        <v>3.34</v>
      </c>
      <c r="K23" s="241">
        <v>4</v>
      </c>
      <c r="L23" s="240">
        <v>2.8333333333333335</v>
      </c>
      <c r="M23" s="241">
        <v>4.166666666666667</v>
      </c>
      <c r="N23" s="240">
        <v>2.1666666666666665</v>
      </c>
      <c r="O23" s="241">
        <v>3.6666666666666665</v>
      </c>
      <c r="P23" s="240">
        <v>2</v>
      </c>
      <c r="Q23" s="241">
        <v>4</v>
      </c>
      <c r="R23" s="240">
        <v>3.5</v>
      </c>
      <c r="S23" s="241">
        <v>4.5</v>
      </c>
      <c r="T23" s="240">
        <v>3.3</v>
      </c>
      <c r="U23" s="241">
        <v>3.5</v>
      </c>
      <c r="V23" s="240">
        <v>4</v>
      </c>
      <c r="W23" s="250">
        <v>4.5</v>
      </c>
    </row>
    <row r="24" spans="1:23" x14ac:dyDescent="0.25">
      <c r="A24" s="245" t="s">
        <v>288</v>
      </c>
      <c r="B24" s="246" t="s">
        <v>301</v>
      </c>
      <c r="C24" s="247" t="s">
        <v>19</v>
      </c>
      <c r="D24" s="248"/>
      <c r="E24" s="249"/>
      <c r="F24" s="240">
        <v>3.75</v>
      </c>
      <c r="G24" s="241">
        <v>5</v>
      </c>
      <c r="H24" s="240"/>
      <c r="I24" s="241"/>
      <c r="J24" s="240"/>
      <c r="K24" s="241"/>
      <c r="L24" s="240"/>
      <c r="M24" s="241"/>
      <c r="N24" s="240"/>
      <c r="O24" s="241"/>
      <c r="P24" s="240"/>
      <c r="Q24" s="241"/>
      <c r="R24" s="240"/>
      <c r="S24" s="241"/>
      <c r="T24" s="240">
        <v>3</v>
      </c>
      <c r="U24" s="241">
        <v>3.5</v>
      </c>
      <c r="V24" s="240"/>
      <c r="W24" s="250"/>
    </row>
    <row r="25" spans="1:23" x14ac:dyDescent="0.25">
      <c r="A25" s="245" t="s">
        <v>158</v>
      </c>
      <c r="B25" s="246" t="s">
        <v>301</v>
      </c>
      <c r="C25" s="247" t="s">
        <v>19</v>
      </c>
      <c r="D25" s="248"/>
      <c r="E25" s="249"/>
      <c r="F25" s="240">
        <v>3</v>
      </c>
      <c r="G25" s="241">
        <v>4.16</v>
      </c>
      <c r="H25" s="240">
        <v>5.5</v>
      </c>
      <c r="I25" s="241">
        <v>6</v>
      </c>
      <c r="J25" s="240">
        <v>5.3</v>
      </c>
      <c r="K25" s="241">
        <v>5.3</v>
      </c>
      <c r="L25" s="240">
        <v>4.166666666666667</v>
      </c>
      <c r="M25" s="241">
        <v>5.833333333333333</v>
      </c>
      <c r="N25" s="240">
        <v>4.166666666666667</v>
      </c>
      <c r="O25" s="241">
        <v>5.833333333333333</v>
      </c>
      <c r="P25" s="240"/>
      <c r="Q25" s="241"/>
      <c r="R25" s="240">
        <v>4</v>
      </c>
      <c r="S25" s="241">
        <v>6</v>
      </c>
      <c r="T25" s="240">
        <v>5</v>
      </c>
      <c r="U25" s="241">
        <v>6</v>
      </c>
      <c r="V25" s="240">
        <v>6</v>
      </c>
      <c r="W25" s="250">
        <v>10</v>
      </c>
    </row>
    <row r="26" spans="1:23" x14ac:dyDescent="0.25">
      <c r="A26" s="245" t="s">
        <v>41</v>
      </c>
      <c r="B26" s="246" t="s">
        <v>301</v>
      </c>
      <c r="C26" s="247" t="s">
        <v>19</v>
      </c>
      <c r="D26" s="248">
        <v>5.5</v>
      </c>
      <c r="E26" s="249">
        <v>6.5</v>
      </c>
      <c r="F26" s="240">
        <v>4</v>
      </c>
      <c r="G26" s="241">
        <v>5</v>
      </c>
      <c r="H26" s="240">
        <v>2</v>
      </c>
      <c r="I26" s="241">
        <v>2.5</v>
      </c>
      <c r="J26" s="240"/>
      <c r="K26" s="241"/>
      <c r="L26" s="240"/>
      <c r="M26" s="241"/>
      <c r="N26" s="240"/>
      <c r="O26" s="241"/>
      <c r="P26" s="240"/>
      <c r="Q26" s="241"/>
      <c r="R26" s="240"/>
      <c r="S26" s="241"/>
      <c r="T26" s="240"/>
      <c r="U26" s="241"/>
      <c r="V26" s="240"/>
      <c r="W26" s="250"/>
    </row>
    <row r="27" spans="1:23" x14ac:dyDescent="0.25">
      <c r="A27" s="245" t="s">
        <v>258</v>
      </c>
      <c r="B27" s="246" t="s">
        <v>301</v>
      </c>
      <c r="C27" s="247" t="s">
        <v>33</v>
      </c>
      <c r="D27" s="248"/>
      <c r="E27" s="249"/>
      <c r="F27" s="240">
        <v>1.3</v>
      </c>
      <c r="G27" s="241">
        <v>2</v>
      </c>
      <c r="H27" s="240"/>
      <c r="I27" s="241"/>
      <c r="J27" s="240">
        <v>2</v>
      </c>
      <c r="K27" s="241">
        <v>2</v>
      </c>
      <c r="L27" s="240"/>
      <c r="M27" s="241"/>
      <c r="N27" s="240"/>
      <c r="O27" s="241"/>
      <c r="P27" s="240"/>
      <c r="Q27" s="241"/>
      <c r="R27" s="240"/>
      <c r="S27" s="241"/>
      <c r="T27" s="240"/>
      <c r="U27" s="241"/>
      <c r="V27" s="240"/>
      <c r="W27" s="250"/>
    </row>
    <row r="28" spans="1:23" x14ac:dyDescent="0.25">
      <c r="A28" s="245" t="s">
        <v>30</v>
      </c>
      <c r="B28" s="246" t="s">
        <v>301</v>
      </c>
      <c r="C28" s="247" t="s">
        <v>31</v>
      </c>
      <c r="D28" s="248">
        <v>1.3</v>
      </c>
      <c r="E28" s="249">
        <v>1.6</v>
      </c>
      <c r="F28" s="240">
        <v>1</v>
      </c>
      <c r="G28" s="241">
        <v>1.5</v>
      </c>
      <c r="H28" s="240">
        <v>1.5</v>
      </c>
      <c r="I28" s="241">
        <v>2</v>
      </c>
      <c r="J28" s="240">
        <v>1.5</v>
      </c>
      <c r="K28" s="241">
        <v>2</v>
      </c>
      <c r="L28" s="240">
        <v>1</v>
      </c>
      <c r="M28" s="241">
        <v>2</v>
      </c>
      <c r="N28" s="240">
        <v>1.4</v>
      </c>
      <c r="O28" s="241">
        <v>1.6</v>
      </c>
      <c r="P28" s="240">
        <v>1.9</v>
      </c>
      <c r="Q28" s="241">
        <v>2.5</v>
      </c>
      <c r="R28" s="240">
        <v>1.4</v>
      </c>
      <c r="S28" s="241">
        <v>1.6</v>
      </c>
      <c r="T28" s="240">
        <v>1</v>
      </c>
      <c r="U28" s="241">
        <v>1.5</v>
      </c>
      <c r="V28" s="240">
        <v>1.6</v>
      </c>
      <c r="W28" s="250">
        <v>1.6</v>
      </c>
    </row>
    <row r="29" spans="1:23" x14ac:dyDescent="0.25">
      <c r="A29" s="245" t="s">
        <v>32</v>
      </c>
      <c r="B29" s="246" t="s">
        <v>301</v>
      </c>
      <c r="C29" s="247" t="s">
        <v>33</v>
      </c>
      <c r="D29" s="248">
        <v>1.5</v>
      </c>
      <c r="E29" s="249">
        <v>2</v>
      </c>
      <c r="F29" s="240">
        <v>1.56</v>
      </c>
      <c r="G29" s="241">
        <v>2.5</v>
      </c>
      <c r="H29" s="240">
        <v>1.8</v>
      </c>
      <c r="I29" s="241">
        <v>2.8</v>
      </c>
      <c r="J29" s="240">
        <v>1.56</v>
      </c>
      <c r="K29" s="241">
        <v>2</v>
      </c>
      <c r="L29" s="240">
        <v>1.4</v>
      </c>
      <c r="M29" s="241">
        <v>2.2000000000000002</v>
      </c>
      <c r="N29" s="240">
        <v>1.6666666666666667</v>
      </c>
      <c r="O29" s="241">
        <v>2</v>
      </c>
      <c r="P29" s="240">
        <v>1.7</v>
      </c>
      <c r="Q29" s="241">
        <v>2</v>
      </c>
      <c r="R29" s="240">
        <v>1.5</v>
      </c>
      <c r="S29" s="241">
        <v>2</v>
      </c>
      <c r="T29" s="240">
        <v>1.5</v>
      </c>
      <c r="U29" s="241">
        <v>2</v>
      </c>
      <c r="V29" s="240">
        <v>1.5</v>
      </c>
      <c r="W29" s="250">
        <v>2</v>
      </c>
    </row>
    <row r="30" spans="1:23" x14ac:dyDescent="0.25">
      <c r="A30" s="245" t="s">
        <v>56</v>
      </c>
      <c r="B30" s="246" t="s">
        <v>301</v>
      </c>
      <c r="C30" s="247" t="s">
        <v>19</v>
      </c>
      <c r="D30" s="248">
        <v>3.5</v>
      </c>
      <c r="E30" s="249">
        <v>4</v>
      </c>
      <c r="F30" s="240">
        <v>2</v>
      </c>
      <c r="G30" s="241">
        <v>3</v>
      </c>
      <c r="H30" s="240">
        <v>2</v>
      </c>
      <c r="I30" s="241">
        <v>2.6</v>
      </c>
      <c r="J30" s="240"/>
      <c r="K30" s="241"/>
      <c r="L30" s="240"/>
      <c r="M30" s="241"/>
      <c r="N30" s="240">
        <v>3</v>
      </c>
      <c r="O30" s="241">
        <v>3.6</v>
      </c>
      <c r="P30" s="240">
        <v>3</v>
      </c>
      <c r="Q30" s="241">
        <v>4</v>
      </c>
      <c r="R30" s="240">
        <v>3.6</v>
      </c>
      <c r="S30" s="241">
        <v>4</v>
      </c>
      <c r="T30" s="240">
        <v>3</v>
      </c>
      <c r="U30" s="241">
        <v>3</v>
      </c>
      <c r="V30" s="240">
        <v>3</v>
      </c>
      <c r="W30" s="250">
        <v>3</v>
      </c>
    </row>
    <row r="31" spans="1:23" x14ac:dyDescent="0.25">
      <c r="A31" s="251" t="s">
        <v>286</v>
      </c>
      <c r="B31" s="246" t="s">
        <v>301</v>
      </c>
      <c r="C31" s="247" t="s">
        <v>19</v>
      </c>
      <c r="D31" s="248"/>
      <c r="E31" s="249"/>
      <c r="F31" s="240"/>
      <c r="G31" s="241"/>
      <c r="H31" s="240"/>
      <c r="I31" s="241"/>
      <c r="J31" s="240">
        <v>3.4</v>
      </c>
      <c r="K31" s="241">
        <v>4</v>
      </c>
      <c r="L31" s="240">
        <v>3</v>
      </c>
      <c r="M31" s="241">
        <v>4</v>
      </c>
      <c r="N31" s="240"/>
      <c r="O31" s="241"/>
      <c r="P31" s="240"/>
      <c r="Q31" s="241"/>
      <c r="R31" s="240"/>
      <c r="S31" s="241"/>
      <c r="T31" s="240"/>
      <c r="U31" s="241"/>
      <c r="V31" s="240"/>
      <c r="W31" s="250"/>
    </row>
    <row r="32" spans="1:23" x14ac:dyDescent="0.25">
      <c r="A32" s="245"/>
      <c r="B32" s="246"/>
      <c r="C32" s="247" t="s">
        <v>33</v>
      </c>
      <c r="D32" s="248"/>
      <c r="E32" s="249"/>
      <c r="F32" s="240">
        <v>1.3</v>
      </c>
      <c r="G32" s="241">
        <v>2</v>
      </c>
      <c r="H32" s="240"/>
      <c r="I32" s="241"/>
      <c r="J32" s="240"/>
      <c r="K32" s="241"/>
      <c r="L32" s="240"/>
      <c r="M32" s="241"/>
      <c r="N32" s="240"/>
      <c r="O32" s="241"/>
      <c r="P32" s="240"/>
      <c r="Q32" s="241"/>
      <c r="R32" s="240"/>
      <c r="S32" s="241"/>
      <c r="T32" s="240"/>
      <c r="U32" s="241"/>
      <c r="V32" s="240">
        <v>2</v>
      </c>
      <c r="W32" s="250">
        <v>2</v>
      </c>
    </row>
    <row r="33" spans="1:23" x14ac:dyDescent="0.25">
      <c r="A33" s="245" t="s">
        <v>34</v>
      </c>
      <c r="B33" s="246" t="s">
        <v>301</v>
      </c>
      <c r="C33" s="247" t="s">
        <v>19</v>
      </c>
      <c r="D33" s="248">
        <v>1</v>
      </c>
      <c r="E33" s="249">
        <v>1.2857142857142858</v>
      </c>
      <c r="F33" s="240">
        <v>0.53</v>
      </c>
      <c r="G33" s="241">
        <v>0.8</v>
      </c>
      <c r="H33" s="240"/>
      <c r="I33" s="241"/>
      <c r="J33" s="240"/>
      <c r="K33" s="241"/>
      <c r="L33" s="240">
        <v>0.4</v>
      </c>
      <c r="M33" s="241">
        <v>0.8</v>
      </c>
      <c r="N33" s="240"/>
      <c r="O33" s="241"/>
      <c r="P33" s="240"/>
      <c r="Q33" s="241"/>
      <c r="R33" s="240"/>
      <c r="S33" s="241"/>
      <c r="T33" s="240">
        <v>0.4</v>
      </c>
      <c r="U33" s="241">
        <v>0.5</v>
      </c>
      <c r="V33" s="240">
        <v>1</v>
      </c>
      <c r="W33" s="250">
        <v>1</v>
      </c>
    </row>
    <row r="34" spans="1:23" x14ac:dyDescent="0.25">
      <c r="A34" s="245" t="s">
        <v>164</v>
      </c>
      <c r="B34" s="246" t="s">
        <v>301</v>
      </c>
      <c r="C34" s="247" t="s">
        <v>19</v>
      </c>
      <c r="D34" s="248"/>
      <c r="E34" s="249"/>
      <c r="F34" s="240"/>
      <c r="G34" s="241"/>
      <c r="H34" s="240">
        <v>0.6</v>
      </c>
      <c r="I34" s="241">
        <v>0.6</v>
      </c>
      <c r="J34" s="240">
        <v>0.66</v>
      </c>
      <c r="K34" s="241">
        <v>1</v>
      </c>
      <c r="L34" s="240"/>
      <c r="M34" s="241"/>
      <c r="N34" s="240">
        <v>0.66666666666666663</v>
      </c>
      <c r="O34" s="241">
        <v>1.2</v>
      </c>
      <c r="P34" s="240">
        <v>0.6</v>
      </c>
      <c r="Q34" s="241">
        <v>1</v>
      </c>
      <c r="R34" s="240">
        <v>0.6</v>
      </c>
      <c r="S34" s="241">
        <v>0.8</v>
      </c>
      <c r="T34" s="240"/>
      <c r="U34" s="241"/>
      <c r="V34" s="240">
        <v>0.45</v>
      </c>
      <c r="W34" s="250">
        <v>0.5</v>
      </c>
    </row>
    <row r="35" spans="1:23" x14ac:dyDescent="0.25">
      <c r="A35" s="245" t="s">
        <v>20</v>
      </c>
      <c r="B35" s="246" t="s">
        <v>301</v>
      </c>
      <c r="C35" s="247" t="s">
        <v>19</v>
      </c>
      <c r="D35" s="248"/>
      <c r="E35" s="249"/>
      <c r="F35" s="240">
        <v>10</v>
      </c>
      <c r="G35" s="241">
        <v>15</v>
      </c>
      <c r="H35" s="240"/>
      <c r="I35" s="241"/>
      <c r="J35" s="240">
        <v>15</v>
      </c>
      <c r="K35" s="241">
        <v>15</v>
      </c>
      <c r="L35" s="240"/>
      <c r="M35" s="241"/>
      <c r="N35" s="240"/>
      <c r="O35" s="241"/>
      <c r="P35" s="240"/>
      <c r="Q35" s="241"/>
      <c r="R35" s="240"/>
      <c r="S35" s="241"/>
      <c r="T35" s="240"/>
      <c r="U35" s="241"/>
      <c r="V35" s="240">
        <v>20</v>
      </c>
      <c r="W35" s="250">
        <v>20</v>
      </c>
    </row>
    <row r="36" spans="1:23" ht="18.75" thickBot="1" x14ac:dyDescent="0.3">
      <c r="A36" s="252" t="s">
        <v>27</v>
      </c>
      <c r="B36" s="253" t="s">
        <v>301</v>
      </c>
      <c r="C36" s="254" t="s">
        <v>19</v>
      </c>
      <c r="D36" s="255">
        <v>6.8</v>
      </c>
      <c r="E36" s="256">
        <v>7.5</v>
      </c>
      <c r="F36" s="257">
        <v>5.5</v>
      </c>
      <c r="G36" s="258">
        <v>8</v>
      </c>
      <c r="H36" s="257">
        <v>5</v>
      </c>
      <c r="I36" s="258">
        <v>6</v>
      </c>
      <c r="J36" s="257">
        <v>6</v>
      </c>
      <c r="K36" s="258">
        <v>6.67</v>
      </c>
      <c r="L36" s="257">
        <v>7</v>
      </c>
      <c r="M36" s="258">
        <v>9.5</v>
      </c>
      <c r="N36" s="257">
        <v>7</v>
      </c>
      <c r="O36" s="258">
        <v>8</v>
      </c>
      <c r="P36" s="257">
        <v>5.5</v>
      </c>
      <c r="Q36" s="258">
        <v>7</v>
      </c>
      <c r="R36" s="257">
        <v>7</v>
      </c>
      <c r="S36" s="258">
        <v>8</v>
      </c>
      <c r="T36" s="257">
        <v>7</v>
      </c>
      <c r="U36" s="258">
        <v>7.5</v>
      </c>
      <c r="V36" s="257">
        <v>7</v>
      </c>
      <c r="W36" s="259">
        <v>7</v>
      </c>
    </row>
  </sheetData>
  <phoneticPr fontId="16" type="noConversion"/>
  <pageMargins left="0.79" right="0.79" top="0.98" bottom="0.98" header="0.51" footer="0.51"/>
  <pageSetup paperSize="9" scale="96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44"/>
  <sheetViews>
    <sheetView showGridLines="0" showZeros="0" zoomScale="90" zoomScaleNormal="90" workbookViewId="0">
      <selection activeCell="M19" sqref="M19"/>
    </sheetView>
  </sheetViews>
  <sheetFormatPr defaultRowHeight="15.75" x14ac:dyDescent="0.25"/>
  <cols>
    <col min="1" max="1" width="20.28515625" style="189" bestFit="1" customWidth="1"/>
    <col min="2" max="2" width="13.5703125" style="190" customWidth="1"/>
    <col min="3" max="3" width="6.5703125" style="189" customWidth="1"/>
    <col min="4" max="17" width="10.42578125" style="189" customWidth="1"/>
    <col min="18" max="19" width="10.42578125" style="3" customWidth="1"/>
    <col min="20" max="16384" width="9.140625" style="3"/>
  </cols>
  <sheetData>
    <row r="2" spans="1:23" ht="16.5" thickBot="1" x14ac:dyDescent="0.3"/>
    <row r="3" spans="1:23" ht="16.5" thickBot="1" x14ac:dyDescent="0.3">
      <c r="A3" s="211" t="s">
        <v>52</v>
      </c>
      <c r="B3" s="212"/>
      <c r="C3" s="213"/>
      <c r="D3" s="215" t="s">
        <v>293</v>
      </c>
      <c r="E3" s="215"/>
      <c r="F3" s="216" t="s">
        <v>53</v>
      </c>
      <c r="G3" s="215"/>
      <c r="H3" s="215" t="s">
        <v>255</v>
      </c>
      <c r="I3" s="215"/>
      <c r="J3" s="216" t="s">
        <v>168</v>
      </c>
      <c r="K3" s="215"/>
      <c r="L3" s="215" t="s">
        <v>128</v>
      </c>
      <c r="M3" s="215"/>
      <c r="N3" s="216" t="s">
        <v>165</v>
      </c>
      <c r="O3" s="215"/>
      <c r="P3" s="215" t="s">
        <v>294</v>
      </c>
      <c r="Q3" s="215"/>
      <c r="R3" s="216" t="s">
        <v>256</v>
      </c>
      <c r="S3" s="215"/>
      <c r="T3" s="216" t="s">
        <v>261</v>
      </c>
      <c r="U3" s="215"/>
      <c r="V3" s="215" t="s">
        <v>248</v>
      </c>
      <c r="W3" s="217"/>
    </row>
    <row r="4" spans="1:23" x14ac:dyDescent="0.25">
      <c r="A4" s="218" t="s">
        <v>54</v>
      </c>
      <c r="B4" s="219"/>
      <c r="C4" s="220"/>
      <c r="D4" s="221">
        <v>44043</v>
      </c>
      <c r="E4" s="221"/>
      <c r="F4" s="221">
        <v>44049</v>
      </c>
      <c r="G4" s="221"/>
      <c r="H4" s="221">
        <v>44048</v>
      </c>
      <c r="I4" s="221"/>
      <c r="J4" s="221">
        <v>44040</v>
      </c>
      <c r="K4" s="221"/>
      <c r="L4" s="221">
        <v>44048</v>
      </c>
      <c r="M4" s="221"/>
      <c r="N4" s="221">
        <v>44048</v>
      </c>
      <c r="O4" s="221"/>
      <c r="P4" s="221">
        <v>44048</v>
      </c>
      <c r="Q4" s="221"/>
      <c r="R4" s="221">
        <v>44048</v>
      </c>
      <c r="S4" s="221"/>
      <c r="T4" s="221">
        <v>44047</v>
      </c>
      <c r="U4" s="221"/>
      <c r="V4" s="221">
        <v>44046</v>
      </c>
      <c r="W4" s="222"/>
    </row>
    <row r="5" spans="1:23" ht="16.5" thickBot="1" x14ac:dyDescent="0.3">
      <c r="A5" s="260" t="s">
        <v>57</v>
      </c>
      <c r="B5" s="261" t="s">
        <v>58</v>
      </c>
      <c r="C5" s="262" t="s">
        <v>16</v>
      </c>
      <c r="D5" s="263" t="s">
        <v>17</v>
      </c>
      <c r="E5" s="264" t="s">
        <v>18</v>
      </c>
      <c r="F5" s="263" t="s">
        <v>17</v>
      </c>
      <c r="G5" s="264" t="s">
        <v>18</v>
      </c>
      <c r="H5" s="263" t="s">
        <v>17</v>
      </c>
      <c r="I5" s="264" t="s">
        <v>18</v>
      </c>
      <c r="J5" s="263" t="s">
        <v>17</v>
      </c>
      <c r="K5" s="264" t="s">
        <v>18</v>
      </c>
      <c r="L5" s="263" t="s">
        <v>17</v>
      </c>
      <c r="M5" s="264" t="s">
        <v>18</v>
      </c>
      <c r="N5" s="263" t="s">
        <v>17</v>
      </c>
      <c r="O5" s="264" t="s">
        <v>18</v>
      </c>
      <c r="P5" s="263" t="s">
        <v>17</v>
      </c>
      <c r="Q5" s="264" t="s">
        <v>18</v>
      </c>
      <c r="R5" s="263" t="s">
        <v>17</v>
      </c>
      <c r="S5" s="264" t="s">
        <v>18</v>
      </c>
      <c r="T5" s="263" t="s">
        <v>17</v>
      </c>
      <c r="U5" s="264" t="s">
        <v>18</v>
      </c>
      <c r="V5" s="263" t="s">
        <v>17</v>
      </c>
      <c r="W5" s="265" t="s">
        <v>18</v>
      </c>
    </row>
    <row r="6" spans="1:23" thickBot="1" x14ac:dyDescent="0.25">
      <c r="A6" s="266" t="s">
        <v>55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67"/>
    </row>
    <row r="7" spans="1:23" ht="15" x14ac:dyDescent="0.2">
      <c r="A7" s="268" t="s">
        <v>262</v>
      </c>
      <c r="B7" s="269"/>
      <c r="C7" s="247" t="s">
        <v>19</v>
      </c>
      <c r="D7" s="248"/>
      <c r="E7" s="249"/>
      <c r="F7" s="240">
        <v>4</v>
      </c>
      <c r="G7" s="241">
        <v>10</v>
      </c>
      <c r="H7" s="240">
        <v>4</v>
      </c>
      <c r="I7" s="241">
        <v>5</v>
      </c>
      <c r="J7" s="240"/>
      <c r="K7" s="241"/>
      <c r="L7" s="240">
        <v>3</v>
      </c>
      <c r="M7" s="241">
        <v>5</v>
      </c>
      <c r="N7" s="240">
        <v>4</v>
      </c>
      <c r="O7" s="241">
        <v>8</v>
      </c>
      <c r="P7" s="240"/>
      <c r="Q7" s="241"/>
      <c r="R7" s="240">
        <v>4</v>
      </c>
      <c r="S7" s="241">
        <v>5</v>
      </c>
      <c r="T7" s="240">
        <v>4</v>
      </c>
      <c r="U7" s="241">
        <v>8</v>
      </c>
      <c r="V7" s="240">
        <v>5</v>
      </c>
      <c r="W7" s="250">
        <v>10</v>
      </c>
    </row>
    <row r="8" spans="1:23" ht="15" x14ac:dyDescent="0.2">
      <c r="A8" s="268" t="s">
        <v>45</v>
      </c>
      <c r="B8" s="269"/>
      <c r="C8" s="247" t="s">
        <v>19</v>
      </c>
      <c r="D8" s="248"/>
      <c r="E8" s="249"/>
      <c r="F8" s="240">
        <v>2</v>
      </c>
      <c r="G8" s="241">
        <v>5</v>
      </c>
      <c r="H8" s="240"/>
      <c r="I8" s="241"/>
      <c r="J8" s="240">
        <v>1.5</v>
      </c>
      <c r="K8" s="241">
        <v>3.5</v>
      </c>
      <c r="L8" s="240"/>
      <c r="M8" s="241"/>
      <c r="N8" s="240">
        <v>2</v>
      </c>
      <c r="O8" s="241">
        <v>4</v>
      </c>
      <c r="P8" s="240">
        <v>3</v>
      </c>
      <c r="Q8" s="241">
        <v>4</v>
      </c>
      <c r="R8" s="240"/>
      <c r="S8" s="241"/>
      <c r="T8" s="240">
        <v>3</v>
      </c>
      <c r="U8" s="241">
        <v>4</v>
      </c>
      <c r="V8" s="240"/>
      <c r="W8" s="250"/>
    </row>
    <row r="9" spans="1:23" ht="15" x14ac:dyDescent="0.2">
      <c r="A9" s="268" t="s">
        <v>259</v>
      </c>
      <c r="B9" s="269"/>
      <c r="C9" s="247" t="s">
        <v>19</v>
      </c>
      <c r="D9" s="248"/>
      <c r="E9" s="249"/>
      <c r="F9" s="240">
        <v>20</v>
      </c>
      <c r="G9" s="241">
        <v>25</v>
      </c>
      <c r="H9" s="240">
        <v>8</v>
      </c>
      <c r="I9" s="241">
        <v>12</v>
      </c>
      <c r="J9" s="240">
        <v>20</v>
      </c>
      <c r="K9" s="241">
        <v>20</v>
      </c>
      <c r="L9" s="240">
        <v>5</v>
      </c>
      <c r="M9" s="241">
        <v>8</v>
      </c>
      <c r="N9" s="240">
        <v>17</v>
      </c>
      <c r="O9" s="241">
        <v>19</v>
      </c>
      <c r="P9" s="240">
        <v>12</v>
      </c>
      <c r="Q9" s="241">
        <v>15</v>
      </c>
      <c r="R9" s="240">
        <v>15</v>
      </c>
      <c r="S9" s="241">
        <v>17</v>
      </c>
      <c r="T9" s="240">
        <v>13</v>
      </c>
      <c r="U9" s="241">
        <v>15</v>
      </c>
      <c r="V9" s="240">
        <v>7</v>
      </c>
      <c r="W9" s="250">
        <v>7</v>
      </c>
    </row>
    <row r="10" spans="1:23" thickBot="1" x14ac:dyDescent="0.25">
      <c r="A10" s="268" t="s">
        <v>35</v>
      </c>
      <c r="B10" s="269"/>
      <c r="C10" s="247" t="s">
        <v>19</v>
      </c>
      <c r="D10" s="248"/>
      <c r="E10" s="249"/>
      <c r="F10" s="240">
        <v>5</v>
      </c>
      <c r="G10" s="241">
        <v>6.5</v>
      </c>
      <c r="H10" s="240">
        <v>4.2</v>
      </c>
      <c r="I10" s="241">
        <v>5</v>
      </c>
      <c r="J10" s="240"/>
      <c r="K10" s="241"/>
      <c r="L10" s="240">
        <v>3.5</v>
      </c>
      <c r="M10" s="241">
        <v>6</v>
      </c>
      <c r="N10" s="240"/>
      <c r="O10" s="241"/>
      <c r="P10" s="240"/>
      <c r="Q10" s="241"/>
      <c r="R10" s="240"/>
      <c r="S10" s="241"/>
      <c r="T10" s="240">
        <v>5</v>
      </c>
      <c r="U10" s="241">
        <v>7</v>
      </c>
      <c r="V10" s="240">
        <v>6</v>
      </c>
      <c r="W10" s="250">
        <v>6</v>
      </c>
    </row>
    <row r="11" spans="1:23" ht="16.5" thickBot="1" x14ac:dyDescent="0.3">
      <c r="A11" s="270" t="s">
        <v>157</v>
      </c>
      <c r="B11" s="271"/>
      <c r="C11" s="272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4"/>
    </row>
    <row r="12" spans="1:23" x14ac:dyDescent="0.25">
      <c r="A12" s="275"/>
      <c r="B12" s="276" t="s">
        <v>295</v>
      </c>
      <c r="C12" s="247" t="s">
        <v>19</v>
      </c>
      <c r="D12" s="277"/>
      <c r="E12" s="278"/>
      <c r="F12" s="278">
        <v>3.5</v>
      </c>
      <c r="G12" s="278">
        <v>3.66</v>
      </c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9"/>
    </row>
    <row r="13" spans="1:23" x14ac:dyDescent="0.25">
      <c r="A13" s="275"/>
      <c r="B13" s="276" t="s">
        <v>287</v>
      </c>
      <c r="C13" s="247" t="s">
        <v>19</v>
      </c>
      <c r="D13" s="277"/>
      <c r="E13" s="278"/>
      <c r="F13" s="278">
        <v>3</v>
      </c>
      <c r="G13" s="278">
        <v>4</v>
      </c>
      <c r="H13" s="278"/>
      <c r="I13" s="278"/>
      <c r="J13" s="278">
        <v>2</v>
      </c>
      <c r="K13" s="278">
        <v>3.4</v>
      </c>
      <c r="L13" s="278"/>
      <c r="M13" s="278"/>
      <c r="N13" s="278">
        <v>4</v>
      </c>
      <c r="O13" s="278">
        <v>5.333333333333333</v>
      </c>
      <c r="P13" s="278"/>
      <c r="Q13" s="278"/>
      <c r="R13" s="278"/>
      <c r="S13" s="278"/>
      <c r="T13" s="278"/>
      <c r="U13" s="278"/>
      <c r="V13" s="278"/>
      <c r="W13" s="279"/>
    </row>
    <row r="14" spans="1:23" x14ac:dyDescent="0.25">
      <c r="A14" s="275"/>
      <c r="B14" s="276" t="s">
        <v>161</v>
      </c>
      <c r="C14" s="247" t="s">
        <v>19</v>
      </c>
      <c r="D14" s="277"/>
      <c r="E14" s="278"/>
      <c r="F14" s="278">
        <v>5</v>
      </c>
      <c r="G14" s="278">
        <v>6.33</v>
      </c>
      <c r="H14" s="278"/>
      <c r="I14" s="278"/>
      <c r="J14" s="278">
        <v>3</v>
      </c>
      <c r="K14" s="278">
        <v>5.14</v>
      </c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9"/>
    </row>
    <row r="15" spans="1:23" x14ac:dyDescent="0.25">
      <c r="A15" s="275"/>
      <c r="B15" s="276" t="s">
        <v>257</v>
      </c>
      <c r="C15" s="247" t="s">
        <v>19</v>
      </c>
      <c r="D15" s="277"/>
      <c r="E15" s="278"/>
      <c r="F15" s="278"/>
      <c r="G15" s="278"/>
      <c r="H15" s="278"/>
      <c r="I15" s="278"/>
      <c r="J15" s="278"/>
      <c r="K15" s="278"/>
      <c r="L15" s="278">
        <v>3.3333333333333335</v>
      </c>
      <c r="M15" s="278">
        <v>5.666666666666667</v>
      </c>
      <c r="N15" s="278"/>
      <c r="O15" s="278"/>
      <c r="P15" s="278"/>
      <c r="Q15" s="278"/>
      <c r="R15" s="278"/>
      <c r="S15" s="278"/>
      <c r="T15" s="278"/>
      <c r="U15" s="278"/>
      <c r="V15" s="278"/>
      <c r="W15" s="279"/>
    </row>
    <row r="16" spans="1:23" x14ac:dyDescent="0.25">
      <c r="A16" s="275"/>
      <c r="B16" s="276" t="s">
        <v>162</v>
      </c>
      <c r="C16" s="247" t="s">
        <v>19</v>
      </c>
      <c r="D16" s="277"/>
      <c r="E16" s="278"/>
      <c r="F16" s="278">
        <v>5</v>
      </c>
      <c r="G16" s="278">
        <v>6.33</v>
      </c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9"/>
    </row>
    <row r="17" spans="1:23" x14ac:dyDescent="0.25">
      <c r="A17" s="275"/>
      <c r="B17" s="276" t="s">
        <v>160</v>
      </c>
      <c r="C17" s="247" t="s">
        <v>19</v>
      </c>
      <c r="D17" s="277"/>
      <c r="E17" s="278"/>
      <c r="F17" s="278">
        <v>5</v>
      </c>
      <c r="G17" s="278">
        <v>6.33</v>
      </c>
      <c r="H17" s="278"/>
      <c r="I17" s="278"/>
      <c r="J17" s="278"/>
      <c r="K17" s="278"/>
      <c r="L17" s="278">
        <v>3.3333333333333335</v>
      </c>
      <c r="M17" s="278">
        <v>5.666666666666667</v>
      </c>
      <c r="N17" s="278"/>
      <c r="O17" s="278"/>
      <c r="P17" s="278"/>
      <c r="Q17" s="278"/>
      <c r="R17" s="278"/>
      <c r="S17" s="278"/>
      <c r="T17" s="278"/>
      <c r="U17" s="278"/>
      <c r="V17" s="278"/>
      <c r="W17" s="279"/>
    </row>
    <row r="18" spans="1:23" x14ac:dyDescent="0.25">
      <c r="A18" s="275"/>
      <c r="B18" s="276" t="s">
        <v>159</v>
      </c>
      <c r="C18" s="247" t="s">
        <v>19</v>
      </c>
      <c r="D18" s="277"/>
      <c r="E18" s="278"/>
      <c r="F18" s="278">
        <v>5</v>
      </c>
      <c r="G18" s="278">
        <v>6.66</v>
      </c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9"/>
    </row>
    <row r="19" spans="1:23" x14ac:dyDescent="0.25">
      <c r="A19" s="275"/>
      <c r="B19" s="276" t="s">
        <v>291</v>
      </c>
      <c r="C19" s="247" t="s">
        <v>19</v>
      </c>
      <c r="D19" s="277"/>
      <c r="E19" s="278"/>
      <c r="F19" s="278">
        <v>3</v>
      </c>
      <c r="G19" s="278">
        <v>4</v>
      </c>
      <c r="H19" s="278"/>
      <c r="I19" s="278"/>
      <c r="J19" s="278">
        <v>2</v>
      </c>
      <c r="K19" s="278">
        <v>3</v>
      </c>
      <c r="L19" s="278"/>
      <c r="M19" s="278"/>
      <c r="N19" s="278">
        <v>4</v>
      </c>
      <c r="O19" s="278">
        <v>6</v>
      </c>
      <c r="P19" s="278"/>
      <c r="Q19" s="278"/>
      <c r="R19" s="278"/>
      <c r="S19" s="278"/>
      <c r="T19" s="278">
        <v>2.6</v>
      </c>
      <c r="U19" s="278">
        <v>3</v>
      </c>
      <c r="V19" s="278"/>
      <c r="W19" s="279"/>
    </row>
    <row r="20" spans="1:23" x14ac:dyDescent="0.25">
      <c r="A20" s="275"/>
      <c r="B20" s="276" t="s">
        <v>302</v>
      </c>
      <c r="C20" s="247" t="s">
        <v>19</v>
      </c>
      <c r="D20" s="277"/>
      <c r="E20" s="278"/>
      <c r="F20" s="278">
        <v>2.5</v>
      </c>
      <c r="G20" s="278">
        <v>4</v>
      </c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9"/>
    </row>
    <row r="21" spans="1:23" x14ac:dyDescent="0.25">
      <c r="A21" s="275"/>
      <c r="B21" s="276" t="s">
        <v>292</v>
      </c>
      <c r="C21" s="247" t="s">
        <v>19</v>
      </c>
      <c r="D21" s="277"/>
      <c r="E21" s="278"/>
      <c r="F21" s="278">
        <v>2.5</v>
      </c>
      <c r="G21" s="278">
        <v>3.66</v>
      </c>
      <c r="H21" s="278"/>
      <c r="I21" s="278"/>
      <c r="J21" s="278"/>
      <c r="K21" s="278"/>
      <c r="L21" s="278"/>
      <c r="M21" s="278"/>
      <c r="N21" s="278">
        <v>4</v>
      </c>
      <c r="O21" s="278">
        <v>5</v>
      </c>
      <c r="P21" s="278"/>
      <c r="Q21" s="278"/>
      <c r="R21" s="278"/>
      <c r="S21" s="278"/>
      <c r="T21" s="278">
        <v>2</v>
      </c>
      <c r="U21" s="278">
        <v>3</v>
      </c>
      <c r="V21" s="278"/>
      <c r="W21" s="279"/>
    </row>
    <row r="22" spans="1:23" x14ac:dyDescent="0.25">
      <c r="A22" s="275"/>
      <c r="B22" s="276" t="s">
        <v>163</v>
      </c>
      <c r="C22" s="247" t="s">
        <v>19</v>
      </c>
      <c r="D22" s="277"/>
      <c r="E22" s="278"/>
      <c r="F22" s="278">
        <v>5</v>
      </c>
      <c r="G22" s="278">
        <v>6.66</v>
      </c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9"/>
    </row>
    <row r="23" spans="1:23" ht="15" x14ac:dyDescent="0.2">
      <c r="A23" s="280" t="s">
        <v>253</v>
      </c>
      <c r="B23" s="269"/>
      <c r="C23" s="247" t="s">
        <v>19</v>
      </c>
      <c r="D23" s="248"/>
      <c r="E23" s="249"/>
      <c r="F23" s="240">
        <v>12</v>
      </c>
      <c r="G23" s="241">
        <v>18</v>
      </c>
      <c r="H23" s="240">
        <v>15</v>
      </c>
      <c r="I23" s="241">
        <v>18</v>
      </c>
      <c r="J23" s="240">
        <v>12</v>
      </c>
      <c r="K23" s="241">
        <v>12</v>
      </c>
      <c r="L23" s="240">
        <v>14</v>
      </c>
      <c r="M23" s="241">
        <v>18</v>
      </c>
      <c r="N23" s="240">
        <v>18</v>
      </c>
      <c r="O23" s="241">
        <v>24</v>
      </c>
      <c r="P23" s="240">
        <v>24</v>
      </c>
      <c r="Q23" s="241">
        <v>28</v>
      </c>
      <c r="R23" s="240">
        <v>11</v>
      </c>
      <c r="S23" s="241">
        <v>12</v>
      </c>
      <c r="T23" s="240"/>
      <c r="U23" s="241"/>
      <c r="V23" s="240">
        <v>15</v>
      </c>
      <c r="W23" s="250">
        <v>18</v>
      </c>
    </row>
    <row r="24" spans="1:23" ht="15" x14ac:dyDescent="0.2">
      <c r="A24" s="268" t="s">
        <v>260</v>
      </c>
      <c r="B24" s="269"/>
      <c r="C24" s="247" t="s">
        <v>19</v>
      </c>
      <c r="D24" s="248"/>
      <c r="E24" s="249"/>
      <c r="F24" s="240">
        <v>3.33</v>
      </c>
      <c r="G24" s="241">
        <v>7.77</v>
      </c>
      <c r="H24" s="240">
        <v>3.5</v>
      </c>
      <c r="I24" s="241">
        <v>5</v>
      </c>
      <c r="J24" s="240">
        <v>3</v>
      </c>
      <c r="K24" s="241">
        <v>6</v>
      </c>
      <c r="L24" s="240"/>
      <c r="M24" s="241"/>
      <c r="N24" s="240">
        <v>5</v>
      </c>
      <c r="O24" s="241">
        <v>8</v>
      </c>
      <c r="P24" s="240">
        <v>5</v>
      </c>
      <c r="Q24" s="241">
        <v>6</v>
      </c>
      <c r="R24" s="240">
        <v>5</v>
      </c>
      <c r="S24" s="241">
        <v>6</v>
      </c>
      <c r="T24" s="240">
        <v>2.8</v>
      </c>
      <c r="U24" s="241">
        <v>3.3</v>
      </c>
      <c r="V24" s="240"/>
      <c r="W24" s="250"/>
    </row>
    <row r="25" spans="1:23" ht="15" x14ac:dyDescent="0.2">
      <c r="A25" s="268" t="s">
        <v>254</v>
      </c>
      <c r="B25" s="269"/>
      <c r="C25" s="247" t="s">
        <v>19</v>
      </c>
      <c r="D25" s="248"/>
      <c r="E25" s="249"/>
      <c r="F25" s="240"/>
      <c r="G25" s="241"/>
      <c r="H25" s="240"/>
      <c r="I25" s="241"/>
      <c r="J25" s="240"/>
      <c r="K25" s="241"/>
      <c r="L25" s="240"/>
      <c r="M25" s="241"/>
      <c r="N25" s="240"/>
      <c r="O25" s="241"/>
      <c r="P25" s="240">
        <v>3</v>
      </c>
      <c r="Q25" s="241">
        <v>4</v>
      </c>
      <c r="R25" s="240"/>
      <c r="S25" s="241"/>
      <c r="T25" s="240">
        <v>1</v>
      </c>
      <c r="U25" s="241">
        <v>2</v>
      </c>
      <c r="V25" s="240"/>
      <c r="W25" s="250"/>
    </row>
    <row r="26" spans="1:23" ht="15" x14ac:dyDescent="0.2">
      <c r="A26" s="268" t="s">
        <v>94</v>
      </c>
      <c r="B26" s="269"/>
      <c r="C26" s="247" t="s">
        <v>19</v>
      </c>
      <c r="D26" s="248"/>
      <c r="E26" s="249"/>
      <c r="F26" s="240">
        <v>5</v>
      </c>
      <c r="G26" s="241">
        <v>9</v>
      </c>
      <c r="H26" s="240">
        <v>5</v>
      </c>
      <c r="I26" s="241">
        <v>6.5</v>
      </c>
      <c r="J26" s="240"/>
      <c r="K26" s="241"/>
      <c r="L26" s="240">
        <v>4</v>
      </c>
      <c r="M26" s="241">
        <v>5</v>
      </c>
      <c r="N26" s="240">
        <v>7</v>
      </c>
      <c r="O26" s="241">
        <v>10</v>
      </c>
      <c r="P26" s="240">
        <v>4</v>
      </c>
      <c r="Q26" s="241">
        <v>5</v>
      </c>
      <c r="R26" s="240"/>
      <c r="S26" s="241"/>
      <c r="T26" s="240">
        <v>4</v>
      </c>
      <c r="U26" s="241">
        <v>4</v>
      </c>
      <c r="V26" s="240">
        <v>6</v>
      </c>
      <c r="W26" s="250">
        <v>6</v>
      </c>
    </row>
    <row r="27" spans="1:23" ht="15" x14ac:dyDescent="0.2">
      <c r="A27" s="268" t="s">
        <v>97</v>
      </c>
      <c r="B27" s="269"/>
      <c r="C27" s="247" t="s">
        <v>19</v>
      </c>
      <c r="D27" s="248"/>
      <c r="E27" s="249"/>
      <c r="F27" s="240">
        <v>4</v>
      </c>
      <c r="G27" s="241">
        <v>7</v>
      </c>
      <c r="H27" s="240">
        <v>4</v>
      </c>
      <c r="I27" s="241">
        <v>5</v>
      </c>
      <c r="J27" s="240">
        <v>5</v>
      </c>
      <c r="K27" s="241">
        <v>6</v>
      </c>
      <c r="L27" s="240">
        <v>2</v>
      </c>
      <c r="M27" s="241">
        <v>3.5</v>
      </c>
      <c r="N27" s="240">
        <v>5</v>
      </c>
      <c r="O27" s="241">
        <v>8</v>
      </c>
      <c r="P27" s="240">
        <v>4.5</v>
      </c>
      <c r="Q27" s="241">
        <v>5.5</v>
      </c>
      <c r="R27" s="240"/>
      <c r="S27" s="241"/>
      <c r="T27" s="240">
        <v>2</v>
      </c>
      <c r="U27" s="241">
        <v>2</v>
      </c>
      <c r="V27" s="240">
        <v>4</v>
      </c>
      <c r="W27" s="250">
        <v>5</v>
      </c>
    </row>
    <row r="28" spans="1:23" ht="15" x14ac:dyDescent="0.2">
      <c r="A28" s="268" t="s">
        <v>60</v>
      </c>
      <c r="B28" s="269"/>
      <c r="C28" s="247" t="s">
        <v>19</v>
      </c>
      <c r="D28" s="248">
        <v>4</v>
      </c>
      <c r="E28" s="249">
        <v>4.8</v>
      </c>
      <c r="F28" s="240">
        <v>1</v>
      </c>
      <c r="G28" s="241">
        <v>3</v>
      </c>
      <c r="H28" s="240">
        <v>3</v>
      </c>
      <c r="I28" s="241">
        <v>6</v>
      </c>
      <c r="J28" s="240">
        <v>1.5</v>
      </c>
      <c r="K28" s="241">
        <v>1.5</v>
      </c>
      <c r="L28" s="240">
        <v>2</v>
      </c>
      <c r="M28" s="241">
        <v>4</v>
      </c>
      <c r="N28" s="240">
        <v>2.5</v>
      </c>
      <c r="O28" s="241">
        <v>3.5</v>
      </c>
      <c r="P28" s="240">
        <v>2.5</v>
      </c>
      <c r="Q28" s="241">
        <v>3.5</v>
      </c>
      <c r="R28" s="240"/>
      <c r="S28" s="241"/>
      <c r="T28" s="240"/>
      <c r="U28" s="241"/>
      <c r="V28" s="240">
        <v>2</v>
      </c>
      <c r="W28" s="250">
        <v>3.5</v>
      </c>
    </row>
    <row r="29" spans="1:23" ht="15" x14ac:dyDescent="0.2">
      <c r="A29" s="268" t="s">
        <v>59</v>
      </c>
      <c r="B29" s="269"/>
      <c r="C29" s="247" t="s">
        <v>19</v>
      </c>
      <c r="D29" s="248">
        <v>7</v>
      </c>
      <c r="E29" s="249">
        <v>10</v>
      </c>
      <c r="F29" s="240">
        <v>9</v>
      </c>
      <c r="G29" s="241">
        <v>18</v>
      </c>
      <c r="H29" s="240">
        <v>7</v>
      </c>
      <c r="I29" s="241">
        <v>8</v>
      </c>
      <c r="J29" s="240"/>
      <c r="K29" s="241"/>
      <c r="L29" s="240">
        <v>5</v>
      </c>
      <c r="M29" s="241">
        <v>7</v>
      </c>
      <c r="N29" s="240">
        <v>9</v>
      </c>
      <c r="O29" s="241">
        <v>11</v>
      </c>
      <c r="P29" s="240">
        <v>6</v>
      </c>
      <c r="Q29" s="241">
        <v>7</v>
      </c>
      <c r="R29" s="240">
        <v>10</v>
      </c>
      <c r="S29" s="241">
        <v>11</v>
      </c>
      <c r="T29" s="240">
        <v>7.5</v>
      </c>
      <c r="U29" s="241">
        <v>9</v>
      </c>
      <c r="V29" s="240">
        <v>4.5</v>
      </c>
      <c r="W29" s="250">
        <v>9</v>
      </c>
    </row>
    <row r="30" spans="1:23" thickBot="1" x14ac:dyDescent="0.25">
      <c r="A30" s="268" t="s">
        <v>108</v>
      </c>
      <c r="B30" s="269"/>
      <c r="C30" s="247" t="s">
        <v>19</v>
      </c>
      <c r="D30" s="248"/>
      <c r="E30" s="249"/>
      <c r="F30" s="240">
        <v>4</v>
      </c>
      <c r="G30" s="241">
        <v>7</v>
      </c>
      <c r="H30" s="240">
        <v>6</v>
      </c>
      <c r="I30" s="241">
        <v>6.6</v>
      </c>
      <c r="J30" s="240">
        <v>3.33</v>
      </c>
      <c r="K30" s="241">
        <v>4</v>
      </c>
      <c r="L30" s="240">
        <v>5.5</v>
      </c>
      <c r="M30" s="241">
        <v>6</v>
      </c>
      <c r="N30" s="240">
        <v>4</v>
      </c>
      <c r="O30" s="241">
        <v>6</v>
      </c>
      <c r="P30" s="240">
        <v>3</v>
      </c>
      <c r="Q30" s="241">
        <v>4</v>
      </c>
      <c r="R30" s="240">
        <v>4</v>
      </c>
      <c r="S30" s="241">
        <v>5</v>
      </c>
      <c r="T30" s="240">
        <v>2.6</v>
      </c>
      <c r="U30" s="241">
        <v>3</v>
      </c>
      <c r="V30" s="240">
        <v>4</v>
      </c>
      <c r="W30" s="250">
        <v>7</v>
      </c>
    </row>
    <row r="31" spans="1:23" thickBot="1" x14ac:dyDescent="0.25">
      <c r="A31" s="266" t="s">
        <v>127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67"/>
    </row>
    <row r="32" spans="1:23" ht="15" x14ac:dyDescent="0.2">
      <c r="A32" s="268" t="s">
        <v>42</v>
      </c>
      <c r="B32" s="269"/>
      <c r="C32" s="247" t="s">
        <v>33</v>
      </c>
      <c r="D32" s="248"/>
      <c r="E32" s="249"/>
      <c r="F32" s="240">
        <v>4</v>
      </c>
      <c r="G32" s="241">
        <v>5</v>
      </c>
      <c r="H32" s="240">
        <v>5.5</v>
      </c>
      <c r="I32" s="241">
        <v>6</v>
      </c>
      <c r="J32" s="240">
        <v>4</v>
      </c>
      <c r="K32" s="241">
        <v>6</v>
      </c>
      <c r="L32" s="240">
        <v>5</v>
      </c>
      <c r="M32" s="241">
        <v>10</v>
      </c>
      <c r="N32" s="240"/>
      <c r="O32" s="241"/>
      <c r="P32" s="240">
        <v>5</v>
      </c>
      <c r="Q32" s="241">
        <v>6</v>
      </c>
      <c r="R32" s="240">
        <v>3.5</v>
      </c>
      <c r="S32" s="241">
        <v>4</v>
      </c>
      <c r="T32" s="240">
        <v>4</v>
      </c>
      <c r="U32" s="241">
        <v>4</v>
      </c>
      <c r="V32" s="240">
        <v>4</v>
      </c>
      <c r="W32" s="250">
        <v>6</v>
      </c>
    </row>
    <row r="33" spans="1:23" ht="15" x14ac:dyDescent="0.2">
      <c r="A33" s="268" t="s">
        <v>43</v>
      </c>
      <c r="B33" s="269"/>
      <c r="C33" s="247" t="s">
        <v>19</v>
      </c>
      <c r="D33" s="248">
        <v>1.8</v>
      </c>
      <c r="E33" s="249">
        <v>2</v>
      </c>
      <c r="F33" s="240">
        <v>1.6</v>
      </c>
      <c r="G33" s="241">
        <v>2</v>
      </c>
      <c r="H33" s="240">
        <v>1.5</v>
      </c>
      <c r="I33" s="241">
        <v>2</v>
      </c>
      <c r="J33" s="240">
        <v>1.6</v>
      </c>
      <c r="K33" s="241">
        <v>2.4</v>
      </c>
      <c r="L33" s="240">
        <v>2</v>
      </c>
      <c r="M33" s="241">
        <v>3</v>
      </c>
      <c r="N33" s="240">
        <v>1.5</v>
      </c>
      <c r="O33" s="241">
        <v>2.8</v>
      </c>
      <c r="P33" s="240">
        <v>1.7</v>
      </c>
      <c r="Q33" s="241">
        <v>2</v>
      </c>
      <c r="R33" s="240">
        <v>1.5</v>
      </c>
      <c r="S33" s="241">
        <v>2</v>
      </c>
      <c r="T33" s="240">
        <v>1.3</v>
      </c>
      <c r="U33" s="241">
        <v>1.5</v>
      </c>
      <c r="V33" s="240">
        <v>1.3</v>
      </c>
      <c r="W33" s="250">
        <v>3</v>
      </c>
    </row>
    <row r="34" spans="1:23" ht="15" x14ac:dyDescent="0.2">
      <c r="A34" s="268" t="s">
        <v>44</v>
      </c>
      <c r="B34" s="269"/>
      <c r="C34" s="247" t="s">
        <v>19</v>
      </c>
      <c r="D34" s="248">
        <v>4</v>
      </c>
      <c r="E34" s="249">
        <v>4.5</v>
      </c>
      <c r="F34" s="240">
        <v>2.33</v>
      </c>
      <c r="G34" s="241">
        <v>4.5999999999999996</v>
      </c>
      <c r="H34" s="240">
        <v>4.0999999999999996</v>
      </c>
      <c r="I34" s="241">
        <v>4.5</v>
      </c>
      <c r="J34" s="240">
        <v>3.2</v>
      </c>
      <c r="K34" s="241">
        <v>4</v>
      </c>
      <c r="L34" s="240">
        <v>3.8888888888888888</v>
      </c>
      <c r="M34" s="241">
        <v>4.4444444444444446</v>
      </c>
      <c r="N34" s="240">
        <v>3.6111111111111112</v>
      </c>
      <c r="O34" s="241">
        <v>5.5555555555555554</v>
      </c>
      <c r="P34" s="240">
        <v>3.6</v>
      </c>
      <c r="Q34" s="241">
        <v>4</v>
      </c>
      <c r="R34" s="240">
        <v>3.0555555555555554</v>
      </c>
      <c r="S34" s="241">
        <v>3.2222222222222223</v>
      </c>
      <c r="T34" s="240">
        <v>3.7</v>
      </c>
      <c r="U34" s="241">
        <v>4</v>
      </c>
      <c r="V34" s="240">
        <v>3.4</v>
      </c>
      <c r="W34" s="250">
        <v>5</v>
      </c>
    </row>
    <row r="35" spans="1:23" ht="15" x14ac:dyDescent="0.2">
      <c r="A35" s="268" t="s">
        <v>45</v>
      </c>
      <c r="B35" s="269"/>
      <c r="C35" s="247" t="s">
        <v>19</v>
      </c>
      <c r="D35" s="248">
        <v>4.5</v>
      </c>
      <c r="E35" s="249">
        <v>5.5</v>
      </c>
      <c r="F35" s="240">
        <v>3.75</v>
      </c>
      <c r="G35" s="241">
        <v>6.5</v>
      </c>
      <c r="H35" s="240"/>
      <c r="I35" s="241"/>
      <c r="J35" s="240">
        <v>5</v>
      </c>
      <c r="K35" s="241">
        <v>6</v>
      </c>
      <c r="L35" s="240">
        <v>7</v>
      </c>
      <c r="M35" s="241">
        <v>8</v>
      </c>
      <c r="N35" s="240">
        <v>5.5</v>
      </c>
      <c r="O35" s="241">
        <v>6</v>
      </c>
      <c r="P35" s="240">
        <v>5</v>
      </c>
      <c r="Q35" s="241">
        <v>6</v>
      </c>
      <c r="R35" s="240">
        <v>3.8</v>
      </c>
      <c r="S35" s="241">
        <v>4</v>
      </c>
      <c r="T35" s="240"/>
      <c r="U35" s="241"/>
      <c r="V35" s="240"/>
      <c r="W35" s="250"/>
    </row>
    <row r="36" spans="1:23" ht="15" x14ac:dyDescent="0.2">
      <c r="A36" s="268" t="s">
        <v>46</v>
      </c>
      <c r="B36" s="269"/>
      <c r="C36" s="247" t="s">
        <v>19</v>
      </c>
      <c r="D36" s="248">
        <v>7</v>
      </c>
      <c r="E36" s="249">
        <v>7.8</v>
      </c>
      <c r="F36" s="240">
        <v>5.5</v>
      </c>
      <c r="G36" s="241">
        <v>7</v>
      </c>
      <c r="H36" s="240">
        <v>7</v>
      </c>
      <c r="I36" s="241">
        <v>8</v>
      </c>
      <c r="J36" s="240">
        <v>6.5</v>
      </c>
      <c r="K36" s="241">
        <v>7</v>
      </c>
      <c r="L36" s="240">
        <v>11</v>
      </c>
      <c r="M36" s="241">
        <v>13</v>
      </c>
      <c r="N36" s="240">
        <v>7.5</v>
      </c>
      <c r="O36" s="241">
        <v>8.5</v>
      </c>
      <c r="P36" s="240">
        <v>6.5</v>
      </c>
      <c r="Q36" s="241">
        <v>8</v>
      </c>
      <c r="R36" s="240">
        <v>6</v>
      </c>
      <c r="S36" s="241">
        <v>6.5</v>
      </c>
      <c r="T36" s="240">
        <v>6</v>
      </c>
      <c r="U36" s="241">
        <v>7</v>
      </c>
      <c r="V36" s="240">
        <v>6</v>
      </c>
      <c r="W36" s="250">
        <v>7</v>
      </c>
    </row>
    <row r="37" spans="1:23" ht="15" x14ac:dyDescent="0.2">
      <c r="A37" s="268" t="s">
        <v>47</v>
      </c>
      <c r="B37" s="269"/>
      <c r="C37" s="247" t="s">
        <v>19</v>
      </c>
      <c r="D37" s="248">
        <v>6.5</v>
      </c>
      <c r="E37" s="249">
        <v>7.8</v>
      </c>
      <c r="F37" s="240">
        <v>4.75</v>
      </c>
      <c r="G37" s="241">
        <v>5.5</v>
      </c>
      <c r="H37" s="240">
        <v>7</v>
      </c>
      <c r="I37" s="241">
        <v>8.4</v>
      </c>
      <c r="J37" s="240">
        <v>4</v>
      </c>
      <c r="K37" s="241">
        <v>5.5</v>
      </c>
      <c r="L37" s="240">
        <v>4.7058823529411766</v>
      </c>
      <c r="M37" s="241">
        <v>5.2941176470588234</v>
      </c>
      <c r="N37" s="240">
        <v>6.4285714285714288</v>
      </c>
      <c r="O37" s="241">
        <v>6.7857142857142856</v>
      </c>
      <c r="P37" s="240">
        <v>5</v>
      </c>
      <c r="Q37" s="241">
        <v>6</v>
      </c>
      <c r="R37" s="240">
        <v>5.5</v>
      </c>
      <c r="S37" s="241">
        <v>6</v>
      </c>
      <c r="T37" s="240">
        <v>6</v>
      </c>
      <c r="U37" s="241">
        <v>6.5</v>
      </c>
      <c r="V37" s="240">
        <v>4.5</v>
      </c>
      <c r="W37" s="250">
        <v>5.5</v>
      </c>
    </row>
    <row r="38" spans="1:23" ht="15" x14ac:dyDescent="0.2">
      <c r="A38" s="268" t="s">
        <v>35</v>
      </c>
      <c r="B38" s="269"/>
      <c r="C38" s="247" t="s">
        <v>19</v>
      </c>
      <c r="D38" s="248">
        <v>6.5</v>
      </c>
      <c r="E38" s="249">
        <v>9</v>
      </c>
      <c r="F38" s="240">
        <v>6</v>
      </c>
      <c r="G38" s="241">
        <v>7</v>
      </c>
      <c r="H38" s="240"/>
      <c r="I38" s="241"/>
      <c r="J38" s="240"/>
      <c r="K38" s="241"/>
      <c r="L38" s="240">
        <v>6.666666666666667</v>
      </c>
      <c r="M38" s="241">
        <v>7.083333333333333</v>
      </c>
      <c r="N38" s="240">
        <v>6.5</v>
      </c>
      <c r="O38" s="241">
        <v>7</v>
      </c>
      <c r="P38" s="240"/>
      <c r="Q38" s="241"/>
      <c r="R38" s="240"/>
      <c r="S38" s="241"/>
      <c r="T38" s="240"/>
      <c r="U38" s="241"/>
      <c r="V38" s="240">
        <v>7</v>
      </c>
      <c r="W38" s="250">
        <v>9</v>
      </c>
    </row>
    <row r="39" spans="1:23" ht="15" x14ac:dyDescent="0.2">
      <c r="A39" s="268" t="s">
        <v>49</v>
      </c>
      <c r="B39" s="269"/>
      <c r="C39" s="247" t="s">
        <v>19</v>
      </c>
      <c r="D39" s="248">
        <v>9.8000000000000007</v>
      </c>
      <c r="E39" s="249">
        <v>10.8</v>
      </c>
      <c r="F39" s="240">
        <v>8</v>
      </c>
      <c r="G39" s="241">
        <v>11</v>
      </c>
      <c r="H39" s="240">
        <v>4.5</v>
      </c>
      <c r="I39" s="241">
        <v>6</v>
      </c>
      <c r="J39" s="240">
        <v>5</v>
      </c>
      <c r="K39" s="241">
        <v>10</v>
      </c>
      <c r="L39" s="240">
        <v>7</v>
      </c>
      <c r="M39" s="241">
        <v>8</v>
      </c>
      <c r="N39" s="240">
        <v>8.5</v>
      </c>
      <c r="O39" s="241">
        <v>9.5</v>
      </c>
      <c r="P39" s="240">
        <v>8</v>
      </c>
      <c r="Q39" s="241">
        <v>9</v>
      </c>
      <c r="R39" s="240"/>
      <c r="S39" s="241"/>
      <c r="T39" s="240">
        <v>5</v>
      </c>
      <c r="U39" s="241">
        <v>8</v>
      </c>
      <c r="V39" s="240">
        <v>6.5</v>
      </c>
      <c r="W39" s="250">
        <v>8</v>
      </c>
    </row>
    <row r="40" spans="1:23" ht="15" x14ac:dyDescent="0.2">
      <c r="A40" s="268" t="s">
        <v>260</v>
      </c>
      <c r="B40" s="269"/>
      <c r="C40" s="247" t="s">
        <v>19</v>
      </c>
      <c r="D40" s="248">
        <v>7.8</v>
      </c>
      <c r="E40" s="249">
        <v>8.8000000000000007</v>
      </c>
      <c r="F40" s="240">
        <v>5</v>
      </c>
      <c r="G40" s="241">
        <v>11</v>
      </c>
      <c r="H40" s="240"/>
      <c r="I40" s="241"/>
      <c r="J40" s="240"/>
      <c r="K40" s="241"/>
      <c r="L40" s="240"/>
      <c r="M40" s="241"/>
      <c r="N40" s="240"/>
      <c r="O40" s="241"/>
      <c r="P40" s="240"/>
      <c r="Q40" s="241"/>
      <c r="R40" s="240"/>
      <c r="S40" s="241"/>
      <c r="T40" s="240"/>
      <c r="U40" s="241"/>
      <c r="V40" s="240">
        <v>5</v>
      </c>
      <c r="W40" s="250">
        <v>8</v>
      </c>
    </row>
    <row r="41" spans="1:23" ht="15" x14ac:dyDescent="0.2">
      <c r="A41" s="268" t="s">
        <v>254</v>
      </c>
      <c r="B41" s="269"/>
      <c r="C41" s="247" t="s">
        <v>19</v>
      </c>
      <c r="D41" s="248">
        <v>6.5</v>
      </c>
      <c r="E41" s="249">
        <v>7.5</v>
      </c>
      <c r="F41" s="240">
        <v>7</v>
      </c>
      <c r="G41" s="241">
        <v>8</v>
      </c>
      <c r="H41" s="240"/>
      <c r="I41" s="241"/>
      <c r="J41" s="240">
        <v>6</v>
      </c>
      <c r="K41" s="241">
        <v>8</v>
      </c>
      <c r="L41" s="240">
        <v>7</v>
      </c>
      <c r="M41" s="241">
        <v>8</v>
      </c>
      <c r="N41" s="240">
        <v>6.5</v>
      </c>
      <c r="O41" s="241">
        <v>8</v>
      </c>
      <c r="P41" s="240">
        <v>6</v>
      </c>
      <c r="Q41" s="241">
        <v>7</v>
      </c>
      <c r="R41" s="240">
        <v>5</v>
      </c>
      <c r="S41" s="241">
        <v>5.5</v>
      </c>
      <c r="T41" s="240">
        <v>5</v>
      </c>
      <c r="U41" s="241">
        <v>7</v>
      </c>
      <c r="V41" s="240"/>
      <c r="W41" s="250"/>
    </row>
    <row r="42" spans="1:23" ht="15" x14ac:dyDescent="0.2">
      <c r="A42" s="268" t="s">
        <v>50</v>
      </c>
      <c r="B42" s="269"/>
      <c r="C42" s="247" t="s">
        <v>19</v>
      </c>
      <c r="D42" s="248">
        <v>6</v>
      </c>
      <c r="E42" s="249">
        <v>6.5</v>
      </c>
      <c r="F42" s="240">
        <v>5.3</v>
      </c>
      <c r="G42" s="241">
        <v>6.5</v>
      </c>
      <c r="H42" s="240">
        <v>3.6</v>
      </c>
      <c r="I42" s="241">
        <v>5.5</v>
      </c>
      <c r="J42" s="240">
        <v>6</v>
      </c>
      <c r="K42" s="241">
        <v>6.5</v>
      </c>
      <c r="L42" s="240">
        <v>7</v>
      </c>
      <c r="M42" s="241">
        <v>9</v>
      </c>
      <c r="N42" s="240">
        <v>6</v>
      </c>
      <c r="O42" s="241">
        <v>7</v>
      </c>
      <c r="P42" s="240">
        <v>6</v>
      </c>
      <c r="Q42" s="241">
        <v>8</v>
      </c>
      <c r="R42" s="240">
        <v>5</v>
      </c>
      <c r="S42" s="241">
        <v>6</v>
      </c>
      <c r="T42" s="240">
        <v>6</v>
      </c>
      <c r="U42" s="241">
        <v>6.5</v>
      </c>
      <c r="V42" s="240">
        <v>5.5</v>
      </c>
      <c r="W42" s="250">
        <v>6</v>
      </c>
    </row>
    <row r="43" spans="1:23" ht="15" x14ac:dyDescent="0.2">
      <c r="A43" s="268" t="s">
        <v>60</v>
      </c>
      <c r="B43" s="269"/>
      <c r="C43" s="247" t="s">
        <v>19</v>
      </c>
      <c r="D43" s="248"/>
      <c r="E43" s="249"/>
      <c r="F43" s="240">
        <v>4.5</v>
      </c>
      <c r="G43" s="241">
        <v>5</v>
      </c>
      <c r="H43" s="240"/>
      <c r="I43" s="241"/>
      <c r="J43" s="240"/>
      <c r="K43" s="241"/>
      <c r="L43" s="240">
        <v>8</v>
      </c>
      <c r="M43" s="241">
        <v>10</v>
      </c>
      <c r="N43" s="240">
        <v>6</v>
      </c>
      <c r="O43" s="241">
        <v>8.5</v>
      </c>
      <c r="P43" s="240"/>
      <c r="Q43" s="241"/>
      <c r="R43" s="240"/>
      <c r="S43" s="241"/>
      <c r="T43" s="240">
        <v>2</v>
      </c>
      <c r="U43" s="241">
        <v>3</v>
      </c>
      <c r="V43" s="240"/>
      <c r="W43" s="250"/>
    </row>
    <row r="44" spans="1:23" thickBot="1" x14ac:dyDescent="0.25">
      <c r="A44" s="281" t="s">
        <v>51</v>
      </c>
      <c r="B44" s="282"/>
      <c r="C44" s="254" t="s">
        <v>19</v>
      </c>
      <c r="D44" s="255">
        <v>9.8000000000000007</v>
      </c>
      <c r="E44" s="256">
        <v>10.5</v>
      </c>
      <c r="F44" s="257">
        <v>5</v>
      </c>
      <c r="G44" s="258">
        <v>9</v>
      </c>
      <c r="H44" s="257">
        <v>8</v>
      </c>
      <c r="I44" s="258">
        <v>9.5</v>
      </c>
      <c r="J44" s="257">
        <v>11</v>
      </c>
      <c r="K44" s="258">
        <v>11</v>
      </c>
      <c r="L44" s="257">
        <v>8.8888888888888893</v>
      </c>
      <c r="M44" s="258">
        <v>10</v>
      </c>
      <c r="N44" s="257">
        <v>7.8571428571428568</v>
      </c>
      <c r="O44" s="258">
        <v>9.2857142857142865</v>
      </c>
      <c r="P44" s="257">
        <v>7</v>
      </c>
      <c r="Q44" s="258">
        <v>9</v>
      </c>
      <c r="R44" s="257">
        <v>8</v>
      </c>
      <c r="S44" s="258">
        <v>9</v>
      </c>
      <c r="T44" s="257">
        <v>8</v>
      </c>
      <c r="U44" s="258">
        <v>8</v>
      </c>
      <c r="V44" s="257">
        <v>9</v>
      </c>
      <c r="W44" s="259">
        <v>10</v>
      </c>
    </row>
  </sheetData>
  <phoneticPr fontId="16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L29"/>
  <sheetViews>
    <sheetView showGridLines="0" zoomScale="110" zoomScaleNormal="110" workbookViewId="0">
      <selection activeCell="B30" sqref="B30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5" width="15.7109375" bestFit="1" customWidth="1"/>
    <col min="6" max="6" width="12.85546875" customWidth="1"/>
    <col min="7" max="8" width="15.7109375" bestFit="1" customWidth="1"/>
    <col min="9" max="9" width="13.7109375" customWidth="1"/>
    <col min="10" max="11" width="15.7109375" bestFit="1" customWidth="1"/>
    <col min="12" max="12" width="13.7109375" customWidth="1"/>
  </cols>
  <sheetData>
    <row r="3" spans="3:12" ht="18" x14ac:dyDescent="0.25">
      <c r="C3" s="34" t="s">
        <v>129</v>
      </c>
    </row>
    <row r="4" spans="3:12" ht="18" x14ac:dyDescent="0.25">
      <c r="C4" s="34"/>
    </row>
    <row r="5" spans="3:12" x14ac:dyDescent="0.2">
      <c r="C5" s="100"/>
    </row>
    <row r="6" spans="3:12" ht="13.5" thickBot="1" x14ac:dyDescent="0.25"/>
    <row r="7" spans="3:12" ht="15.75" x14ac:dyDescent="0.25">
      <c r="C7" s="68" t="s">
        <v>298</v>
      </c>
      <c r="D7" s="69"/>
      <c r="E7" s="69"/>
      <c r="F7" s="69"/>
      <c r="G7" s="69"/>
      <c r="H7" s="69"/>
      <c r="I7" s="69"/>
      <c r="J7" s="69"/>
      <c r="K7" s="69"/>
      <c r="L7" s="70"/>
    </row>
    <row r="8" spans="3:12" ht="16.5" thickBot="1" x14ac:dyDescent="0.3">
      <c r="C8" s="136" t="s">
        <v>132</v>
      </c>
      <c r="D8" s="71"/>
      <c r="E8" s="71"/>
      <c r="F8" s="71"/>
      <c r="G8" s="71"/>
      <c r="H8" s="71"/>
      <c r="I8" s="71"/>
      <c r="J8" s="71"/>
      <c r="K8" s="71"/>
      <c r="L8" s="72"/>
    </row>
    <row r="9" spans="3:12" ht="13.5" thickBot="1" x14ac:dyDescent="0.25">
      <c r="C9" s="290" t="s">
        <v>133</v>
      </c>
      <c r="D9" s="283" t="s">
        <v>251</v>
      </c>
      <c r="E9" s="284"/>
      <c r="F9" s="285"/>
      <c r="G9" s="283" t="s">
        <v>134</v>
      </c>
      <c r="H9" s="284"/>
      <c r="I9" s="285"/>
      <c r="J9" s="283" t="s">
        <v>21</v>
      </c>
      <c r="K9" s="284"/>
      <c r="L9" s="285"/>
    </row>
    <row r="10" spans="3:12" ht="12.75" customHeight="1" x14ac:dyDescent="0.2">
      <c r="C10" s="291"/>
      <c r="D10" s="293" t="s">
        <v>135</v>
      </c>
      <c r="E10" s="294"/>
      <c r="F10" s="295" t="s">
        <v>136</v>
      </c>
      <c r="G10" s="286" t="s">
        <v>137</v>
      </c>
      <c r="H10" s="287"/>
      <c r="I10" s="288" t="s">
        <v>136</v>
      </c>
      <c r="J10" s="286" t="s">
        <v>135</v>
      </c>
      <c r="K10" s="287"/>
      <c r="L10" s="288" t="s">
        <v>136</v>
      </c>
    </row>
    <row r="11" spans="3:12" ht="13.5" thickBot="1" x14ac:dyDescent="0.25">
      <c r="C11" s="292"/>
      <c r="D11" s="130" t="s">
        <v>299</v>
      </c>
      <c r="E11" s="135" t="s">
        <v>290</v>
      </c>
      <c r="F11" s="296"/>
      <c r="G11" s="137" t="s">
        <v>299</v>
      </c>
      <c r="H11" s="138" t="s">
        <v>290</v>
      </c>
      <c r="I11" s="289"/>
      <c r="J11" s="137" t="s">
        <v>299</v>
      </c>
      <c r="K11" s="138" t="s">
        <v>290</v>
      </c>
      <c r="L11" s="289"/>
    </row>
    <row r="12" spans="3:12" ht="13.5" x14ac:dyDescent="0.25">
      <c r="C12" s="73" t="s">
        <v>138</v>
      </c>
      <c r="D12" s="131">
        <v>1.92</v>
      </c>
      <c r="E12" s="74">
        <v>1.75</v>
      </c>
      <c r="F12" s="129">
        <f t="shared" ref="F12:F27" si="0">(D12-E12)/E12*100</f>
        <v>9.71428571428571</v>
      </c>
      <c r="G12" s="131" t="s">
        <v>166</v>
      </c>
      <c r="H12" s="74" t="s">
        <v>166</v>
      </c>
      <c r="I12" s="75" t="s">
        <v>166</v>
      </c>
      <c r="J12" s="131">
        <v>3.67</v>
      </c>
      <c r="K12" s="74">
        <v>3.67</v>
      </c>
      <c r="L12" s="75">
        <f>(J12-K12)/K12*100</f>
        <v>0</v>
      </c>
    </row>
    <row r="13" spans="3:12" ht="13.5" x14ac:dyDescent="0.25">
      <c r="C13" s="73" t="s">
        <v>139</v>
      </c>
      <c r="D13" s="132">
        <v>0.94</v>
      </c>
      <c r="E13" s="76">
        <v>0.86</v>
      </c>
      <c r="F13" s="129">
        <f t="shared" si="0"/>
        <v>9.302325581395344</v>
      </c>
      <c r="G13" s="132" t="s">
        <v>166</v>
      </c>
      <c r="H13" s="76" t="s">
        <v>166</v>
      </c>
      <c r="I13" s="75" t="s">
        <v>166</v>
      </c>
      <c r="J13" s="132">
        <v>2.2200000000000002</v>
      </c>
      <c r="K13" s="76">
        <v>2.2000000000000002</v>
      </c>
      <c r="L13" s="75">
        <f t="shared" ref="L13:L26" si="1">(J13-K13)/K13*100</f>
        <v>0.90909090909090973</v>
      </c>
    </row>
    <row r="14" spans="3:12" ht="13.5" x14ac:dyDescent="0.25">
      <c r="C14" s="73" t="s">
        <v>140</v>
      </c>
      <c r="D14" s="133">
        <v>2.3199999999999998</v>
      </c>
      <c r="E14" s="76">
        <v>2.0499999999999998</v>
      </c>
      <c r="F14" s="129">
        <f t="shared" si="0"/>
        <v>13.170731707317076</v>
      </c>
      <c r="G14" s="132">
        <v>210</v>
      </c>
      <c r="H14" s="76">
        <v>205</v>
      </c>
      <c r="I14" s="75">
        <f t="shared" ref="I14:I27" si="2">(G14-H14)/H14*100</f>
        <v>2.4390243902439024</v>
      </c>
      <c r="J14" s="132">
        <v>3.42</v>
      </c>
      <c r="K14" s="76">
        <v>3.22</v>
      </c>
      <c r="L14" s="75">
        <f t="shared" si="1"/>
        <v>6.2111801242235938</v>
      </c>
    </row>
    <row r="15" spans="3:12" ht="13.5" x14ac:dyDescent="0.25">
      <c r="C15" s="73" t="s">
        <v>141</v>
      </c>
      <c r="D15" s="133">
        <v>1.5</v>
      </c>
      <c r="E15" s="76">
        <v>1.5</v>
      </c>
      <c r="F15" s="129" t="s">
        <v>166</v>
      </c>
      <c r="G15" s="133" t="s">
        <v>166</v>
      </c>
      <c r="H15" s="76" t="s">
        <v>166</v>
      </c>
      <c r="I15" s="75">
        <v>4.5</v>
      </c>
      <c r="J15" s="133">
        <v>4</v>
      </c>
      <c r="K15" s="76">
        <v>4</v>
      </c>
      <c r="L15" s="75" t="s">
        <v>166</v>
      </c>
    </row>
    <row r="16" spans="3:12" ht="13.5" x14ac:dyDescent="0.25">
      <c r="C16" s="73" t="s">
        <v>142</v>
      </c>
      <c r="D16" s="132">
        <v>1.08</v>
      </c>
      <c r="E16" s="76">
        <v>1.1599999999999999</v>
      </c>
      <c r="F16" s="129">
        <f t="shared" si="0"/>
        <v>-6.8965517241379182</v>
      </c>
      <c r="G16" s="132" t="s">
        <v>166</v>
      </c>
      <c r="H16" s="76" t="s">
        <v>166</v>
      </c>
      <c r="I16" s="75" t="s">
        <v>166</v>
      </c>
      <c r="J16" s="132">
        <v>2.75</v>
      </c>
      <c r="K16" s="76">
        <v>2.93</v>
      </c>
      <c r="L16" s="75">
        <f t="shared" si="1"/>
        <v>-6.1433447098976162</v>
      </c>
    </row>
    <row r="17" spans="3:12" ht="13.5" x14ac:dyDescent="0.25">
      <c r="C17" s="73" t="s">
        <v>156</v>
      </c>
      <c r="D17" s="132">
        <v>0.89</v>
      </c>
      <c r="E17" s="76">
        <v>0.91</v>
      </c>
      <c r="F17" s="129">
        <f t="shared" si="0"/>
        <v>-2.1978021978021998</v>
      </c>
      <c r="G17" s="132" t="s">
        <v>166</v>
      </c>
      <c r="H17" s="76">
        <v>106.67</v>
      </c>
      <c r="I17" s="75" t="s">
        <v>166</v>
      </c>
      <c r="J17" s="132">
        <v>1.84</v>
      </c>
      <c r="K17" s="76">
        <v>2.41</v>
      </c>
      <c r="L17" s="75">
        <f t="shared" si="1"/>
        <v>-23.651452282157678</v>
      </c>
    </row>
    <row r="18" spans="3:12" ht="13.5" x14ac:dyDescent="0.25">
      <c r="C18" s="73" t="s">
        <v>143</v>
      </c>
      <c r="D18" s="132">
        <v>1.35</v>
      </c>
      <c r="E18" s="76">
        <v>1.4</v>
      </c>
      <c r="F18" s="129">
        <f t="shared" si="0"/>
        <v>-3.5714285714285587</v>
      </c>
      <c r="G18" s="132">
        <v>120.86</v>
      </c>
      <c r="H18" s="76">
        <v>122.86</v>
      </c>
      <c r="I18" s="75">
        <f t="shared" si="2"/>
        <v>-1.6278691193228063</v>
      </c>
      <c r="J18" s="132">
        <v>3.04</v>
      </c>
      <c r="K18" s="76">
        <v>2.97</v>
      </c>
      <c r="L18" s="75">
        <f t="shared" si="1"/>
        <v>2.3569023569023515</v>
      </c>
    </row>
    <row r="19" spans="3:12" ht="13.5" x14ac:dyDescent="0.25">
      <c r="C19" s="73" t="s">
        <v>144</v>
      </c>
      <c r="D19" s="132">
        <v>1.73</v>
      </c>
      <c r="E19" s="77">
        <v>1.73</v>
      </c>
      <c r="F19" s="129">
        <f t="shared" si="0"/>
        <v>0</v>
      </c>
      <c r="G19" s="132">
        <v>182</v>
      </c>
      <c r="H19" s="77">
        <v>182</v>
      </c>
      <c r="I19" s="75" t="s">
        <v>166</v>
      </c>
      <c r="J19" s="132">
        <v>3.14</v>
      </c>
      <c r="K19" s="77">
        <v>3.14</v>
      </c>
      <c r="L19" s="75">
        <f t="shared" si="1"/>
        <v>0</v>
      </c>
    </row>
    <row r="20" spans="3:12" ht="13.5" x14ac:dyDescent="0.25">
      <c r="C20" s="73" t="s">
        <v>145</v>
      </c>
      <c r="D20" s="132" t="s">
        <v>166</v>
      </c>
      <c r="E20" s="76">
        <v>1.42</v>
      </c>
      <c r="F20" s="129" t="s">
        <v>166</v>
      </c>
      <c r="G20" s="132">
        <v>118.33</v>
      </c>
      <c r="H20" s="76">
        <v>143.33000000000001</v>
      </c>
      <c r="I20" s="75">
        <f t="shared" si="2"/>
        <v>-17.442266099211619</v>
      </c>
      <c r="J20" s="132">
        <v>3.1</v>
      </c>
      <c r="K20" s="76">
        <v>3.08</v>
      </c>
      <c r="L20" s="75">
        <f t="shared" si="1"/>
        <v>0.6493506493506499</v>
      </c>
    </row>
    <row r="21" spans="3:12" ht="13.5" x14ac:dyDescent="0.25">
      <c r="C21" s="73" t="s">
        <v>146</v>
      </c>
      <c r="D21" s="132">
        <v>1.6</v>
      </c>
      <c r="E21" s="76">
        <v>1.68</v>
      </c>
      <c r="F21" s="129">
        <f t="shared" si="0"/>
        <v>-4.761904761904753</v>
      </c>
      <c r="G21" s="132"/>
      <c r="H21" s="76"/>
      <c r="I21" s="75" t="s">
        <v>166</v>
      </c>
      <c r="J21" s="132">
        <v>3.32</v>
      </c>
      <c r="K21" s="76">
        <v>3.28</v>
      </c>
      <c r="L21" s="75">
        <f t="shared" si="1"/>
        <v>1.2195121951219523</v>
      </c>
    </row>
    <row r="22" spans="3:12" ht="13.5" x14ac:dyDescent="0.25">
      <c r="C22" s="73" t="s">
        <v>147</v>
      </c>
      <c r="D22" s="132">
        <v>1.83</v>
      </c>
      <c r="E22" s="76">
        <v>1.5</v>
      </c>
      <c r="F22" s="129" t="s">
        <v>166</v>
      </c>
      <c r="G22" s="132" t="s">
        <v>166</v>
      </c>
      <c r="H22" s="76" t="s">
        <v>166</v>
      </c>
      <c r="I22" s="75" t="s">
        <v>166</v>
      </c>
      <c r="J22" s="132">
        <v>4.08</v>
      </c>
      <c r="K22" s="76">
        <v>1.5</v>
      </c>
      <c r="L22" s="75">
        <f t="shared" si="1"/>
        <v>172</v>
      </c>
    </row>
    <row r="23" spans="3:12" ht="13.5" x14ac:dyDescent="0.25">
      <c r="C23" s="73" t="s">
        <v>148</v>
      </c>
      <c r="D23" s="132">
        <v>1.22</v>
      </c>
      <c r="E23" s="76">
        <v>1.3</v>
      </c>
      <c r="F23" s="129">
        <f t="shared" si="0"/>
        <v>-6.1538461538461586</v>
      </c>
      <c r="G23" s="132"/>
      <c r="H23" s="76"/>
      <c r="I23" s="75" t="s">
        <v>166</v>
      </c>
      <c r="J23" s="132">
        <v>3.11</v>
      </c>
      <c r="K23" s="76">
        <v>3.2</v>
      </c>
      <c r="L23" s="75">
        <f t="shared" si="1"/>
        <v>-2.8125000000000093</v>
      </c>
    </row>
    <row r="24" spans="3:12" ht="13.5" x14ac:dyDescent="0.25">
      <c r="C24" s="73" t="s">
        <v>149</v>
      </c>
      <c r="D24" s="132">
        <v>0.3</v>
      </c>
      <c r="E24" s="76">
        <v>0.89</v>
      </c>
      <c r="F24" s="129">
        <f t="shared" si="0"/>
        <v>-66.292134831460686</v>
      </c>
      <c r="G24" s="132">
        <v>30</v>
      </c>
      <c r="H24" s="76">
        <v>30</v>
      </c>
      <c r="I24" s="75">
        <f t="shared" si="2"/>
        <v>0</v>
      </c>
      <c r="J24" s="132">
        <v>0.8</v>
      </c>
      <c r="K24" s="76">
        <v>1.84</v>
      </c>
      <c r="L24" s="75">
        <f t="shared" si="1"/>
        <v>-56.521739130434781</v>
      </c>
    </row>
    <row r="25" spans="3:12" ht="13.5" x14ac:dyDescent="0.25">
      <c r="C25" s="73" t="s">
        <v>150</v>
      </c>
      <c r="D25" s="132" t="s">
        <v>166</v>
      </c>
      <c r="E25" s="76" t="s">
        <v>166</v>
      </c>
      <c r="F25" s="129" t="s">
        <v>166</v>
      </c>
      <c r="G25" s="132">
        <v>135</v>
      </c>
      <c r="H25" s="76">
        <v>150</v>
      </c>
      <c r="I25" s="75">
        <f t="shared" si="2"/>
        <v>-10</v>
      </c>
      <c r="J25" s="132">
        <v>2.1</v>
      </c>
      <c r="K25" s="76">
        <v>2.5</v>
      </c>
      <c r="L25" s="75">
        <f t="shared" si="1"/>
        <v>-15.999999999999998</v>
      </c>
    </row>
    <row r="26" spans="3:12" ht="13.5" x14ac:dyDescent="0.25">
      <c r="C26" s="73" t="s">
        <v>151</v>
      </c>
      <c r="D26" s="132">
        <v>1.39</v>
      </c>
      <c r="E26" s="76">
        <v>1.6</v>
      </c>
      <c r="F26" s="129">
        <f t="shared" si="0"/>
        <v>-13.125000000000012</v>
      </c>
      <c r="G26" s="132">
        <v>196.67</v>
      </c>
      <c r="H26" s="76">
        <v>196.67</v>
      </c>
      <c r="I26" s="75">
        <f t="shared" si="2"/>
        <v>0</v>
      </c>
      <c r="J26" s="132">
        <v>2.86</v>
      </c>
      <c r="K26" s="76">
        <v>2.93</v>
      </c>
      <c r="L26" s="75">
        <f t="shared" si="1"/>
        <v>-2.3890784982935247</v>
      </c>
    </row>
    <row r="27" spans="3:12" ht="14.25" thickBot="1" x14ac:dyDescent="0.3">
      <c r="C27" s="78" t="s">
        <v>152</v>
      </c>
      <c r="D27" s="134">
        <v>1.4</v>
      </c>
      <c r="E27" s="79">
        <v>1.45</v>
      </c>
      <c r="F27" s="79">
        <f t="shared" si="0"/>
        <v>-3.4482758620689689</v>
      </c>
      <c r="G27" s="134">
        <v>95</v>
      </c>
      <c r="H27" s="79">
        <v>105</v>
      </c>
      <c r="I27" s="79">
        <f t="shared" si="2"/>
        <v>-9.5238095238095237</v>
      </c>
      <c r="J27" s="134">
        <v>3.55</v>
      </c>
      <c r="K27" s="79">
        <v>3.5</v>
      </c>
      <c r="L27" s="143">
        <f t="shared" ref="L27" si="3">(J27-K27)/K27*100</f>
        <v>1.4285714285714235</v>
      </c>
    </row>
    <row r="29" spans="3:12" x14ac:dyDescent="0.2">
      <c r="C29" t="s">
        <v>130</v>
      </c>
    </row>
  </sheetData>
  <mergeCells count="10">
    <mergeCell ref="J9:L9"/>
    <mergeCell ref="J10:K10"/>
    <mergeCell ref="L10:L11"/>
    <mergeCell ref="C9:C11"/>
    <mergeCell ref="D9:F9"/>
    <mergeCell ref="G9:I9"/>
    <mergeCell ref="D10:E10"/>
    <mergeCell ref="F10:F11"/>
    <mergeCell ref="G10:H10"/>
    <mergeCell ref="I10:I11"/>
  </mergeCells>
  <phoneticPr fontId="16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1"/>
  <sheetViews>
    <sheetView showGridLines="0" showZeros="0" zoomScale="90" workbookViewId="0">
      <selection activeCell="A5" sqref="A5:L31"/>
    </sheetView>
  </sheetViews>
  <sheetFormatPr defaultRowHeight="12.75" x14ac:dyDescent="0.2"/>
  <cols>
    <col min="1" max="1" width="4.85546875" style="128" bestFit="1" customWidth="1"/>
    <col min="2" max="2" width="43" style="128" customWidth="1"/>
    <col min="3" max="12" width="11.140625" style="128" bestFit="1" customWidth="1"/>
    <col min="13" max="16384" width="9.140625" style="128"/>
  </cols>
  <sheetData>
    <row r="2" spans="1:12" ht="15.75" x14ac:dyDescent="0.25">
      <c r="A2" s="110" t="s">
        <v>187</v>
      </c>
      <c r="B2"/>
      <c r="C2"/>
      <c r="D2"/>
      <c r="E2"/>
      <c r="F2"/>
      <c r="G2"/>
    </row>
    <row r="4" spans="1:12" ht="13.5" thickBot="1" x14ac:dyDescent="0.25"/>
    <row r="5" spans="1:12" ht="17.25" customHeight="1" x14ac:dyDescent="0.2">
      <c r="A5" s="144"/>
      <c r="B5" s="145"/>
      <c r="C5" s="146" t="s">
        <v>204</v>
      </c>
      <c r="D5" s="147"/>
      <c r="E5" s="147"/>
      <c r="F5" s="148"/>
      <c r="G5" s="146" t="s">
        <v>205</v>
      </c>
      <c r="H5" s="147"/>
      <c r="I5" s="147"/>
      <c r="J5" s="148"/>
      <c r="K5" s="146" t="s">
        <v>206</v>
      </c>
      <c r="L5" s="149"/>
    </row>
    <row r="6" spans="1:12" ht="16.5" customHeight="1" x14ac:dyDescent="0.2">
      <c r="A6" s="150" t="s">
        <v>207</v>
      </c>
      <c r="B6" s="151" t="s">
        <v>208</v>
      </c>
      <c r="C6" s="152" t="s">
        <v>171</v>
      </c>
      <c r="D6" s="152"/>
      <c r="E6" s="152" t="s">
        <v>209</v>
      </c>
      <c r="F6" s="153"/>
      <c r="G6" s="152" t="s">
        <v>171</v>
      </c>
      <c r="H6" s="152"/>
      <c r="I6" s="152" t="s">
        <v>209</v>
      </c>
      <c r="J6" s="153"/>
      <c r="K6" s="152" t="s">
        <v>171</v>
      </c>
      <c r="L6" s="154"/>
    </row>
    <row r="7" spans="1:12" ht="15.75" customHeight="1" thickBot="1" x14ac:dyDescent="0.3">
      <c r="A7" s="155"/>
      <c r="B7" s="156"/>
      <c r="C7" s="157" t="s">
        <v>263</v>
      </c>
      <c r="D7" s="158" t="s">
        <v>264</v>
      </c>
      <c r="E7" s="157" t="s">
        <v>263</v>
      </c>
      <c r="F7" s="159" t="s">
        <v>264</v>
      </c>
      <c r="G7" s="157" t="s">
        <v>263</v>
      </c>
      <c r="H7" s="158" t="s">
        <v>264</v>
      </c>
      <c r="I7" s="157" t="s">
        <v>263</v>
      </c>
      <c r="J7" s="159" t="s">
        <v>264</v>
      </c>
      <c r="K7" s="157" t="s">
        <v>263</v>
      </c>
      <c r="L7" s="160" t="s">
        <v>264</v>
      </c>
    </row>
    <row r="8" spans="1:12" ht="16.5" customHeight="1" x14ac:dyDescent="0.2">
      <c r="A8" s="161" t="s">
        <v>210</v>
      </c>
      <c r="B8" s="162" t="s">
        <v>211</v>
      </c>
      <c r="C8" s="163">
        <v>6799.1469999999999</v>
      </c>
      <c r="D8" s="164">
        <v>3594.6640000000002</v>
      </c>
      <c r="E8" s="163">
        <v>18136.152999999998</v>
      </c>
      <c r="F8" s="165">
        <v>9757.8970000000008</v>
      </c>
      <c r="G8" s="163">
        <v>31053.847000000002</v>
      </c>
      <c r="H8" s="164">
        <v>35629.374000000003</v>
      </c>
      <c r="I8" s="163">
        <v>71031.252999999997</v>
      </c>
      <c r="J8" s="165">
        <v>112660.488</v>
      </c>
      <c r="K8" s="166">
        <v>-24254.7</v>
      </c>
      <c r="L8" s="167">
        <v>-32034.710000000003</v>
      </c>
    </row>
    <row r="9" spans="1:12" ht="16.5" customHeight="1" x14ac:dyDescent="0.2">
      <c r="A9" s="161" t="s">
        <v>212</v>
      </c>
      <c r="B9" s="162" t="s">
        <v>213</v>
      </c>
      <c r="C9" s="163">
        <v>5840.2529999999997</v>
      </c>
      <c r="D9" s="164">
        <v>3972.0880000000002</v>
      </c>
      <c r="E9" s="163">
        <v>5216.5709999999999</v>
      </c>
      <c r="F9" s="165">
        <v>3071.1350000000002</v>
      </c>
      <c r="G9" s="163">
        <v>115276.461</v>
      </c>
      <c r="H9" s="164">
        <v>126189.124</v>
      </c>
      <c r="I9" s="163">
        <v>82856.183000000005</v>
      </c>
      <c r="J9" s="165">
        <v>83258.942999999999</v>
      </c>
      <c r="K9" s="166">
        <v>-109436.208</v>
      </c>
      <c r="L9" s="167">
        <v>-122217.03599999999</v>
      </c>
    </row>
    <row r="10" spans="1:12" ht="16.5" customHeight="1" x14ac:dyDescent="0.2">
      <c r="A10" s="161" t="s">
        <v>214</v>
      </c>
      <c r="B10" s="162" t="s">
        <v>215</v>
      </c>
      <c r="C10" s="163">
        <v>39896.186999999998</v>
      </c>
      <c r="D10" s="164">
        <v>36723.701999999997</v>
      </c>
      <c r="E10" s="163">
        <v>55227.728999999999</v>
      </c>
      <c r="F10" s="165">
        <v>67342.48</v>
      </c>
      <c r="G10" s="163">
        <v>35910.15</v>
      </c>
      <c r="H10" s="164">
        <v>29380.095000000001</v>
      </c>
      <c r="I10" s="163">
        <v>85922.402000000002</v>
      </c>
      <c r="J10" s="165">
        <v>78311.573999999993</v>
      </c>
      <c r="K10" s="166">
        <v>3986.0369999999966</v>
      </c>
      <c r="L10" s="167">
        <v>7343.6069999999963</v>
      </c>
    </row>
    <row r="11" spans="1:12" ht="16.5" customHeight="1" x14ac:dyDescent="0.2">
      <c r="A11" s="161" t="s">
        <v>216</v>
      </c>
      <c r="B11" s="162" t="s">
        <v>217</v>
      </c>
      <c r="C11" s="163">
        <v>17192.902999999998</v>
      </c>
      <c r="D11" s="164">
        <v>12268.669</v>
      </c>
      <c r="E11" s="163">
        <v>31300.901000000002</v>
      </c>
      <c r="F11" s="165">
        <v>23938.391</v>
      </c>
      <c r="G11" s="163">
        <v>36086.267</v>
      </c>
      <c r="H11" s="164">
        <v>36677.695</v>
      </c>
      <c r="I11" s="163">
        <v>43173.921999999999</v>
      </c>
      <c r="J11" s="165">
        <v>41374.873</v>
      </c>
      <c r="K11" s="166">
        <v>-18893.364000000001</v>
      </c>
      <c r="L11" s="167">
        <v>-24409.025999999998</v>
      </c>
    </row>
    <row r="12" spans="1:12" ht="16.5" customHeight="1" x14ac:dyDescent="0.2">
      <c r="A12" s="161" t="s">
        <v>218</v>
      </c>
      <c r="B12" s="162" t="s">
        <v>219</v>
      </c>
      <c r="C12" s="163">
        <v>7926.6149999999998</v>
      </c>
      <c r="D12" s="164">
        <v>6520.8190000000004</v>
      </c>
      <c r="E12" s="163">
        <v>4662.5609999999997</v>
      </c>
      <c r="F12" s="165">
        <v>4425.3019999999997</v>
      </c>
      <c r="G12" s="163">
        <v>37159.457000000002</v>
      </c>
      <c r="H12" s="164">
        <v>36075.644</v>
      </c>
      <c r="I12" s="163">
        <v>35010.673999999999</v>
      </c>
      <c r="J12" s="165">
        <v>31684.473999999998</v>
      </c>
      <c r="K12" s="166">
        <v>-29232.842000000004</v>
      </c>
      <c r="L12" s="167">
        <v>-29554.825000000001</v>
      </c>
    </row>
    <row r="13" spans="1:12" ht="16.5" customHeight="1" x14ac:dyDescent="0.2">
      <c r="A13" s="161" t="s">
        <v>220</v>
      </c>
      <c r="B13" s="162" t="s">
        <v>221</v>
      </c>
      <c r="C13" s="163">
        <v>11648.752</v>
      </c>
      <c r="D13" s="164">
        <v>7599.3270000000002</v>
      </c>
      <c r="E13" s="163">
        <v>21163.760999999999</v>
      </c>
      <c r="F13" s="165">
        <v>16562.053</v>
      </c>
      <c r="G13" s="163">
        <v>27163.117999999999</v>
      </c>
      <c r="H13" s="164">
        <v>22934.573</v>
      </c>
      <c r="I13" s="163">
        <v>42134.921000000002</v>
      </c>
      <c r="J13" s="165">
        <v>37874.016000000003</v>
      </c>
      <c r="K13" s="166">
        <v>-15514.365999999998</v>
      </c>
      <c r="L13" s="167">
        <v>-15335.245999999999</v>
      </c>
    </row>
    <row r="14" spans="1:12" ht="16.5" customHeight="1" x14ac:dyDescent="0.2">
      <c r="A14" s="161" t="s">
        <v>222</v>
      </c>
      <c r="B14" s="162" t="s">
        <v>223</v>
      </c>
      <c r="C14" s="163">
        <v>4569.8459999999995</v>
      </c>
      <c r="D14" s="164">
        <v>4737.1400000000003</v>
      </c>
      <c r="E14" s="163">
        <v>3901.8739999999998</v>
      </c>
      <c r="F14" s="165">
        <v>3523.68</v>
      </c>
      <c r="G14" s="163">
        <v>29424.572</v>
      </c>
      <c r="H14" s="164">
        <v>37783.866000000002</v>
      </c>
      <c r="I14" s="163">
        <v>29205.312999999998</v>
      </c>
      <c r="J14" s="165">
        <v>28689.357</v>
      </c>
      <c r="K14" s="166">
        <v>-24854.726000000002</v>
      </c>
      <c r="L14" s="167">
        <v>-33046.726000000002</v>
      </c>
    </row>
    <row r="15" spans="1:12" ht="16.5" customHeight="1" x14ac:dyDescent="0.2">
      <c r="A15" s="161" t="s">
        <v>224</v>
      </c>
      <c r="B15" s="162" t="s">
        <v>225</v>
      </c>
      <c r="C15" s="163">
        <v>1474.796</v>
      </c>
      <c r="D15" s="164">
        <v>2034.597</v>
      </c>
      <c r="E15" s="163">
        <v>2552.5650000000001</v>
      </c>
      <c r="F15" s="165">
        <v>3028.4270000000001</v>
      </c>
      <c r="G15" s="163">
        <v>1844.3009999999999</v>
      </c>
      <c r="H15" s="164">
        <v>1284.3320000000001</v>
      </c>
      <c r="I15" s="163">
        <v>3201.5529999999999</v>
      </c>
      <c r="J15" s="165">
        <v>652.61099999999999</v>
      </c>
      <c r="K15" s="166">
        <v>-369.50499999999988</v>
      </c>
      <c r="L15" s="167">
        <v>750.26499999999987</v>
      </c>
    </row>
    <row r="16" spans="1:12" ht="16.5" customHeight="1" x14ac:dyDescent="0.2">
      <c r="A16" s="161" t="s">
        <v>265</v>
      </c>
      <c r="B16" s="162" t="s">
        <v>266</v>
      </c>
      <c r="C16" s="163">
        <v>149556.87299999999</v>
      </c>
      <c r="D16" s="164">
        <v>143505.68700000001</v>
      </c>
      <c r="E16" s="163">
        <v>97788.061000000002</v>
      </c>
      <c r="F16" s="165">
        <v>84558.551999999996</v>
      </c>
      <c r="G16" s="163">
        <v>95991.607000000004</v>
      </c>
      <c r="H16" s="164">
        <v>113891.26300000001</v>
      </c>
      <c r="I16" s="163">
        <v>64220.692999999999</v>
      </c>
      <c r="J16" s="165">
        <v>64863.703999999998</v>
      </c>
      <c r="K16" s="166">
        <v>53565.265999999989</v>
      </c>
      <c r="L16" s="167">
        <v>29614.423999999999</v>
      </c>
    </row>
    <row r="17" spans="1:12" ht="16.5" customHeight="1" x14ac:dyDescent="0.2">
      <c r="A17" s="161" t="s">
        <v>267</v>
      </c>
      <c r="B17" s="162" t="s">
        <v>268</v>
      </c>
      <c r="C17" s="163">
        <v>113755.061</v>
      </c>
      <c r="D17" s="164">
        <v>114467.261</v>
      </c>
      <c r="E17" s="163">
        <v>162017.88</v>
      </c>
      <c r="F17" s="165">
        <v>159487.18799999999</v>
      </c>
      <c r="G17" s="163">
        <v>24216.313999999998</v>
      </c>
      <c r="H17" s="164">
        <v>23933.601999999999</v>
      </c>
      <c r="I17" s="163">
        <v>31209.89</v>
      </c>
      <c r="J17" s="165">
        <v>29150.335999999999</v>
      </c>
      <c r="K17" s="166">
        <v>89538.747000000003</v>
      </c>
      <c r="L17" s="167">
        <v>90533.659</v>
      </c>
    </row>
    <row r="18" spans="1:12" ht="16.5" customHeight="1" x14ac:dyDescent="0.2">
      <c r="A18" s="161" t="s">
        <v>269</v>
      </c>
      <c r="B18" s="162" t="s">
        <v>270</v>
      </c>
      <c r="C18" s="163">
        <v>7879.8649999999998</v>
      </c>
      <c r="D18" s="164">
        <v>7564.7759999999998</v>
      </c>
      <c r="E18" s="163">
        <v>5283.5069999999996</v>
      </c>
      <c r="F18" s="165">
        <v>4463.53</v>
      </c>
      <c r="G18" s="163">
        <v>2813.4940000000001</v>
      </c>
      <c r="H18" s="164">
        <v>3554.105</v>
      </c>
      <c r="I18" s="163">
        <v>1836.636</v>
      </c>
      <c r="J18" s="165">
        <v>2368.9520000000002</v>
      </c>
      <c r="K18" s="166">
        <v>5066.3709999999992</v>
      </c>
      <c r="L18" s="167">
        <v>4010.6709999999998</v>
      </c>
    </row>
    <row r="19" spans="1:12" ht="16.5" customHeight="1" x14ac:dyDescent="0.2">
      <c r="A19" s="161" t="s">
        <v>271</v>
      </c>
      <c r="B19" s="162" t="s">
        <v>272</v>
      </c>
      <c r="C19" s="163">
        <v>29705.017</v>
      </c>
      <c r="D19" s="164">
        <v>35170.353999999999</v>
      </c>
      <c r="E19" s="163">
        <v>9455.7530000000006</v>
      </c>
      <c r="F19" s="165">
        <v>12572.21</v>
      </c>
      <c r="G19" s="163">
        <v>19794.239000000001</v>
      </c>
      <c r="H19" s="164">
        <v>17234.486000000001</v>
      </c>
      <c r="I19" s="163">
        <v>6962.52</v>
      </c>
      <c r="J19" s="165">
        <v>5422.1480000000001</v>
      </c>
      <c r="K19" s="166">
        <v>9910.7779999999984</v>
      </c>
      <c r="L19" s="167">
        <v>17935.867999999999</v>
      </c>
    </row>
    <row r="20" spans="1:12" ht="16.5" customHeight="1" x14ac:dyDescent="0.2">
      <c r="A20" s="161" t="s">
        <v>273</v>
      </c>
      <c r="B20" s="162" t="s">
        <v>274</v>
      </c>
      <c r="C20" s="163">
        <v>13955.941999999999</v>
      </c>
      <c r="D20" s="164">
        <v>12780.2</v>
      </c>
      <c r="E20" s="163">
        <v>25503.21</v>
      </c>
      <c r="F20" s="165">
        <v>18925.558000000001</v>
      </c>
      <c r="G20" s="163">
        <v>10364.982</v>
      </c>
      <c r="H20" s="164">
        <v>12791.433000000001</v>
      </c>
      <c r="I20" s="163">
        <v>15414.896000000001</v>
      </c>
      <c r="J20" s="165">
        <v>14227.034</v>
      </c>
      <c r="K20" s="166">
        <v>3590.9599999999991</v>
      </c>
      <c r="L20" s="167">
        <v>-11.233000000000175</v>
      </c>
    </row>
    <row r="21" spans="1:12" ht="16.5" customHeight="1" x14ac:dyDescent="0.2">
      <c r="A21" s="161" t="s">
        <v>275</v>
      </c>
      <c r="B21" s="162" t="s">
        <v>276</v>
      </c>
      <c r="C21" s="163">
        <v>1732.462</v>
      </c>
      <c r="D21" s="164">
        <v>510.71699999999998</v>
      </c>
      <c r="E21" s="163">
        <v>6489.424</v>
      </c>
      <c r="F21" s="165">
        <v>1005.465</v>
      </c>
      <c r="G21" s="163">
        <v>2233.8420000000001</v>
      </c>
      <c r="H21" s="164">
        <v>2413.0990000000002</v>
      </c>
      <c r="I21" s="163">
        <v>1618.509</v>
      </c>
      <c r="J21" s="165">
        <v>1693.848</v>
      </c>
      <c r="K21" s="166">
        <v>-501.38000000000011</v>
      </c>
      <c r="L21" s="167">
        <v>-1902.3820000000001</v>
      </c>
    </row>
    <row r="22" spans="1:12" x14ac:dyDescent="0.2">
      <c r="A22" s="161" t="s">
        <v>277</v>
      </c>
      <c r="B22" s="162" t="s">
        <v>278</v>
      </c>
      <c r="C22" s="163">
        <v>963.10199999999998</v>
      </c>
      <c r="D22" s="164">
        <v>1249.3779999999999</v>
      </c>
      <c r="E22" s="163">
        <v>429.24299999999999</v>
      </c>
      <c r="F22" s="165">
        <v>517.61300000000006</v>
      </c>
      <c r="G22" s="163">
        <v>25959.300999999999</v>
      </c>
      <c r="H22" s="164">
        <v>27705.708999999999</v>
      </c>
      <c r="I22" s="163">
        <v>5744.1819999999998</v>
      </c>
      <c r="J22" s="165">
        <v>6205.973</v>
      </c>
      <c r="K22" s="166">
        <v>-24996.199000000001</v>
      </c>
      <c r="L22" s="167">
        <v>-26456.330999999998</v>
      </c>
    </row>
    <row r="23" spans="1:12" x14ac:dyDescent="0.2">
      <c r="A23" s="161" t="s">
        <v>279</v>
      </c>
      <c r="B23" s="162" t="s">
        <v>280</v>
      </c>
      <c r="C23" s="163">
        <v>5844.3760000000002</v>
      </c>
      <c r="D23" s="164">
        <v>4478.7969999999996</v>
      </c>
      <c r="E23" s="163">
        <v>2021.316</v>
      </c>
      <c r="F23" s="165">
        <v>1253.414</v>
      </c>
      <c r="G23" s="163">
        <v>49726.178999999996</v>
      </c>
      <c r="H23" s="164">
        <v>44273.165999999997</v>
      </c>
      <c r="I23" s="163">
        <v>7352.009</v>
      </c>
      <c r="J23" s="165">
        <v>6016.6610000000001</v>
      </c>
      <c r="K23" s="166">
        <v>-43881.803</v>
      </c>
      <c r="L23" s="167">
        <v>-39794.368999999999</v>
      </c>
    </row>
    <row r="24" spans="1:12" x14ac:dyDescent="0.2">
      <c r="A24" s="161" t="s">
        <v>226</v>
      </c>
      <c r="B24" s="162" t="s">
        <v>44</v>
      </c>
      <c r="C24" s="163">
        <v>21751.15</v>
      </c>
      <c r="D24" s="164">
        <v>26181.904999999999</v>
      </c>
      <c r="E24" s="163">
        <v>27760.063999999998</v>
      </c>
      <c r="F24" s="165">
        <v>33563.862999999998</v>
      </c>
      <c r="G24" s="163">
        <v>95962.335000000006</v>
      </c>
      <c r="H24" s="164">
        <v>118201.446</v>
      </c>
      <c r="I24" s="163">
        <v>157128.484</v>
      </c>
      <c r="J24" s="165">
        <v>200548.39</v>
      </c>
      <c r="K24" s="166">
        <v>-74211.184999999998</v>
      </c>
      <c r="L24" s="167">
        <v>-92019.540999999997</v>
      </c>
    </row>
    <row r="25" spans="1:12" x14ac:dyDescent="0.2">
      <c r="A25" s="161" t="s">
        <v>281</v>
      </c>
      <c r="B25" s="162" t="s">
        <v>282</v>
      </c>
      <c r="C25" s="163">
        <v>5720.1859999999997</v>
      </c>
      <c r="D25" s="164">
        <v>6166.5429999999997</v>
      </c>
      <c r="E25" s="163">
        <v>4401.95</v>
      </c>
      <c r="F25" s="165">
        <v>4700.1419999999998</v>
      </c>
      <c r="G25" s="163">
        <v>42935.313000000002</v>
      </c>
      <c r="H25" s="164">
        <v>43605.307000000001</v>
      </c>
      <c r="I25" s="163">
        <v>24396.646000000001</v>
      </c>
      <c r="J25" s="165">
        <v>23234.637999999999</v>
      </c>
      <c r="K25" s="166">
        <v>-37215.127</v>
      </c>
      <c r="L25" s="167">
        <v>-37438.764000000003</v>
      </c>
    </row>
    <row r="26" spans="1:12" x14ac:dyDescent="0.2">
      <c r="A26" s="161" t="s">
        <v>227</v>
      </c>
      <c r="B26" s="162" t="s">
        <v>228</v>
      </c>
      <c r="C26" s="163">
        <v>8549.991</v>
      </c>
      <c r="D26" s="164">
        <v>8766.7360000000008</v>
      </c>
      <c r="E26" s="163">
        <v>13207.064</v>
      </c>
      <c r="F26" s="165">
        <v>11943.266</v>
      </c>
      <c r="G26" s="163">
        <v>164634.158</v>
      </c>
      <c r="H26" s="164">
        <v>187951.356</v>
      </c>
      <c r="I26" s="163">
        <v>239721.75399999999</v>
      </c>
      <c r="J26" s="165">
        <v>205619.087</v>
      </c>
      <c r="K26" s="166">
        <v>-156084.16699999999</v>
      </c>
      <c r="L26" s="167">
        <v>-179184.62</v>
      </c>
    </row>
    <row r="27" spans="1:12" x14ac:dyDescent="0.2">
      <c r="A27" s="161" t="s">
        <v>229</v>
      </c>
      <c r="B27" s="162" t="s">
        <v>230</v>
      </c>
      <c r="C27" s="163">
        <v>2107.2779999999998</v>
      </c>
      <c r="D27" s="164">
        <v>2771.3130000000001</v>
      </c>
      <c r="E27" s="163">
        <v>1420.316</v>
      </c>
      <c r="F27" s="165">
        <v>1812.4580000000001</v>
      </c>
      <c r="G27" s="163">
        <v>57980.205000000002</v>
      </c>
      <c r="H27" s="164">
        <v>62950.141000000003</v>
      </c>
      <c r="I27" s="163">
        <v>34213.417000000001</v>
      </c>
      <c r="J27" s="165">
        <v>31071.416000000001</v>
      </c>
      <c r="K27" s="166">
        <v>-55872.927000000003</v>
      </c>
      <c r="L27" s="167">
        <v>-60178.828000000001</v>
      </c>
    </row>
    <row r="28" spans="1:12" x14ac:dyDescent="0.2">
      <c r="A28" s="161" t="s">
        <v>231</v>
      </c>
      <c r="B28" s="162" t="s">
        <v>232</v>
      </c>
      <c r="C28" s="163">
        <v>185.84200000000001</v>
      </c>
      <c r="D28" s="164">
        <v>152.512</v>
      </c>
      <c r="E28" s="163">
        <v>154.571</v>
      </c>
      <c r="F28" s="165">
        <v>119.952</v>
      </c>
      <c r="G28" s="163">
        <v>10263.620999999999</v>
      </c>
      <c r="H28" s="164">
        <v>11467.888000000001</v>
      </c>
      <c r="I28" s="163">
        <v>12614.815000000001</v>
      </c>
      <c r="J28" s="165">
        <v>14290.661</v>
      </c>
      <c r="K28" s="166">
        <v>-10077.778999999999</v>
      </c>
      <c r="L28" s="167">
        <v>-11315.376</v>
      </c>
    </row>
    <row r="29" spans="1:12" x14ac:dyDescent="0.2">
      <c r="A29" s="161" t="s">
        <v>233</v>
      </c>
      <c r="B29" s="162" t="s">
        <v>234</v>
      </c>
      <c r="C29" s="163">
        <v>148372.755</v>
      </c>
      <c r="D29" s="164">
        <v>166122.86300000001</v>
      </c>
      <c r="E29" s="163">
        <v>483319.598</v>
      </c>
      <c r="F29" s="165">
        <v>365573.43699999998</v>
      </c>
      <c r="G29" s="163">
        <v>12895.106</v>
      </c>
      <c r="H29" s="164">
        <v>18342.161</v>
      </c>
      <c r="I29" s="163">
        <v>15824.93</v>
      </c>
      <c r="J29" s="165">
        <v>17496.741999999998</v>
      </c>
      <c r="K29" s="166">
        <v>135477.649</v>
      </c>
      <c r="L29" s="167">
        <v>147780.70200000002</v>
      </c>
    </row>
    <row r="30" spans="1:12" x14ac:dyDescent="0.2">
      <c r="A30" s="161" t="s">
        <v>235</v>
      </c>
      <c r="B30" s="162" t="s">
        <v>236</v>
      </c>
      <c r="C30" s="163">
        <v>503.52199999999999</v>
      </c>
      <c r="D30" s="164">
        <v>422.36399999999998</v>
      </c>
      <c r="E30" s="163">
        <v>578.55799999999999</v>
      </c>
      <c r="F30" s="165">
        <v>376.13600000000002</v>
      </c>
      <c r="G30" s="163">
        <v>7622.3829999999998</v>
      </c>
      <c r="H30" s="164">
        <v>7141.8149999999996</v>
      </c>
      <c r="I30" s="163">
        <v>8339.3449999999993</v>
      </c>
      <c r="J30" s="165">
        <v>3688.0830000000001</v>
      </c>
      <c r="K30" s="166">
        <v>-7118.8609999999999</v>
      </c>
      <c r="L30" s="167">
        <v>-6719.451</v>
      </c>
    </row>
    <row r="31" spans="1:12" ht="13.5" thickBot="1" x14ac:dyDescent="0.25">
      <c r="A31" s="168" t="s">
        <v>283</v>
      </c>
      <c r="B31" s="169" t="s">
        <v>284</v>
      </c>
      <c r="C31" s="170">
        <v>9577.7510000000002</v>
      </c>
      <c r="D31" s="171">
        <v>15812.114</v>
      </c>
      <c r="E31" s="170">
        <v>8250.7160000000003</v>
      </c>
      <c r="F31" s="172">
        <v>14711.826999999999</v>
      </c>
      <c r="G31" s="170">
        <v>64778.851999999999</v>
      </c>
      <c r="H31" s="171">
        <v>79325.406000000003</v>
      </c>
      <c r="I31" s="170">
        <v>35377.440999999999</v>
      </c>
      <c r="J31" s="172">
        <v>34349.809000000001</v>
      </c>
      <c r="K31" s="173">
        <v>-55201.100999999995</v>
      </c>
      <c r="L31" s="174">
        <v>-63513.292000000001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M25" sqref="M25"/>
    </sheetView>
  </sheetViews>
  <sheetFormatPr defaultRowHeight="12.75" x14ac:dyDescent="0.2"/>
  <cols>
    <col min="1" max="1" width="13.7109375" customWidth="1"/>
    <col min="2" max="2" width="12.28515625" customWidth="1"/>
    <col min="3" max="3" width="11.28515625" customWidth="1"/>
    <col min="4" max="4" width="1.5703125" customWidth="1"/>
    <col min="5" max="5" width="12.85546875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10" t="s">
        <v>187</v>
      </c>
    </row>
    <row r="2" spans="1:15" ht="15.75" x14ac:dyDescent="0.25">
      <c r="A2" s="111" t="s">
        <v>169</v>
      </c>
    </row>
    <row r="3" spans="1:15" ht="15.75" x14ac:dyDescent="0.25">
      <c r="A3" s="111"/>
    </row>
    <row r="4" spans="1:15" x14ac:dyDescent="0.2">
      <c r="A4" s="113" t="s">
        <v>188</v>
      </c>
      <c r="B4" s="112"/>
      <c r="C4" s="112"/>
      <c r="D4" s="112"/>
      <c r="E4" s="112"/>
      <c r="F4" s="112"/>
      <c r="I4" s="113" t="s">
        <v>244</v>
      </c>
    </row>
    <row r="5" spans="1:15" ht="13.5" thickBot="1" x14ac:dyDescent="0.25"/>
    <row r="6" spans="1:15" ht="21" thickBot="1" x14ac:dyDescent="0.35">
      <c r="A6" s="101" t="s">
        <v>169</v>
      </c>
      <c r="B6" s="102"/>
      <c r="C6" s="102"/>
      <c r="D6" s="102"/>
      <c r="E6" s="102"/>
      <c r="F6" s="102"/>
      <c r="G6" s="103"/>
      <c r="I6" s="101" t="s">
        <v>169</v>
      </c>
      <c r="J6" s="102"/>
      <c r="K6" s="102"/>
      <c r="L6" s="102"/>
      <c r="M6" s="102"/>
      <c r="N6" s="102"/>
      <c r="O6" s="103"/>
    </row>
    <row r="7" spans="1:15" ht="16.5" thickBot="1" x14ac:dyDescent="0.3">
      <c r="A7" s="104" t="s">
        <v>263</v>
      </c>
      <c r="B7" s="105"/>
      <c r="C7" s="106"/>
      <c r="D7" s="107"/>
      <c r="E7" s="104" t="s">
        <v>264</v>
      </c>
      <c r="F7" s="105"/>
      <c r="G7" s="106"/>
      <c r="I7" s="104" t="s">
        <v>263</v>
      </c>
      <c r="J7" s="105"/>
      <c r="K7" s="106"/>
      <c r="L7" s="107"/>
      <c r="M7" s="104" t="s">
        <v>264</v>
      </c>
      <c r="N7" s="105"/>
      <c r="O7" s="106"/>
    </row>
    <row r="8" spans="1:15" ht="28.5" x14ac:dyDescent="0.25">
      <c r="A8" s="175" t="s">
        <v>170</v>
      </c>
      <c r="B8" s="176" t="s">
        <v>171</v>
      </c>
      <c r="C8" s="177" t="s">
        <v>172</v>
      </c>
      <c r="D8" s="178"/>
      <c r="E8" s="175" t="s">
        <v>170</v>
      </c>
      <c r="F8" s="176" t="s">
        <v>171</v>
      </c>
      <c r="G8" s="177" t="s">
        <v>172</v>
      </c>
      <c r="I8" s="175" t="s">
        <v>170</v>
      </c>
      <c r="J8" s="176" t="s">
        <v>171</v>
      </c>
      <c r="K8" s="177" t="s">
        <v>172</v>
      </c>
      <c r="L8" s="178"/>
      <c r="M8" s="175" t="s">
        <v>170</v>
      </c>
      <c r="N8" s="176" t="s">
        <v>171</v>
      </c>
      <c r="O8" s="177" t="s">
        <v>172</v>
      </c>
    </row>
    <row r="9" spans="1:15" ht="15.75" x14ac:dyDescent="0.2">
      <c r="A9" s="179" t="s">
        <v>173</v>
      </c>
      <c r="B9" s="180">
        <v>139122.59099999999</v>
      </c>
      <c r="C9" s="181">
        <v>458863.54300000001</v>
      </c>
      <c r="D9" s="182"/>
      <c r="E9" s="179" t="s">
        <v>173</v>
      </c>
      <c r="F9" s="180">
        <v>148782.82199999999</v>
      </c>
      <c r="G9" s="181">
        <v>318440.47600000002</v>
      </c>
      <c r="I9" s="179" t="s">
        <v>173</v>
      </c>
      <c r="J9" s="180">
        <v>5840.2529999999997</v>
      </c>
      <c r="K9" s="181">
        <v>5216.5709999999999</v>
      </c>
      <c r="L9" s="182"/>
      <c r="M9" s="179" t="s">
        <v>173</v>
      </c>
      <c r="N9" s="180">
        <v>3972.0880000000002</v>
      </c>
      <c r="O9" s="181">
        <v>3071.1350000000002</v>
      </c>
    </row>
    <row r="10" spans="1:15" ht="15.75" x14ac:dyDescent="0.25">
      <c r="A10" s="108" t="s">
        <v>175</v>
      </c>
      <c r="B10" s="183">
        <v>23213.71</v>
      </c>
      <c r="C10" s="184">
        <v>103248.52099999999</v>
      </c>
      <c r="D10" s="185"/>
      <c r="E10" s="108" t="s">
        <v>175</v>
      </c>
      <c r="F10" s="183">
        <v>27157.565999999999</v>
      </c>
      <c r="G10" s="184">
        <v>71552.289000000004</v>
      </c>
      <c r="I10" s="108" t="s">
        <v>175</v>
      </c>
      <c r="J10" s="183">
        <v>1700.2239999999999</v>
      </c>
      <c r="K10" s="184">
        <v>1650.443</v>
      </c>
      <c r="L10" s="185"/>
      <c r="M10" s="108" t="s">
        <v>184</v>
      </c>
      <c r="N10" s="183">
        <v>945.84500000000003</v>
      </c>
      <c r="O10" s="184">
        <v>553.48199999999997</v>
      </c>
    </row>
    <row r="11" spans="1:15" ht="15.75" x14ac:dyDescent="0.25">
      <c r="A11" s="108" t="s">
        <v>174</v>
      </c>
      <c r="B11" s="183">
        <v>17945.013999999999</v>
      </c>
      <c r="C11" s="184">
        <v>60532.758000000002</v>
      </c>
      <c r="D11" s="185"/>
      <c r="E11" s="108" t="s">
        <v>176</v>
      </c>
      <c r="F11" s="183">
        <v>17353.95</v>
      </c>
      <c r="G11" s="184">
        <v>32523.965</v>
      </c>
      <c r="I11" s="108" t="s">
        <v>239</v>
      </c>
      <c r="J11" s="183">
        <v>1565.66</v>
      </c>
      <c r="K11" s="184">
        <v>1989.0039999999999</v>
      </c>
      <c r="L11" s="185"/>
      <c r="M11" s="108" t="s">
        <v>175</v>
      </c>
      <c r="N11" s="183">
        <v>798.70299999999997</v>
      </c>
      <c r="O11" s="184">
        <v>813.08399999999995</v>
      </c>
    </row>
    <row r="12" spans="1:15" ht="15.75" x14ac:dyDescent="0.25">
      <c r="A12" s="108" t="s">
        <v>178</v>
      </c>
      <c r="B12" s="183">
        <v>10378.656000000001</v>
      </c>
      <c r="C12" s="184">
        <v>41448.052000000003</v>
      </c>
      <c r="D12" s="185"/>
      <c r="E12" s="108" t="s">
        <v>178</v>
      </c>
      <c r="F12" s="183">
        <v>14193.337</v>
      </c>
      <c r="G12" s="184">
        <v>32961.142999999996</v>
      </c>
      <c r="I12" s="108" t="s">
        <v>184</v>
      </c>
      <c r="J12" s="183">
        <v>1049.452</v>
      </c>
      <c r="K12" s="184">
        <v>583.73599999999999</v>
      </c>
      <c r="L12" s="185"/>
      <c r="M12" s="108" t="s">
        <v>239</v>
      </c>
      <c r="N12" s="183">
        <v>758.75099999999998</v>
      </c>
      <c r="O12" s="184">
        <v>829.67600000000004</v>
      </c>
    </row>
    <row r="13" spans="1:15" ht="15.75" x14ac:dyDescent="0.25">
      <c r="A13" s="108" t="s">
        <v>176</v>
      </c>
      <c r="B13" s="183">
        <v>10343.922</v>
      </c>
      <c r="C13" s="184">
        <v>32953.478000000003</v>
      </c>
      <c r="D13" s="185"/>
      <c r="E13" s="108" t="s">
        <v>174</v>
      </c>
      <c r="F13" s="183">
        <v>12541.313</v>
      </c>
      <c r="G13" s="184">
        <v>24194.677</v>
      </c>
      <c r="I13" s="108" t="s">
        <v>180</v>
      </c>
      <c r="J13" s="183">
        <v>658.61400000000003</v>
      </c>
      <c r="K13" s="184">
        <v>410.79500000000002</v>
      </c>
      <c r="L13" s="185"/>
      <c r="M13" s="108" t="s">
        <v>180</v>
      </c>
      <c r="N13" s="183">
        <v>551.05499999999995</v>
      </c>
      <c r="O13" s="184">
        <v>351.59699999999998</v>
      </c>
    </row>
    <row r="14" spans="1:15" ht="15.75" x14ac:dyDescent="0.25">
      <c r="A14" s="108" t="s">
        <v>177</v>
      </c>
      <c r="B14" s="183">
        <v>9045.6409999999996</v>
      </c>
      <c r="C14" s="184">
        <v>15643.082</v>
      </c>
      <c r="D14" s="185"/>
      <c r="E14" s="108" t="s">
        <v>180</v>
      </c>
      <c r="F14" s="183">
        <v>7356.1080000000002</v>
      </c>
      <c r="G14" s="184">
        <v>18044.181</v>
      </c>
      <c r="I14" s="108" t="s">
        <v>240</v>
      </c>
      <c r="J14" s="183">
        <v>289.65699999999998</v>
      </c>
      <c r="K14" s="184">
        <v>97.953000000000003</v>
      </c>
      <c r="L14" s="185"/>
      <c r="M14" s="108" t="s">
        <v>186</v>
      </c>
      <c r="N14" s="183">
        <v>257.815</v>
      </c>
      <c r="O14" s="184">
        <v>167.64</v>
      </c>
    </row>
    <row r="15" spans="1:15" ht="15.75" x14ac:dyDescent="0.25">
      <c r="A15" s="108" t="s">
        <v>180</v>
      </c>
      <c r="B15" s="183">
        <v>6969.8360000000002</v>
      </c>
      <c r="C15" s="184">
        <v>30095.330999999998</v>
      </c>
      <c r="D15" s="185"/>
      <c r="E15" s="108" t="s">
        <v>179</v>
      </c>
      <c r="F15" s="183">
        <v>6834.0010000000002</v>
      </c>
      <c r="G15" s="184">
        <v>11917.38</v>
      </c>
      <c r="I15" s="108" t="s">
        <v>245</v>
      </c>
      <c r="J15" s="183">
        <v>150.30500000000001</v>
      </c>
      <c r="K15" s="184">
        <v>188.554</v>
      </c>
      <c r="L15" s="185"/>
      <c r="M15" s="108" t="s">
        <v>240</v>
      </c>
      <c r="N15" s="183">
        <v>204.88300000000001</v>
      </c>
      <c r="O15" s="184">
        <v>68.537999999999997</v>
      </c>
    </row>
    <row r="16" spans="1:15" ht="15.75" x14ac:dyDescent="0.25">
      <c r="A16" s="108" t="s">
        <v>182</v>
      </c>
      <c r="B16" s="183">
        <v>6196.1450000000004</v>
      </c>
      <c r="C16" s="184">
        <v>15480.062</v>
      </c>
      <c r="D16" s="185"/>
      <c r="E16" s="108" t="s">
        <v>186</v>
      </c>
      <c r="F16" s="183">
        <v>6296.442</v>
      </c>
      <c r="G16" s="184">
        <v>12785.737999999999</v>
      </c>
      <c r="I16" s="108" t="s">
        <v>183</v>
      </c>
      <c r="J16" s="183">
        <v>105.943</v>
      </c>
      <c r="K16" s="184">
        <v>77.427999999999997</v>
      </c>
      <c r="L16" s="185"/>
      <c r="M16" s="108" t="s">
        <v>242</v>
      </c>
      <c r="N16" s="183">
        <v>146.97999999999999</v>
      </c>
      <c r="O16" s="184">
        <v>74.534000000000006</v>
      </c>
    </row>
    <row r="17" spans="1:15" ht="15.75" x14ac:dyDescent="0.25">
      <c r="A17" s="108" t="s">
        <v>183</v>
      </c>
      <c r="B17" s="183">
        <v>5053.4359999999997</v>
      </c>
      <c r="C17" s="184">
        <v>18768.927</v>
      </c>
      <c r="D17" s="185"/>
      <c r="E17" s="108" t="s">
        <v>181</v>
      </c>
      <c r="F17" s="183">
        <v>5108.4790000000003</v>
      </c>
      <c r="G17" s="184">
        <v>9431.2430000000004</v>
      </c>
      <c r="I17" s="108" t="s">
        <v>186</v>
      </c>
      <c r="J17" s="183">
        <v>85.790999999999997</v>
      </c>
      <c r="K17" s="184">
        <v>50</v>
      </c>
      <c r="L17" s="185"/>
      <c r="M17" s="108" t="s">
        <v>183</v>
      </c>
      <c r="N17" s="183">
        <v>126.366</v>
      </c>
      <c r="O17" s="184">
        <v>67.287000000000006</v>
      </c>
    </row>
    <row r="18" spans="1:15" ht="15.75" x14ac:dyDescent="0.25">
      <c r="A18" s="108" t="s">
        <v>184</v>
      </c>
      <c r="B18" s="183">
        <v>4370.0129999999999</v>
      </c>
      <c r="C18" s="184">
        <v>7964.3810000000003</v>
      </c>
      <c r="D18" s="185"/>
      <c r="E18" s="108" t="s">
        <v>185</v>
      </c>
      <c r="F18" s="183">
        <v>5030.8789999999999</v>
      </c>
      <c r="G18" s="184">
        <v>8889.9429999999993</v>
      </c>
      <c r="I18" s="108" t="s">
        <v>241</v>
      </c>
      <c r="J18" s="183">
        <v>46.389000000000003</v>
      </c>
      <c r="K18" s="184">
        <v>30.292000000000002</v>
      </c>
      <c r="L18" s="185"/>
      <c r="M18" s="108" t="s">
        <v>190</v>
      </c>
      <c r="N18" s="183">
        <v>37.497</v>
      </c>
      <c r="O18" s="184">
        <v>14.943</v>
      </c>
    </row>
    <row r="19" spans="1:15" ht="16.5" thickBot="1" x14ac:dyDescent="0.3">
      <c r="A19" s="109" t="s">
        <v>185</v>
      </c>
      <c r="B19" s="186">
        <v>4219.1400000000003</v>
      </c>
      <c r="C19" s="187">
        <v>9751.4419999999991</v>
      </c>
      <c r="D19" s="185"/>
      <c r="E19" s="109" t="s">
        <v>241</v>
      </c>
      <c r="F19" s="186">
        <v>4823.7839999999997</v>
      </c>
      <c r="G19" s="187">
        <v>8860.0130000000008</v>
      </c>
      <c r="I19" s="109" t="s">
        <v>176</v>
      </c>
      <c r="J19" s="186">
        <v>41.161000000000001</v>
      </c>
      <c r="K19" s="187">
        <v>34.822000000000003</v>
      </c>
      <c r="L19" s="185"/>
      <c r="M19" s="109" t="s">
        <v>179</v>
      </c>
      <c r="N19" s="186">
        <v>34.354999999999997</v>
      </c>
      <c r="O19" s="187">
        <v>36.165999999999997</v>
      </c>
    </row>
    <row r="22" spans="1:15" ht="13.5" thickBot="1" x14ac:dyDescent="0.25">
      <c r="A22" s="113" t="s">
        <v>285</v>
      </c>
    </row>
    <row r="23" spans="1:15" ht="21" thickBot="1" x14ac:dyDescent="0.35">
      <c r="A23" s="101" t="s">
        <v>169</v>
      </c>
      <c r="B23" s="102"/>
      <c r="C23" s="102"/>
      <c r="D23" s="102"/>
      <c r="E23" s="102"/>
      <c r="F23" s="102"/>
      <c r="G23" s="103"/>
    </row>
    <row r="24" spans="1:15" ht="16.5" thickBot="1" x14ac:dyDescent="0.3">
      <c r="A24" s="104" t="s">
        <v>263</v>
      </c>
      <c r="B24" s="105"/>
      <c r="C24" s="106"/>
      <c r="D24" s="107"/>
      <c r="E24" s="104" t="s">
        <v>264</v>
      </c>
      <c r="F24" s="105"/>
      <c r="G24" s="106"/>
    </row>
    <row r="25" spans="1:15" ht="28.5" x14ac:dyDescent="0.25">
      <c r="A25" s="175" t="s">
        <v>170</v>
      </c>
      <c r="B25" s="176" t="s">
        <v>171</v>
      </c>
      <c r="C25" s="177" t="s">
        <v>172</v>
      </c>
      <c r="D25" s="178"/>
      <c r="E25" s="175" t="s">
        <v>170</v>
      </c>
      <c r="F25" s="176" t="s">
        <v>171</v>
      </c>
      <c r="G25" s="177" t="s">
        <v>172</v>
      </c>
    </row>
    <row r="26" spans="1:15" ht="15.75" x14ac:dyDescent="0.2">
      <c r="A26" s="179" t="s">
        <v>173</v>
      </c>
      <c r="B26" s="180">
        <v>38345.561999999998</v>
      </c>
      <c r="C26" s="181">
        <v>54144.415999999997</v>
      </c>
      <c r="D26" s="182"/>
      <c r="E26" s="179" t="s">
        <v>173</v>
      </c>
      <c r="F26" s="180">
        <v>34550.514000000003</v>
      </c>
      <c r="G26" s="181">
        <v>65337.199000000001</v>
      </c>
    </row>
    <row r="27" spans="1:15" ht="15.75" x14ac:dyDescent="0.25">
      <c r="A27" s="108" t="s">
        <v>184</v>
      </c>
      <c r="B27" s="183">
        <v>10911.183999999999</v>
      </c>
      <c r="C27" s="184">
        <v>12273.188</v>
      </c>
      <c r="D27" s="185"/>
      <c r="E27" s="108" t="s">
        <v>184</v>
      </c>
      <c r="F27" s="183">
        <v>8910.0689999999995</v>
      </c>
      <c r="G27" s="184">
        <v>13264.38</v>
      </c>
    </row>
    <row r="28" spans="1:15" ht="15.75" x14ac:dyDescent="0.25">
      <c r="A28" s="108" t="s">
        <v>183</v>
      </c>
      <c r="B28" s="183">
        <v>8814.9509999999991</v>
      </c>
      <c r="C28" s="184">
        <v>12009.781000000001</v>
      </c>
      <c r="D28" s="185"/>
      <c r="E28" s="108" t="s">
        <v>183</v>
      </c>
      <c r="F28" s="183">
        <v>7481.4470000000001</v>
      </c>
      <c r="G28" s="184">
        <v>14317.334999999999</v>
      </c>
    </row>
    <row r="29" spans="1:15" ht="15.75" x14ac:dyDescent="0.25">
      <c r="A29" s="108" t="s">
        <v>192</v>
      </c>
      <c r="B29" s="183">
        <v>3852.8449999999998</v>
      </c>
      <c r="C29" s="184">
        <v>5451.1180000000004</v>
      </c>
      <c r="D29" s="185"/>
      <c r="E29" s="108" t="s">
        <v>192</v>
      </c>
      <c r="F29" s="183">
        <v>4873.4470000000001</v>
      </c>
      <c r="G29" s="184">
        <v>8206.5059999999994</v>
      </c>
    </row>
    <row r="30" spans="1:15" ht="15.75" x14ac:dyDescent="0.25">
      <c r="A30" s="108" t="s">
        <v>190</v>
      </c>
      <c r="B30" s="183">
        <v>2482.7620000000002</v>
      </c>
      <c r="C30" s="184">
        <v>3876.607</v>
      </c>
      <c r="D30" s="185"/>
      <c r="E30" s="108" t="s">
        <v>190</v>
      </c>
      <c r="F30" s="183">
        <v>3062.181</v>
      </c>
      <c r="G30" s="184">
        <v>7151.0540000000001</v>
      </c>
    </row>
    <row r="31" spans="1:15" ht="15.75" x14ac:dyDescent="0.25">
      <c r="A31" s="108" t="s">
        <v>176</v>
      </c>
      <c r="B31" s="183">
        <v>2065.241</v>
      </c>
      <c r="C31" s="184">
        <v>3649.2249999999999</v>
      </c>
      <c r="D31" s="185"/>
      <c r="E31" s="108" t="s">
        <v>239</v>
      </c>
      <c r="F31" s="183">
        <v>2700.098</v>
      </c>
      <c r="G31" s="184">
        <v>6516.5219999999999</v>
      </c>
    </row>
    <row r="32" spans="1:15" ht="15.75" x14ac:dyDescent="0.25">
      <c r="A32" s="108" t="s">
        <v>239</v>
      </c>
      <c r="B32" s="183">
        <v>1662.4590000000001</v>
      </c>
      <c r="C32" s="184">
        <v>2016.27</v>
      </c>
      <c r="D32" s="185"/>
      <c r="E32" s="108" t="s">
        <v>180</v>
      </c>
      <c r="F32" s="183">
        <v>2051.5160000000001</v>
      </c>
      <c r="G32" s="184">
        <v>3837.3270000000002</v>
      </c>
    </row>
    <row r="33" spans="1:7" ht="15.75" x14ac:dyDescent="0.25">
      <c r="A33" s="108" t="s">
        <v>180</v>
      </c>
      <c r="B33" s="183">
        <v>1630.6790000000001</v>
      </c>
      <c r="C33" s="184">
        <v>2417.1089999999999</v>
      </c>
      <c r="D33" s="185"/>
      <c r="E33" s="108" t="s">
        <v>176</v>
      </c>
      <c r="F33" s="183">
        <v>1326.808</v>
      </c>
      <c r="G33" s="184">
        <v>3035.5450000000001</v>
      </c>
    </row>
    <row r="34" spans="1:7" ht="15.75" x14ac:dyDescent="0.25">
      <c r="A34" s="108" t="s">
        <v>245</v>
      </c>
      <c r="B34" s="183">
        <v>1141.7139999999999</v>
      </c>
      <c r="C34" s="184">
        <v>2176.6849999999999</v>
      </c>
      <c r="D34" s="185"/>
      <c r="E34" s="108" t="s">
        <v>198</v>
      </c>
      <c r="F34" s="183">
        <v>713.16600000000005</v>
      </c>
      <c r="G34" s="184">
        <v>1051.087</v>
      </c>
    </row>
    <row r="35" spans="1:7" ht="15.75" x14ac:dyDescent="0.25">
      <c r="A35" s="108" t="s">
        <v>179</v>
      </c>
      <c r="B35" s="183">
        <v>1012.72</v>
      </c>
      <c r="C35" s="184">
        <v>1885.011</v>
      </c>
      <c r="D35" s="185"/>
      <c r="E35" s="108" t="s">
        <v>179</v>
      </c>
      <c r="F35" s="183">
        <v>647.76199999999994</v>
      </c>
      <c r="G35" s="184">
        <v>1629.577</v>
      </c>
    </row>
    <row r="36" spans="1:7" ht="16.5" thickBot="1" x14ac:dyDescent="0.3">
      <c r="A36" s="109" t="s">
        <v>243</v>
      </c>
      <c r="B36" s="186">
        <v>724.53700000000003</v>
      </c>
      <c r="C36" s="187">
        <v>1374.578</v>
      </c>
      <c r="D36" s="185"/>
      <c r="E36" s="109" t="s">
        <v>245</v>
      </c>
      <c r="F36" s="186">
        <v>511.96699999999998</v>
      </c>
      <c r="G36" s="187">
        <v>1194.9490000000001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F37" sqref="F37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18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10" t="s">
        <v>187</v>
      </c>
    </row>
    <row r="3" spans="1:16" ht="15.75" x14ac:dyDescent="0.25">
      <c r="A3" s="111" t="s">
        <v>237</v>
      </c>
    </row>
    <row r="4" spans="1:16" ht="15.75" x14ac:dyDescent="0.25">
      <c r="A4" s="111"/>
    </row>
    <row r="5" spans="1:16" ht="13.5" thickBot="1" x14ac:dyDescent="0.25">
      <c r="A5" s="113" t="s">
        <v>247</v>
      </c>
      <c r="J5" s="113" t="s">
        <v>238</v>
      </c>
    </row>
    <row r="6" spans="1:16" ht="21" thickBot="1" x14ac:dyDescent="0.35">
      <c r="A6" s="101" t="s">
        <v>199</v>
      </c>
      <c r="B6" s="102"/>
      <c r="C6" s="102"/>
      <c r="D6" s="102"/>
      <c r="E6" s="102"/>
      <c r="F6" s="102"/>
      <c r="G6" s="103"/>
      <c r="J6" s="101" t="s">
        <v>199</v>
      </c>
      <c r="K6" s="102"/>
      <c r="L6" s="102"/>
      <c r="M6" s="102"/>
      <c r="N6" s="102"/>
      <c r="O6" s="102"/>
      <c r="P6" s="103"/>
    </row>
    <row r="7" spans="1:16" ht="16.5" thickBot="1" x14ac:dyDescent="0.3">
      <c r="A7" s="104" t="s">
        <v>263</v>
      </c>
      <c r="B7" s="105"/>
      <c r="C7" s="106"/>
      <c r="D7" s="107"/>
      <c r="E7" s="104" t="s">
        <v>264</v>
      </c>
      <c r="F7" s="105"/>
      <c r="G7" s="106"/>
      <c r="J7" s="104" t="s">
        <v>263</v>
      </c>
      <c r="K7" s="105"/>
      <c r="L7" s="106"/>
      <c r="M7" s="107"/>
      <c r="N7" s="104" t="s">
        <v>264</v>
      </c>
      <c r="O7" s="105"/>
      <c r="P7" s="106"/>
    </row>
    <row r="8" spans="1:16" ht="42.75" x14ac:dyDescent="0.25">
      <c r="A8" s="114" t="s">
        <v>170</v>
      </c>
      <c r="B8" s="115" t="s">
        <v>171</v>
      </c>
      <c r="C8" s="116" t="s">
        <v>172</v>
      </c>
      <c r="D8" s="117"/>
      <c r="E8" s="114" t="s">
        <v>170</v>
      </c>
      <c r="F8" s="115" t="s">
        <v>171</v>
      </c>
      <c r="G8" s="116" t="s">
        <v>172</v>
      </c>
      <c r="H8" s="112"/>
      <c r="I8" s="112"/>
      <c r="J8" s="175" t="s">
        <v>170</v>
      </c>
      <c r="K8" s="176" t="s">
        <v>171</v>
      </c>
      <c r="L8" s="177" t="s">
        <v>172</v>
      </c>
      <c r="M8" s="178"/>
      <c r="N8" s="175" t="s">
        <v>170</v>
      </c>
      <c r="O8" s="176" t="s">
        <v>171</v>
      </c>
      <c r="P8" s="177" t="s">
        <v>172</v>
      </c>
    </row>
    <row r="9" spans="1:16" ht="15.75" x14ac:dyDescent="0.2">
      <c r="A9" s="118" t="s">
        <v>173</v>
      </c>
      <c r="B9" s="119">
        <v>51733.391000000003</v>
      </c>
      <c r="C9" s="120">
        <v>87477.135999999999</v>
      </c>
      <c r="D9" s="121"/>
      <c r="E9" s="118" t="s">
        <v>173</v>
      </c>
      <c r="F9" s="119">
        <v>50436.332000000002</v>
      </c>
      <c r="G9" s="120">
        <v>70199.451000000001</v>
      </c>
      <c r="H9" s="112"/>
      <c r="I9" s="112"/>
      <c r="J9" s="179" t="s">
        <v>173</v>
      </c>
      <c r="K9" s="180">
        <v>49179.341999999997</v>
      </c>
      <c r="L9" s="181">
        <v>29048.856</v>
      </c>
      <c r="M9" s="182"/>
      <c r="N9" s="179" t="s">
        <v>173</v>
      </c>
      <c r="O9" s="180">
        <v>54085.572999999997</v>
      </c>
      <c r="P9" s="181">
        <v>26526.651999999998</v>
      </c>
    </row>
    <row r="10" spans="1:16" ht="15.75" x14ac:dyDescent="0.25">
      <c r="A10" s="108" t="s">
        <v>182</v>
      </c>
      <c r="B10" s="122">
        <v>25161.331999999999</v>
      </c>
      <c r="C10" s="123">
        <v>44454.993999999999</v>
      </c>
      <c r="D10" s="124"/>
      <c r="E10" s="108" t="s">
        <v>182</v>
      </c>
      <c r="F10" s="122">
        <v>27644.266</v>
      </c>
      <c r="G10" s="123">
        <v>38416.777999999998</v>
      </c>
      <c r="H10" s="112"/>
      <c r="I10" s="112"/>
      <c r="J10" s="108" t="s">
        <v>200</v>
      </c>
      <c r="K10" s="183">
        <v>13690.088</v>
      </c>
      <c r="L10" s="188">
        <v>8700.0439999999999</v>
      </c>
      <c r="M10" s="185"/>
      <c r="N10" s="108" t="s">
        <v>200</v>
      </c>
      <c r="O10" s="183">
        <v>14376.449000000001</v>
      </c>
      <c r="P10" s="188">
        <v>7355.9449999999997</v>
      </c>
    </row>
    <row r="11" spans="1:16" ht="15.75" x14ac:dyDescent="0.25">
      <c r="A11" s="108" t="s">
        <v>180</v>
      </c>
      <c r="B11" s="122">
        <v>8639.7929999999997</v>
      </c>
      <c r="C11" s="123">
        <v>12417.69</v>
      </c>
      <c r="D11" s="124"/>
      <c r="E11" s="108" t="s">
        <v>180</v>
      </c>
      <c r="F11" s="122">
        <v>7677.1170000000002</v>
      </c>
      <c r="G11" s="123">
        <v>9240.1049999999996</v>
      </c>
      <c r="H11" s="112"/>
      <c r="I11" s="112"/>
      <c r="J11" s="108" t="s">
        <v>196</v>
      </c>
      <c r="K11" s="183">
        <v>7780.5349999999999</v>
      </c>
      <c r="L11" s="184">
        <v>4307.6289999999999</v>
      </c>
      <c r="M11" s="185"/>
      <c r="N11" s="108" t="s">
        <v>196</v>
      </c>
      <c r="O11" s="183">
        <v>9812.4079999999994</v>
      </c>
      <c r="P11" s="184">
        <v>4056.8290000000002</v>
      </c>
    </row>
    <row r="12" spans="1:16" ht="15.75" x14ac:dyDescent="0.25">
      <c r="A12" s="108" t="s">
        <v>193</v>
      </c>
      <c r="B12" s="122">
        <v>7071.0929999999998</v>
      </c>
      <c r="C12" s="123">
        <v>13351.894</v>
      </c>
      <c r="D12" s="124"/>
      <c r="E12" s="108" t="s">
        <v>193</v>
      </c>
      <c r="F12" s="122">
        <v>6999.7529999999997</v>
      </c>
      <c r="G12" s="123">
        <v>11757.393</v>
      </c>
      <c r="H12" s="112"/>
      <c r="I12" s="112"/>
      <c r="J12" s="108" t="s">
        <v>191</v>
      </c>
      <c r="K12" s="183">
        <v>6805.6859999999997</v>
      </c>
      <c r="L12" s="184">
        <v>3924.7759999999998</v>
      </c>
      <c r="M12" s="185"/>
      <c r="N12" s="108" t="s">
        <v>191</v>
      </c>
      <c r="O12" s="183">
        <v>8189.5280000000002</v>
      </c>
      <c r="P12" s="184">
        <v>4489.9620000000004</v>
      </c>
    </row>
    <row r="13" spans="1:16" ht="15.75" x14ac:dyDescent="0.25">
      <c r="A13" s="108" t="s">
        <v>195</v>
      </c>
      <c r="B13" s="122">
        <v>5180.1909999999998</v>
      </c>
      <c r="C13" s="123">
        <v>5123.5709999999999</v>
      </c>
      <c r="D13" s="124"/>
      <c r="E13" s="108" t="s">
        <v>174</v>
      </c>
      <c r="F13" s="122">
        <v>3777.7640000000001</v>
      </c>
      <c r="G13" s="123">
        <v>5555.9059999999999</v>
      </c>
      <c r="H13" s="112"/>
      <c r="I13" s="112"/>
      <c r="J13" s="108" t="s">
        <v>180</v>
      </c>
      <c r="K13" s="183">
        <v>5515.7240000000002</v>
      </c>
      <c r="L13" s="184">
        <v>2495.212</v>
      </c>
      <c r="M13" s="185"/>
      <c r="N13" s="108" t="s">
        <v>180</v>
      </c>
      <c r="O13" s="183">
        <v>6317.8119999999999</v>
      </c>
      <c r="P13" s="184">
        <v>2388.6039999999998</v>
      </c>
    </row>
    <row r="14" spans="1:16" ht="15.75" x14ac:dyDescent="0.25">
      <c r="A14" s="108" t="s">
        <v>174</v>
      </c>
      <c r="B14" s="122">
        <v>3059.8470000000002</v>
      </c>
      <c r="C14" s="123">
        <v>8336.81</v>
      </c>
      <c r="D14" s="124"/>
      <c r="E14" s="108" t="s">
        <v>195</v>
      </c>
      <c r="F14" s="122">
        <v>1830.847</v>
      </c>
      <c r="G14" s="123">
        <v>2213.3020000000001</v>
      </c>
      <c r="H14" s="112"/>
      <c r="I14" s="112"/>
      <c r="J14" s="108" t="s">
        <v>177</v>
      </c>
      <c r="K14" s="183">
        <v>5336.9129999999996</v>
      </c>
      <c r="L14" s="184">
        <v>3602.0520000000001</v>
      </c>
      <c r="M14" s="185"/>
      <c r="N14" s="108" t="s">
        <v>183</v>
      </c>
      <c r="O14" s="183">
        <v>4501.4930000000004</v>
      </c>
      <c r="P14" s="184">
        <v>2122.663</v>
      </c>
    </row>
    <row r="15" spans="1:16" ht="15.75" x14ac:dyDescent="0.25">
      <c r="A15" s="108" t="s">
        <v>198</v>
      </c>
      <c r="B15" s="122">
        <v>1600.316</v>
      </c>
      <c r="C15" s="123">
        <v>1563.7660000000001</v>
      </c>
      <c r="D15" s="124"/>
      <c r="E15" s="108" t="s">
        <v>198</v>
      </c>
      <c r="F15" s="122">
        <v>1382.17</v>
      </c>
      <c r="G15" s="123">
        <v>1404.8150000000001</v>
      </c>
      <c r="H15" s="112"/>
      <c r="I15" s="112"/>
      <c r="J15" s="108" t="s">
        <v>202</v>
      </c>
      <c r="K15" s="183">
        <v>3647.3310000000001</v>
      </c>
      <c r="L15" s="184">
        <v>2199.652</v>
      </c>
      <c r="M15" s="185"/>
      <c r="N15" s="108" t="s">
        <v>177</v>
      </c>
      <c r="O15" s="183">
        <v>3883.683</v>
      </c>
      <c r="P15" s="184">
        <v>2493.268</v>
      </c>
    </row>
    <row r="16" spans="1:16" ht="15.75" x14ac:dyDescent="0.25">
      <c r="A16" s="108" t="s">
        <v>194</v>
      </c>
      <c r="B16" s="122">
        <v>402.71100000000001</v>
      </c>
      <c r="C16" s="123">
        <v>1231.7639999999999</v>
      </c>
      <c r="D16" s="124"/>
      <c r="E16" s="108" t="s">
        <v>197</v>
      </c>
      <c r="F16" s="122">
        <v>492.46300000000002</v>
      </c>
      <c r="G16" s="123">
        <v>725.11599999999999</v>
      </c>
      <c r="H16" s="112"/>
      <c r="I16" s="112"/>
      <c r="J16" s="108" t="s">
        <v>183</v>
      </c>
      <c r="K16" s="183">
        <v>2654.1849999999999</v>
      </c>
      <c r="L16" s="184">
        <v>1347.856</v>
      </c>
      <c r="M16" s="185"/>
      <c r="N16" s="108" t="s">
        <v>182</v>
      </c>
      <c r="O16" s="183">
        <v>2502.1170000000002</v>
      </c>
      <c r="P16" s="184">
        <v>1261.569</v>
      </c>
    </row>
    <row r="17" spans="1:16" ht="15.75" x14ac:dyDescent="0.25">
      <c r="A17" s="108" t="s">
        <v>183</v>
      </c>
      <c r="B17" s="122">
        <v>292.09300000000002</v>
      </c>
      <c r="C17" s="123">
        <v>456.21300000000002</v>
      </c>
      <c r="D17" s="124"/>
      <c r="E17" s="108" t="s">
        <v>183</v>
      </c>
      <c r="F17" s="122">
        <v>281.62799999999999</v>
      </c>
      <c r="G17" s="123">
        <v>345.77</v>
      </c>
      <c r="H17" s="112"/>
      <c r="I17" s="112"/>
      <c r="J17" s="108" t="s">
        <v>182</v>
      </c>
      <c r="K17" s="183">
        <v>1896.671</v>
      </c>
      <c r="L17" s="184">
        <v>1068.0830000000001</v>
      </c>
      <c r="M17" s="185"/>
      <c r="N17" s="108" t="s">
        <v>202</v>
      </c>
      <c r="O17" s="183">
        <v>1948.038</v>
      </c>
      <c r="P17" s="184">
        <v>1287.0640000000001</v>
      </c>
    </row>
    <row r="18" spans="1:16" ht="15.75" x14ac:dyDescent="0.25">
      <c r="A18" s="108" t="s">
        <v>197</v>
      </c>
      <c r="B18" s="122">
        <v>159.81100000000001</v>
      </c>
      <c r="C18" s="123">
        <v>286.44600000000003</v>
      </c>
      <c r="D18" s="124"/>
      <c r="E18" s="108" t="s">
        <v>194</v>
      </c>
      <c r="F18" s="122">
        <v>213.613</v>
      </c>
      <c r="G18" s="123">
        <v>353.55900000000003</v>
      </c>
      <c r="H18" s="112"/>
      <c r="I18" s="112"/>
      <c r="J18" s="108" t="s">
        <v>201</v>
      </c>
      <c r="K18" s="183">
        <v>905.45899999999995</v>
      </c>
      <c r="L18" s="184">
        <v>552.60500000000002</v>
      </c>
      <c r="M18" s="185"/>
      <c r="N18" s="108" t="s">
        <v>201</v>
      </c>
      <c r="O18" s="183">
        <v>1318.91</v>
      </c>
      <c r="P18" s="184">
        <v>480.30900000000003</v>
      </c>
    </row>
    <row r="19" spans="1:16" ht="16.5" thickBot="1" x14ac:dyDescent="0.3">
      <c r="A19" s="109" t="s">
        <v>189</v>
      </c>
      <c r="B19" s="125">
        <v>53.156999999999996</v>
      </c>
      <c r="C19" s="126">
        <v>81.311999999999998</v>
      </c>
      <c r="D19" s="127"/>
      <c r="E19" s="109" t="s">
        <v>189</v>
      </c>
      <c r="F19" s="125">
        <v>79.906999999999996</v>
      </c>
      <c r="G19" s="126">
        <v>100.044</v>
      </c>
      <c r="H19" s="112"/>
      <c r="I19" s="112"/>
      <c r="J19" s="109" t="s">
        <v>203</v>
      </c>
      <c r="K19" s="186">
        <v>205.88900000000001</v>
      </c>
      <c r="L19" s="187">
        <v>116.568</v>
      </c>
      <c r="M19" s="185"/>
      <c r="N19" s="109" t="s">
        <v>203</v>
      </c>
      <c r="O19" s="186">
        <v>574.69500000000005</v>
      </c>
      <c r="P19" s="187">
        <v>205.006</v>
      </c>
    </row>
    <row r="20" spans="1:16" x14ac:dyDescent="0.2">
      <c r="H20" s="112"/>
      <c r="I20" s="112"/>
      <c r="J20" s="112"/>
      <c r="K20" s="112"/>
      <c r="L20" s="112"/>
      <c r="M20" s="112"/>
      <c r="N20" s="112"/>
      <c r="O20" s="112"/>
      <c r="P20" s="112"/>
    </row>
    <row r="21" spans="1:16" x14ac:dyDescent="0.2">
      <c r="H21" s="112"/>
      <c r="I21" s="112"/>
      <c r="J21" s="112"/>
      <c r="K21" s="112"/>
      <c r="L21" s="112"/>
      <c r="M21" s="112"/>
      <c r="N21" s="112"/>
      <c r="O21" s="112"/>
      <c r="P21" s="112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4" customWidth="1"/>
    <col min="2" max="2" width="24.7109375" style="4" customWidth="1"/>
    <col min="3" max="3" width="21.85546875" style="4" customWidth="1"/>
    <col min="4" max="4" width="17.42578125" style="5" customWidth="1"/>
    <col min="5" max="16384" width="18" style="4"/>
  </cols>
  <sheetData>
    <row r="1" spans="1:6" ht="19.5" thickBot="1" x14ac:dyDescent="0.35">
      <c r="A1" s="6" t="s">
        <v>61</v>
      </c>
      <c r="B1" s="7"/>
      <c r="C1" s="7"/>
      <c r="D1" s="8"/>
      <c r="F1" s="9"/>
    </row>
    <row r="2" spans="1:6" s="10" customFormat="1" x14ac:dyDescent="0.3">
      <c r="A2" s="11" t="s">
        <v>62</v>
      </c>
      <c r="B2" s="12" t="s">
        <v>63</v>
      </c>
      <c r="C2" s="12" t="s">
        <v>64</v>
      </c>
      <c r="D2" s="13" t="s">
        <v>65</v>
      </c>
      <c r="E2" s="9"/>
      <c r="F2" s="9"/>
    </row>
    <row r="3" spans="1:6" x14ac:dyDescent="0.3">
      <c r="A3" s="14" t="s">
        <v>66</v>
      </c>
      <c r="B3" s="15" t="s">
        <v>67</v>
      </c>
      <c r="C3" s="16" t="s">
        <v>43</v>
      </c>
      <c r="D3" s="17" t="s">
        <v>68</v>
      </c>
      <c r="F3" s="9"/>
    </row>
    <row r="4" spans="1:6" x14ac:dyDescent="0.3">
      <c r="A4" s="14" t="s">
        <v>21</v>
      </c>
      <c r="B4" s="15" t="s">
        <v>69</v>
      </c>
      <c r="C4" s="16" t="s">
        <v>44</v>
      </c>
      <c r="D4" s="17" t="s">
        <v>70</v>
      </c>
      <c r="F4" s="9"/>
    </row>
    <row r="5" spans="1:6" x14ac:dyDescent="0.3">
      <c r="A5" s="14" t="s">
        <v>36</v>
      </c>
      <c r="B5" s="15" t="s">
        <v>71</v>
      </c>
      <c r="C5" s="16" t="s">
        <v>45</v>
      </c>
      <c r="D5" s="17" t="s">
        <v>72</v>
      </c>
      <c r="F5" s="9"/>
    </row>
    <row r="6" spans="1:6" x14ac:dyDescent="0.3">
      <c r="A6" s="14" t="s">
        <v>37</v>
      </c>
      <c r="B6" s="15" t="s">
        <v>73</v>
      </c>
      <c r="C6" s="16" t="s">
        <v>46</v>
      </c>
      <c r="D6" s="17" t="s">
        <v>74</v>
      </c>
      <c r="F6" s="9"/>
    </row>
    <row r="7" spans="1:6" x14ac:dyDescent="0.3">
      <c r="A7" s="14" t="s">
        <v>22</v>
      </c>
      <c r="B7" s="15" t="s">
        <v>75</v>
      </c>
      <c r="C7" s="16" t="s">
        <v>76</v>
      </c>
      <c r="D7" s="17" t="s">
        <v>77</v>
      </c>
      <c r="F7" s="9"/>
    </row>
    <row r="8" spans="1:6" x14ac:dyDescent="0.3">
      <c r="A8" s="14" t="s">
        <v>23</v>
      </c>
      <c r="B8" s="15" t="s">
        <v>78</v>
      </c>
      <c r="C8" s="16" t="s">
        <v>79</v>
      </c>
      <c r="D8" s="17" t="s">
        <v>80</v>
      </c>
      <c r="F8" s="9"/>
    </row>
    <row r="9" spans="1:6" x14ac:dyDescent="0.3">
      <c r="A9" s="14" t="s">
        <v>24</v>
      </c>
      <c r="B9" s="15" t="s">
        <v>81</v>
      </c>
      <c r="C9" s="16" t="s">
        <v>48</v>
      </c>
      <c r="D9" s="17" t="s">
        <v>82</v>
      </c>
      <c r="F9" s="9"/>
    </row>
    <row r="10" spans="1:6" x14ac:dyDescent="0.3">
      <c r="A10" s="14" t="s">
        <v>26</v>
      </c>
      <c r="B10" s="15" t="s">
        <v>83</v>
      </c>
      <c r="C10" s="16" t="s">
        <v>84</v>
      </c>
      <c r="D10" s="17" t="s">
        <v>85</v>
      </c>
      <c r="F10" s="9"/>
    </row>
    <row r="11" spans="1:6" x14ac:dyDescent="0.3">
      <c r="A11" s="14" t="s">
        <v>25</v>
      </c>
      <c r="B11" s="15" t="s">
        <v>86</v>
      </c>
      <c r="C11" s="16" t="s">
        <v>49</v>
      </c>
      <c r="D11" s="17" t="s">
        <v>87</v>
      </c>
      <c r="F11" s="9"/>
    </row>
    <row r="12" spans="1:6" x14ac:dyDescent="0.3">
      <c r="A12" s="14" t="s">
        <v>38</v>
      </c>
      <c r="B12" s="15" t="s">
        <v>88</v>
      </c>
      <c r="C12" s="16" t="s">
        <v>89</v>
      </c>
      <c r="D12" s="17" t="s">
        <v>90</v>
      </c>
      <c r="F12" s="9"/>
    </row>
    <row r="13" spans="1:6" x14ac:dyDescent="0.3">
      <c r="A13" s="14" t="s">
        <v>40</v>
      </c>
      <c r="B13" s="15" t="s">
        <v>91</v>
      </c>
      <c r="C13" s="16" t="s">
        <v>50</v>
      </c>
      <c r="D13" s="17" t="s">
        <v>92</v>
      </c>
      <c r="F13" s="9"/>
    </row>
    <row r="14" spans="1:6" x14ac:dyDescent="0.3">
      <c r="A14" s="14" t="s">
        <v>39</v>
      </c>
      <c r="B14" s="15" t="s">
        <v>93</v>
      </c>
      <c r="C14" s="16" t="s">
        <v>94</v>
      </c>
      <c r="D14" s="17" t="s">
        <v>95</v>
      </c>
      <c r="F14" s="9"/>
    </row>
    <row r="15" spans="1:6" x14ac:dyDescent="0.3">
      <c r="A15" s="14" t="s">
        <v>28</v>
      </c>
      <c r="B15" s="15" t="s">
        <v>96</v>
      </c>
      <c r="C15" s="16" t="s">
        <v>97</v>
      </c>
      <c r="D15" s="17" t="s">
        <v>98</v>
      </c>
      <c r="F15" s="9"/>
    </row>
    <row r="16" spans="1:6" x14ac:dyDescent="0.3">
      <c r="A16" s="14" t="s">
        <v>99</v>
      </c>
      <c r="B16" s="15" t="s">
        <v>100</v>
      </c>
      <c r="C16" s="16" t="s">
        <v>60</v>
      </c>
      <c r="D16" s="17" t="s">
        <v>101</v>
      </c>
      <c r="F16" s="9"/>
    </row>
    <row r="17" spans="1:6" x14ac:dyDescent="0.3">
      <c r="A17" s="14" t="s">
        <v>102</v>
      </c>
      <c r="B17" s="15" t="s">
        <v>103</v>
      </c>
      <c r="C17" s="16" t="s">
        <v>59</v>
      </c>
      <c r="D17" s="17" t="s">
        <v>104</v>
      </c>
      <c r="F17" s="9"/>
    </row>
    <row r="18" spans="1:6" x14ac:dyDescent="0.3">
      <c r="A18" s="14" t="s">
        <v>41</v>
      </c>
      <c r="B18" s="15" t="s">
        <v>105</v>
      </c>
      <c r="C18" s="16" t="s">
        <v>51</v>
      </c>
      <c r="D18" s="17" t="s">
        <v>106</v>
      </c>
      <c r="F18" s="9"/>
    </row>
    <row r="19" spans="1:6" x14ac:dyDescent="0.3">
      <c r="A19" s="14" t="s">
        <v>30</v>
      </c>
      <c r="B19" s="15" t="s">
        <v>107</v>
      </c>
      <c r="C19" s="16" t="s">
        <v>108</v>
      </c>
      <c r="D19" s="17" t="s">
        <v>109</v>
      </c>
      <c r="F19" s="9"/>
    </row>
    <row r="20" spans="1:6" x14ac:dyDescent="0.3">
      <c r="A20" s="14" t="s">
        <v>32</v>
      </c>
      <c r="B20" s="15" t="s">
        <v>110</v>
      </c>
      <c r="C20" s="18" t="s">
        <v>111</v>
      </c>
      <c r="D20" s="19" t="s">
        <v>112</v>
      </c>
      <c r="E20" s="20"/>
      <c r="F20" s="9"/>
    </row>
    <row r="21" spans="1:6" x14ac:dyDescent="0.3">
      <c r="A21" s="14" t="s">
        <v>56</v>
      </c>
      <c r="B21" s="15" t="s">
        <v>113</v>
      </c>
      <c r="C21" s="16" t="s">
        <v>20</v>
      </c>
      <c r="D21" s="17" t="s">
        <v>114</v>
      </c>
      <c r="F21" s="9"/>
    </row>
    <row r="22" spans="1:6" ht="19.5" thickBot="1" x14ac:dyDescent="0.35">
      <c r="A22" s="21" t="s">
        <v>34</v>
      </c>
      <c r="B22" s="22" t="s">
        <v>115</v>
      </c>
      <c r="C22" s="23" t="s">
        <v>27</v>
      </c>
      <c r="D22" s="24" t="s">
        <v>155</v>
      </c>
    </row>
    <row r="31" spans="1:6" x14ac:dyDescent="0.3">
      <c r="D31" s="5" t="s">
        <v>116</v>
      </c>
    </row>
  </sheetData>
  <phoneticPr fontId="16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handel zagraniczny I_IV_2020</vt:lpstr>
      <vt:lpstr>eksport_I_IV_2020</vt:lpstr>
      <vt:lpstr>import_I_IV_2020</vt:lpstr>
      <vt:lpstr>Sł_Pol-Ang</vt:lpstr>
      <vt:lpstr>'handel zagraniczny I_IV_2020'!Tytuły_wydruku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2020-08-06T13:15:46Z</dcterms:modified>
</cp:coreProperties>
</file>