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drozdow\Desktop\aktualizacja nr 19 Planu PRM\Publikacja\"/>
    </mc:Choice>
  </mc:AlternateContent>
  <xr:revisionPtr revIDLastSave="0" documentId="13_ncr:1_{6271F693-90CE-4145-BE78-339D443EBB8A}" xr6:coauthVersionLast="47" xr6:coauthVersionMax="47" xr10:uidLastSave="{00000000-0000-0000-0000-000000000000}"/>
  <bookViews>
    <workbookView xWindow="28680" yWindow="-120" windowWidth="29040" windowHeight="15840" tabRatio="846" xr2:uid="{00000000-000D-0000-FFFF-FFFF00000000}"/>
  </bookViews>
  <sheets>
    <sheet name="Tabela 1  " sheetId="53" r:id="rId1"/>
    <sheet name="Tabela 1a   " sheetId="73" r:id="rId2"/>
    <sheet name="Tabela 2 " sheetId="58" r:id="rId3"/>
    <sheet name="Tabela  3" sheetId="10" r:id="rId4"/>
    <sheet name="Tabela  4" sheetId="1" r:id="rId5"/>
    <sheet name="Tabela  5" sheetId="46" r:id="rId6"/>
    <sheet name="Tabela  6" sheetId="31" r:id="rId7"/>
    <sheet name="Tabela 7" sheetId="48" r:id="rId8"/>
    <sheet name="Tabela 8 " sheetId="69" r:id="rId9"/>
    <sheet name="Tabela  9" sheetId="5" r:id="rId10"/>
    <sheet name="Tabela 10" sheetId="6" r:id="rId11"/>
    <sheet name="Tabela  11" sheetId="32" r:id="rId12"/>
    <sheet name="Tabela  12" sheetId="12" r:id="rId13"/>
    <sheet name="Tabela 13" sheetId="28" r:id="rId14"/>
    <sheet name="Tabela 14" sheetId="42" r:id="rId15"/>
    <sheet name="Tabela 15" sheetId="14" r:id="rId16"/>
    <sheet name="Tabela 16 " sheetId="68" r:id="rId17"/>
    <sheet name="Tabela 17" sheetId="35" r:id="rId18"/>
  </sheets>
  <definedNames>
    <definedName name="_xlnm._FilterDatabase" localSheetId="8" hidden="1">'Tabela 8 '!$H$5:$L$5</definedName>
    <definedName name="_xlnm.Print_Area" localSheetId="8">'Tabela 8 '!$A$1:$M$209</definedName>
    <definedName name="_xlnm.Print_Titles" localSheetId="3">'Tabela  3'!$1:$5</definedName>
    <definedName name="_xlnm.Print_Titles" localSheetId="0">'Tabela 1  '!$1:$5</definedName>
    <definedName name="_xlnm.Print_Titles" localSheetId="15">'Tabela 15'!$1:$5</definedName>
    <definedName name="_xlnm.Print_Titles" localSheetId="16">'Tabela 16 '!$1:$5</definedName>
    <definedName name="_xlnm.Print_Titles" localSheetId="1">'Tabela 1a   '!$1:$5</definedName>
    <definedName name="_xlnm.Print_Titles" localSheetId="2">'Tabela 2 '!$1:$4</definedName>
    <definedName name="_xlnm.Print_Titles" localSheetId="8">'Tabela 8 '!$1:$5</definedName>
  </definedNames>
  <calcPr calcId="191029"/>
</workbook>
</file>

<file path=xl/calcChain.xml><?xml version="1.0" encoding="utf-8"?>
<calcChain xmlns="http://schemas.openxmlformats.org/spreadsheetml/2006/main">
  <c r="E98" i="73" l="1"/>
  <c r="D98" i="73"/>
  <c r="F98" i="1"/>
  <c r="M98" i="1"/>
  <c r="E98" i="1"/>
  <c r="E96" i="58"/>
  <c r="E7" i="68"/>
  <c r="D7" i="68"/>
  <c r="G98" i="1" l="1"/>
  <c r="H98" i="1"/>
  <c r="I98" i="1"/>
  <c r="J98" i="1"/>
  <c r="K98" i="1"/>
  <c r="L98" i="1"/>
  <c r="H26" i="14"/>
  <c r="D96" i="58" l="1"/>
  <c r="H23" i="14" l="1"/>
  <c r="J31" i="6" l="1"/>
  <c r="E98" i="53"/>
  <c r="D98" i="53"/>
  <c r="M31" i="6" l="1"/>
  <c r="J18" i="5"/>
  <c r="M18" i="5"/>
  <c r="H17" i="14" l="1"/>
  <c r="I17" i="14"/>
  <c r="J17" i="14"/>
  <c r="K17" i="14"/>
  <c r="G17" i="14"/>
  <c r="F18" i="5" l="1"/>
  <c r="G18" i="5"/>
  <c r="H18" i="5"/>
  <c r="I18" i="5"/>
  <c r="K18" i="5"/>
  <c r="L18" i="5"/>
  <c r="N23" i="48" l="1"/>
  <c r="M23" i="48"/>
  <c r="L23" i="48"/>
  <c r="L31" i="6" l="1"/>
  <c r="E31" i="6"/>
  <c r="F31" i="6"/>
  <c r="G31" i="6"/>
  <c r="H31" i="6"/>
  <c r="I31" i="6"/>
  <c r="K31" i="6"/>
  <c r="D31" i="6"/>
  <c r="B30" i="6" s="1"/>
  <c r="E18" i="5"/>
  <c r="D18" i="5"/>
  <c r="K26" i="14" l="1"/>
  <c r="J26" i="14"/>
  <c r="K23" i="14"/>
  <c r="J23" i="14"/>
</calcChain>
</file>

<file path=xl/sharedStrings.xml><?xml version="1.0" encoding="utf-8"?>
<sst xmlns="http://schemas.openxmlformats.org/spreadsheetml/2006/main" count="4253" uniqueCount="2046">
  <si>
    <r>
      <t>Nazwa i opis rejonu operacyjnego</t>
    </r>
    <r>
      <rPr>
        <vertAlign val="superscript"/>
        <sz val="10"/>
        <rFont val="Arial"/>
        <family val="2"/>
        <charset val="238"/>
      </rPr>
      <t>2)</t>
    </r>
  </si>
  <si>
    <t>Adres dysponenta jednostki</t>
  </si>
  <si>
    <t>Podmiot leczniczy, w którego strukturach działa centrum urazowe</t>
  </si>
  <si>
    <t xml:space="preserve">Liczba wszystkich lekarzy </t>
  </si>
  <si>
    <t>Liczba wszystkich pielęgniarek</t>
  </si>
  <si>
    <t>Liczba ratowników medycznych</t>
  </si>
  <si>
    <t>Izba przyjęć szpitala</t>
  </si>
  <si>
    <t>Lp.</t>
  </si>
  <si>
    <t>Powiat</t>
  </si>
  <si>
    <t>Wyjazdy do stanu nagłego zagrożenia zdrowotnego</t>
  </si>
  <si>
    <t>Szpitalne Oddziały Ratunkowe</t>
  </si>
  <si>
    <t>Zespoły Ratownictwa Medycznego</t>
  </si>
  <si>
    <t>Lotnicze Pogotowie Ratunkowe</t>
  </si>
  <si>
    <t>L.p.</t>
  </si>
  <si>
    <t>Adres miejsca stacjonowania zespołu ratownictwa medycznego</t>
  </si>
  <si>
    <t>Nazwa dysponenta jednostki</t>
  </si>
  <si>
    <t>Liczba zespołów ratownictwa medycznego w danym rejonie operacyjnym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</si>
  <si>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</si>
  <si>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</si>
  <si>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</si>
  <si>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</si>
  <si>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</si>
  <si>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</si>
  <si>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</si>
  <si>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</si>
  <si>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</si>
  <si>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</si>
  <si>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</si>
  <si>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</si>
  <si>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Stan nagłego zagrożenia zdrowotnego</t>
  </si>
  <si>
    <t>Inne</t>
  </si>
  <si>
    <t>&gt;18 lat</t>
  </si>
  <si>
    <t>Liczba zgonów w izbie przyjęć</t>
  </si>
  <si>
    <t>Liczba zgonów pacjentów urazowych</t>
  </si>
  <si>
    <t>Nazwa szpitala</t>
  </si>
  <si>
    <t>Adres szpitala</t>
  </si>
  <si>
    <t>Adres lokalizacji oddziału szpitalnego</t>
  </si>
  <si>
    <t>Oddział szpitalny wyspecjalizowany w zakresie udzielania świadczeń zdrowotnych niezbędnych dla ratownictwa medycznego</t>
  </si>
  <si>
    <t>8d</t>
  </si>
  <si>
    <t>8e</t>
  </si>
  <si>
    <t>Liczba dni w roku pozostawania w gotowości zespołu ratownictwa medyczngo</t>
  </si>
  <si>
    <t xml:space="preserve">od
</t>
  </si>
  <si>
    <t xml:space="preserve">do
</t>
  </si>
  <si>
    <t>Wyjazdy niezwiązane ze stanem nagłego zagrożenia zdrowotnego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</si>
  <si>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</si>
  <si>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</si>
  <si>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</si>
  <si>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</si>
  <si>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</si>
  <si>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</si>
  <si>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</si>
  <si>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</si>
  <si>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</si>
  <si>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</si>
  <si>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Zgony przed podjęciem albo w trakcie wykonywania medycznych czynności ratunkowych</t>
  </si>
  <si>
    <t>1</t>
  </si>
  <si>
    <t>Liczba zgonów w szpitalnym oddziale ratunkowym</t>
  </si>
  <si>
    <t>Liczba stanowisk intensywnej terapii</t>
  </si>
  <si>
    <t>Województwo</t>
  </si>
  <si>
    <t>Wyjazdy zespołów ratownictwa medycznego</t>
  </si>
  <si>
    <t>Razem:</t>
  </si>
  <si>
    <t>Nazwa i adres szpitala</t>
  </si>
  <si>
    <t>ZRM</t>
  </si>
  <si>
    <t>Dysponent jednostki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</si>
  <si>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</si>
  <si>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</si>
  <si>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</si>
  <si>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</si>
  <si>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</si>
  <si>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</si>
  <si>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</si>
  <si>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</si>
  <si>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</si>
  <si>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</si>
  <si>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</si>
  <si>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</si>
  <si>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</si>
  <si>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SOR</t>
  </si>
  <si>
    <t>Razem</t>
  </si>
  <si>
    <t>Maksymalny czas uruchomienia
 ( w minutach)</t>
  </si>
  <si>
    <t>Powiat: …</t>
  </si>
  <si>
    <t>5d</t>
  </si>
  <si>
    <t xml:space="preserve">TABELA 6 - Lotnicze zespoły ratownictwa medycznego </t>
  </si>
  <si>
    <t>Czas dyżuru</t>
  </si>
  <si>
    <t>w tym pacjenci urazowi</t>
  </si>
  <si>
    <t>ogółem</t>
  </si>
  <si>
    <t>Szpitalny oddział ratunkowy</t>
  </si>
  <si>
    <t>Średni czas pobytu pacjenta uraowego w centrum urazowym
(dni)</t>
  </si>
  <si>
    <t>Maksymalny czas pobytu pacjenta w centrum urazowym
(dni)</t>
  </si>
  <si>
    <t>LPR</t>
  </si>
  <si>
    <t>Planowany termin uruchomienia SOR</t>
  </si>
  <si>
    <r>
      <t>Nr rejonu operacyjnego</t>
    </r>
    <r>
      <rPr>
        <vertAlign val="superscript"/>
        <sz val="11"/>
        <rFont val="Arial"/>
        <family val="2"/>
        <charset val="238"/>
      </rPr>
      <t>1)</t>
    </r>
  </si>
  <si>
    <r>
      <t>Nazwa i opis rejonu operacyjnego</t>
    </r>
    <r>
      <rPr>
        <vertAlign val="superscript"/>
        <sz val="11"/>
        <rFont val="Arial"/>
        <family val="2"/>
        <charset val="238"/>
      </rPr>
      <t>2)</t>
    </r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</si>
  <si>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4)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</si>
  <si>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</si>
  <si>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Obszar
działania
zespołu
ratownictwa
medycznego </t>
    </r>
    <r>
      <rPr>
        <vertAlign val="superscript"/>
        <sz val="11"/>
        <rFont val="Arial"/>
        <family val="2"/>
        <charset val="238"/>
      </rPr>
      <t>1)</t>
    </r>
  </si>
  <si>
    <r>
      <t>V część kodu resortowego</t>
    </r>
    <r>
      <rPr>
        <vertAlign val="superscript"/>
        <sz val="11"/>
        <rFont val="Arial"/>
        <family val="2"/>
        <charset val="238"/>
      </rPr>
      <t>2)</t>
    </r>
  </si>
  <si>
    <t xml:space="preserve">w tym pacjenci urazowi: </t>
  </si>
  <si>
    <t xml:space="preserve"> w tym pacjenci urazowi</t>
  </si>
  <si>
    <r>
      <t xml:space="preserve">Miejsce stacjonowania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</si>
  <si>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</si>
  <si>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 xml:space="preserve">Kod TERYT z opisem </t>
    </r>
    <r>
      <rPr>
        <vertAlign val="superscript"/>
        <sz val="11"/>
        <rFont val="Arial"/>
        <family val="2"/>
        <charset val="238"/>
      </rPr>
      <t>1)</t>
    </r>
  </si>
  <si>
    <t>Jednostka organizacyjna podmiotu
leczniczego, w którego strukturach
planuje się utworzyć szpitalny oddział
ratunkowy</t>
  </si>
  <si>
    <t>miesiąc</t>
  </si>
  <si>
    <t>Liczba odebranych
połączeń</t>
  </si>
  <si>
    <t>z 112</t>
  </si>
  <si>
    <t>z 999</t>
  </si>
  <si>
    <t>suma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</si>
  <si>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</si>
  <si>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</si>
  <si>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</si>
  <si>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</si>
  <si>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</si>
  <si>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</si>
  <si>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</si>
  <si>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</si>
  <si>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</si>
  <si>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</si>
  <si>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</si>
  <si>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</si>
  <si>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</si>
  <si>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</si>
  <si>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</si>
  <si>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</si>
  <si>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</si>
  <si>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</si>
  <si>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od 
dd-mm</t>
  </si>
  <si>
    <t>do
dd-mm</t>
  </si>
  <si>
    <t>13a</t>
  </si>
  <si>
    <t>13b</t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</si>
  <si>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</si>
  <si>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10)</t>
    </r>
  </si>
  <si>
    <r>
      <t xml:space="preserve">Kod dyspozytorni medycznej </t>
    </r>
    <r>
      <rPr>
        <vertAlign val="superscript"/>
        <sz val="12"/>
        <rFont val="Arial"/>
        <family val="2"/>
        <charset val="238"/>
      </rPr>
      <t>3)</t>
    </r>
  </si>
  <si>
    <r>
      <t>IV część kodu resortowego określającego formę organizacyjno-prawną podmiotu wykonującego działalność leczniczą</t>
    </r>
    <r>
      <rPr>
        <vertAlign val="superscript"/>
        <sz val="11"/>
        <rFont val="Arial"/>
        <family val="2"/>
        <charset val="238"/>
      </rPr>
      <t>9)</t>
    </r>
    <r>
      <rPr>
        <sz val="11"/>
        <rFont val="Arial"/>
        <family val="2"/>
        <charset val="238"/>
      </rPr>
      <t xml:space="preserve"> </t>
    </r>
  </si>
  <si>
    <r>
      <t>VII część kodu resortowego jednostki systemu</t>
    </r>
    <r>
      <rPr>
        <vertAlign val="superscript"/>
        <sz val="11"/>
        <rFont val="Arial"/>
        <family val="2"/>
        <charset val="238"/>
      </rPr>
      <t>9)</t>
    </r>
  </si>
  <si>
    <r>
      <t>TERYT miejsca stacjonowania</t>
    </r>
    <r>
      <rPr>
        <vertAlign val="superscript"/>
        <sz val="11"/>
        <rFont val="Arial"/>
        <family val="2"/>
        <charset val="238"/>
      </rPr>
      <t>7)</t>
    </r>
  </si>
  <si>
    <r>
      <t>Nr księgi rejestrowej podmiotu leczniczego dysponenta jednostki</t>
    </r>
    <r>
      <rPr>
        <vertAlign val="superscript"/>
        <sz val="11"/>
        <rFont val="Arial"/>
        <family val="2"/>
        <charset val="238"/>
      </rPr>
      <t>8)</t>
    </r>
  </si>
  <si>
    <t>specjalistyczne</t>
  </si>
  <si>
    <t>podstawowe</t>
  </si>
  <si>
    <t>1) Nazwy nadawane zgodnie z procedurami tworzonymi i wprowadzanymi do stosowania przez ministra właściwego do spraw zdrowia</t>
  </si>
  <si>
    <r>
      <rPr>
        <sz val="10"/>
        <rFont val="Arial"/>
        <family val="2"/>
        <charset val="238"/>
      </rPr>
      <t>1) Stosuje się 7-znakowy kod TERYT w zakresie systemu identyfikatorów i nazw jednostek podziału administracyjnego; nie używa się kodów zakończonych cyfrą „3”, kolejne pozycje obszaru działania oddziela się średnikiem i spacją.
2) Nazwy nadawane zgodnie z procedurami tworzonymi i wprowadzanymi do stosowania przez ministra właściwego do spraw zdrowia.
3) Jest identyfikowany przez numer województwa – 2 cyfry kodu TERYT/numer kolejny rejonu na obszarze województwa – 2 cyfry.
4) Kody nadawane zgodnie z procedurami tworzonymi i wprowadzanymi do stosowania przez ministra właściwego do spraw zdrowia</t>
    </r>
    <r>
      <rPr>
        <sz val="10"/>
        <color indexed="10"/>
        <rFont val="Arial"/>
        <family val="2"/>
        <charset val="238"/>
      </rPr>
      <t xml:space="preserve">
</t>
    </r>
  </si>
  <si>
    <r>
      <t xml:space="preserve">Kod TERYT </t>
    </r>
    <r>
      <rPr>
        <vertAlign val="superscript"/>
        <sz val="11"/>
        <rFont val="Arial"/>
        <family val="2"/>
        <charset val="238"/>
      </rPr>
      <t>3)</t>
    </r>
  </si>
  <si>
    <t>nieprzystosowane do startów i lądowań w nocy</t>
  </si>
  <si>
    <t xml:space="preserve"> całodobowe</t>
  </si>
  <si>
    <t xml:space="preserve">Lądowisko w odległości wymagającej użycia specjalistycznych środków transportu sanitarnego 
(podać odległość w metrach od szpitalnego oddziału ratunkowego)
</t>
  </si>
  <si>
    <r>
      <t>VII część kodu resortowego</t>
    </r>
    <r>
      <rPr>
        <vertAlign val="superscript"/>
        <sz val="11"/>
        <rFont val="Arial"/>
        <family val="2"/>
        <charset val="238"/>
      </rPr>
      <t>3)</t>
    </r>
  </si>
  <si>
    <r>
      <t>Dziedzina medyczna zgodnie z X częścią kodu resortowego</t>
    </r>
    <r>
      <rPr>
        <vertAlign val="superscript"/>
        <sz val="11"/>
        <rFont val="Arial"/>
        <family val="2"/>
        <charset val="238"/>
      </rPr>
      <t>3)</t>
    </r>
  </si>
  <si>
    <t xml:space="preserve">Liczba pacjentów zakwalifikowanych jako pacjent urazowy przez: </t>
  </si>
  <si>
    <t xml:space="preserve"> kierownika zespołu ratownictwa medycznego</t>
  </si>
  <si>
    <t>kierownika zespołu urazowego</t>
  </si>
  <si>
    <t xml:space="preserve">Liczba pacjentów zakwalifikowanych jako pacjent urazowy dzieciecy przez: </t>
  </si>
  <si>
    <t>kierownika zespołu urazowego dziecięcego</t>
  </si>
  <si>
    <t>Średni czas pobytu pacjenta uraowego w centrum urazowym dla dzieci
(dni)</t>
  </si>
  <si>
    <t>Maksymalny czas pobytu pacjenta w centrum urazowym dla dzieci
(dni)</t>
  </si>
  <si>
    <t>Liczba zgonów pacjentów urazowych dziecięcych</t>
  </si>
  <si>
    <r>
      <t>Kod dyspozytorni medycznej</t>
    </r>
    <r>
      <rPr>
        <vertAlign val="superscript"/>
        <sz val="11"/>
        <rFont val="Times New Roman"/>
        <family val="1"/>
        <charset val="238"/>
      </rPr>
      <t>1)</t>
    </r>
    <r>
      <rPr>
        <sz val="11"/>
        <rFont val="Times New Roman"/>
        <family val="1"/>
        <charset val="238"/>
      </rPr>
      <t xml:space="preserve"> </t>
    </r>
  </si>
  <si>
    <t>Okres czasu w jakim funkcjonowała wskazana liczba stanowisk dyspozytorów medycznych w danej lokalizacji w ciągu roku</t>
  </si>
  <si>
    <t>Liczba stanowisk dyspozytorów medycznych w danej lokalizacji</t>
  </si>
  <si>
    <t>Liczba dyspozytorów medycznych wykonujących zadania w danej lokalizacji</t>
  </si>
  <si>
    <t>liczba dyspozytorów medycznych posiadających wykształcenie wymagane dla pielęgniarki systemu lub ratownika medycznego</t>
  </si>
  <si>
    <t>liczba dyspozytorów medycznych, o których mowa w art. 58 ust. 3 ustawy z dnia 8 września 2006 r. o Państwowym Ratownictwie Medycznym (Dz. U. z 2017 r. poz. 2195, z późn. zm.)</t>
  </si>
  <si>
    <t>od
dd-mm</t>
  </si>
  <si>
    <t xml:space="preserve">1) Kody nadawane zgodnie z procedurami tworzonymi i wprowadzanymi do stosowania przez ministra właściwego do spraw zdrowia. </t>
  </si>
  <si>
    <t xml:space="preserve">1) Kody nadawane zgodnie z procedurami tworzonymi i wprowadzanymi do stosowania przez ministra właściwego do spraw zdrowia.  </t>
  </si>
  <si>
    <t>10a</t>
  </si>
  <si>
    <t>10b</t>
  </si>
  <si>
    <t xml:space="preserve">od
dd-mm
</t>
  </si>
  <si>
    <t xml:space="preserve">do
dd-mm
</t>
  </si>
  <si>
    <t xml:space="preserve">Planowany termin uruchomienia zespołu ratownictwa medycznego </t>
  </si>
  <si>
    <r>
      <t xml:space="preserve">Kod dyspozytorni medycznej </t>
    </r>
    <r>
      <rPr>
        <vertAlign val="superscript"/>
        <sz val="11"/>
        <rFont val="Arial"/>
        <family val="2"/>
        <charset val="238"/>
      </rPr>
      <t>3)</t>
    </r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</si>
  <si>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7-znakowy kod TERYT w zakresie systemu identyfikatorów i nazw jednostek podziału administracyjnego; nie używa się kodów zakończonych cyfrą „3”, kolejne pozycje obszaru działania oddziela się średnikiem i spacją.
5) Wskazuje się nazwę miejscowości lub dzielnicy, w której stacjonuje zespół ratownictwa medycznego; nie podaje się danych adresowych miejsca stacjonowania.
6) Wymienia się dni tygodnia, a w przypadku, gdy zespół ratownictwa medycznego nie pozostaje w całodobowej gotowości, wskazuje się godziny pozostawania w gotowości
</t>
  </si>
  <si>
    <t>Lądowisko w odległości wymagającej użycia specjalistycznych środków transportu sanitarnego (podać odległość w metrach od szpitalnego oddziału ratunkowego)</t>
  </si>
  <si>
    <t>Lądowisko zlokalizowane bezpośrednio przy szpitalnym oddziale ratunkowym (podać odległość w metrach od szpitalnego oddziału ratunkowego)</t>
  </si>
  <si>
    <t>1) Stosuje się 7-znakowy kod TERYT miejscowości lub dzielnicy w zakresie systemu identyfikatorów i nazw jednostek podziału administracyjnego, w której znajduje się planowany do uruchomienia szpitalny oddział ratunkowy.</t>
  </si>
  <si>
    <r>
      <t>Kod dyspozytorni medycznej</t>
    </r>
    <r>
      <rPr>
        <vertAlign val="superscript"/>
        <sz val="12"/>
        <rFont val="Arial"/>
        <family val="2"/>
        <charset val="238"/>
      </rPr>
      <t>3)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</si>
  <si>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</si>
  <si>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>nazwa zespołu ratownictwa medycznego</t>
    </r>
    <r>
      <rPr>
        <vertAlign val="superscript"/>
        <sz val="11"/>
        <rFont val="Arial"/>
        <family val="2"/>
        <charset val="238"/>
      </rPr>
      <t>1)</t>
    </r>
  </si>
  <si>
    <t>Adres miejsca
stacjonowania zespołu ratownictwa medycznego</t>
  </si>
  <si>
    <t>Liczba wyjazdów zespołów ratownictwa medycznego zakończonych przewiezieniem pacjenta do szpitala</t>
  </si>
  <si>
    <t>326201 1 - M. Szczecin</t>
  </si>
  <si>
    <t>326301 1 - M. Świnoujście</t>
  </si>
  <si>
    <t>320507 2 - Rewal</t>
  </si>
  <si>
    <t>320807 2 - Ustronie Morskie</t>
  </si>
  <si>
    <t>321304 2 - Malechowo</t>
  </si>
  <si>
    <t>326201 1</t>
  </si>
  <si>
    <t>321104 4</t>
  </si>
  <si>
    <t>Police</t>
  </si>
  <si>
    <t>320402 4</t>
  </si>
  <si>
    <t>Goleniów</t>
  </si>
  <si>
    <t xml:space="preserve">320404 4 </t>
  </si>
  <si>
    <t>Nowogard</t>
  </si>
  <si>
    <t>320406 2</t>
  </si>
  <si>
    <t>Przybiernów</t>
  </si>
  <si>
    <t>326301 1</t>
  </si>
  <si>
    <t>Świnoujście</t>
  </si>
  <si>
    <t>320704 4</t>
  </si>
  <si>
    <t>Międzyzdroje</t>
  </si>
  <si>
    <t xml:space="preserve">320703 4 </t>
  </si>
  <si>
    <t>Kamień Pomorski</t>
  </si>
  <si>
    <t>320701 4</t>
  </si>
  <si>
    <t>Dziwnów</t>
  </si>
  <si>
    <t>320604 4</t>
  </si>
  <si>
    <t>Gryfino</t>
  </si>
  <si>
    <t>320603 4</t>
  </si>
  <si>
    <t>Chojna</t>
  </si>
  <si>
    <t>320605 4</t>
  </si>
  <si>
    <t>Mieszkowice</t>
  </si>
  <si>
    <t>321004 4</t>
  </si>
  <si>
    <t>Myślibórz</t>
  </si>
  <si>
    <t>321001 4</t>
  </si>
  <si>
    <t>Barlinek</t>
  </si>
  <si>
    <t>321003 4</t>
  </si>
  <si>
    <t>Dębno</t>
  </si>
  <si>
    <t>321205 4</t>
  </si>
  <si>
    <t>Pyrzyce</t>
  </si>
  <si>
    <t>321402 4</t>
  </si>
  <si>
    <t>Chociwel</t>
  </si>
  <si>
    <t>321403 4</t>
  </si>
  <si>
    <t>Dobrzany</t>
  </si>
  <si>
    <t>321401 1</t>
  </si>
  <si>
    <t>Stargard</t>
  </si>
  <si>
    <t>320202 4</t>
  </si>
  <si>
    <t>Choszczno</t>
  </si>
  <si>
    <t>321802 4</t>
  </si>
  <si>
    <t>Łobez</t>
  </si>
  <si>
    <t>321804 4</t>
  </si>
  <si>
    <t>Resko</t>
  </si>
  <si>
    <t>320502 4</t>
  </si>
  <si>
    <t>Gryfice</t>
  </si>
  <si>
    <t>320507 2</t>
  </si>
  <si>
    <t>Niechorze</t>
  </si>
  <si>
    <t>Pobierowo</t>
  </si>
  <si>
    <t>320508 4</t>
  </si>
  <si>
    <t>Trzebiatów</t>
  </si>
  <si>
    <t>320805 2</t>
  </si>
  <si>
    <t>Rymań</t>
  </si>
  <si>
    <t>320801 1</t>
  </si>
  <si>
    <t>Kołobrzeg</t>
  </si>
  <si>
    <t>320807 2</t>
  </si>
  <si>
    <t>Ustronie Morskie</t>
  </si>
  <si>
    <t>326101 1</t>
  </si>
  <si>
    <t>Koszalin</t>
  </si>
  <si>
    <t>Mielenko</t>
  </si>
  <si>
    <t>320302 4</t>
  </si>
  <si>
    <t>Drawsko Pomorskie</t>
  </si>
  <si>
    <t>320306 4</t>
  </si>
  <si>
    <t>Złocieniec</t>
  </si>
  <si>
    <t>320301 4</t>
  </si>
  <si>
    <t>Czaplinek</t>
  </si>
  <si>
    <t>320303 4</t>
  </si>
  <si>
    <t>Kalisz Pomorski</t>
  </si>
  <si>
    <t>321704 4</t>
  </si>
  <si>
    <t>Tuczno</t>
  </si>
  <si>
    <t>321701 1</t>
  </si>
  <si>
    <t>Wałcz</t>
  </si>
  <si>
    <t>321601 1</t>
  </si>
  <si>
    <t>Świdwin</t>
  </si>
  <si>
    <t>321603 4</t>
  </si>
  <si>
    <t>320101 1</t>
  </si>
  <si>
    <t>Białogard</t>
  </si>
  <si>
    <t>321501 1</t>
  </si>
  <si>
    <t>Szczecinek</t>
  </si>
  <si>
    <t>321502 4</t>
  </si>
  <si>
    <t>Barwice</t>
  </si>
  <si>
    <t>320903 4</t>
  </si>
  <si>
    <t>Bobolice</t>
  </si>
  <si>
    <t>320906 4</t>
  </si>
  <si>
    <t>Polanów</t>
  </si>
  <si>
    <t>321302 1</t>
  </si>
  <si>
    <t>Sławno</t>
  </si>
  <si>
    <t>321301 1</t>
  </si>
  <si>
    <t>Darłowo</t>
  </si>
  <si>
    <t>321304 2</t>
  </si>
  <si>
    <t>Lejkowo</t>
  </si>
  <si>
    <t>1 styczeń</t>
  </si>
  <si>
    <t>31 grudzień</t>
  </si>
  <si>
    <t>1 czerwiec</t>
  </si>
  <si>
    <t>30 września</t>
  </si>
  <si>
    <t>24 czerwca</t>
  </si>
  <si>
    <t>31 sierpień</t>
  </si>
  <si>
    <t>1.</t>
  </si>
  <si>
    <t>-</t>
  </si>
  <si>
    <t>2.</t>
  </si>
  <si>
    <t>3.</t>
  </si>
  <si>
    <t>4.</t>
  </si>
  <si>
    <t>5.</t>
  </si>
  <si>
    <t>76-100 Sławno 
ul. Polanowska 35</t>
  </si>
  <si>
    <t>Szczecin (prawobrzeże)</t>
  </si>
  <si>
    <t>326201 1 - M. Szczecin
321101 2 - Dobra (Szczecińska)
321102 2 - Kołbaskowo</t>
  </si>
  <si>
    <t>321103 4 - Nowe Warpno (miasto);
321103 5 - Nowe Warpno (obszar wiejski);
321104 4 - Police (miasto);
321104 5 - Police (obszar wiejski);</t>
  </si>
  <si>
    <t>320402 4 - Goleniów (miasto);
320402 5 - Goleniów (obszar wiejski);
320403 4 - Maszewo (miasto);
320403 5 - Maszewo (obszar wiejski)
320407 4 - Stepnica (miasto)
320407 5 - Stepnica (obszar wiejski)
320405 2 - Osina</t>
  </si>
  <si>
    <t>320704 4 - Międzyzdroje (miasto)
320704 5 - Międzyzdroje (obszar wiejski)
320706 4 - Wolin (miasto)
320706 5 - Wolin (obszar wiejski)</t>
  </si>
  <si>
    <t>320404 4 - Nowogard (miasto)
320404 5 - Nowogard (obszar wiejski)
320405 2 - Osina
321801 4 - Dobra (miasto)
321801 5 - Dobra (obszar wiejski)</t>
  </si>
  <si>
    <t>320406 2 - Przybiernów
320407 4 - Stepnica (miasto)
320407 5 - Stepnica (obszar wiejski)</t>
  </si>
  <si>
    <t>320701 4 - Dziwnów (miasto)
320701 5 - Dziwnów (obszar wiejski)</t>
  </si>
  <si>
    <t>320701 4 - Dziwnów (miasto)
320701 5 - Dziwnów (obszar wiejski)
320702 4 - Golczewo (miasto)
320702 5 - Golczewo (obszar wiejski)
320703 4 - Kamień Pomorski (miasto)
320703 5 - Kamień Pomorski (obszar wiejski)
320705 2 - Świerzno
320706 5 - Wolin (obszar wiejski)</t>
  </si>
  <si>
    <t xml:space="preserve">3207034401
</t>
  </si>
  <si>
    <t xml:space="preserve">3206044201
</t>
  </si>
  <si>
    <t>320601 2 - Banie
320604 4 - Gryfino (miasto)
320604 5 - Gryfino (obszar wiejski)
320607 2 - Stare Czarnowo
320609 2 - Widuchowa</t>
  </si>
  <si>
    <t>320601 2 - Banie
320602 4 - Cedynia (miasto)
320602 5 - Cedynia (obszar wiejski)
320603 4 - Chojna (miasto)
320603 5 - Chojna (obszar wiejski)
320606 4 - Moryń (miasto)
320606 5 - Moryń (obszar wiejski)
320608 4 - Trzcińsko-Zdrój (miasto)
320608 5 - Trzcińsko-Zdrój (obszar wiejski)
320609 2 - Widuchowa</t>
  </si>
  <si>
    <t>320605 4 - Mieszkowice (miasto)
320605 5 - Mieszkowice (obszar wiejski)
320606 4 - Moryń (miasto)
320606 5 - Moryń (obszar wiejski)
320608 5 - Trzcińsko-Zdrój (obszar wiejski)</t>
  </si>
  <si>
    <t>321001 4 - Barlinek (miasto)
321001 5 - Barlinek (obszar wiejski)
321004 4 - Myślibórz (miasto)
321004 5 - Myślibórz (obszar wiejski)
321005 2 - Nowogródek Pomorski</t>
  </si>
  <si>
    <t>321001 4 - Barlinek (miasto)
321001 5 - Barlinek (obszar wiejski)
320205 4 - Pełczyce (miasto)
320205 5 - Pełczyce (obszar wiejski)</t>
  </si>
  <si>
    <t>321002 2 - Boleszkowice
321003 4 - Dębno (miasto)
321003 5 - Dębno (obszar wiejski)</t>
  </si>
  <si>
    <t>321201 2 - Bielice
321202 2 - Kozielice
321203 4 - Lipiany (miasto)
321203 5 - Lipiany (obszar wiejski)
321204 2 - Przelewice
321205 4 - Pyrzyce (miasto)
321205 5 - Pyrzyce (obszar wiejski)
321206 2 - Warnice</t>
  </si>
  <si>
    <t xml:space="preserve">
3212054201</t>
  </si>
  <si>
    <t>321402 4 - Chociwel (miasto)
321402 5 - Chociwel (obszar wiejski)
321405 4 - Ińsko (miasto)
321405 5 - Ińsko (obszar wiejski)
321408 2 - Marianowo</t>
  </si>
  <si>
    <t>321403 4 - Dobrzany (miasto)
321403 5 - Dobrzany (obszar wiejski)
321405 4 - Ińsko (miasto)
321405 5 - Ińsko (obszar wiejski)
321411 4 - Suchań (miasto)
321411 5 - Suchań (obszar wiejski)</t>
  </si>
  <si>
    <t>321401 1 - Stargard
321404 2 - Dolice
321406 2 - Kobylanka
321408 2 - Marianowo
321409 2 - Stara Dąbrowa
321410 2 - Stargard</t>
  </si>
  <si>
    <t>320201 2 - Bierzwnik
320202 4 - Choszczno (miasto)
320202 5 - Choszczno (obszar wiejski)
320203 4 - Drawno (miasto)
320203 5 - Drawno (obszar wiejski)
320204 2 - Krzęcin
320206 4 - Recz (miasto)
320206 5 - Recz (obszar wiejski) </t>
  </si>
  <si>
    <t>321802 4 - Łobez (miasto)
321802 5 - Łobez (obszar wiejski)
321803 2 - Radowo Małe
321805 4 - Węgorzyno (miasto)
321805 5 - Węgorzyno (obszar wiejski)</t>
  </si>
  <si>
    <t>321803 2 - Radowo Małe
321804 4 - Resko (miasto)
321804 5 - Resko (obszar wiejski)</t>
  </si>
  <si>
    <t>320501 2 - Brojce
320502 4 - Gryfice (miasto)
320502 5 - Gryfice (obszar wiejski)
320504 4 - Płoty (miasto)
320504 5 - Płoty (obszar wiejski)</t>
  </si>
  <si>
    <t>320503 2 - Karnice
320507 2 - Rewal</t>
  </si>
  <si>
    <t>320508 4 - Trzebiatów (miasto)
320508 5 - Trzebiatów (obszar wiejski)</t>
  </si>
  <si>
    <t>320803 4 - Gościno (miasto)
320803 5 - Gościno (obszar wiejski)
320805 2 - Rymań
320806 2 - Siemyśl</t>
  </si>
  <si>
    <t>320801 1 - Kołobrzeg
320802 2 - Dygowo
320803 4 - Gościno (miasto)
320803 5 - Gościno (obszar wiejski)
320804 2 - Kołobrzeg 
320806 2 - Siemyśl
320807 2 - Ustronie Morskie</t>
  </si>
  <si>
    <t xml:space="preserve">326101 1 - M. Koszalin
320901 2 - Będzino
320902 2 - Biesiekierz
320904 2 - Manowo
320905 4 - Mielno (miasto)
320905 5 - Mielno (obszar wiejski)
320907 4 - Sianów (miasto)
320907 5 - Sianów (obszar wiejski)
320908 2 - Świeszyno </t>
  </si>
  <si>
    <t>320905 4 - Mielno (miasto)
320905 5 - Mielno (obszar wiejski)</t>
  </si>
  <si>
    <t>320302 4 - Drawsko Pomorskie (miasto)
320302 5 - Drawsko Pomorskie (obszar wiejski)
320304 2 - Ostrowice
320306 4 - Złocieniec (miasto)
320306 5 - Złocieniec (obszar wiejski)</t>
  </si>
  <si>
    <t>320305 2 - Wierzchowo
320306 4 - Złocieniec (miasto)
320306 5 - Złocieniec (obszar wiejski)</t>
  </si>
  <si>
    <t>320301 4 - Czaplinek (miasto)
320301 5 - Czaplinek (obszar wiejski)
320305 2 - Wierzchowo</t>
  </si>
  <si>
    <t>320303 4 - Kalisz Pomorski (miasto)
320303 5 - Kalisz Pomorski (obszar wiejski)</t>
  </si>
  <si>
    <t>321702 4 - Człopa (miasto)
321702 5 - Człopa (obszar wiejski)
321704 4 - Tuczno (miasto)
321704 5 - Tuczno (obszar wiejski)</t>
  </si>
  <si>
    <t>321701 1 - Wałcz 
321705 2 - Wałcz 
321703 4 - Mirosławiec (miasto)
321703 5 - Mirosławiec (obszar wiejski)</t>
  </si>
  <si>
    <t xml:space="preserve">321601 1 - Świdwin
321602 2 - Brzeżno
321604 2 - Rąbino
321605 2 - Sławoborze
321606 2 - Świdwin </t>
  </si>
  <si>
    <t xml:space="preserve">321602 2 - Brzeżno
321603 4 - Połczyn-Zdrój (miasto)
321603 5 - Połczyn-Zdrój (obszar wiejski)
321604 2 - Rąbino
321606 2 - Świdwin </t>
  </si>
  <si>
    <t>320101 1 - Białogard
320102 2 - Białogard
320103 4 - Karlino (miasto)
320103 5 - Karlino (obszar wiejski)
320104 4 - Tychowo (miasto)
320104 5 - Tychowo (obszar wiejski)</t>
  </si>
  <si>
    <t>321501 1 - Szczecinek
321504 4 - Borne Sulinowo (miasto)
321504 5 - Borne Sulinowo (obszar wiejski)
321505 2 – Grzmiąca
321506 2 - Szczecinek</t>
  </si>
  <si>
    <t>321502 4 - Barwice (miasto)
321502 5 - Barwice (obszar wiejski)
321505 2 - Grzmiąca</t>
  </si>
  <si>
    <t>320903 4 - Bobolice (miasto)
320903 5 - Bobolice (obszar wiejski)
321503 4 - Biały Bór (miasto)
321503 5 - Biały Bór (obszar wiejski)</t>
  </si>
  <si>
    <t>320906 4 - Polanów (miasto)
320906 5 - Polanów (obszar wiejski)</t>
  </si>
  <si>
    <t>321302 1 - Sławno 
321305 2 - Postomino
321306 2 - Sławno</t>
  </si>
  <si>
    <t>321301 1 - Darłowo
321303 2 - Darłowo
321305 2 - Postomino</t>
  </si>
  <si>
    <t>Samodzielny Publiczny Zakład Opieki Zdrowotnej 
w Choszcznie</t>
  </si>
  <si>
    <t>73-200 Choszczno,
ul. M.Niedziałkowskiego 4</t>
  </si>
  <si>
    <t>000000018416</t>
  </si>
  <si>
    <t>01</t>
  </si>
  <si>
    <t>Szpital</t>
  </si>
  <si>
    <t>Samodzielny Publiczny Zespół Zakładów Opieki Zdrowotnej w Gryficach</t>
  </si>
  <si>
    <t>72-300 Gryfice 
ul. Niechorska 27</t>
  </si>
  <si>
    <t>000000017642</t>
  </si>
  <si>
    <t>Szpital im. prof. Julii i Witolda Starkiewiczów</t>
  </si>
  <si>
    <t xml:space="preserve">3205024
Gryfice </t>
  </si>
  <si>
    <t>Szpital Wojewódzki im. Mikołaja Kopernika 
w Koszalinie</t>
  </si>
  <si>
    <t>75-581 Koszalin 
ul. Chałubińskiego 7</t>
  </si>
  <si>
    <t>000000018250</t>
  </si>
  <si>
    <t>Szpital Wojewódzki im. Mikołaja Kopernika w Koszalinie</t>
  </si>
  <si>
    <t>3261011 
M. Koszalin</t>
  </si>
  <si>
    <t>Samodzielny Publiczny Wielospecjalistyczny Zakład Opieki Zdrowotnej</t>
  </si>
  <si>
    <t xml:space="preserve">73-110 Stargard 
ul. Wojska  Polskiego 27 </t>
  </si>
  <si>
    <t>000000017670</t>
  </si>
  <si>
    <t>Szpital Wielospecjalistyczny</t>
  </si>
  <si>
    <t xml:space="preserve">  
71-252 Szczecin
ul. Unii Lubelskiej 1</t>
  </si>
  <si>
    <t>000000018612</t>
  </si>
  <si>
    <t xml:space="preserve">71-252 Szczecin
ul. Unii Lubelskiej 1   </t>
  </si>
  <si>
    <t>3262011
M.Szczecin</t>
  </si>
  <si>
    <t>71-455 Szczecin
ul. Arkońska 4</t>
  </si>
  <si>
    <t>000000017656</t>
  </si>
  <si>
    <t>Szpital Wojewódzki w Szczecinie</t>
  </si>
  <si>
    <t>70-891 Szczecin
 ul. Alfreda Sokołowskiego 11</t>
  </si>
  <si>
    <t>Szpital w Szczecinku 
Sp. z o.o.</t>
  </si>
  <si>
    <t>78-400 Szczecinek
ul. Kościuszki 38</t>
  </si>
  <si>
    <t>000000022365</t>
  </si>
  <si>
    <t>Szpital w Szczecinku 
- Oddziały Szpitalne</t>
  </si>
  <si>
    <t>3215011
Szczecinek</t>
  </si>
  <si>
    <t>Powiat: Szczecinecki</t>
  </si>
  <si>
    <t>Powiat: M. Szczecin</t>
  </si>
  <si>
    <t>Powiat: Stargardzki</t>
  </si>
  <si>
    <t>Powiat: M. Koszalin</t>
  </si>
  <si>
    <t>Powiat: Gryficki</t>
  </si>
  <si>
    <t>Powiat: Choszczeński</t>
  </si>
  <si>
    <t xml:space="preserve">3214011 
Stargard </t>
  </si>
  <si>
    <t>3202024
Choszczno</t>
  </si>
  <si>
    <t>M. Szczecin</t>
  </si>
  <si>
    <t xml:space="preserve">3262011
</t>
  </si>
  <si>
    <t>077</t>
  </si>
  <si>
    <t>012</t>
  </si>
  <si>
    <t>05,25,41</t>
  </si>
  <si>
    <t>081</t>
  </si>
  <si>
    <t>027</t>
  </si>
  <si>
    <t>096</t>
  </si>
  <si>
    <t xml:space="preserve">020 </t>
  </si>
  <si>
    <t>22,59,33</t>
  </si>
  <si>
    <t xml:space="preserve"> Kl. Neurochirurgii i Neurochirurgii Dziecięcej </t>
  </si>
  <si>
    <t>021</t>
  </si>
  <si>
    <t>011</t>
  </si>
  <si>
    <t>01,33</t>
  </si>
  <si>
    <t xml:space="preserve">013 </t>
  </si>
  <si>
    <t>022</t>
  </si>
  <si>
    <t>26,61,02,24</t>
  </si>
  <si>
    <t>016</t>
  </si>
  <si>
    <t>07,71,33,47</t>
  </si>
  <si>
    <t>147</t>
  </si>
  <si>
    <t>40,05,24</t>
  </si>
  <si>
    <t>153</t>
  </si>
  <si>
    <t>Klinika Ginekologii, Endokrynologii i Onkologii Ginekologicznej</t>
  </si>
  <si>
    <t xml:space="preserve">Samodzielny Publiczny Specjalistyczny Zakład Opieki Zdrowotnej "ZDROJE" 
70-780 Szczecin ul.Mączna 4 </t>
  </si>
  <si>
    <t>70-780 Szczecin
ul. Mączna 4</t>
  </si>
  <si>
    <t>000000017654</t>
  </si>
  <si>
    <t>Oddział Intensywnej Terapii i Anestezjologii</t>
  </si>
  <si>
    <t xml:space="preserve">01, 7, 21, 26, 28, 29, 30, 34 </t>
  </si>
  <si>
    <t>Pododdział Intensywnej Terapii i Anestezjologii</t>
  </si>
  <si>
    <t>Oddział I Pediatrii, Alergologii i Pulmonologii</t>
  </si>
  <si>
    <t>42, 28, 36</t>
  </si>
  <si>
    <t>Oddział Noworodków, Patologii i Intensywnej Terapii</t>
  </si>
  <si>
    <t>Oddział Neurologii Wieku Rozwojowego i Pediatrii</t>
  </si>
  <si>
    <t xml:space="preserve">57,  28, </t>
  </si>
  <si>
    <t>Oddział Pediatrii, Gastroenterologii i Reumatologii</t>
  </si>
  <si>
    <t>28, 47, 67</t>
  </si>
  <si>
    <t>Oddział Kardiologii Dziecięcej</t>
  </si>
  <si>
    <t>563</t>
  </si>
  <si>
    <t>Oddział Kliniczny Neurochirurgii Dziecięcej z Pododdziałem Neurochirurgii Dorosłych</t>
  </si>
  <si>
    <t>569</t>
  </si>
  <si>
    <t>Oddział Chorób Wewnętrznych</t>
  </si>
  <si>
    <t>509</t>
  </si>
  <si>
    <t>7, 43, 57</t>
  </si>
  <si>
    <t>Oddział Psychiatrii Dziecięcej i Młodzieżowej</t>
  </si>
  <si>
    <t>010</t>
  </si>
  <si>
    <t>III Oddział Ogólnopsychiatryczny</t>
  </si>
  <si>
    <t>003</t>
  </si>
  <si>
    <t>VI Oddział Psychiatryczny Rehabilitacyjny</t>
  </si>
  <si>
    <t>301</t>
  </si>
  <si>
    <t>30, 33</t>
  </si>
  <si>
    <t>V Oddział Ogólnopsychiatryczny z pododdziałem leczenia zaburzeń afektywnych</t>
  </si>
  <si>
    <t>050</t>
  </si>
  <si>
    <t>03, 35, 25</t>
  </si>
  <si>
    <t>70-111 Szczecin al.Powstańców Wielkopolskich 72</t>
  </si>
  <si>
    <t>000000018603</t>
  </si>
  <si>
    <t>70-111 Szczecin
al. Powstańców Wielkopolskich 72</t>
  </si>
  <si>
    <t>006</t>
  </si>
  <si>
    <t>Klinika Kardiologii z Intensywnym Nadzorem Kardiologicznym</t>
  </si>
  <si>
    <t>004</t>
  </si>
  <si>
    <t>Klinika Kardiochirurgii</t>
  </si>
  <si>
    <t>Klinika Chirurgii Naczyniowej, Ogólnej i Angiologii</t>
  </si>
  <si>
    <t>39 ,05,37</t>
  </si>
  <si>
    <t>Klinika Chirurgii Ogólnej i Transplantacyjnej</t>
  </si>
  <si>
    <t>017</t>
  </si>
  <si>
    <t>71, 05</t>
  </si>
  <si>
    <t xml:space="preserve">71-455 Szczecin
ul. Arkońska 4 </t>
  </si>
  <si>
    <t>Oddział Dziecięcy</t>
  </si>
  <si>
    <t>001</t>
  </si>
  <si>
    <t>28, 08</t>
  </si>
  <si>
    <t>Oddział Neurologii</t>
  </si>
  <si>
    <t>013</t>
  </si>
  <si>
    <t>Oddział Udarowy</t>
  </si>
  <si>
    <t>152</t>
  </si>
  <si>
    <t>Oddział Anestezjologii, Intensywnej Terapii i Zatruć</t>
  </si>
  <si>
    <t>014</t>
  </si>
  <si>
    <t>01,57,69</t>
  </si>
  <si>
    <t>015</t>
  </si>
  <si>
    <t>53, 07</t>
  </si>
  <si>
    <t>Oddział Chirurgii Naczyniowej</t>
  </si>
  <si>
    <t>092</t>
  </si>
  <si>
    <t>39</t>
  </si>
  <si>
    <t>Oddział Chirurgii Ogólnej i Transplantacyjnej</t>
  </si>
  <si>
    <t>40,05,39,71</t>
  </si>
  <si>
    <t>Oddział Neurochirurgii i Neurotraumatologii</t>
  </si>
  <si>
    <t>024</t>
  </si>
  <si>
    <t xml:space="preserve"> 70-891 Szczecin                                            ul. A. Sokołowskiego 11    </t>
  </si>
  <si>
    <t>Oddział Anestezjologii i Intensywnej Terapii</t>
  </si>
  <si>
    <t>209</t>
  </si>
  <si>
    <t>208</t>
  </si>
  <si>
    <t>210</t>
  </si>
  <si>
    <t xml:space="preserve">05,                                                                                                                                                                                                                            39                                                                                                 </t>
  </si>
  <si>
    <t>Oddział Chirurgii Urazowo - Ortopedycznej V</t>
  </si>
  <si>
    <t>206</t>
  </si>
  <si>
    <t>Oddział Chirurgii Urazowo - Ortopedycznej VI</t>
  </si>
  <si>
    <t>207</t>
  </si>
  <si>
    <t>71-422 Szczecinie 
ul. Piotra Skargi 9 - 11</t>
  </si>
  <si>
    <t>Oddział Kardiologii</t>
  </si>
  <si>
    <t>002</t>
  </si>
  <si>
    <t>Oddział Chirurgii Ogólnej</t>
  </si>
  <si>
    <t>005</t>
  </si>
  <si>
    <t>Oddział  Chorób Wewnętrzny</t>
  </si>
  <si>
    <t>Oddział Ortopedii i Traumatologii Narządu Ruchu</t>
  </si>
  <si>
    <t xml:space="preserve"> Samodzielny Publiczny Zakład Opieki Zdrowotnej 
Ministerstwa Spraw Wewnętrznych i Administracji 
w Szczecinie</t>
  </si>
  <si>
    <t>000000018667</t>
  </si>
  <si>
    <t>Oddział Neurochirurgii</t>
  </si>
  <si>
    <t>073</t>
  </si>
  <si>
    <t>Szpital Wojewódzki im. M.Kopernika w Koszalinie</t>
  </si>
  <si>
    <t xml:space="preserve">75-581 Koszalin
ul. T.Chałubińskiego 7                  
</t>
  </si>
  <si>
    <t>Oddział Anestezjologii i Intensywnej Terapii Dorosłych</t>
  </si>
  <si>
    <t>054</t>
  </si>
  <si>
    <t>Oddział Anestezjologii i Intensywnej Terapii Dziecięcej i Neonatologicznej</t>
  </si>
  <si>
    <t>055</t>
  </si>
  <si>
    <t>036</t>
  </si>
  <si>
    <t>22</t>
  </si>
  <si>
    <t>143</t>
  </si>
  <si>
    <t>21</t>
  </si>
  <si>
    <t>53</t>
  </si>
  <si>
    <t>5</t>
  </si>
  <si>
    <t>Oddział Chirurgii Dziecięcej i Urazowo - Ortopedycznej</t>
  </si>
  <si>
    <t>020</t>
  </si>
  <si>
    <t>Oddział Chirurgii Urazowej i Ortopedycznej</t>
  </si>
  <si>
    <t>018</t>
  </si>
  <si>
    <t>25</t>
  </si>
  <si>
    <t>051</t>
  </si>
  <si>
    <t>28</t>
  </si>
  <si>
    <t>07</t>
  </si>
  <si>
    <t>038</t>
  </si>
  <si>
    <t>29</t>
  </si>
  <si>
    <t xml:space="preserve">Medison Sp. z o.o.
Środkowopomorskie Centrum Zdrowia Psychicznego </t>
  </si>
  <si>
    <t>75-918 Koszalin
ul. Sarzyńska 9</t>
  </si>
  <si>
    <t>000000011963</t>
  </si>
  <si>
    <t>Oddział Psychiatryczny</t>
  </si>
  <si>
    <t>033</t>
  </si>
  <si>
    <t>M. Świnoujście</t>
  </si>
  <si>
    <t>Szpital Miejski im. Jana Garduły w Świnoujściu
Sp. z o.o.</t>
  </si>
  <si>
    <t>72-600 Świnoujście
ul. Mieszka I 7</t>
  </si>
  <si>
    <t>000000018145</t>
  </si>
  <si>
    <t>040</t>
  </si>
  <si>
    <t>Oddział Ginekologiczno-Położniczy</t>
  </si>
  <si>
    <t>Oddział Pediatryczny</t>
  </si>
  <si>
    <t>białogardzki</t>
  </si>
  <si>
    <t>78-200 Białogard ul. Chopina 29</t>
  </si>
  <si>
    <t>000000018015</t>
  </si>
  <si>
    <t>05</t>
  </si>
  <si>
    <t>Oddział Wewnętrzny</t>
  </si>
  <si>
    <t>78-200 Białogard
ul. Chopina 29</t>
  </si>
  <si>
    <t>30</t>
  </si>
  <si>
    <t>choszczeński</t>
  </si>
  <si>
    <t>Samodzielny Publiczny Zakład Opieki Zdrowotnej w Choszcznie</t>
  </si>
  <si>
    <t>73-200 Choszczno
ul. M.Niedziałkowskiego 4</t>
  </si>
  <si>
    <t>4500</t>
  </si>
  <si>
    <t>Oddział Chirurgiczny</t>
  </si>
  <si>
    <t>4260</t>
  </si>
  <si>
    <t>Oddział Internistyczno-Kardiologiczny</t>
  </si>
  <si>
    <t>4000</t>
  </si>
  <si>
    <t>007</t>
  </si>
  <si>
    <t>4450</t>
  </si>
  <si>
    <t>40</t>
  </si>
  <si>
    <t>4401</t>
  </si>
  <si>
    <t>drawski</t>
  </si>
  <si>
    <t>78-500 Drawsko Pomorskie
ul. Chrobrego 4</t>
  </si>
  <si>
    <t>4</t>
  </si>
  <si>
    <t>36</t>
  </si>
  <si>
    <t>Oddział Chirurgii Urazowo-Ortopedycznej</t>
  </si>
  <si>
    <t>4580</t>
  </si>
  <si>
    <t>15</t>
  </si>
  <si>
    <t>10</t>
  </si>
  <si>
    <t>103</t>
  </si>
  <si>
    <t>goleniowski</t>
  </si>
  <si>
    <t xml:space="preserve">Samodzielny Publiczny 
Szpital Rejonowy w Nowogardzie  
</t>
  </si>
  <si>
    <t>72-200 Nowogard
ul. Wojska Polskiego 7</t>
  </si>
  <si>
    <t>000000018290</t>
  </si>
  <si>
    <t xml:space="preserve">Oddział Pediatryczny </t>
  </si>
  <si>
    <t>Szpitalne Centrum Medyczne w Goleniowie Spółka z o. o.</t>
  </si>
  <si>
    <t xml:space="preserve"> 72-100 Goleniów
ul. Nowogardzka 2</t>
  </si>
  <si>
    <t>000000027373</t>
  </si>
  <si>
    <t>72-100 Goleniów, 
ul. Nowogardzka 2</t>
  </si>
  <si>
    <t>Oddział Chorób Wewnętrzny</t>
  </si>
  <si>
    <t>gryficki</t>
  </si>
  <si>
    <t>Samodzielny Publiczny Zespół Zakładów Opieki Zdrowotnej 
w Gryficach</t>
  </si>
  <si>
    <t>72-300 Gryfice 
ul. Niechorska  27</t>
  </si>
  <si>
    <t>Oddział Neurologiczny</t>
  </si>
  <si>
    <t>008</t>
  </si>
  <si>
    <t>Oddział Neurochirurgiczny</t>
  </si>
  <si>
    <t>Pododdział Neurologii Dziecięcej</t>
  </si>
  <si>
    <t>41</t>
  </si>
  <si>
    <t>gryfiński</t>
  </si>
  <si>
    <t>Szpital Powiatowy w Gryfinie 
Sp. z o.o.</t>
  </si>
  <si>
    <t>74-100 Gryfino 
ul. Parkowa 5</t>
  </si>
  <si>
    <t>000000022234</t>
  </si>
  <si>
    <t>kamieński</t>
  </si>
  <si>
    <t>07,48</t>
  </si>
  <si>
    <t>kołobrzeski</t>
  </si>
  <si>
    <t xml:space="preserve">Regionalny Szpital 
w Kołobrzegu            
</t>
  </si>
  <si>
    <t xml:space="preserve"> 78-100 Kołobrzeg
ul. Łopuskiego 31</t>
  </si>
  <si>
    <t>000000018338</t>
  </si>
  <si>
    <t xml:space="preserve">Oddział Anestezjologii i Intensywnej Terapii </t>
  </si>
  <si>
    <t>Oddział Neurologiczny z Pododdziałem Udarowym</t>
  </si>
  <si>
    <t>132</t>
  </si>
  <si>
    <t>110</t>
  </si>
  <si>
    <t>114</t>
  </si>
  <si>
    <t>myśliborski</t>
  </si>
  <si>
    <t>Szpital Barlinek Sp. z o.o.</t>
  </si>
  <si>
    <t>74-320 Barlinek
ul. Szpitalna 10</t>
  </si>
  <si>
    <t>000000018358</t>
  </si>
  <si>
    <t>Oddział Chirurgiczny z blokiem operacyjnym</t>
  </si>
  <si>
    <t>74-400 Dębno ul.Kościuszki 58</t>
  </si>
  <si>
    <t>000000018391</t>
  </si>
  <si>
    <t>pyrzycki</t>
  </si>
  <si>
    <t xml:space="preserve">Szpital Powiatowy w Pyrzycach
 </t>
  </si>
  <si>
    <t>74-200 Pyrzyce
ul. Jana Pawła II nr 2</t>
  </si>
  <si>
    <t>000000018210</t>
  </si>
  <si>
    <t>Oddział  Chirurgii Ogólnej</t>
  </si>
  <si>
    <t xml:space="preserve">Oddział Chirurgii Urazowo-Ortopedycznej </t>
  </si>
  <si>
    <t>świdwiński</t>
  </si>
  <si>
    <t>Przyjazny Szpital
w Połczynie Zdroju Sp. z o.o.</t>
  </si>
  <si>
    <t>78-320 Połczyn-Zdrój 
ul. Szpitalna 5</t>
  </si>
  <si>
    <t>000000170310</t>
  </si>
  <si>
    <t>20</t>
  </si>
  <si>
    <t>sławieński</t>
  </si>
  <si>
    <t xml:space="preserve">Szpital Powiatowy 
w Sławnie
</t>
  </si>
  <si>
    <t>76-100 Sławno
ul. I Pułku Ułanów 9</t>
  </si>
  <si>
    <t>000000018424</t>
  </si>
  <si>
    <t>Oddział Chirurgiczno-Ortopedyczny</t>
  </si>
  <si>
    <t>stargardzki</t>
  </si>
  <si>
    <t xml:space="preserve">
73-110 Stargard 
ul. Wojska Polskiego 27 </t>
  </si>
  <si>
    <t>Oddział Chirurgiczny Ogólny</t>
  </si>
  <si>
    <t>szczecinecki</t>
  </si>
  <si>
    <t>Scanmed Kardiologia
 Sp. z o.o. 
Centrum Kardiologii Scanmed w Szczecinku</t>
  </si>
  <si>
    <t>4100, 4106</t>
  </si>
  <si>
    <t>wałecki</t>
  </si>
  <si>
    <t xml:space="preserve">107 Szpital Wojskowy z Przychodnią - Samodzielny Publiczny Zakład Opieki Zdrowotnej w Wałczu </t>
  </si>
  <si>
    <t>78-600 Wałcz 
ul. Kołobrzeska 44</t>
  </si>
  <si>
    <t>000000018563</t>
  </si>
  <si>
    <t>067</t>
  </si>
  <si>
    <t>072</t>
  </si>
  <si>
    <t>25,89,90</t>
  </si>
  <si>
    <t>069</t>
  </si>
  <si>
    <t>062</t>
  </si>
  <si>
    <t>07,53,83,85</t>
  </si>
  <si>
    <t>071</t>
  </si>
  <si>
    <t>30,83,93</t>
  </si>
  <si>
    <t xml:space="preserve">
 ul. Alfreda Sokołowskiego 11
70-891 Szczecin</t>
  </si>
  <si>
    <t>M. Koszalin</t>
  </si>
  <si>
    <t>Szpital Wojewódzki im. Mikołaja Kopernika 
w Koszalinie
 ul. Chałubińskiego 7
75-581 Koszalin</t>
  </si>
  <si>
    <t>Samodzielny Publiczny Zespół Zakładów Opieki Zdrowotnej w Gryficach
ul. Niechorska 27 
72-300 Gryfice</t>
  </si>
  <si>
    <t xml:space="preserve">Samodzielny Publiczny Wielospecjalistyczny Zakład Opieki Zdrowotnej w Stargardzie 
ul. Wojska Polskiego 27 
73-110 Stargard </t>
  </si>
  <si>
    <t>Szpital  w Szczecinku 
Sp. z o.o.
78-400 Szczecinek
ul. Kościuszki 38</t>
  </si>
  <si>
    <t>Samodzielny Publiczny Zakład Opieki Zdrowotnej w Choszcznie 
ul. Niedziałkowskiego 4A 
73-200 Choszczno</t>
  </si>
  <si>
    <t>320905 5</t>
  </si>
  <si>
    <r>
      <t xml:space="preserve">Miejsce stacjonowania zespołu ratownictwa medyczenego </t>
    </r>
    <r>
      <rPr>
        <vertAlign val="superscript"/>
        <sz val="11"/>
        <rFont val="Arial"/>
        <family val="2"/>
        <charset val="238"/>
      </rPr>
      <t>9)</t>
    </r>
  </si>
  <si>
    <t>--</t>
  </si>
  <si>
    <t>Samodzielny Publiczny Specjalistyczny Zakład Opieki Zdrowotnej „ZDROJE”</t>
  </si>
  <si>
    <t>Powiat: Drawski</t>
  </si>
  <si>
    <t>78-500 Drawsko Pomorskie
ul. Bolesława Chrobrego 4</t>
  </si>
  <si>
    <t>109 Szpital Wojskowy z Przychodnią SP ZOZ 
71-422 Szczecinie 
ul. Piotra Skargi 9 - 11</t>
  </si>
  <si>
    <t>Samodzielny Publiczny Zakład Opieki Zdrowotnej 
Ministerstwa Spraw Wewnętrznych i Administracji 
w Szczecinie 
70-382 Szczecin
ul. Jagiellońska 44</t>
  </si>
  <si>
    <t xml:space="preserve"> Szpital Miejski im. Jana Garduły w Świnoujściu 
Sp. z o.o.
72-600 Świnoujście
ul. Mieszka I 7</t>
  </si>
  <si>
    <t>Samodzielny Publiczny Szpital Rejonowy w Nowogardzie 
72-200 Nowogard
ul. Wojska Polskiego 7</t>
  </si>
  <si>
    <t>Szpital Powiatowy w Gryfinie 
Sp z o.o.
74-100 Gryfino, 
ul. Parkowa 5</t>
  </si>
  <si>
    <t>Regionalny Szpital 
w Kołobrzegu            
 78-100 Kołobrzeg
ul. Łopuskiego 31</t>
  </si>
  <si>
    <t>Szpital Barlinek Sp. z o.o. 
74-320 Barlinek
ul. Szpitalna 10</t>
  </si>
  <si>
    <t>Szpital w Dębnie im. Świętej Matki Teresy z Kalkuty
Spółka z o.o.
74-400 Dębno
ul.Kościuszki 58</t>
  </si>
  <si>
    <t>Szpital Powiatowy w Pyrzycach
 74-200 Pyrzyce
ul. Jana Pawła II nr 2</t>
  </si>
  <si>
    <t>Przyjazny Szpital 
w Połczynie Zdroju Sp. z o.o. 
 78-320 Połczyn-Zdrój 
ul. Szpitalna 5</t>
  </si>
  <si>
    <t>Szpital Powiatowy w Sławnie
76-100 Sławno
ul. I Pułku Ułanów 9</t>
  </si>
  <si>
    <t>Scanmed Kardiologia
 Sp. z o.o. 
Centrum Kardiologii Scanmed w Szczecinku
78-400 Szczecinek
ul. Kilińskiego 7</t>
  </si>
  <si>
    <t xml:space="preserve">107 Szpital Wojskowy z Przychodnią - Samodzielny Publiczny Zakład Opieki Zdrowotnej w Wałczu 
78-600 Wałcz 
ul. Kołobrzeska 44 </t>
  </si>
  <si>
    <t>2</t>
  </si>
  <si>
    <t>3</t>
  </si>
  <si>
    <t>6</t>
  </si>
  <si>
    <t>7</t>
  </si>
  <si>
    <t>3262011 
M. Szczecin</t>
  </si>
  <si>
    <t>75-581 Koszalin
Chałubińskiego 7</t>
  </si>
  <si>
    <t>3261011
M. Koszalin</t>
  </si>
  <si>
    <t>Samodzielny Publiczny Zakład Opieki 
Zdrowotnej w Choszcznie</t>
  </si>
  <si>
    <t>8</t>
  </si>
  <si>
    <t>Szpital w Szczecinku
Sp. z o.o.</t>
  </si>
  <si>
    <t xml:space="preserve">3214011  
Stargard </t>
  </si>
  <si>
    <t>3205024
Gryfice</t>
  </si>
  <si>
    <t>Wojewódzka Stacja Pogotowia Ratunkowego w Szczecinie</t>
  </si>
  <si>
    <t>000000017659</t>
  </si>
  <si>
    <t>76-142 Malechowo 21</t>
  </si>
  <si>
    <t>000000018225</t>
  </si>
  <si>
    <t>76-010 Polanów
ul. Bobolicka 4</t>
  </si>
  <si>
    <t>000000018248</t>
  </si>
  <si>
    <t xml:space="preserve">Lotnicze Pogotowie Ratunkowe </t>
  </si>
  <si>
    <t>000000018716</t>
  </si>
  <si>
    <t>3213042 
Malechowo</t>
  </si>
  <si>
    <t>3209064
Polanów</t>
  </si>
  <si>
    <t>3204025 
Goleniów</t>
  </si>
  <si>
    <t>Lotnisko Szczecin Goleniów 
72-100 Goleniów</t>
  </si>
  <si>
    <t>70-806 Szczecin
ul. Gryfińska 2a</t>
  </si>
  <si>
    <t>72-010 Police
ul. Grunwaldzka 18-20</t>
  </si>
  <si>
    <t>72-100 Goleniów
ul. Nowogardzka 2A</t>
  </si>
  <si>
    <t>72-110 Przybiernów
ul. Cisowa 3</t>
  </si>
  <si>
    <t>72-600 Świnoujście
ul. Mieszka I 5</t>
  </si>
  <si>
    <t>72-500 Międzyzdroje
ul. Gryfa Pomorskiego 3</t>
  </si>
  <si>
    <t>72-400 Kamień Pomorski
ul. Wolińska 5</t>
  </si>
  <si>
    <t>72-420 Dziwnów
ul. Słowackiego 19</t>
  </si>
  <si>
    <t>74-500 Chojna
ul. Polna 3A</t>
  </si>
  <si>
    <t>74-505 Mieszkowice
ul. Korczaka 1A/5</t>
  </si>
  <si>
    <t>74-300 Myślibórz
ul. 1-go Maja 20</t>
  </si>
  <si>
    <t>74-320 Barlinek
ul. Szpitalna 4</t>
  </si>
  <si>
    <t>74-400 Dębno
ul. Piłsudskiego 6</t>
  </si>
  <si>
    <t>74-200 Pyrzyce
ul. Stargardzka 29</t>
  </si>
  <si>
    <t>73-120 Chociwel
ul. Dąbrowskiego 15</t>
  </si>
  <si>
    <t>73-130 Dobrzany
ul. Świerczewskiego 22</t>
  </si>
  <si>
    <t>73-110 Stargard 
ul. Bogusława IV 19</t>
  </si>
  <si>
    <t>73-200 Choszczno
ul. Zielona 1</t>
  </si>
  <si>
    <t>73-150 Łobez
ul. Waryńskiego 1a</t>
  </si>
  <si>
    <t>72-315 Resko
ul. Kościuszki 26</t>
  </si>
  <si>
    <t>72-300 Gryfice
ul. 3-go Maja 1B</t>
  </si>
  <si>
    <t>72-350 Niechorze
ul. Kolejowa 20</t>
  </si>
  <si>
    <t>72-346 Pobierowo
ul. Zgody 7</t>
  </si>
  <si>
    <t>72-320 Trzebiatów
ul. II Pułku Ułanów 19</t>
  </si>
  <si>
    <t>78-125 Rymań
ul. Szkona 4</t>
  </si>
  <si>
    <t>78-100 Kołobrzeg
ul. Żurawia 13</t>
  </si>
  <si>
    <t>78-111 Ustronie Morskie
ul. Osiedlowa 2B</t>
  </si>
  <si>
    <t>75-404 Koszalin
ul. Kościuszki 5</t>
  </si>
  <si>
    <t>78-520 Złocieniec
ul. I Dywizji WP 6</t>
  </si>
  <si>
    <t>78-550 Czaplinek
ul. Pławieńska 1</t>
  </si>
  <si>
    <t>78-540 Kalisz Pomorski
ul. Wolności 14</t>
  </si>
  <si>
    <t>78-640 Tuczno
ul. Staszica 5</t>
  </si>
  <si>
    <t>78-600 Wałcz
ul. Dąbrowskiego 24</t>
  </si>
  <si>
    <t>78-300 Świdwin
ul. Drawska 38</t>
  </si>
  <si>
    <t>78-320 Połczyn-Zdrój
ul. Grunwaldzka 29</t>
  </si>
  <si>
    <t>78-200 Białogard
ul. Szpitalna 5A</t>
  </si>
  <si>
    <t>78-460 Barwice
ul. Kościuszki 3</t>
  </si>
  <si>
    <t>76-020 Bobolice 
Pl. Zwycięstwa 8-12</t>
  </si>
  <si>
    <t>76-150 Darłowo 
ul. Wojska Polskiego 33</t>
  </si>
  <si>
    <t>76-142 Malechowo
Lejkowo 12</t>
  </si>
  <si>
    <t>321103 4 - Nowe Warpno (miasto)
321103 5 - Nowe Warpno (obszar wiejski)
321104 4 - Police (miasto);
321104 5 - Police (obszar wiejski)</t>
  </si>
  <si>
    <t>Liczba pacjentów przekazanych przez zespoły ratownictwa medycznego</t>
  </si>
  <si>
    <t xml:space="preserve">73-110 Stargard 
ul. Wojska Polskiego 27 </t>
  </si>
  <si>
    <t>3203024
Drawsko Pomorskie</t>
  </si>
  <si>
    <t>Poza miastem powyżej 10 tyś. mieszkańców</t>
  </si>
  <si>
    <t>Miasta powyżej 10 tyś. mieszkańców</t>
  </si>
  <si>
    <t xml:space="preserve">Maksymalny czas interwencji zespołu ratownictwa medycznego od przyjęcia zgłoszenia o zdarzeniu do powrotu do gotowości operacyjnej
[gg:mm:ss]
</t>
  </si>
  <si>
    <t xml:space="preserve">Średni czas interwencji zespołu ratownictwa medycznego od przyjęcia zgłoszenia o zdarzeniu do powrotu do gotowości operacyjnej
[gg:mm:ss]
</t>
  </si>
  <si>
    <t>Liczba wyjazdów przekraczających maksymalny czas dotarcia na miejsce zdarzenia</t>
  </si>
  <si>
    <t xml:space="preserve">Maksymalny czas dotarcia na miejsce zdarzenia
[gg:mm:ss]
</t>
  </si>
  <si>
    <t xml:space="preserve">Mediana czasu dotarcia na miejsce zdarzenia
[gg:mm:ss]
</t>
  </si>
  <si>
    <t>Kryterium gęstości zaludnienia</t>
  </si>
  <si>
    <t>Wyjazdy zespołów ratownictwa medycznego, licząc od chwili przyjęcia zgłoszenia przez dyspozytora medycznego do przybycia zespołu ratownictwa medycznego na miejsce zdarzenia</t>
  </si>
  <si>
    <t>nie dotyczy</t>
  </si>
  <si>
    <t>Połczyn-Zdrój</t>
  </si>
  <si>
    <t>Oddział Psychosomatyczny</t>
  </si>
  <si>
    <t>Odział Chorób Wewnętrznych</t>
  </si>
  <si>
    <t>000000018676</t>
  </si>
  <si>
    <t>Oddział Chirurgii Ogólnej
i Naczyniowej VIII</t>
  </si>
  <si>
    <t>57,07,71</t>
  </si>
  <si>
    <t>Klinika Nefrologii, Transplantologii i Chorób Wewnętrznych</t>
  </si>
  <si>
    <t>Klinika Położnictwa i Ginekologii</t>
  </si>
  <si>
    <t>230</t>
  </si>
  <si>
    <t>Oddział Położnictwa i Ginekologii</t>
  </si>
  <si>
    <t>Centrum Leczenia Oparzeń - Pododdział Oddziału Chirurgii Dziecięcej, Ortopedii i Urologii</t>
  </si>
  <si>
    <t>145</t>
  </si>
  <si>
    <t>Klinika Perinatologii Położnictwa i Ginekologii</t>
  </si>
  <si>
    <t>Klinika Neonatologii</t>
  </si>
  <si>
    <t xml:space="preserve">72-010 Police
ul. Siedlecka 2 </t>
  </si>
  <si>
    <t>4030</t>
  </si>
  <si>
    <t>113</t>
  </si>
  <si>
    <t>Klinika Endokrynologii, Chorób Metabolicznych i Chorób Wewnętrznych</t>
  </si>
  <si>
    <t>4700</t>
  </si>
  <si>
    <t>025</t>
  </si>
  <si>
    <t>Klinika Psychiatrii z Oddziałem Dziennym Psychiatrycznym</t>
  </si>
  <si>
    <t>4280</t>
  </si>
  <si>
    <t>026</t>
  </si>
  <si>
    <t>07,37,43,44,51</t>
  </si>
  <si>
    <t>Klinika Pediatrii, Endokrynologii, Diabetologii, Chorób Metabolicznych 
i Kardiologii Wieku Rozwojowego</t>
  </si>
  <si>
    <t>09</t>
  </si>
  <si>
    <t>*</t>
  </si>
  <si>
    <t>pon. - niedz.</t>
  </si>
  <si>
    <t>od godziny 7.00  do  godziny 20.00</t>
  </si>
  <si>
    <t>Zachodniopomorskie</t>
  </si>
  <si>
    <t xml:space="preserve">Szczecin-Goleniów </t>
  </si>
  <si>
    <t>Koszalin- Lotnisko Zegrze Pomorskie</t>
  </si>
  <si>
    <t>RO32/01</t>
  </si>
  <si>
    <r>
      <t>Nr rejonu operacyjnego</t>
    </r>
    <r>
      <rPr>
        <vertAlign val="superscript"/>
        <sz val="10"/>
        <color theme="1"/>
        <rFont val="Arial"/>
        <family val="2"/>
        <charset val="238"/>
      </rPr>
      <t>1)</t>
    </r>
  </si>
  <si>
    <r>
      <t>Nr rejonu operacyjnego</t>
    </r>
    <r>
      <rPr>
        <vertAlign val="superscript"/>
        <sz val="11"/>
        <color theme="1"/>
        <rFont val="Arial"/>
        <family val="2"/>
        <charset val="238"/>
      </rPr>
      <t>1)</t>
    </r>
  </si>
  <si>
    <t>76-032 Mielenko
ul. Strażacka 8</t>
  </si>
  <si>
    <t>Klinika Anestezjologii, Intensywnej Terapii i Ostrych Zatruć</t>
  </si>
  <si>
    <t>Oddział Neonatologiczny</t>
  </si>
  <si>
    <t>Oddział Intensywnego Nadzoru Kardiologicznego</t>
  </si>
  <si>
    <t>151</t>
  </si>
  <si>
    <t>Oddział Intensywnej Terapii</t>
  </si>
  <si>
    <t>Zachodniopomorskie Centrum Leczenia Ciężkich Oparzeń i Chirurgii Plastycznej</t>
  </si>
  <si>
    <t>Samodzielny Publiczny  Zakład Opieki Zdrowotnej Ministerstwa Spraw Wewnętrznych i Administracji w Koszalinie</t>
  </si>
  <si>
    <t>Kl. Ortopedii, Traumatologii i Onkologii Narządu Ruchu</t>
  </si>
  <si>
    <t>5,40,71,39</t>
  </si>
  <si>
    <t>Oddział Kliniczny Anestezjologii i Intensywnej Terapii Dorosłych i Dzieci</t>
  </si>
  <si>
    <t>Samodzielny Publiczny Specjalistyczny Zakład Opieki Zdrowotnej 
„ZDROJE” 
 70-780 Szczecin 
ul. Mączna 4</t>
  </si>
  <si>
    <t>Oddział Położniczo-Ginekologiczny</t>
  </si>
  <si>
    <t>9</t>
  </si>
  <si>
    <t xml:space="preserve">73-110 Stargard
ul. Wojska Polskiego 27 </t>
  </si>
  <si>
    <t>LICZBA ŁÓŻEK PO WERYFIKACJI ZOW NFZ - STAN NA DZIEŃ 06.03.2019</t>
  </si>
  <si>
    <t>23 łóżka</t>
  </si>
  <si>
    <t xml:space="preserve">Kl. Neurologii z Pododdziałem Udarowym  </t>
  </si>
  <si>
    <t>140</t>
  </si>
  <si>
    <t>Klinika Chorób Skórnych i Wenerycznych</t>
  </si>
  <si>
    <t>05,41,44</t>
  </si>
  <si>
    <t>60 łożek</t>
  </si>
  <si>
    <t>6 łóżek</t>
  </si>
  <si>
    <t>14 łóżek</t>
  </si>
  <si>
    <t>54 łóżka</t>
  </si>
  <si>
    <t>64 łóżka</t>
  </si>
  <si>
    <t>67 łóżek</t>
  </si>
  <si>
    <t>30 łóżek</t>
  </si>
  <si>
    <t>60 łóżek</t>
  </si>
  <si>
    <t>205</t>
  </si>
  <si>
    <t>18 łóżek</t>
  </si>
  <si>
    <t>43 łóżka</t>
  </si>
  <si>
    <t>4640</t>
  </si>
  <si>
    <t>23</t>
  </si>
  <si>
    <t>26 łóżek</t>
  </si>
  <si>
    <t>Oddział Pediatryczny z Pododdziałem Neonatologicznym</t>
  </si>
  <si>
    <t>25 łóżek</t>
  </si>
  <si>
    <t>50 łóżek</t>
  </si>
  <si>
    <t>20 łóżek</t>
  </si>
  <si>
    <t>009</t>
  </si>
  <si>
    <t>15 łóżek</t>
  </si>
  <si>
    <t>13 łóżek</t>
  </si>
  <si>
    <t>24 łózka</t>
  </si>
  <si>
    <t>17 łóżek</t>
  </si>
  <si>
    <t>12 łóżek</t>
  </si>
  <si>
    <t>7 łóżek</t>
  </si>
  <si>
    <t>32 łózka</t>
  </si>
  <si>
    <t>Oddział Alergologiczny</t>
  </si>
  <si>
    <t>Oddział Okulistyczny</t>
  </si>
  <si>
    <t>37 łóżek</t>
  </si>
  <si>
    <t>05,34</t>
  </si>
  <si>
    <t>19 łóżek</t>
  </si>
  <si>
    <t>22 łóżla</t>
  </si>
  <si>
    <t>8 łóżek</t>
  </si>
  <si>
    <t>71-422 Szczecin         
 ul. P. Skargi 9-11</t>
  </si>
  <si>
    <t>DM16-01</t>
  </si>
  <si>
    <r>
      <t>Tabela nr 14 - Liczba połączeń i czas obsługi zgłoszeń w dyspozytorni medycznej w Szczecinie (DM16-01</t>
    </r>
    <r>
      <rPr>
        <b/>
        <vertAlign val="superscript"/>
        <sz val="12"/>
        <rFont val="Arial"/>
        <family val="2"/>
        <charset val="238"/>
      </rPr>
      <t xml:space="preserve">1) </t>
    </r>
    <r>
      <rPr>
        <b/>
        <sz val="12"/>
        <rFont val="Arial"/>
        <family val="2"/>
        <charset val="238"/>
      </rPr>
      <t>)</t>
    </r>
  </si>
  <si>
    <t>0100</t>
  </si>
  <si>
    <t>215</t>
  </si>
  <si>
    <t>219</t>
  </si>
  <si>
    <t>141</t>
  </si>
  <si>
    <t>223</t>
  </si>
  <si>
    <t>061</t>
  </si>
  <si>
    <t>131</t>
  </si>
  <si>
    <t>220</t>
  </si>
  <si>
    <t>063</t>
  </si>
  <si>
    <t>172</t>
  </si>
  <si>
    <t>171</t>
  </si>
  <si>
    <t>217</t>
  </si>
  <si>
    <t>111</t>
  </si>
  <si>
    <t>224</t>
  </si>
  <si>
    <t>232</t>
  </si>
  <si>
    <t>091</t>
  </si>
  <si>
    <t>093</t>
  </si>
  <si>
    <t>226</t>
  </si>
  <si>
    <t>031</t>
  </si>
  <si>
    <t>083</t>
  </si>
  <si>
    <t>122</t>
  </si>
  <si>
    <t>121</t>
  </si>
  <si>
    <t>124</t>
  </si>
  <si>
    <t>221</t>
  </si>
  <si>
    <t>225</t>
  </si>
  <si>
    <t>166</t>
  </si>
  <si>
    <t>165</t>
  </si>
  <si>
    <t>161</t>
  </si>
  <si>
    <t>162</t>
  </si>
  <si>
    <t>163</t>
  </si>
  <si>
    <t>73-200 Choszczno
ul. Zielna 1</t>
  </si>
  <si>
    <t>169</t>
  </si>
  <si>
    <t>227</t>
  </si>
  <si>
    <t>074</t>
  </si>
  <si>
    <t>076</t>
  </si>
  <si>
    <t>193</t>
  </si>
  <si>
    <t>191</t>
  </si>
  <si>
    <t>192</t>
  </si>
  <si>
    <t>218</t>
  </si>
  <si>
    <t>194</t>
  </si>
  <si>
    <t>201</t>
  </si>
  <si>
    <t>203</t>
  </si>
  <si>
    <t>204</t>
  </si>
  <si>
    <t>216</t>
  </si>
  <si>
    <t>228</t>
  </si>
  <si>
    <t>058</t>
  </si>
  <si>
    <t>057</t>
  </si>
  <si>
    <t>183</t>
  </si>
  <si>
    <t>182</t>
  </si>
  <si>
    <t>181</t>
  </si>
  <si>
    <t>229</t>
  </si>
  <si>
    <t>211</t>
  </si>
  <si>
    <t>1310</t>
  </si>
  <si>
    <t>78-460 Barwice ul.Kościuszki 3</t>
  </si>
  <si>
    <t>76-010 Polanów ul.Bobolicka 4</t>
  </si>
  <si>
    <t>233</t>
  </si>
  <si>
    <t>234</t>
  </si>
  <si>
    <t>76-150 Darłowo ul.Wojska Polskiego 33D</t>
  </si>
  <si>
    <t>235</t>
  </si>
  <si>
    <t>236</t>
  </si>
  <si>
    <t>76-162 Malechowo Lejkowo 12</t>
  </si>
  <si>
    <t>---</t>
  </si>
  <si>
    <t>3262011
Szczecin</t>
  </si>
  <si>
    <t>0000000017659</t>
  </si>
  <si>
    <t>73-110 Stargard
ul. Bogusława IV 19</t>
  </si>
  <si>
    <t>78-400 Szczecinek ul.Kościuszki 38</t>
  </si>
  <si>
    <t>72-010 Police
ul. Grunwaldzka 20</t>
  </si>
  <si>
    <t>73-130 Dobrzany
ul. Świerczeskiego 22</t>
  </si>
  <si>
    <t>72-315 Resko
ul. KościuszkiI 26</t>
  </si>
  <si>
    <t>72-320 Trzebiatów
ul.II Pułku Ułanów 19</t>
  </si>
  <si>
    <t>78-125 Rymań
ul. Szkolna 4</t>
  </si>
  <si>
    <t xml:space="preserve"> 78-400 Szczecinek
ul.Kościuszki 38 </t>
  </si>
  <si>
    <t xml:space="preserve">78-400 Szczecinek
 ul.Kościuszki 38 </t>
  </si>
  <si>
    <t xml:space="preserve">76-010 Polanów
 ul. Bobolicka 4 </t>
  </si>
  <si>
    <t>76-162 Malechowo 21</t>
  </si>
  <si>
    <t>Medison Sp. z o.o.
Środkowopomorskie Centrum Zdrowia Psychicznego 
75-918 Koszalin
ul. Sarzyńska 9</t>
  </si>
  <si>
    <t>Szpital Wojewódzki w Szczecinie Zdunowie</t>
  </si>
  <si>
    <t>190</t>
  </si>
  <si>
    <t>tak</t>
  </si>
  <si>
    <t>76-020 Bobolice 
ul. Pocztowa 15</t>
  </si>
  <si>
    <t>070</t>
  </si>
  <si>
    <t>01, 21, 28, 61, 03, 35, 25</t>
  </si>
  <si>
    <t>Klinika Pediatrii, Nefrologii Dziecięcej, Dializoterapii i Leczenia Ostrych Zatruć</t>
  </si>
  <si>
    <t>Pododdział Transplantacji  Płuc</t>
  </si>
  <si>
    <t>03,24,25,35,40</t>
  </si>
  <si>
    <t xml:space="preserve">Kl. Otolaryngologii Dorosłych i Dzieci i Onkologii Laryngologicznej </t>
  </si>
  <si>
    <t>Klinika Chirurgii Ogólnej i Onkologicznej z Pododdziałem Chirurgii Naczyniowej</t>
  </si>
  <si>
    <t>Oddział Kliniki Onkologii, Chemioterapii i Immunoterapii Nowotworów</t>
  </si>
  <si>
    <t>71-460 Szczecin
ul. Broniewskiego 26</t>
  </si>
  <si>
    <t>101</t>
  </si>
  <si>
    <t>Oddział Chirurgii Ogólnej i Onkologicznej</t>
  </si>
  <si>
    <t xml:space="preserve">Samodzielny Publiczny Wielospecjalistyczny Zakład Opieki Zdrowotnej </t>
  </si>
  <si>
    <t>45</t>
  </si>
  <si>
    <t>85-720 Koszalin
ul. Szpitalna 2</t>
  </si>
  <si>
    <t>Oddział Wewnętrzny z pododdziałem reumatologicznym</t>
  </si>
  <si>
    <t>099</t>
  </si>
  <si>
    <t>70-382 Szczecin
ul. Jagiellońska 44</t>
  </si>
  <si>
    <t>789, 790</t>
  </si>
  <si>
    <t>Oddział Chirurgii Ogólnej z Pododdziałem Urologicznym</t>
  </si>
  <si>
    <t>58</t>
  </si>
  <si>
    <t>71-252 Szczecin 
ul. Unii Lubelskiej 1</t>
  </si>
  <si>
    <t>240</t>
  </si>
  <si>
    <r>
      <t xml:space="preserve">Nazwa zespołu ratownictwa medycznego </t>
    </r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>*</t>
    </r>
  </si>
  <si>
    <r>
      <t xml:space="preserve">Nazwa ZRM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i obszar działania </t>
    </r>
    <r>
      <rPr>
        <b/>
        <vertAlign val="superscript"/>
        <sz val="9"/>
        <rFont val="Arial"/>
        <family val="2"/>
        <charset val="238"/>
      </rPr>
      <t xml:space="preserve">2) </t>
    </r>
    <r>
      <rPr>
        <b/>
        <sz val="9"/>
        <rFont val="Arial"/>
        <family val="2"/>
        <charset val="238"/>
      </rPr>
      <t>z opisem*</t>
    </r>
  </si>
  <si>
    <t>Szpitalne Centrum Medyczne 
w Goleniowie Spółka z o. o.
 72-100 Goleniów
ul. Nowogardzka 2</t>
  </si>
  <si>
    <t xml:space="preserve">72-400 Kamień Pomorski ul. Szpitalna 10 </t>
  </si>
  <si>
    <t>Oddział Anestezjologii i Intensywnej Terapii Medycznej</t>
  </si>
  <si>
    <r>
      <t xml:space="preserve"> Liczba i rodzaj zespołów ratownictwa medycznego</t>
    </r>
    <r>
      <rPr>
        <vertAlign val="superscript"/>
        <sz val="11"/>
        <rFont val="Arial"/>
        <family val="2"/>
        <charset val="238"/>
      </rPr>
      <t xml:space="preserve">4) </t>
    </r>
    <r>
      <rPr>
        <sz val="11"/>
        <rFont val="Arial"/>
        <family val="2"/>
        <charset val="238"/>
      </rPr>
      <t>w danym rejonie operacyjnym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</si>
  <si>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7)</t>
    </r>
  </si>
  <si>
    <r>
      <t xml:space="preserve">Kod TERYT miejsca stacjonowania </t>
    </r>
    <r>
      <rPr>
        <vertAlign val="superscript"/>
        <sz val="11"/>
        <rFont val="Arial"/>
        <family val="2"/>
        <charset val="238"/>
      </rPr>
      <t>8)</t>
    </r>
  </si>
  <si>
    <r>
      <t>Liczba zespołów ratownictwa medycznego</t>
    </r>
    <r>
      <rPr>
        <vertAlign val="superscript"/>
        <sz val="11"/>
        <rFont val="Arial"/>
        <family val="2"/>
        <charset val="238"/>
      </rPr>
      <t xml:space="preserve">4) </t>
    </r>
    <r>
      <rPr>
        <sz val="11"/>
        <rFont val="Arial"/>
        <family val="2"/>
        <charset val="238"/>
      </rPr>
      <t>w danym rejonie operacyjnym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</si>
  <si>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6)</t>
    </r>
  </si>
  <si>
    <t>Liczba i rodzaj dodatkowych zespołów ratownictwa medycznego możliwych do uruchomienia w przypadkach zdarzeń powodujących stan nagłego zagrożenia zdrowotnego znacznej liczby osób</t>
  </si>
  <si>
    <t>Nazwa, adres, miejsca stacjonowania lotniczego zespołu ratownictwa medycznego</t>
  </si>
  <si>
    <r>
      <t>Numer księgi rejestrowej podmiotu wykonującego działalność leczniczą</t>
    </r>
    <r>
      <rPr>
        <vertAlign val="superscript"/>
        <sz val="11"/>
        <rFont val="Arial"/>
        <family val="2"/>
        <charset val="238"/>
      </rPr>
      <t>1)</t>
    </r>
  </si>
  <si>
    <t>Podmiot leczniczy, w którego strukturach działa centrum urazowe dla dzieci</t>
  </si>
  <si>
    <r>
      <t xml:space="preserve">Numer księgi rejestrowej podmiotu wykonującego działalność leczniczą </t>
    </r>
    <r>
      <rPr>
        <vertAlign val="superscript"/>
        <sz val="11"/>
        <rFont val="Arial"/>
        <family val="2"/>
        <charset val="238"/>
      </rPr>
      <t>1)</t>
    </r>
  </si>
  <si>
    <r>
      <t xml:space="preserve">Kod TERYT lokalizacji jednostki z opisem </t>
    </r>
    <r>
      <rPr>
        <vertAlign val="superscript"/>
        <sz val="11"/>
        <rFont val="Arial"/>
        <family val="2"/>
        <charset val="238"/>
      </rPr>
      <t>2)</t>
    </r>
  </si>
  <si>
    <t>Rodzaj jednostki systemu Państwowe Ratownictwo Medyczne</t>
  </si>
  <si>
    <t>w tym: liczba lekarzy systemu Państwowe Ratownictwo Medyczne</t>
  </si>
  <si>
    <t>w tym: liczba pielęgniarek systemu Państwowe Ratownictwo Medyczne</t>
  </si>
  <si>
    <r>
      <t>Kod TERYT lokalizacji oddziału szpitalnego</t>
    </r>
    <r>
      <rPr>
        <vertAlign val="superscript"/>
        <sz val="11"/>
        <rFont val="Arial"/>
        <family val="2"/>
        <charset val="238"/>
      </rPr>
      <t>2)</t>
    </r>
  </si>
  <si>
    <r>
      <t xml:space="preserve">Specjalność zgodnie z VIII częścią kodu resortowego </t>
    </r>
    <r>
      <rPr>
        <vertAlign val="superscript"/>
        <sz val="11"/>
        <rFont val="Arial"/>
        <family val="2"/>
        <charset val="238"/>
      </rPr>
      <t>3)</t>
    </r>
  </si>
  <si>
    <t xml:space="preserve">Klinika Pedriatrii, Hemato-Onkologii i Gastroenterologii Dziecięcej </t>
  </si>
  <si>
    <t>01,05,15,21,25,33</t>
  </si>
  <si>
    <t xml:space="preserve">Kl. Chirurgii Ogólnej  i Chirurgii Ręki    </t>
  </si>
  <si>
    <t xml:space="preserve">Kl. Chirurgii Ogólnej, Małoinwazyjnej i Gastroenterologicznej   </t>
  </si>
  <si>
    <t>Kl. Hematologii z Oddziałem Transplantacji Szpiku-Oddział Hematologii</t>
  </si>
  <si>
    <t>Oddział Chirurgii Dziecięcej, Ortopedii i Urologii z pododdziałem Centrum Leczenia Oparzenia</t>
  </si>
  <si>
    <t>Oddział Okulistyki</t>
  </si>
  <si>
    <t>4600</t>
  </si>
  <si>
    <t>Oddział Intensywnego Nadzoru Kardiochirurgicznego Kliniki Kardiochirurgii</t>
  </si>
  <si>
    <t>Klinika Ginekologii Operacyjnej i Onkologii Ginekologicznej  Dorosłych i Dziewcząt</t>
  </si>
  <si>
    <t>I Klinika Okulistyki</t>
  </si>
  <si>
    <t>II Klinika Okulistyki</t>
  </si>
  <si>
    <t>Oddział Okulistyki Dziecięcej II Kliniki Okulistyki</t>
  </si>
  <si>
    <t>Oddział Kardiologii i Kardiologii Inwazyjnej</t>
  </si>
  <si>
    <t>Oddział Dziecięcy z Pododdziałem Diabetologii Dziecięcej</t>
  </si>
  <si>
    <t>Oddział Okulistyki z Blokiem Operacyjnym oraz Pracowniami: Angiografii i Ortoptyki</t>
  </si>
  <si>
    <t>17</t>
  </si>
  <si>
    <t>Oddział Psychiatryczny z Pododdziałem Leczenia Uzależnień</t>
  </si>
  <si>
    <t>Szpital w Dębnie im. św. Matki Teresy z Kalkuty 
Spółka z o.o.</t>
  </si>
  <si>
    <t>74-400 Dębno 
ul. Kościuszki 58</t>
  </si>
  <si>
    <t>Jednostka organizacyjna podmiotu leczniczego, w którego strukturach funkcjonuje szpitalny oddział ratunkowy</t>
  </si>
  <si>
    <t>6.</t>
  </si>
  <si>
    <t>7.</t>
  </si>
  <si>
    <t>Lejkowo 12
76-142 Malechowo</t>
  </si>
  <si>
    <t>ul.Bobolicka 4
76-010 Polanów</t>
  </si>
  <si>
    <t>Zakład Opieki Zdrowotnej w Polanowie
76-142 Malechowo
Malechowo 21</t>
  </si>
  <si>
    <t>Zespół Okpieki Zdrowotnej w Polanowie
ul. Bobolicka 4
76-010 Polanów</t>
  </si>
  <si>
    <t xml:space="preserve"> </t>
  </si>
  <si>
    <t xml:space="preserve"> Regionalne Centrum Medyczne 
w Białogardzie Sp. z o.o.
78-200 Białogard 
ul. Chopina 29</t>
  </si>
  <si>
    <r>
      <t xml:space="preserve">Rejon operacyjny </t>
    </r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nr: 32/01 z dyspozytornią medyczną w Szczecinie (DM16-01 </t>
    </r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>)</t>
    </r>
  </si>
  <si>
    <t>Z01 001</t>
  </si>
  <si>
    <t>Z01 002</t>
  </si>
  <si>
    <t>Z01 004</t>
  </si>
  <si>
    <t>Z01 006</t>
  </si>
  <si>
    <t>Z01 008</t>
  </si>
  <si>
    <t>Z01 010</t>
  </si>
  <si>
    <t>Z01 012</t>
  </si>
  <si>
    <t>Z01 014</t>
  </si>
  <si>
    <t>Z01 016</t>
  </si>
  <si>
    <t>Z01 018</t>
  </si>
  <si>
    <t>Z01 020</t>
  </si>
  <si>
    <t>Z01 003</t>
  </si>
  <si>
    <t>Z01 022</t>
  </si>
  <si>
    <t>Z01 024</t>
  </si>
  <si>
    <t>Z01 026</t>
  </si>
  <si>
    <t>Z01 028</t>
  </si>
  <si>
    <t>Z01 030</t>
  </si>
  <si>
    <t>Z01 032</t>
  </si>
  <si>
    <t>Z01 038</t>
  </si>
  <si>
    <t>Z01 040</t>
  </si>
  <si>
    <t>Z01 007</t>
  </si>
  <si>
    <t>Z01 042</t>
  </si>
  <si>
    <t>Z01 044</t>
  </si>
  <si>
    <t>Z01 046</t>
  </si>
  <si>
    <t>Z01 048</t>
  </si>
  <si>
    <t>Z01 050</t>
  </si>
  <si>
    <t>Z01 009</t>
  </si>
  <si>
    <t>Z01 052</t>
  </si>
  <si>
    <t>Z01 054</t>
  </si>
  <si>
    <t>Z01 056</t>
  </si>
  <si>
    <t>Z01 058</t>
  </si>
  <si>
    <t>Z01 088</t>
  </si>
  <si>
    <t>Z01 060</t>
  </si>
  <si>
    <t>Z01 062</t>
  </si>
  <si>
    <t>Z01 013</t>
  </si>
  <si>
    <t>Z01 064</t>
  </si>
  <si>
    <t>Z01 066</t>
  </si>
  <si>
    <t>Z01 068</t>
  </si>
  <si>
    <t>Z01 070</t>
  </si>
  <si>
    <t>Z01 072</t>
  </si>
  <si>
    <t>Z01 074</t>
  </si>
  <si>
    <t>Z01 076</t>
  </si>
  <si>
    <t>Z01 015</t>
  </si>
  <si>
    <t>Z01 078</t>
  </si>
  <si>
    <t>Z01 080</t>
  </si>
  <si>
    <t>Z01 082</t>
  </si>
  <si>
    <t>Z01 084</t>
  </si>
  <si>
    <t>Z01 086</t>
  </si>
  <si>
    <t>Z01 017</t>
  </si>
  <si>
    <t>Z01 090</t>
  </si>
  <si>
    <t>Z01 092</t>
  </si>
  <si>
    <t>Z01 094</t>
  </si>
  <si>
    <t>Z01 096</t>
  </si>
  <si>
    <t>Z01 098</t>
  </si>
  <si>
    <t>Z01 019</t>
  </si>
  <si>
    <t>Z01 100</t>
  </si>
  <si>
    <t>Z01 102</t>
  </si>
  <si>
    <t>Z01 104</t>
  </si>
  <si>
    <t>Z01 021</t>
  </si>
  <si>
    <t>Z01 106</t>
  </si>
  <si>
    <t>Z01 108</t>
  </si>
  <si>
    <t>Z01 110</t>
  </si>
  <si>
    <t>Z01 112</t>
  </si>
  <si>
    <t>Z01 114</t>
  </si>
  <si>
    <t>Z01 116</t>
  </si>
  <si>
    <t>Z01 118</t>
  </si>
  <si>
    <t>Z01 120</t>
  </si>
  <si>
    <t>Z01 122</t>
  </si>
  <si>
    <t>Z01 124</t>
  </si>
  <si>
    <t>Z01 023</t>
  </si>
  <si>
    <t>Z01 126</t>
  </si>
  <si>
    <t>Z01 128</t>
  </si>
  <si>
    <t>Z01 130</t>
  </si>
  <si>
    <t>Z01 025</t>
  </si>
  <si>
    <t>Z01 132</t>
  </si>
  <si>
    <t>Z01 027</t>
  </si>
  <si>
    <t>Z01 134</t>
  </si>
  <si>
    <t>Z01 136</t>
  </si>
  <si>
    <t>Z01 138</t>
  </si>
  <si>
    <t>Z01 140</t>
  </si>
  <si>
    <t>Z01 029</t>
  </si>
  <si>
    <t>Z01 142</t>
  </si>
  <si>
    <t>Z01 144</t>
  </si>
  <si>
    <t>Z01 146</t>
  </si>
  <si>
    <t>Z01 148</t>
  </si>
  <si>
    <t>REJON ZACHODNIOPOMORSKI</t>
  </si>
  <si>
    <t>Z01 034</t>
  </si>
  <si>
    <t>Z01 036</t>
  </si>
  <si>
    <t>Z01 005</t>
  </si>
  <si>
    <t>Samodzielny Publiczny Zakład Opieki Zdrowotnej 
Ministerstwa Spraw Wewnętrznych i Administracji 
w Szczecinie 
75-320 Koszalin
ul. Szpitalna 2</t>
  </si>
  <si>
    <t>326201 1 - M. Szczecin;
321101 2 - Dobra (Szczecińska);
321102 2 - Kołbaskowo;
321103 4 - Nowe Warpno (miasto);
321103 5 - Nowe Warpno (obszar wiejski);
321104 4 - Police (miasto);
321104 5 - Police (obszar wiejski);
320402 4 - Goleniów (miasto);
320402 5 - Goleniów (obszar wiejski);
320403 4 - Maszewo (miasto);
320403 5 - Maszewo (obszar wiejski);
320404 4 - Nowogard (miasto);
320404 5 - Nowogard (obszar wiejski);
320405 2 - Osina;
320406 2 - Przybiernów;
320407 4 - Stepnica (miasto);
320407 5 - Stepnica (obszar wiejski);
326301 1 - M. Świnoujście;
320701 4 - Dziwnów (miasto);
320701 5 - Dziwnów (obszar wiejski);
320702 4 - Golczewo (miasto);
320702 5 - Golczewo (obszar wiejski);
320703 4 - Kamień Pomorski (miasto);
320703 5 - Kamień Pomorski (obszar wiejski);
320704 4 - Międzyzdroje (miasto);
320704 5 - Międzyzdroje (obszar wiejski);
320705 2 - Świerzno;
320706 4 - Wolin (miasto);
320706 5 - Wolin (obszar wiejski);
321801 4 - Dobra (miasto);
321801 5 - Dobra (obszar wiejski);
320601 2 - Banie;
320602 4 - Cedynia (miasto);
320602 5 - Cedynia (obszar wiejski);
320603 4 - Chojna (miasto);
320603 5 - Chojna (obszar wiejski);
320604 4 - Gryfino (miasto);
320604 5 - Gryfino (obszar wiejski);
320605 4 - Mieszkowice (miasto);
320605 5 - Mieszkowice (obszar wiejski);
320606 4 - Moryń (miasto);
320606 5 - Moryń (obszar wiejski);
320607 2 - Stare Czarnowo;
320608 4 - Trzcińsko-Zdrój (miasto);
320608 5 - Trzcińsko-Zdrój (obszar wiejski);
320609 2 - Widuchowa;
321001 4 - Barlinek (miasto);
321001 5 - Barlinek (obszar wiejski);
321002 2 - Boleszkowice;
321003 4 - Dębno (miasto);
321003 5 - Dębno (obszar wiejski);
321004 4 - Myślibórz (miasto);
321004 5 - Myślibórz (obszar wiejski);
321005 2 - Nowogródek Pomorski;
321201 2 - Bielice;
321202 2 - Kozielice;
321203 4 - Lipiany (miasto);
321203 5 - Lipiany (obszar wiejski);
321204 2 - Przelewice;
321205 4 - Pyrzyce (miasto);
321205 5 - Pyrzyce (obszar wiejski);
321206 2 - Warnice;
321401 1 - Stargard;
321402 4 - Chociwel (miasto);
321402 5 - Chociwel (obszar wiejski);
321403 4 - Dobrzany (miasto);
321403 5 - Dobrzany (obszar wiejski);
321404 2 - Dolice;
321405 4 - Ińsko (miasto);
321405 5 - Ińsko (obszar wiejski);
321406 2 - Kobylanka;
321408 2 - Marianowo;
321409 2 - Stara Dąbrowa;
321410 2 - Stargard; 
321411 4 - Suchań (miasto);
321411 5 - Suchań (obszar wiejski);
320205 4 - Pełczyce (miasto);
320205 5 - Pełczyce (obszar wiejski);
320201 2 - Bierzwnik;
320202 4 - Choszczno (miasto);
320202 5 - Choszczno (obszar wiejski);
320203 4 - Drawno (miasto);
320203 5 - Drawno (obszar wiejski);
320204 2 - Krzęcin;
320206 4 - Recz (miasto);
320206 5 - Recz (obszar wiejski);
 321802 4 - Łobez (miasto);
321802 5 - Łobez (obszar wiejski);
321803 2 - Radowo Małe;
321804 4 - Resko (miasto);
321804 5 - Resko (obszar wiejski);
321805 4 - Węgorzyno (miasto);
321805 5 - Węgorzyno (obszar wiejski);
320501 2 - Brojce;
320502 4 - Gryfice (miasto);
320502 5 - Gryfice (obszar wiejski);
320503 2 - Karnice;
320504 4 - Płoty (miasto);
320504 5 - Płoty (obszar wiejski);
320507 2 - Rewal;
320508 4 - Trzebiatów (miasto);
320508 5 - Trzebiatów (obszar wiejski);
320801 1 - Kołobrzeg;
320802 2 - Dygowo;
320803 4 - Gościno (miasto);
320803 5 - Gościno (obszar wiejski);
320804 2 - Kołobrzeg;
320805 2 - Rymań;
320806 2 - Siemyśl;
320807 2 - Ustronie Morskie;
320901 2 - Będzino;
320902 2 - Biesiekierz;
320904 2 - Manowo;
320905 4 - Mielno (miasto);
320905 5 - Mielno (obszar wiejski);
320907 4 - Sianów (miasto);
320907 5 - Sianów (obszar wiejski);
320908 2 - Świeszyno; 
326101 1 - M. Koszalin;
320301 4 - Czaplinek (miasto);
320301 5 - Czaplinek (obszar wiejski);
320302 4 - Drawsko Pomorskie (miasto);
320302 5 - Drawsko Pomorskie (obszar wiejski);
320303 4 - Kalisz Pomorski (miasto);
320303 5 - Kalisz Pomorski (obszar wiejski);
320305 2 - Wierzchowo;
320306 4 - Złocieniec (miasto);
320306 5 - Złocieniec (obszar wiejski);
321701 1 - Wałcz (miasto);
321702 4 - Człopa (miasto);
321702 5 - Człopa (obszar wiejski);
321703 4 - Mirosławiec (miasto);
321703 5 - Mirosławiec (obszar wiejski);
321704 4 - Tuczno (miasto);
321704 5 - Tuczno (obszar wiejski);
321705 2 - Wałcz (obszar wiejski);
321601 1 - Świdwin; 
321602 2 - Brzeżno;
321603 4 - Połczyn-Zdrój (miasto);
321603 5 - Połczyn-Zdrój (obszar wiejski);
321604 2 - Rąbino;
321605 2 - Sławoborze;
321606 2 - Świdwin; 
320101 1 - Białogard; 
320102 2 - Białogard; 
320103 4 - Karlino (miasto);
320103 5 - Karlino (obszar wiejski);
320104 4 - Tychowo (miasto);
320104 5 - Tychowo (obszar wiejski);
321501 1 - Szczecinek; 
321502 4 - Barwice (miasto);
321502 5 - Barwice (obszar wiejski);
321504 4 - Borne Sulinowo (miasto);
321504 5 - Borne Sulinowo (obszar wiejski);
321505 2 - Grzmiąca;
321506 2 - Szczecinek; 
320903 4 - Bobolice (miasto);
320903 5 - Bobolice (obszar wiejski);
321503 4 - Biały Bór (miasto);
321503 5 - Biały Bór (obszar wiejski);
320906 4 - Polanów (miasto);
320906 5 - Polanów (obszar wiejski);
321301 1 - Darłowo;
321302 1 - Sławno;
321303 2 - Darłowo; 
321305 2 - Postomino;
321306 2 - Sławno;
321304 2 - Malechowo;</t>
  </si>
  <si>
    <t>78-400 Szczecinek
ul. Kilińskiego 7</t>
  </si>
  <si>
    <t>Szczecin (lewobrzeże północ)</t>
  </si>
  <si>
    <t>Szczecin (lewobrzeże śródmieście)</t>
  </si>
  <si>
    <t>Z01 011</t>
  </si>
  <si>
    <t>Regionalne Centrum Medyczne w Białogardzie Sp. z o.o.</t>
  </si>
  <si>
    <t>28,36,20</t>
  </si>
  <si>
    <t>07,67</t>
  </si>
  <si>
    <t>71-795 Szczecin
 ul. Duńska 1</t>
  </si>
  <si>
    <t>241</t>
  </si>
  <si>
    <t>242</t>
  </si>
  <si>
    <t>243</t>
  </si>
  <si>
    <t>01,05,07,21,22,23,25,29,34,39,47</t>
  </si>
  <si>
    <t>Oddział Chorób Wewnętrznych z pododdziałem gastroenterologii</t>
  </si>
  <si>
    <t>07,43,47,51,53</t>
  </si>
  <si>
    <t>21,22,33</t>
  </si>
  <si>
    <t>28,47,57,58,60,71</t>
  </si>
  <si>
    <t>28,43,44,54</t>
  </si>
  <si>
    <t>28,52,58,60</t>
  </si>
  <si>
    <t xml:space="preserve"> Kl. Ortopedii i Traumatologii Dziecięcej i Onkologii Narządu Ruchu</t>
  </si>
  <si>
    <t>Oddział  Kliniczny Chirurgii Szczękowo - Twarzowej</t>
  </si>
  <si>
    <t>Klinika Chirurgii Plastycznej, Endokrynologicznej i Ogólnej</t>
  </si>
  <si>
    <t>7,43,47,48,52,67</t>
  </si>
  <si>
    <t>7,50</t>
  </si>
  <si>
    <t>07,43,57</t>
  </si>
  <si>
    <t>7,51,53,47</t>
  </si>
  <si>
    <t>267</t>
  </si>
  <si>
    <t>Oddział Chorób Wewnętrznych z Pododdziałem Geriatrii</t>
  </si>
  <si>
    <t>000000236055</t>
  </si>
  <si>
    <t>Szpital w Kamieniu Pomorskim Spółka 
z ograniczoną odpowiedzialnością</t>
  </si>
  <si>
    <t>Police ul. Siedlecka 2</t>
  </si>
  <si>
    <t>Szczecin ul. Broniewskiego 19</t>
  </si>
  <si>
    <t>policki</t>
  </si>
  <si>
    <t>Z01 D10</t>
  </si>
  <si>
    <t>Z01 D12</t>
  </si>
  <si>
    <t>01,91</t>
  </si>
  <si>
    <t>05,34,89,90</t>
  </si>
  <si>
    <t>000000006341</t>
  </si>
  <si>
    <t xml:space="preserve">Oddział  Chirurgiczny </t>
  </si>
  <si>
    <t>12</t>
  </si>
  <si>
    <t>00:19:22</t>
  </si>
  <si>
    <t>00:19:49</t>
  </si>
  <si>
    <t>00:09:57</t>
  </si>
  <si>
    <t>01:04:17</t>
  </si>
  <si>
    <t>00:07:41</t>
  </si>
  <si>
    <t>01:10:23</t>
  </si>
  <si>
    <t>00:08:04</t>
  </si>
  <si>
    <t>00:17:46</t>
  </si>
  <si>
    <t>00:09:23</t>
  </si>
  <si>
    <t>01:06:07</t>
  </si>
  <si>
    <t>Z01 001
326201 1 - M. Szczecin, 321101 2 - Dobra (Szczecińska), 321102 2 - Kołbaskowo</t>
  </si>
  <si>
    <t>Z01 002
326201 1 - M. Szczecin, 321101 2 - Dobra (Szczecińska), 321102 2 - Kołbaskowo</t>
  </si>
  <si>
    <t>Z01 004
326201 1 - M. Szczecin; 321101 2 - Dobra (Szczecińska); 321102 2 - Kołbaskowo</t>
  </si>
  <si>
    <t>Z01 006
326201 1 - M. Szczecin; 321101 2 - Dobra (Szczecińska); 321102 2 - Kołbaskowo</t>
  </si>
  <si>
    <t>Z01 008
326201 1 - M. Szczecin; 321101 2 - Dobra (Szczecińska); 321102 2 - Kołbaskowo</t>
  </si>
  <si>
    <t>Z01 010
326201 1 - M. Szczecin; 321101 2 - Dobra (Szczecińska); 321102 2 - Kołbaskowo</t>
  </si>
  <si>
    <t>Z01 012
326201 1 - M. Szczecin; 321101 2 - Dobra (Szczecińska); 321102 2 - Kołbaskowo</t>
  </si>
  <si>
    <t>Z01 014
326201 1 - M. Szczecin; 321101 2 - Dobra (Szczecińska); 321102 2 - Kołbaskowo</t>
  </si>
  <si>
    <t>Z01 016
326201 1 - M. Szczecin; 321101 2 - Dobra (Szczecińska); 321102 2 - Kołbaskowo</t>
  </si>
  <si>
    <t>Z01 018
326201 1 - M. Szczecin; 321101 2 - Dobra (Szczecińska); 321102 2 - Kołbaskowo</t>
  </si>
  <si>
    <t>Z01 020
326201 1 - M. Szczecin; 321101 2 - Dobra (Szczecińska); 321102 2 - Kołbaskowo</t>
  </si>
  <si>
    <t>Z01 003
326201 1 - M. Szczecin</t>
  </si>
  <si>
    <t>Z01 022
326201 1 - M. Szczecin</t>
  </si>
  <si>
    <t>Z01 024
326201 1 - M. Szczecin</t>
  </si>
  <si>
    <t>Z01 026
321103 4 - Nowe Warpno (miasto), 321103 5 - Nowe Warpno (obszar wiejski), 321104 4 - Police (miasto); 321104 5 - Police (obszar wiejski)</t>
  </si>
  <si>
    <t>Z01 028
321103 4 - Nowe Warpno (miasto), 321103 5 - Nowe Warpno (obszar wiejski), 321104 4 - Police (miasto); 321104 5 - Police (obszar wiejski)</t>
  </si>
  <si>
    <t>Z01 005
320402 4 - Goleniów (miasto); 320402 5 - Goleniów (obszar wiejski); 320403 4 - Maszewo (miasto); 320403 5 - Maszewo (obszar wiejski),
320407 4 - Stepnica (miasto), 320407 5 - Stepnica (obszar wiejski), 320405 2 - Osina</t>
  </si>
  <si>
    <t>Z01 030
320402 4 - Goleniów (miasto); 320402 5 - Goleniów (obszar wiejski); 320403 4 - Maszewo (miasto); 320403 5 - Maszewo (obszar wiejski),
320407 4 - Stepnica (miasto), 320407 5 - Stepnica (obszar wiejski), 320405 2 - Osina</t>
  </si>
  <si>
    <t>Z01 032
320404 4 - Nowogard (miasto), 320404 5 - Nowogard (obszar wiejski), 320405 2 - Osina, 321801 4 - Dobra (miasto), 321801 5 - Dobra (obszar wiejski)</t>
  </si>
  <si>
    <t>Z01 034
320404 4 - Nowogard (miasto), 320404 5 - Nowogard (obszar wiejski), 320405 2 - Osina, 321801 4 - Dobra (miasto), 321801 5 - Dobra (obszar wiejski)</t>
  </si>
  <si>
    <t>Z01 036
320406 2 - Przybiernów, 320407 4 - Stepnica (miasto), 320407 5 - Stepnica (obszar wiejski)</t>
  </si>
  <si>
    <t>Z01 007
326301 1 - M. Świnoujście</t>
  </si>
  <si>
    <t>Z01 038
326301 1 - M. Świnoujście</t>
  </si>
  <si>
    <t>Z01 042
320704 4 - Międzyzdroje (miasto), 320704 5 - Międzyzdroje (obszar wiejski), 320706 4 - Wolin (miasto), 320706 5 - Wolin (obszar wiejski)</t>
  </si>
  <si>
    <t>Z01 044
320704 4 - Międzyzdroje (miasto), 320704 5 - Międzyzdroje (obszar wiejski), 320706 4 - Wolin (miasto), 320706 5 - Wolin (obszar wiejski)</t>
  </si>
  <si>
    <t>Z01 009
320701 4 - Dziwnów (miasto), 320701 5 - Dziwnów (obszar wiejski), 320702 4 - Golczewo (miasto), 320702 5 - Golczewo (obszar wiejski)
320703 4 - Kamień Pomorski (miasto), 320703 5 - Kamień Pomorski (obszar wiejski), 320705 2 - Świerzno, 320706 5 - Wolin (obszar wiejski)</t>
  </si>
  <si>
    <t>Z01 048
320701 4 - Dziwnów (miasto), 320701 5 - Dziwnów (obszar wiejski), 320702 4 - Golczewo (miasto), 320702 5 - Golczewo (obszar wiejski)
320703 4 - Kamień Pomorski (miasto), 320703 5 - Kamień Pomorski (obszar wiejski), 320705 2 - Świerzno, 320706 5 - Wolin (obszar wiejski)</t>
  </si>
  <si>
    <t>Z01 052
320601 2 - Banie, 320604 4 - Gryfino (miasto), 320604 5 - Gryfino (obszar wiejski), 320607 2 - Stare Czarnowo, 320609 2 - Widuchowa</t>
  </si>
  <si>
    <t>Z01 054
320601 2 - Banie, 320604 4 - Gryfino (miasto), 320604 5 - Gryfino (obszar wiejski), 320607 2 - Stare Czarnowo, 320609 2 - Widuchowa</t>
  </si>
  <si>
    <t>Z01 056
320601 2 - Banie, 320602 4 - Cedynia (miasto), 320602 5 - Cedynia (obszar wiejski), 320603 4 - Chojna (miasto), 
320603 5 - Chojna (obszar wiejski), 320606 4 - Moryń (miasto), 320606 5 - Moryń (obszar wiejski), 320608 4 - Trzcińsko-Zdrój (miasto)
320608 5 - Trzcińsko-Zdrój (obszar wiejski), 320609 2 - Widuchowa</t>
  </si>
  <si>
    <t>Z01 058
320601 2 - Banie, 320602 4 - Cedynia (miasto), 320602 5 - Cedynia (obszar wiejski), 320603 4 - Chojna (miasto), 
320603 5 - Chojna (obszar wiejski), 320606 4 - Moryń (miasto), 320606 5 - Moryń (obszar wiejski), 320608 4 - Trzcińsko-Zdrój (miasto)
320608 5 - Trzcińsko-Zdrój (obszar wiejski), 320609 2 - Widuchowa</t>
  </si>
  <si>
    <t>Z01 060
320605 4 - Mieszkowice (miasto), 320605 5 - Mieszkowice (obszar wiejski), 320606 4 - Moryń (miasto), 320606 5 - Moryń (obszar wiejski)
320608 5 - Trzcińsko-Zdrój (obszar wiejski)</t>
  </si>
  <si>
    <t>Z01 011
321001 4 - Barlinek (miasto), 321001 5 - Barlinek (obszar wiejski), 321004 4 - Myślibórz (miasto), 321004 5 - Myślibórz (obszar wiejski)
321005 2 - Nowogródek Pomorski</t>
  </si>
  <si>
    <t>Z01 062
321001 4 - Barlinek (miasto), 321001 5 - Barlinek (obszar wiejski), 321004 4 - Myślibórz (miasto), 321004 5 - Myślibórz (obszar wiejski)
321005 2 - Nowogródek Pomorski</t>
  </si>
  <si>
    <t>Z01 064
321001 4 - Barlinek (miasto), 321001 5 - Barlinek (obszar wiejski), 320205 4 - Pełczyce (miasto), 320205 5 - Pełczyce (obszar wiejski)</t>
  </si>
  <si>
    <t>Z01 066
321002 2 - Boleszkowice, 321003 4 - Dębno (miasto), 321003 5 - Dębno (obszar wiejski)</t>
  </si>
  <si>
    <t>Z01 068
321201 2 - Bielice, 321202 2 - Kozielice, 321203 4 - Lipiany (miasto), 321203 5 - Lipiany (obszar wiejski), 321204 2 - Przelewice
321205 4 - Pyrzyce (miasto), 321205 5 - Pyrzyce (obszar wiejski), 321206 2 - Warnice</t>
  </si>
  <si>
    <t>Z01 070
321201 2 - Bielice, 321202 2 - Kozielice, 321203 4 - Lipiany (miasto), 321203 5 - Lipiany (obszar wiejski), 321204 2 - Przelewice
321205 4 - Pyrzyce (miasto), 321205 5 - Pyrzyce (obszar wiejski), 321206 2 - Warnice</t>
  </si>
  <si>
    <t>Z01 072
321402 4 - Chociwel (miasto), 321402 5 - Chociwel (obszar wiejski), 321405 4 - Ińsko (miasto), 321405 5 - Ińsko (obszar wiejski)
321408 2 - Marianowo</t>
  </si>
  <si>
    <t>Z01 074
321403 4 - Dobrzany (miasto), 321403 5 - Dobrzany (obszar wiejski), 321405 4 - Ińsko (miasto), 321405 5 - Ińsko (obszar wiejski)
321411 4 - Suchań (miasto), 321411 5 - Suchań (obszar wiejski)</t>
  </si>
  <si>
    <t>Z01 013
321401 1 - Stargard, 321404 2 - Dolice, 321406 2 - Kobylanka, 321408 2 - Marianowo, 321409 2 - Stara Dąbrowa, 321410 2 - Stargard</t>
  </si>
  <si>
    <t>Z01 076
321401 1 - Stargard, 321404 2 - Dolice, 321406 2 - Kobylanka, 321408 2 - Marianowo, 321409 2 - Stara Dąbrowa, 321410 2 - Stargard</t>
  </si>
  <si>
    <t>Z01 078
321401 1 - Stargard, 321404 2 - Dolice, 321406 2 - Kobylanka, 321408 2 - Marianowo, 321409 2 - Stara Dąbrowa, 321410 2 - Stargard</t>
  </si>
  <si>
    <t>Z01 080
321401 1 - Stargard, 321404 2 - Dolice, 321406 2 - Kobylanka, 321408 2 - Marianowo, 321409 2 - Stara Dąbrowa, 321410 2 - Stargard</t>
  </si>
  <si>
    <t>Z01 082
320201 2 - Bierzwnik, C170320202 4 - Choszczno (miasto), 320202 5 - Choszczno (obszar wiejski), 320203 4 - Drawno (miasto)
320203 5 - Drawno (obszar wiejski),320204 2 - Krzęcin, 320206 4 - Recz (miasto), 320206 5 - Recz (obszar wiejski) </t>
  </si>
  <si>
    <t>Z01 084
320201 2 - Bierzwnik, C170320202 4 - Choszczno (miasto), 320202 5 - Choszczno (obszar wiejski), 320203 4 - Drawno (miasto)
320203 5 - Drawno (obszar wiejski),320204 2 - Krzęcin, 320206 4 - Recz (miasto), 320206 5 - Recz (obszar wiejski) </t>
  </si>
  <si>
    <t>Z01 015
321802 4 - Łobez (miasto), 321802 5 - Łobez (obszar wiejski), 321803 2 - Radowo Małe, 321805 4 - Węgorzyno (miasto)
321805 5 - Węgorzyno (obszar wiejski)</t>
  </si>
  <si>
    <t>Z01 086
321802 4 - Łobez (miasto), 321802 5 - Łobez (obszar wiejski), 321803 2 - Radowo Małe, 321805 4 - Węgorzyno (miasto)
321805 5 - Węgorzyno (obszar wiejski)</t>
  </si>
  <si>
    <t>Z01 088
321803 2 - Radowo Małe, 321804 4 - Resko (miasto), 321804 5 - Resko (obszar wiejski)</t>
  </si>
  <si>
    <t>Z01 017
320501 2 - Brojce, 320502 4 - Gryfice (miasto). 320502 5 - Gryfice (obszar wiejski), 320504 4 - Płoty (miasto), 320504 5 - Płoty (obszar wiejski)</t>
  </si>
  <si>
    <t>Z01 090
320501 2 - Brojce, 320502 4 - Gryfice (miasto). 320502 5 - Gryfice (obszar wiejski), 320504 4 - Płoty (miasto), 320504 5 - Płoty (obszar wiejski)</t>
  </si>
  <si>
    <t>Z01 092
320503 2 - Karnice, 320507 2 - Rewal</t>
  </si>
  <si>
    <t>Z01 096
320508 4 - Trzebiatów (miasto), 320508 5 - Trzebiatów (obszar wiejski)</t>
  </si>
  <si>
    <t>Z01 098
320803 4 - Gościno (miasto), 320803 5 - Gościno (obszar wiejski), 320805 2 - Rymań, 320806 2 - Siemyśl</t>
  </si>
  <si>
    <t xml:space="preserve"> Z01 019
320801 1 - Kołobrzeg, 320802 2 - Dygowo, 320803 4 - Gościno (miasto), 320803 5 - Gościno (obszar wiejski), 320804 2 - Kołobrzeg 
320806 2 - Siemyśl, 320807 2 - Ustronie Morskie</t>
  </si>
  <si>
    <t>Z01 100
320801 1 - Kołobrzeg, 320802 2 - Dygowo, 320803 4 - Gościno (miasto), 320803 5 - Gościno (obszar wiejski), 320804 2 - Kołobrzeg 
320806 2 - Siemyśl, 320807 2 - Ustronie Morskie</t>
  </si>
  <si>
    <t>Z01 102
320801 1 - Kołobrzeg, 320802 2 - Dygowo, 320803 4 - Gościno (miasto), 320803 5 - Gościno (obszar wiejski), 320804 2 - Kołobrzeg 
320806 2 - Siemyśl, 320807 2 - Ustronie Morskie</t>
  </si>
  <si>
    <t xml:space="preserve">Z01 021
326101 1 - M. Koszalin, 320901 2 - Będzino, 320902 2 - Biesiekierz, 320904 2 - Manowo, 320905 4 - Mielno (miasto), 320905 5 - Mielno (obszar wiejski), 320907 4 - Sianów (miasto), 320907 5 - Sianów (obszar wiejski), 320908 2 - Świeszyno </t>
  </si>
  <si>
    <t xml:space="preserve">Z01 106
326101 1 - M. Koszalin, 320901 2 - Będzino, 320902 2 - Biesiekierz, 320904 2 - Manowo, 320905 4 - Mielno (miasto), 320905 5 - Mielno (obszar wiejski), 320907 4 - Sianów (miasto), 320907 5 - Sianów (obszar wiejski), 320908 2 - Świeszyno </t>
  </si>
  <si>
    <t xml:space="preserve">Z01 108
326101 1 - M. Koszalin, 320901 2 - Będzino, 320902 2 - Biesiekierz, 320904 2 - Manowo, 320905 4 - Mielno (miasto), 320905 5 - Mielno (obszar wiejski), 320907 4 - Sianów (miasto), 320907 5 - Sianów (obszar wiejski), 320908 2 - Świeszyno </t>
  </si>
  <si>
    <t xml:space="preserve">Z01 110
326101 1 - M. Koszalin, 320901 2 - Będzino, 320902 2 - Biesiekierz, 320904 2 - Manowo, 320905 4 - Mielno (miasto), 320905 5 - Mielno (obszar wiejski), 320907 4 - Sianów (miasto), 320907 5 - Sianów (obszar wiejski), 320908 2 - Świeszyno </t>
  </si>
  <si>
    <t xml:space="preserve">Z01 112
326101 1 - M. Koszalin, 320901 2 - Będzino, 320902 2 - Biesiekierz, 320904 2 - Manowo, 320905 4 - Mielno (miasto), 320905 5 - Mielno (obszar wiejski), 320907 4 - Sianów (miasto), 320907 5 - Sianów (obszar wiejski), 320908 2 - Świeszyno </t>
  </si>
  <si>
    <t>Z01 116
320302 4 - Drawsko Pomorskie (miasto), 320302 5 - Drawsko Pomorskie (obszar wiejski), 320304 2 - Ostrowice, 320306 4 - Złocieniec (miasto), 320306 5 - Złocieniec (obszar wiejski)</t>
  </si>
  <si>
    <t>Z01 118
320305 2 - Wierzchowo, 320306 4 - Złocieniec (miasto), 320306 5 - Złocieniec (obszar wiejski)</t>
  </si>
  <si>
    <t>Z01 120
320301 4 - Czaplinek (miasto), 320301 5 - Czaplinek (obszar wiejski), 320305 2 - Wierzchowo</t>
  </si>
  <si>
    <t>Z01 122
320303 4 - Kalisz Pomorski (miasto), 320303 5 - Kalisz Pomorski (obszar wiejski)</t>
  </si>
  <si>
    <t>Z01 124
321702 4 - Człopa (miasto), 321702 5 - Człopa (obszar wiejski), 321704 4 - Tuczno (miasto), 321704 5 - Tuczno (obszar wiejski)</t>
  </si>
  <si>
    <t>Z01 023
321701 1 - Wałcz , 321705 2 - Wałcz, 321703 4 - Mirosławiec (miasto), 321703 5 - Mirosławiec (obszar wiejski)</t>
  </si>
  <si>
    <t>Z01 126
321701 1 - Wałcz , 321705 2 - Wałcz, 321703 4 - Mirosławiec (miasto), 321703 5 - Mirosławiec (obszar wiejski)</t>
  </si>
  <si>
    <t xml:space="preserve">Z01 128
321601 1 - Świdwin, 321602 2 - Brzeżno, 321604 2 - Rąbino, 321605 2 - Sławoborze, 321606 2 - Świdwin </t>
  </si>
  <si>
    <t xml:space="preserve">Z01 130
321602 2 - Brzeżno, 321603 4 - Połczyn-Zdrój (miasto), 321603 5 - Połczyn-Zdrój (obszar wiejski), 321604 2 - Rąbino, 321606 2 - Świdwin </t>
  </si>
  <si>
    <t>Z01 025
320101 1 - Białogard, 320102 2 - Białogard, 320103 4 - Karlino (miasto), 320103 5 - Karlino (obszar wiejski), 320104 4 - Tychowo (miasto)
320104 5 - Tychowo (obszar wiejski)</t>
  </si>
  <si>
    <t>Z01 132
320101 1 - Białogard, 320102 2 - Białogard, 320103 4 - Karlino (miasto), 320103 5 - Karlino (obszar wiejski), 320104 4 - Tychowo (miasto)
320104 5 - Tychowo (obszar wiejski)</t>
  </si>
  <si>
    <t xml:space="preserve"> Z01 027
321501 1 - Szczecinek,321504 4 - Borne Sulinowo (miasto), 321504 5 - Borne Sulinowo (obszar wiejski), 321505 2 – Grzmiąca
321506 2 - Szczecinek</t>
  </si>
  <si>
    <t>Z01 134
321501 1 - Szczecinek,321504 4 - Borne Sulinowo (miasto), 321504 5 - Borne Sulinowo (obszar wiejski), 321505 2 – Grzmiąca
321506 2 - Szczecinek</t>
  </si>
  <si>
    <t>Z01 136
321502 4 - Barwice (miasto), 321502 5 - Barwice (obszar wiejski), 321505 2 - Grzmiąca</t>
  </si>
  <si>
    <t>Z01 138
320903 4 - Bobolice (miasto), 320903 5 - Bobolice (obszar wiejski), 321503 4 - Biały Bór (miasto), 321503 5 - Biały Bór (obszar wiejski)</t>
  </si>
  <si>
    <t>Z01 140
320906 4 - Polanów (miasto), 320906 5 - Polanów (obszar wiejski)</t>
  </si>
  <si>
    <t>Z01 029
321302 1 - Sławno, 321305 2 - Postomino, 321306 2 - Sławno</t>
  </si>
  <si>
    <t>Z01 142
321302 1 - Sławno, 321305 2 - Postomino, 321306 2 - Sławno</t>
  </si>
  <si>
    <t>Z01 144
321301 1 - Darłowo, 321303 2 - Darłowo, 321305 2 - Postomino</t>
  </si>
  <si>
    <t>Z01 148
321304 2 - Malechowo</t>
  </si>
  <si>
    <t>00:50:49</t>
  </si>
  <si>
    <t>00:58:08</t>
  </si>
  <si>
    <t>00:08:38</t>
  </si>
  <si>
    <t>01:06:29</t>
  </si>
  <si>
    <t>00:16:16</t>
  </si>
  <si>
    <t xml:space="preserve">70-526 Szczecin
al. Wojska Polskiego 92-94
</t>
  </si>
  <si>
    <t xml:space="preserve">Szpital w Kamieniu Pomorskim Spółka 
z ograniczoną odpowiedzialnością
72-400 Kamień Pomorski
ul. Szpitalna 10 </t>
  </si>
  <si>
    <t>4100</t>
  </si>
  <si>
    <t>14</t>
  </si>
  <si>
    <t>Województo Zachodniopomorskie</t>
  </si>
  <si>
    <r>
      <t>Numer rejonu operacyjnego</t>
    </r>
    <r>
      <rPr>
        <b/>
        <vertAlign val="superscript"/>
        <sz val="9"/>
        <rFont val="Arial"/>
        <family val="2"/>
        <charset val="238"/>
      </rPr>
      <t>3)</t>
    </r>
  </si>
  <si>
    <t>Z01 D01</t>
  </si>
  <si>
    <t>Z01 D02</t>
  </si>
  <si>
    <t>Z01 D04</t>
  </si>
  <si>
    <t>Z01 D06</t>
  </si>
  <si>
    <t>Z01 D08</t>
  </si>
  <si>
    <t>Oddział Kliniczny Ginekologii Rekonstrukcyjnej i Onkologicznej</t>
  </si>
  <si>
    <t>144</t>
  </si>
  <si>
    <t>4460</t>
  </si>
  <si>
    <t>49,29</t>
  </si>
  <si>
    <t>00:48:22</t>
  </si>
  <si>
    <t>00:18:17</t>
  </si>
  <si>
    <t>00:58:10</t>
  </si>
  <si>
    <t>03:53:13</t>
  </si>
  <si>
    <t>00:18:40</t>
  </si>
  <si>
    <t>01:05:56</t>
  </si>
  <si>
    <t>00:49:42</t>
  </si>
  <si>
    <t>00:19:57</t>
  </si>
  <si>
    <t>00:20:42</t>
  </si>
  <si>
    <t>00:41:10</t>
  </si>
  <si>
    <t>00:18:35</t>
  </si>
  <si>
    <t>01:05:53</t>
  </si>
  <si>
    <t>01:13:00</t>
  </si>
  <si>
    <t>00:09:33</t>
  </si>
  <si>
    <t>00:20:20</t>
  </si>
  <si>
    <t>01:04:55</t>
  </si>
  <si>
    <t>Z01 040
326301 1 - M. Świnoujście</t>
  </si>
  <si>
    <t>Z01 046
320704 4 - Międzyzdroje (miasto), 320704 5 - Międzyzdroje (obszar wiejski), 320706 4 - Wolin (miasto), 320706 5 - Wolin (obszar wiejski)</t>
  </si>
  <si>
    <t>00:31:23</t>
  </si>
  <si>
    <t>Z01 050
320701 4 - Dziwnów (miasto), 320701 5 - Dziwnów (obszar wiejski</t>
  </si>
  <si>
    <t>00:42:00</t>
  </si>
  <si>
    <t>00:17:00</t>
  </si>
  <si>
    <t>00:49:08</t>
  </si>
  <si>
    <t>01:02:20</t>
  </si>
  <si>
    <t>00:49:27</t>
  </si>
  <si>
    <t>00:18:30</t>
  </si>
  <si>
    <t>01:07:43</t>
  </si>
  <si>
    <t xml:space="preserve">  </t>
  </si>
  <si>
    <t>01:12:40</t>
  </si>
  <si>
    <t>00:19:21</t>
  </si>
  <si>
    <t>00:19:07</t>
  </si>
  <si>
    <t>00:55:37</t>
  </si>
  <si>
    <t>02:35:18</t>
  </si>
  <si>
    <t>00:35:30</t>
  </si>
  <si>
    <t>00:14:12</t>
  </si>
  <si>
    <t>01:10:10</t>
  </si>
  <si>
    <t>Z01 094
320507 2 - Rewal</t>
  </si>
  <si>
    <t>01:02:12</t>
  </si>
  <si>
    <t>00:45:48</t>
  </si>
  <si>
    <t>00:19:11</t>
  </si>
  <si>
    <t>Z01 104
320807 2 - Ustronie Morskie</t>
  </si>
  <si>
    <t>02:46:50</t>
  </si>
  <si>
    <t>Z01 114
320905 4 - Mielno (miasto), 320905 5 - Mielno (obszar wiejski)</t>
  </si>
  <si>
    <t>00:18:50</t>
  </si>
  <si>
    <t>01:02:36</t>
  </si>
  <si>
    <t>01:06:32</t>
  </si>
  <si>
    <t>00:20:44</t>
  </si>
  <si>
    <t>01:05:38</t>
  </si>
  <si>
    <t>00:22:05</t>
  </si>
  <si>
    <t>00:39:52</t>
  </si>
  <si>
    <t>Z01 146
321301 1 - Darłowo, 321303 2 - Darłowo, 321305 2 - Postomino</t>
  </si>
  <si>
    <t>32/01 Rejon Zachodniopomorski</t>
  </si>
  <si>
    <t>133</t>
  </si>
  <si>
    <t>Oddział Chirurgii z Urologią z Pododdziałem Chirurgii Naczyniowej</t>
  </si>
  <si>
    <t>16</t>
  </si>
  <si>
    <t>00:00:06</t>
  </si>
  <si>
    <t>00:00:04</t>
  </si>
  <si>
    <t>00:00:10</t>
  </si>
  <si>
    <t>00:02:18</t>
  </si>
  <si>
    <t>00:02:22</t>
  </si>
  <si>
    <t>00:02:32</t>
  </si>
  <si>
    <t>00:02:19</t>
  </si>
  <si>
    <t>00:02:04</t>
  </si>
  <si>
    <t>00:02:25</t>
  </si>
  <si>
    <t>00:02:08</t>
  </si>
  <si>
    <t>00:00:05</t>
  </si>
  <si>
    <t>00:00:11</t>
  </si>
  <si>
    <t>00:04:21</t>
  </si>
  <si>
    <t>00:02:24</t>
  </si>
  <si>
    <t>00:02:09</t>
  </si>
  <si>
    <t>00:04:32</t>
  </si>
  <si>
    <t>00:01:57</t>
  </si>
  <si>
    <t>00:02:20</t>
  </si>
  <si>
    <t>00:02:01</t>
  </si>
  <si>
    <t>00:01:58</t>
  </si>
  <si>
    <t>00:02:03</t>
  </si>
  <si>
    <t>00:01:53</t>
  </si>
  <si>
    <t>00:04:14</t>
  </si>
  <si>
    <t>00:02:21</t>
  </si>
  <si>
    <t>00:04:24</t>
  </si>
  <si>
    <t>00:04:18</t>
  </si>
  <si>
    <t>00:04:29</t>
  </si>
  <si>
    <t>00:04:19</t>
  </si>
  <si>
    <t>00:02:13</t>
  </si>
  <si>
    <t>00:01:56</t>
  </si>
  <si>
    <t>00:04:20</t>
  </si>
  <si>
    <t>00:02:05</t>
  </si>
  <si>
    <t>00:04:26</t>
  </si>
  <si>
    <t>00:02:27</t>
  </si>
  <si>
    <t>00:04:37</t>
  </si>
  <si>
    <t>00:02:02</t>
  </si>
  <si>
    <t>00:04:30</t>
  </si>
  <si>
    <t>Oddział Kardiologiczny Inwazyjnej</t>
  </si>
  <si>
    <t>Klinika Chirurgii Klatki Piersiowej i Transplantacji VII</t>
  </si>
  <si>
    <t>Oddział Dziecięcy Obserwacyjno-Zakaźny</t>
  </si>
  <si>
    <t>Oddział Obserwacyjno-Zakaźny, Chorób Tropikalnych i Nabytych Niedoborów Immunologicznych</t>
  </si>
  <si>
    <t>Pododdział Kardiologii</t>
  </si>
  <si>
    <t>255</t>
  </si>
  <si>
    <t>07,51,53</t>
  </si>
  <si>
    <t>Pododdział Anestezjologii i Intensywnej Terapii dla dzieci</t>
  </si>
  <si>
    <t>186</t>
  </si>
  <si>
    <t>4261</t>
  </si>
  <si>
    <t>01,69</t>
  </si>
  <si>
    <t>American Heart of Poland Spółka Akcyjna</t>
  </si>
  <si>
    <t>43-450 Ustroń 
 ul. Sanatoryjna 1</t>
  </si>
  <si>
    <t>000000012184</t>
  </si>
  <si>
    <t>Szpital im. Matki Teresy z Kalkuty</t>
  </si>
  <si>
    <t>62</t>
  </si>
  <si>
    <t>577</t>
  </si>
  <si>
    <t>573</t>
  </si>
  <si>
    <t>580</t>
  </si>
  <si>
    <t>572</t>
  </si>
  <si>
    <t>574</t>
  </si>
  <si>
    <t>578</t>
  </si>
  <si>
    <t>564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</si>
  <si>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oznaczenia „S” dla specjalistycznych zespołów ratownictwa medycznego i „P” dla podstawowych zespołów ratownictwa medycznego, o których mowa w art. 36 ust. 1 ustawy z dnia 8 września 2006 r. o Państwowym Ratownictwie Medycznym (Dz. U. z 2017 r. poz. 2195, z póź. zm.).
5) Jest identyfikowany 10-znakowym numerem zespołu ratownictwa medycznego, składającym się z 7-znakowego kodu TERYT w zakresie systemu identyfikatorów i nazw jednostek podziału administracyjnego oraz cyfry identyfikującej rodzaju zespołu (kody: 2 – podstawowy, 3 – wodny podstawowy, 4 – specjalistyczny, 5 – wodny specjalistyczny) i dwóch cyfr numeru kolejnego dla danego rodzaju zespołu w miejscu stacjonowania; nie używa się kodów zakończonych cyfrą „3”.
6) Nazwy nadawane zgodnie z procedurami tworzonymi i wprowadzanymi do stosowania przez ministra właściwego do spraw zdrowia.
7) Stosuje się 7-znakowy kod TERYT miejscowości lub dzielnicy w zakresie systemu identyfikatorów i nazw jednostek podziału administracyjnego, w której stacjonuje zespół ratownictwa medycznego; nie używa się kodów zakończonych cyfrą „3”; nie podaje się danych adresowych miejsca stacjonowania.
8)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 U. poz. 605).
9) Zgodnie z rozporządzeniem Ministra Zdrowia z dnia 17 maja 2012 r. w sprawie systemu resortowych kodów identyfikacyjnych oraz szczegółowego sposobu ich nadawania (Dz. U.  poz. 594 oraz z 2017 r. poz. 999).
</t>
  </si>
  <si>
    <t xml:space="preserve"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 U. poz. 605).
2) Zgodnie z rozporządzeniem Ministra Zdrowia z dnia 17 maja 2012 r. w sprawie systemu resortowych kodów identyfikacyjnych oraz szczegółowego sposobu ich nadawania (Dz. U. poz. 594 oraz z 2017 r. poz. 999).
3) Stosuje się 7-znakowy kod TERYT miejscowości lub dzielnicy w zakresie systemu identyfikatorów i nazw jednostek podziału administracyjnego, w której znajduje się szpitalny oddział ratunkowy.
</t>
  </si>
  <si>
    <t>01, 20, 28</t>
  </si>
  <si>
    <t>od 1 czerwca do 5 września, 
od godziny 7.00  do  godziny 20.00</t>
  </si>
  <si>
    <t xml:space="preserve">1) 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 U. poz. 605).
2)  Stosuje się 7-znakowy kod TERYT miejscowości lub dzielnicy w zakresie systemu identyfikatorów i nazw jednostek podziału administracyjnego, w której znajduje się jednostka organizacyjna.
3) Zgodnie z rozporządzeniem Ministra Zdrowia z dnia 17 maja 2012 r. w sprawie systemu resortowych kodów identyfikacyjnych oraz szczegółowego sposobu ich nadawania (Dz. U. poz. 594 oraz z 2017 r. poz. 999).
</t>
  </si>
  <si>
    <t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 U. poz. 605).
2) Zgodnie z rozporządzeniem Ministra Zdrowia z dnia 17 maja 2012 r. w sprawie systemu resortowych kodów identyfikacyjnych oraz szczegółowego sposobu ich nadawania.</t>
  </si>
  <si>
    <t>American Heart of Poland Spółka Akcyjna
Szpital im. Matki Teresy z Kalkuty
ul. Chrobrego 4
78-500 Drawsko Pomorskie</t>
  </si>
  <si>
    <t>1) Nazwy nadawane zgodnie z procedurami tworzonymi i wprowadzanymi do stosowania przez ministra właściwego do spraw zdrowia.
2) Stosuje się 7-znakowy kod TERYT w zakresie systemu identyfikatorów i nazw jednostek podziału administracyjnego; nie używa się kodów zakończonych cyfrą "3", kolejne pozycje obszaru działania oddziela się średnikiem i spacją.
3) Jest identyfikowany przez numer województwa - 2 cyfry kodu TERYT/numer kolejny rejonu na obszarze województwa - 2 cyfry.</t>
  </si>
  <si>
    <t>Liczba łóżek według stanu w dniu 31 grudnia</t>
  </si>
  <si>
    <t>Borne Sulinowo</t>
  </si>
  <si>
    <t>321504 4 - Borne Sulinowo (miasto)
321504 5 - Borne Sulinowo (obszar wiejski)</t>
  </si>
  <si>
    <t>321504 4</t>
  </si>
  <si>
    <t>Z01 150</t>
  </si>
  <si>
    <t>70-320 Szczecin
ul. Twardowskiego 18</t>
  </si>
  <si>
    <t>Wojewódzka Stacja Pogotowia Ratunkowego 70-320 Szczecin
ul. Twardowskiego 18</t>
  </si>
  <si>
    <t xml:space="preserve">Szpital w Szczecinku 
- podwykonawca 
dla
Wojewódzkiej Stacji Pogotowia Ratunkowego  Szczecinie </t>
  </si>
  <si>
    <t xml:space="preserve">Zespoł Opieki Zdrowotnej
- podwykonawca 
dla
Wojewódzkiej Stacji Pogotowia Ratunkowego  Szczecinie </t>
  </si>
  <si>
    <t xml:space="preserve">Zakład Opieki Zdrowotnej
- podwykonawca 
dla
Wojewódzkiej Stacji Pogotowia Ratunkowego  Szczecinie </t>
  </si>
  <si>
    <t xml:space="preserve">Zakład Opieki Zdrowotnej
 w Malechowie  
- podwykonawca dla
Wojewódzkiej Stacji Pogotowia Ratunkowego w Szczecinie </t>
  </si>
  <si>
    <t xml:space="preserve">Zespół Opieki Zdrowotnej
- podwykonawca dla
Wojewódzkiej Stacji Pogotowia Ratunkowego w Szczecinie  </t>
  </si>
  <si>
    <t xml:space="preserve">Szpital w Szczecinku
Sp. z o.o.
- podwykonawca dla
Wojewódzkiej Stacji Pogotowia Ratunkowego w Szczecinie </t>
  </si>
  <si>
    <t>Wojewódzka Stacja Pogotowia Ratunkowego
w Szczecinie</t>
  </si>
  <si>
    <t>74-100 Gryfino
ul. Żołnierzy Wyklętych 1</t>
  </si>
  <si>
    <t>Tabela nr 2 – Zespoły ratownictwa medycznego włączone do systemu Państwowe Ratownictwo Medyczne – stan na dzień 1 stycznia 2024 r.</t>
  </si>
  <si>
    <t>104</t>
  </si>
  <si>
    <t>TABELA 4 – Wyjazdy zespołów ratownictwa medycznego w roku 2023</t>
  </si>
  <si>
    <t>TABELA 3 – Dodatkowe zespoły ratownictwa medycznego – stan na dzień 31 grudnia 2023 r.</t>
  </si>
  <si>
    <t>Tabela nr 5 – Czasy dotarcia zespołów ratownictwa medycznego w roku 2023</t>
  </si>
  <si>
    <t>04:07:13</t>
  </si>
  <si>
    <t>01:09:34</t>
  </si>
  <si>
    <t>01:20:17</t>
  </si>
  <si>
    <t>00:18:23</t>
  </si>
  <si>
    <t>03:03:53</t>
  </si>
  <si>
    <t>01:01:24</t>
  </si>
  <si>
    <t>01:13:09</t>
  </si>
  <si>
    <t>00:12:05</t>
  </si>
  <si>
    <t>02:31:07</t>
  </si>
  <si>
    <t>01:15:49</t>
  </si>
  <si>
    <t>00:19:41</t>
  </si>
  <si>
    <t>03:59:11</t>
  </si>
  <si>
    <t>01:03:56</t>
  </si>
  <si>
    <t>01:21:38</t>
  </si>
  <si>
    <t>00:12:19</t>
  </si>
  <si>
    <t>00:11:36</t>
  </si>
  <si>
    <t>01:50:43</t>
  </si>
  <si>
    <t>00:45:00</t>
  </si>
  <si>
    <t>03:10:49</t>
  </si>
  <si>
    <t>00:19:13</t>
  </si>
  <si>
    <t>00:54:06</t>
  </si>
  <si>
    <t>00:59:37</t>
  </si>
  <si>
    <t>02:22:00</t>
  </si>
  <si>
    <t>04:06:54</t>
  </si>
  <si>
    <t>01:17:47</t>
  </si>
  <si>
    <t>00:49:12</t>
  </si>
  <si>
    <t>00:19:32</t>
  </si>
  <si>
    <t>03:52:18</t>
  </si>
  <si>
    <t>01:05:32</t>
  </si>
  <si>
    <t>01:28:51</t>
  </si>
  <si>
    <t>00:12:43</t>
  </si>
  <si>
    <t>00:18:19</t>
  </si>
  <si>
    <t>02:53:01</t>
  </si>
  <si>
    <t>01:23:03</t>
  </si>
  <si>
    <t>00:46:03</t>
  </si>
  <si>
    <t>00:21:00</t>
  </si>
  <si>
    <t>04:56:29</t>
  </si>
  <si>
    <t>01:19:50</t>
  </si>
  <si>
    <t>00:13:00</t>
  </si>
  <si>
    <t>01:52:45</t>
  </si>
  <si>
    <t>01:20:58</t>
  </si>
  <si>
    <t>00:34:06</t>
  </si>
  <si>
    <t>00:27:58</t>
  </si>
  <si>
    <t>04:20:33</t>
  </si>
  <si>
    <t>00:54:08</t>
  </si>
  <si>
    <t>01:03:57</t>
  </si>
  <si>
    <t>00:08:54</t>
  </si>
  <si>
    <t>02:57:14</t>
  </si>
  <si>
    <t>01:18:03</t>
  </si>
  <si>
    <t>00:21:07</t>
  </si>
  <si>
    <t>04:03:53</t>
  </si>
  <si>
    <t>01:06:41</t>
  </si>
  <si>
    <t>01:26:13</t>
  </si>
  <si>
    <t>00:12:44</t>
  </si>
  <si>
    <t>02:57:56</t>
  </si>
  <si>
    <t>01:00:48</t>
  </si>
  <si>
    <t>01:01:57</t>
  </si>
  <si>
    <t>00:14:29</t>
  </si>
  <si>
    <t>01:29:53</t>
  </si>
  <si>
    <t>01:04:02</t>
  </si>
  <si>
    <t>00:20:34</t>
  </si>
  <si>
    <t>00:10:34</t>
  </si>
  <si>
    <t>02:56:14</t>
  </si>
  <si>
    <t>01:20:49</t>
  </si>
  <si>
    <t>00:46:19</t>
  </si>
  <si>
    <t>00:20:59</t>
  </si>
  <si>
    <t>03:36:15</t>
  </si>
  <si>
    <t>01:08:58</t>
  </si>
  <si>
    <t>01:20:06</t>
  </si>
  <si>
    <t>00:13:23</t>
  </si>
  <si>
    <t>03:06:52</t>
  </si>
  <si>
    <t>01:07:03</t>
  </si>
  <si>
    <t>00:55:15</t>
  </si>
  <si>
    <t>00:17:26</t>
  </si>
  <si>
    <t>02:49:29</t>
  </si>
  <si>
    <t>00:55:54</t>
  </si>
  <si>
    <t>00:41:17</t>
  </si>
  <si>
    <t>00:07:38</t>
  </si>
  <si>
    <t>00:12:11</t>
  </si>
  <si>
    <t>01:40:14</t>
  </si>
  <si>
    <t>01:03:18</t>
  </si>
  <si>
    <t>03:04:02</t>
  </si>
  <si>
    <t>00:19:19</t>
  </si>
  <si>
    <t>00:56:01</t>
  </si>
  <si>
    <t>01:14:24</t>
  </si>
  <si>
    <t>02:44:54</t>
  </si>
  <si>
    <t>00:11:09</t>
  </si>
  <si>
    <t>00:51:54</t>
  </si>
  <si>
    <t>00:50:24</t>
  </si>
  <si>
    <t>00:20:13</t>
  </si>
  <si>
    <t>00:59:33</t>
  </si>
  <si>
    <t>01:06:46</t>
  </si>
  <si>
    <t>04:03:06</t>
  </si>
  <si>
    <t>00:12:24</t>
  </si>
  <si>
    <t>01:29:39</t>
  </si>
  <si>
    <t>01:05:24</t>
  </si>
  <si>
    <t>03:43:30</t>
  </si>
  <si>
    <t>00:20:27</t>
  </si>
  <si>
    <t>00:47:01</t>
  </si>
  <si>
    <t>01:19:10</t>
  </si>
  <si>
    <t>03:47:25</t>
  </si>
  <si>
    <t>02:33:55</t>
  </si>
  <si>
    <t>00:58:02</t>
  </si>
  <si>
    <t>01:01:14</t>
  </si>
  <si>
    <t>03:36:01</t>
  </si>
  <si>
    <t>00:47:59</t>
  </si>
  <si>
    <t>00:55:56</t>
  </si>
  <si>
    <t>00:13:16</t>
  </si>
  <si>
    <t>01:14:03</t>
  </si>
  <si>
    <t>01:11:47</t>
  </si>
  <si>
    <t>03:27:29</t>
  </si>
  <si>
    <t>00:21:40</t>
  </si>
  <si>
    <t>00:41:33</t>
  </si>
  <si>
    <t>01:23:39</t>
  </si>
  <si>
    <t>03:01:02</t>
  </si>
  <si>
    <t>02:24:33</t>
  </si>
  <si>
    <t>00:58:19</t>
  </si>
  <si>
    <t>01:31:17</t>
  </si>
  <si>
    <t>00:17:38</t>
  </si>
  <si>
    <t>02:49:31</t>
  </si>
  <si>
    <t>00:39:38</t>
  </si>
  <si>
    <t>00:37:22</t>
  </si>
  <si>
    <t>00:07:39</t>
  </si>
  <si>
    <t>00:12:50</t>
  </si>
  <si>
    <t>01:29:52</t>
  </si>
  <si>
    <t>01:04:40</t>
  </si>
  <si>
    <t>03:43:56</t>
  </si>
  <si>
    <t>00:24:27</t>
  </si>
  <si>
    <t>01:28:15</t>
  </si>
  <si>
    <t>03:34:08</t>
  </si>
  <si>
    <t>01:08:15</t>
  </si>
  <si>
    <t>00:51:15</t>
  </si>
  <si>
    <t>02:35:42</t>
  </si>
  <si>
    <t>00:59:24</t>
  </si>
  <si>
    <t>01:07:40</t>
  </si>
  <si>
    <t>02:25:45</t>
  </si>
  <si>
    <t>00:12:27</t>
  </si>
  <si>
    <t>01:20:18</t>
  </si>
  <si>
    <t>01:04:27</t>
  </si>
  <si>
    <t>03:10:43</t>
  </si>
  <si>
    <t>00:21:54</t>
  </si>
  <si>
    <t>01:19:55</t>
  </si>
  <si>
    <t>02:23:19</t>
  </si>
  <si>
    <t>02:25:32</t>
  </si>
  <si>
    <t>01:09:08</t>
  </si>
  <si>
    <t>01:13:15</t>
  </si>
  <si>
    <t>03:05:21</t>
  </si>
  <si>
    <t>00:49:43</t>
  </si>
  <si>
    <t>01:16:17</t>
  </si>
  <si>
    <t>00:09:12</t>
  </si>
  <si>
    <t>00:11:56</t>
  </si>
  <si>
    <t>01:23:13</t>
  </si>
  <si>
    <t>00:49:52</t>
  </si>
  <si>
    <t>02:58:00</t>
  </si>
  <si>
    <t>00:20:58</t>
  </si>
  <si>
    <t>01:03:30</t>
  </si>
  <si>
    <t>01:08:20</t>
  </si>
  <si>
    <t>02:27:27</t>
  </si>
  <si>
    <t>02:03:28</t>
  </si>
  <si>
    <t>00:53:08</t>
  </si>
  <si>
    <t>01:02:53</t>
  </si>
  <si>
    <t>02:48:56</t>
  </si>
  <si>
    <t>00:35:16</t>
  </si>
  <si>
    <t>00:39:50</t>
  </si>
  <si>
    <t>00:07:00</t>
  </si>
  <si>
    <t>00:12:15</t>
  </si>
  <si>
    <t>00:49:26</t>
  </si>
  <si>
    <t>03:26:36</t>
  </si>
  <si>
    <t>00:19:25</t>
  </si>
  <si>
    <t>01:05:27</t>
  </si>
  <si>
    <t>01:07:56</t>
  </si>
  <si>
    <t>02:22:03</t>
  </si>
  <si>
    <t>03:32:52</t>
  </si>
  <si>
    <t>00:55:13</t>
  </si>
  <si>
    <t>00:17:23</t>
  </si>
  <si>
    <t>02:24:51</t>
  </si>
  <si>
    <t>00:48:07</t>
  </si>
  <si>
    <t>00:45:13</t>
  </si>
  <si>
    <t>00:08:20</t>
  </si>
  <si>
    <t>00:08:53</t>
  </si>
  <si>
    <t>01:12:11</t>
  </si>
  <si>
    <t>00:52:11</t>
  </si>
  <si>
    <t>02:41:42</t>
  </si>
  <si>
    <t>00:17:35</t>
  </si>
  <si>
    <t>01:20:42</t>
  </si>
  <si>
    <t>01:10:56</t>
  </si>
  <si>
    <t>02:45:15</t>
  </si>
  <si>
    <t>02:45:37</t>
  </si>
  <si>
    <t>01:00:57</t>
  </si>
  <si>
    <t>01:05:11</t>
  </si>
  <si>
    <t>00:22:03</t>
  </si>
  <si>
    <t>02:44:51</t>
  </si>
  <si>
    <t>00:37:34</t>
  </si>
  <si>
    <t>00:08:28</t>
  </si>
  <si>
    <t>00:09:56</t>
  </si>
  <si>
    <t>01:28:24</t>
  </si>
  <si>
    <t>03:31:26</t>
  </si>
  <si>
    <t>01:13:03</t>
  </si>
  <si>
    <t>03:07:11</t>
  </si>
  <si>
    <t>03:06:04</t>
  </si>
  <si>
    <t>01:07:33</t>
  </si>
  <si>
    <t>00:18:44</t>
  </si>
  <si>
    <t>03:13:04</t>
  </si>
  <si>
    <t>00:48:29</t>
  </si>
  <si>
    <t>00:09:42</t>
  </si>
  <si>
    <t>00:07:47</t>
  </si>
  <si>
    <t>00:53:15</t>
  </si>
  <si>
    <t>04:27:29</t>
  </si>
  <si>
    <t>01:04:33</t>
  </si>
  <si>
    <t>01:12:44</t>
  </si>
  <si>
    <t>03:03:18</t>
  </si>
  <si>
    <t>00:07:09</t>
  </si>
  <si>
    <t>00:47:44</t>
  </si>
  <si>
    <t>03:57:38</t>
  </si>
  <si>
    <t>00:18:14</t>
  </si>
  <si>
    <t>00:40:32</t>
  </si>
  <si>
    <t>01:07:17</t>
  </si>
  <si>
    <t>03:39:38</t>
  </si>
  <si>
    <t>00:38:02</t>
  </si>
  <si>
    <t>00:47:26</t>
  </si>
  <si>
    <t>02:30:46</t>
  </si>
  <si>
    <t>00:17:39</t>
  </si>
  <si>
    <t>00:43:10</t>
  </si>
  <si>
    <t>01:04:15</t>
  </si>
  <si>
    <t>03:15:16</t>
  </si>
  <si>
    <t>00:24:39</t>
  </si>
  <si>
    <t>01:01:22</t>
  </si>
  <si>
    <t>04:58:36</t>
  </si>
  <si>
    <t>01:02:27</t>
  </si>
  <si>
    <t>03:20:35</t>
  </si>
  <si>
    <t>01:51:29</t>
  </si>
  <si>
    <t>01:04:21</t>
  </si>
  <si>
    <t>00:46:46</t>
  </si>
  <si>
    <t>00:25:28</t>
  </si>
  <si>
    <t>04:07:15</t>
  </si>
  <si>
    <t>00:54:22</t>
  </si>
  <si>
    <t>00:56:29</t>
  </si>
  <si>
    <t>02:18:09</t>
  </si>
  <si>
    <t>01:57:43</t>
  </si>
  <si>
    <t>00:25:09</t>
  </si>
  <si>
    <t>03:26:06</t>
  </si>
  <si>
    <t>00:58:16</t>
  </si>
  <si>
    <t>00:48:11</t>
  </si>
  <si>
    <t>00:09:59</t>
  </si>
  <si>
    <t>04:23:41</t>
  </si>
  <si>
    <t>01:07:04</t>
  </si>
  <si>
    <t>00:43:43</t>
  </si>
  <si>
    <t>00:08:27</t>
  </si>
  <si>
    <t>03:06:49</t>
  </si>
  <si>
    <t>01:10:27</t>
  </si>
  <si>
    <t>01:17:22</t>
  </si>
  <si>
    <t>04:20:03</t>
  </si>
  <si>
    <t>00:46:11</t>
  </si>
  <si>
    <t>00:09:15</t>
  </si>
  <si>
    <t>04:01:19</t>
  </si>
  <si>
    <t>01:11:52</t>
  </si>
  <si>
    <t>01:05:52</t>
  </si>
  <si>
    <t>02:49:49</t>
  </si>
  <si>
    <t>01:05:10</t>
  </si>
  <si>
    <t>00:38:16</t>
  </si>
  <si>
    <t>00:08:29</t>
  </si>
  <si>
    <t>02:08:03</t>
  </si>
  <si>
    <t>01:06:37</t>
  </si>
  <si>
    <t>00:40:16</t>
  </si>
  <si>
    <t>04:10:53</t>
  </si>
  <si>
    <t>01:10:24</t>
  </si>
  <si>
    <t>00:47:51</t>
  </si>
  <si>
    <t>00:14:25</t>
  </si>
  <si>
    <t>02:58:12</t>
  </si>
  <si>
    <t>01:26:43</t>
  </si>
  <si>
    <t>00:37:18</t>
  </si>
  <si>
    <t>00:21:02</t>
  </si>
  <si>
    <t>03:24:25</t>
  </si>
  <si>
    <t>01:15:51</t>
  </si>
  <si>
    <t>00:37:44</t>
  </si>
  <si>
    <t>00:11:08</t>
  </si>
  <si>
    <t>02:51:56</t>
  </si>
  <si>
    <t>01:02:32</t>
  </si>
  <si>
    <t>00:51:38</t>
  </si>
  <si>
    <t>00:16:12</t>
  </si>
  <si>
    <t>03:29:48</t>
  </si>
  <si>
    <t>00:45:56</t>
  </si>
  <si>
    <t>00:06:44</t>
  </si>
  <si>
    <t>02:55:15</t>
  </si>
  <si>
    <t>01:11:11</t>
  </si>
  <si>
    <t>03:00:26</t>
  </si>
  <si>
    <t>00:54:24</t>
  </si>
  <si>
    <t>00:41:48</t>
  </si>
  <si>
    <t>00:06:47</t>
  </si>
  <si>
    <t>04:07:30</t>
  </si>
  <si>
    <t>01:08:12</t>
  </si>
  <si>
    <t>00:41:25</t>
  </si>
  <si>
    <t>00:14:26</t>
  </si>
  <si>
    <t>01:53:08</t>
  </si>
  <si>
    <t>01:07:57</t>
  </si>
  <si>
    <t>00:33:30</t>
  </si>
  <si>
    <t>03:58:55</t>
  </si>
  <si>
    <t>01:11:05</t>
  </si>
  <si>
    <t>00:41:03</t>
  </si>
  <si>
    <t>02:04:13</t>
  </si>
  <si>
    <t>01:14:40</t>
  </si>
  <si>
    <t>00:30:25</t>
  </si>
  <si>
    <t>03:50:35</t>
  </si>
  <si>
    <t>01:16:27</t>
  </si>
  <si>
    <t>00:49:07</t>
  </si>
  <si>
    <t>00:14:06</t>
  </si>
  <si>
    <t>02:37:28</t>
  </si>
  <si>
    <t>01:08:18</t>
  </si>
  <si>
    <t>00:21:51</t>
  </si>
  <si>
    <t>00:07:30</t>
  </si>
  <si>
    <t>00:40:31</t>
  </si>
  <si>
    <t>01:03:22</t>
  </si>
  <si>
    <t>03:16:15</t>
  </si>
  <si>
    <t>00:17:54</t>
  </si>
  <si>
    <t>01:10:45</t>
  </si>
  <si>
    <t>01:13:39</t>
  </si>
  <si>
    <t>03:16:38</t>
  </si>
  <si>
    <t>03:08:45</t>
  </si>
  <si>
    <t>01:06:04</t>
  </si>
  <si>
    <t>00:16:05</t>
  </si>
  <si>
    <t>03:14:37</t>
  </si>
  <si>
    <t>00:50:26</t>
  </si>
  <si>
    <t>00:41:57</t>
  </si>
  <si>
    <t>00:06:42</t>
  </si>
  <si>
    <t>04:07:59</t>
  </si>
  <si>
    <t>01:11:09</t>
  </si>
  <si>
    <t>00:52:12</t>
  </si>
  <si>
    <t>00:15:31</t>
  </si>
  <si>
    <t>03:11:29</t>
  </si>
  <si>
    <t>00:47:00</t>
  </si>
  <si>
    <t>02:55:41</t>
  </si>
  <si>
    <t>01:05:05</t>
  </si>
  <si>
    <t>00:41:56</t>
  </si>
  <si>
    <t>02:06:42</t>
  </si>
  <si>
    <t>00:46:06</t>
  </si>
  <si>
    <t>00:42:07</t>
  </si>
  <si>
    <t>00:08:24</t>
  </si>
  <si>
    <t>03:25:14</t>
  </si>
  <si>
    <t>01:07:14</t>
  </si>
  <si>
    <t>00:49:54</t>
  </si>
  <si>
    <t>02:20:10</t>
  </si>
  <si>
    <t>00:48:44</t>
  </si>
  <si>
    <t>00:45:16</t>
  </si>
  <si>
    <t>00:08:07</t>
  </si>
  <si>
    <t>02:55:47</t>
  </si>
  <si>
    <t>01:16:04</t>
  </si>
  <si>
    <t>00:55:34</t>
  </si>
  <si>
    <t>01:53:34</t>
  </si>
  <si>
    <t>01:02:22</t>
  </si>
  <si>
    <t>00:40:01</t>
  </si>
  <si>
    <t>00:23:53</t>
  </si>
  <si>
    <t>02:51:17</t>
  </si>
  <si>
    <t>01:11:13</t>
  </si>
  <si>
    <t>01:19:51</t>
  </si>
  <si>
    <t>00:17:04</t>
  </si>
  <si>
    <t>02:04:46</t>
  </si>
  <si>
    <t>01:05:54</t>
  </si>
  <si>
    <t>00:38:42</t>
  </si>
  <si>
    <t>00:25:24</t>
  </si>
  <si>
    <t>02:27:40</t>
  </si>
  <si>
    <t>01:07:07</t>
  </si>
  <si>
    <t>00:45:19</t>
  </si>
  <si>
    <t>02:48:23</t>
  </si>
  <si>
    <t>00:48:48</t>
  </si>
  <si>
    <t>00:57:01</t>
  </si>
  <si>
    <t>00:09:27</t>
  </si>
  <si>
    <t>02:51:52</t>
  </si>
  <si>
    <t>01:05:23</t>
  </si>
  <si>
    <t>00:50:51</t>
  </si>
  <si>
    <t>00:19:52</t>
  </si>
  <si>
    <t>05:13:58</t>
  </si>
  <si>
    <t>00:47:06</t>
  </si>
  <si>
    <t>00:45:46</t>
  </si>
  <si>
    <t>00:09:50</t>
  </si>
  <si>
    <t>02:45:07</t>
  </si>
  <si>
    <t>00:48:01</t>
  </si>
  <si>
    <t>02:44:08</t>
  </si>
  <si>
    <t>00:47:38</t>
  </si>
  <si>
    <t>01:01:17</t>
  </si>
  <si>
    <t>00:09:44</t>
  </si>
  <si>
    <t>03:21:03</t>
  </si>
  <si>
    <t>00:56:10</t>
  </si>
  <si>
    <t>01:11:42</t>
  </si>
  <si>
    <t>00:20:02</t>
  </si>
  <si>
    <t>02:33:34</t>
  </si>
  <si>
    <t>00:38:20</t>
  </si>
  <si>
    <t>00:47:04</t>
  </si>
  <si>
    <t>02:55:30</t>
  </si>
  <si>
    <t>00:57:59</t>
  </si>
  <si>
    <t>00:50:06</t>
  </si>
  <si>
    <t>00:08:06</t>
  </si>
  <si>
    <t>03:16:32</t>
  </si>
  <si>
    <t>01:06:28</t>
  </si>
  <si>
    <t>00:59:53</t>
  </si>
  <si>
    <t>00:19:46</t>
  </si>
  <si>
    <t>03:05:58</t>
  </si>
  <si>
    <t>00:56:15</t>
  </si>
  <si>
    <t>00:43:41</t>
  </si>
  <si>
    <t>00:08:37</t>
  </si>
  <si>
    <t>03:16:46</t>
  </si>
  <si>
    <t>01:02:50</t>
  </si>
  <si>
    <t>00:40:50</t>
  </si>
  <si>
    <t>00:12:26</t>
  </si>
  <si>
    <t>02:13:52</t>
  </si>
  <si>
    <t>01:08:16</t>
  </si>
  <si>
    <t>00:42:51</t>
  </si>
  <si>
    <t>00:27:37</t>
  </si>
  <si>
    <t>04:14:33</t>
  </si>
  <si>
    <t>01:04:12</t>
  </si>
  <si>
    <t>00:52:52</t>
  </si>
  <si>
    <t>03:08:39</t>
  </si>
  <si>
    <t>00:47:10</t>
  </si>
  <si>
    <t>00:43:16</t>
  </si>
  <si>
    <t>00:07:48</t>
  </si>
  <si>
    <t>03:08:50</t>
  </si>
  <si>
    <t>01:12:33</t>
  </si>
  <si>
    <t>00:13:27</t>
  </si>
  <si>
    <t>02:30:31</t>
  </si>
  <si>
    <t>01:12:01</t>
  </si>
  <si>
    <t>00:37:46</t>
  </si>
  <si>
    <t>00:27:16</t>
  </si>
  <si>
    <t>03:09:14</t>
  </si>
  <si>
    <t>00:41:21</t>
  </si>
  <si>
    <t>00:11:03</t>
  </si>
  <si>
    <t>00:48:36</t>
  </si>
  <si>
    <t>01:01:54</t>
  </si>
  <si>
    <t>00:57:58</t>
  </si>
  <si>
    <t>00:55:49</t>
  </si>
  <si>
    <t>03:08:41</t>
  </si>
  <si>
    <t>00:44:30</t>
  </si>
  <si>
    <t>00:17:07</t>
  </si>
  <si>
    <t>02:27:31</t>
  </si>
  <si>
    <t>01:12:22</t>
  </si>
  <si>
    <t>00:53:19</t>
  </si>
  <si>
    <t>00:31:28</t>
  </si>
  <si>
    <t>02:44:57</t>
  </si>
  <si>
    <t>01:11:01</t>
  </si>
  <si>
    <t>02:49:19</t>
  </si>
  <si>
    <t>00:52:40</t>
  </si>
  <si>
    <t>01:03:20</t>
  </si>
  <si>
    <t>00:10:25</t>
  </si>
  <si>
    <t>03:58:13</t>
  </si>
  <si>
    <t>01:09:39</t>
  </si>
  <si>
    <t>01:01:39</t>
  </si>
  <si>
    <t>00:20:15</t>
  </si>
  <si>
    <t>02:29:28</t>
  </si>
  <si>
    <t>01:06:27</t>
  </si>
  <si>
    <t>00:10:27</t>
  </si>
  <si>
    <t>02:44:19</t>
  </si>
  <si>
    <t>01:07:08</t>
  </si>
  <si>
    <t>00:47:56</t>
  </si>
  <si>
    <t>00:13:11</t>
  </si>
  <si>
    <t>02:04:50</t>
  </si>
  <si>
    <t>01:04:51</t>
  </si>
  <si>
    <t>00:32:49</t>
  </si>
  <si>
    <t>02:51:08</t>
  </si>
  <si>
    <t>01:11:33</t>
  </si>
  <si>
    <t>01:02:35</t>
  </si>
  <si>
    <t>00:21:11</t>
  </si>
  <si>
    <t>03:28:56</t>
  </si>
  <si>
    <t>01:11:24</t>
  </si>
  <si>
    <t>00:09:40</t>
  </si>
  <si>
    <t>03:51:38</t>
  </si>
  <si>
    <t>01:10:29</t>
  </si>
  <si>
    <t>01:15:29</t>
  </si>
  <si>
    <t>05:20:22</t>
  </si>
  <si>
    <t>00:48:49</t>
  </si>
  <si>
    <t>01:01:10</t>
  </si>
  <si>
    <t>00:09:14</t>
  </si>
  <si>
    <t>03:31:42</t>
  </si>
  <si>
    <t>01:13:16</t>
  </si>
  <si>
    <t>01:07:23</t>
  </si>
  <si>
    <t>02:51:50</t>
  </si>
  <si>
    <t>00:52:15</t>
  </si>
  <si>
    <t>00:59:44</t>
  </si>
  <si>
    <t>00:09:45</t>
  </si>
  <si>
    <t>03:23:43</t>
  </si>
  <si>
    <t>01:24:33</t>
  </si>
  <si>
    <t>00:21:57</t>
  </si>
  <si>
    <t>03:33:56</t>
  </si>
  <si>
    <t>01:06:59</t>
  </si>
  <si>
    <t>02:36:24</t>
  </si>
  <si>
    <t>01:04:07</t>
  </si>
  <si>
    <t>00:48:30</t>
  </si>
  <si>
    <t>02:03:22</t>
  </si>
  <si>
    <t>01:05:55</t>
  </si>
  <si>
    <t>00:35:41</t>
  </si>
  <si>
    <t>00:16:17</t>
  </si>
  <si>
    <t>03:36:23</t>
  </si>
  <si>
    <t>01:01:41</t>
  </si>
  <si>
    <t>00:47:31</t>
  </si>
  <si>
    <t>00:16:52</t>
  </si>
  <si>
    <t>03:11:32</t>
  </si>
  <si>
    <t>00:43:19</t>
  </si>
  <si>
    <t>00:39:17</t>
  </si>
  <si>
    <t>00:07:55</t>
  </si>
  <si>
    <t>01:03:21</t>
  </si>
  <si>
    <t>00:46:34</t>
  </si>
  <si>
    <t>00:18:06</t>
  </si>
  <si>
    <t>04:05:02</t>
  </si>
  <si>
    <t>00:41:30</t>
  </si>
  <si>
    <t>00:07:31</t>
  </si>
  <si>
    <t>03:52:19</t>
  </si>
  <si>
    <t>00:54:57</t>
  </si>
  <si>
    <t>00:47:46</t>
  </si>
  <si>
    <t>00:13:42</t>
  </si>
  <si>
    <t>02:45:13</t>
  </si>
  <si>
    <t>00:52:24</t>
  </si>
  <si>
    <t>00:41:01</t>
  </si>
  <si>
    <t>00:18:01</t>
  </si>
  <si>
    <t>03:44:01</t>
  </si>
  <si>
    <t>01:02:40</t>
  </si>
  <si>
    <t>00:51:28</t>
  </si>
  <si>
    <t>00:15:28</t>
  </si>
  <si>
    <t>00:47:30</t>
  </si>
  <si>
    <t>00:31:34</t>
  </si>
  <si>
    <t>00:14:49</t>
  </si>
  <si>
    <t>02:39:37</t>
  </si>
  <si>
    <t>01:03:51</t>
  </si>
  <si>
    <t>00:42:54</t>
  </si>
  <si>
    <t>00:15:43</t>
  </si>
  <si>
    <t>01:56:04</t>
  </si>
  <si>
    <t>00:56:30</t>
  </si>
  <si>
    <t>00:27:33</t>
  </si>
  <si>
    <t>02:51:01</t>
  </si>
  <si>
    <t>01:00:27</t>
  </si>
  <si>
    <t>02:56:51</t>
  </si>
  <si>
    <t>00:39:51</t>
  </si>
  <si>
    <t>00:35:57</t>
  </si>
  <si>
    <t>00:07:42</t>
  </si>
  <si>
    <t>04:01:57</t>
  </si>
  <si>
    <t>01:22:07</t>
  </si>
  <si>
    <t>01:03:05</t>
  </si>
  <si>
    <t>03:59:09</t>
  </si>
  <si>
    <t>01:04:36</t>
  </si>
  <si>
    <t>00:50:38</t>
  </si>
  <si>
    <t>00:07:58</t>
  </si>
  <si>
    <t>04:10:27</t>
  </si>
  <si>
    <t>01:09:02</t>
  </si>
  <si>
    <t>00:14:54</t>
  </si>
  <si>
    <t>03:06:59</t>
  </si>
  <si>
    <t>01:31:02</t>
  </si>
  <si>
    <t>01:12:23</t>
  </si>
  <si>
    <t>00:36:31</t>
  </si>
  <si>
    <t>03:05:33</t>
  </si>
  <si>
    <t>01:08:21</t>
  </si>
  <si>
    <t>02:42:11</t>
  </si>
  <si>
    <t>00:50:56</t>
  </si>
  <si>
    <t>00:48:57</t>
  </si>
  <si>
    <t>00:08:32</t>
  </si>
  <si>
    <t>02:53:45</t>
  </si>
  <si>
    <t>00:47:24</t>
  </si>
  <si>
    <t>00:22:36</t>
  </si>
  <si>
    <t>03:17:44</t>
  </si>
  <si>
    <t>00:08:11</t>
  </si>
  <si>
    <t>06:32:49</t>
  </si>
  <si>
    <t>01:04:25</t>
  </si>
  <si>
    <t>01:44:04</t>
  </si>
  <si>
    <t>01:11:28</t>
  </si>
  <si>
    <t>00:45:55</t>
  </si>
  <si>
    <t>03:45:51</t>
  </si>
  <si>
    <t>01:12:46</t>
  </si>
  <si>
    <t>02:55:35</t>
  </si>
  <si>
    <t>01:08:38</t>
  </si>
  <si>
    <t>00:36:03</t>
  </si>
  <si>
    <t>00:55:22</t>
  </si>
  <si>
    <t>01:10:09</t>
  </si>
  <si>
    <t>03:11:44</t>
  </si>
  <si>
    <t>00:13:49</t>
  </si>
  <si>
    <t>00:58:32</t>
  </si>
  <si>
    <t>01:09:28</t>
  </si>
  <si>
    <t>03:43:39</t>
  </si>
  <si>
    <t>03:09:26</t>
  </si>
  <si>
    <t>01:23:21</t>
  </si>
  <si>
    <t>00:18:47</t>
  </si>
  <si>
    <t>03:59:05</t>
  </si>
  <si>
    <t>01:02:15</t>
  </si>
  <si>
    <t>00:10:16</t>
  </si>
  <si>
    <t>03:11:14</t>
  </si>
  <si>
    <t>01:19:19</t>
  </si>
  <si>
    <t>01:31:14</t>
  </si>
  <si>
    <t>00:19:53</t>
  </si>
  <si>
    <t>03:49:32</t>
  </si>
  <si>
    <t>01:07:37</t>
  </si>
  <si>
    <t>00:10:12</t>
  </si>
  <si>
    <t>04:38:25</t>
  </si>
  <si>
    <t>01:24:38</t>
  </si>
  <si>
    <t>01:00:43</t>
  </si>
  <si>
    <t>00:22:04</t>
  </si>
  <si>
    <t>02:30:39</t>
  </si>
  <si>
    <t>00:53:38</t>
  </si>
  <si>
    <t>00:10:49</t>
  </si>
  <si>
    <t>04:11:13</t>
  </si>
  <si>
    <t>01:14:09</t>
  </si>
  <si>
    <t>00:43:44</t>
  </si>
  <si>
    <t>02:27:13</t>
  </si>
  <si>
    <t>01:18:22</t>
  </si>
  <si>
    <t>01:35:18</t>
  </si>
  <si>
    <t>00:29:48</t>
  </si>
  <si>
    <t>00:17:41</t>
  </si>
  <si>
    <t>01:07:32</t>
  </si>
  <si>
    <t>Tabela nr 7 – Szpitalne oddziały ratunkowe – stan na dzień 31 grudnia 2023 r.</t>
  </si>
  <si>
    <t>Tabela nr 8 – Jednostki organizacyjne szpitala wyspecjalizowane w zakresie udzielania świadczeń zdrowotnych niezbędnych dla ratownictwa medycznego - stan na dzień 31 grudnia 2023 r.</t>
  </si>
  <si>
    <t>Tabela nr 9 – Liczba przyjęć pacjentów w szpitalnym oddziale ratunkowym w roku 2023</t>
  </si>
  <si>
    <t>Tabela nr 10 – Liczba przyjęć pacjentów w izbie przyjęć szpitala w roku 2023</t>
  </si>
  <si>
    <t>Tabela nr 11– Centra urazowe – dane za rok 2023</t>
  </si>
  <si>
    <t>Tabela nr 12– Centra urazowe dla dzieci – dane za rok 2023</t>
  </si>
  <si>
    <t>Tabela nr 13 – Stanowiska dyspozytorów medycznych – dane za rok 2023</t>
  </si>
  <si>
    <t>00:02:00</t>
  </si>
  <si>
    <t>00:02:26</t>
  </si>
  <si>
    <t>00:04:31</t>
  </si>
  <si>
    <t>00:04:40</t>
  </si>
  <si>
    <t>00:01:54</t>
  </si>
  <si>
    <t>00:02:30</t>
  </si>
  <si>
    <t>00:01:59</t>
  </si>
  <si>
    <t>00:00:09</t>
  </si>
  <si>
    <t>00:01:49</t>
  </si>
  <si>
    <t>00:04:10</t>
  </si>
  <si>
    <t>00:00:08</t>
  </si>
  <si>
    <t>00:01:51</t>
  </si>
  <si>
    <t>00:04:13</t>
  </si>
  <si>
    <t>00:01:55</t>
  </si>
  <si>
    <t>00:04:17</t>
  </si>
  <si>
    <t>00:02:29</t>
  </si>
  <si>
    <t>00:04:22</t>
  </si>
  <si>
    <t>00:04:27</t>
  </si>
  <si>
    <t>00:02:28</t>
  </si>
  <si>
    <t>00:04:41</t>
  </si>
  <si>
    <t>Tabela nr 15 – Liczba osób wykonujących zawód medyczny w jednostkach systemu Państwowe Ratownictwo Medyczne za rok 2023</t>
  </si>
  <si>
    <t>Tabela nr 17 – Szpitalne oddziały ratunkowe planowane do uruchomienia – stan na dzień 31 grudnia  2023 r.</t>
  </si>
  <si>
    <t>Oddział  Chirurgii Urazowo-Ortopedycznej</t>
  </si>
  <si>
    <t>72-300 Gryfice
ul. Niechorska 27</t>
  </si>
  <si>
    <t>Oddział Chirurgii Ogólnej i Urologii</t>
  </si>
  <si>
    <t>002 i 073</t>
  </si>
  <si>
    <t>4500 i 4640</t>
  </si>
  <si>
    <t>05, 34</t>
  </si>
  <si>
    <t>Oddział -Położniczo-Ginekologiczny</t>
  </si>
  <si>
    <t xml:space="preserve"> 78-100 Kołobrzeg
ul. Łopuskiego 31-33</t>
  </si>
  <si>
    <t>Oddział Kardiologiczny</t>
  </si>
  <si>
    <t>Oddział Anestezjologii i Intensywnej Terapii z Pododdziałem Anestezjologii dla Dzieci</t>
  </si>
  <si>
    <t>Oddział Chorób Wewnętrznych z Pododdziałem Hematologicznym, Endokrynologicznym i Nefrologicznym</t>
  </si>
  <si>
    <t>05,34,37,39</t>
  </si>
  <si>
    <t>Oddział Neurologii pododdziałem udarowym, neurochirurgii oraz Intensywnego Nadzoru Neurologicznego</t>
  </si>
  <si>
    <t>Samodzielny Publiczny Szpital Kliniczny Nr 2 PUM w Szczecinie*
70-111 Szczecin 
al.Powstańców Wielkopolskich 72</t>
  </si>
  <si>
    <t>*- od 1 stycznia 2024 r. UNIWERSYTECKI SZPITAL KLINICZNY NR 2 PUM W SZCZECINIE</t>
  </si>
  <si>
    <t>Samodzielny Publiczny Szpital Kliniczny Nr 2 PUM w Szczecinie *</t>
  </si>
  <si>
    <t>Oddział Psychiatryczny (ogólny)</t>
  </si>
  <si>
    <t xml:space="preserve">Samodzielny Publiczny Wojewódzki Szpital Zespolony
w Szczecinie
</t>
  </si>
  <si>
    <t>Samodzielny Publiczny Wojewódzki Szpital Zespolony
w Szczecinie</t>
  </si>
  <si>
    <t>Samodzielny Publiczny Wojewódzki Szpital Zespolony
w Szczecinie
ul. Arkońska 4
71-455 Szczecin</t>
  </si>
  <si>
    <t>Samodzielny Publiczny Wojewódzki Szpital Zespolony w Szczecinie</t>
  </si>
  <si>
    <t>0
 - oddział czasowo zawieszony</t>
  </si>
  <si>
    <t>03,25</t>
  </si>
  <si>
    <t>Oddział Położniczo - Ginekologiczny z Izbą Przyjęć, Pododdziałami: Położniczym, Patologii Ciąży, Ginekologii z Blokami:Operacyjnym i Porodowo - Operacyjnym, Poradnią Endokrynologii Ginekologicznej i Pracownią USG</t>
  </si>
  <si>
    <t>Oddział Internistyczny</t>
  </si>
  <si>
    <t>Nazwa własna oddziału szpitalnego</t>
  </si>
  <si>
    <t>Uniwersytecki Szpital Kliniczny nr 1 im. prof. Tadeusza Sokołowskiego PUM w Szczecinie</t>
  </si>
  <si>
    <t>Szpital USK Nr 1 PUM w Szczecinie</t>
  </si>
  <si>
    <t>18</t>
  </si>
  <si>
    <t>35</t>
  </si>
  <si>
    <t>Klinika Pediatrii, Onkologii i Immunologii Dziecięcej</t>
  </si>
  <si>
    <t xml:space="preserve">Oddział Kliniczny Chirurgii Dziecięcej, Onkologicznej, Urologii i Chirurgii Ręki  </t>
  </si>
  <si>
    <t>Kl. Gastroenterologii z Oddziałem Hepatologii</t>
  </si>
  <si>
    <t>26</t>
  </si>
  <si>
    <t>Klinika Chorób Wewnętrznych, Reumatologii, Diabetologii, Geriatrii i Immunologii Klinicznej z Oddziałem Gastroeterologii</t>
  </si>
  <si>
    <t>07,43,47,48,52,67</t>
  </si>
  <si>
    <t>Klinika Anestezjologii i Intensywnej Terapii z Centrum Leczenia Urazów Wielonarządowych</t>
  </si>
  <si>
    <t>Oddział Anestezjologii i Intensywnej Terapii dla Dzieci</t>
  </si>
  <si>
    <t>24,29,44,49</t>
  </si>
  <si>
    <t>60</t>
  </si>
  <si>
    <t>Klinika Chorób Wewnętrznych, Reumatologii, Diabetologii, Geriatrii i Immunologii Klinicznej z Oddziałem Gastroenterologii</t>
  </si>
  <si>
    <t>000000018539</t>
  </si>
  <si>
    <t>Uniwersytecki Szpital Kliniczny nr 1 im. prof. Tadeusza Sokołowskiego PUM w Szczecinie
ul. Unii Lubelskiej 1 
71-252 Szczecin</t>
  </si>
  <si>
    <t xml:space="preserve">
Uniwersytecki Szpital Kliniczny nr 1 im. prof. Tadeusza Sokołowskiego PUM w Szczecinie
  71-252 Szczecin 
ul. Unii Lubelskiej 1</t>
  </si>
  <si>
    <t xml:space="preserve">71-252 Szczecin
ul. Unii Lubelskiej 1  
</t>
  </si>
  <si>
    <t>410</t>
  </si>
  <si>
    <t>75</t>
  </si>
  <si>
    <t>38</t>
  </si>
  <si>
    <t>0</t>
  </si>
  <si>
    <t>109 Szpital Wojskowy z Przychodnią Samodzielny Publiczny Zakład Opieki Zdrowotnej</t>
  </si>
  <si>
    <t>1) Jest identyfikowany przez numer województwa - 2 cyfry kodu TERYT/numer kolejny rejonu na obszarze województwa - 2 cyfry.
2) W opisie rejonu operacyjnego stosuje się 7-znakowy kod TERYT w zakresie systemu identyfikatorów i nazw jednostek podziału administracyjnego; nie używa się kodów zakończonych cyfrą "3", kolejne pozycje rejonu operacyjnego oddziela się średnikiem i spacją.
3) Kody nadawane zgodnie z procedurami tworzonymi i wprowadzanymi do stosowania przez ministra właściwego do spraw zdrowia.
4) Stosuje się oznaczenia "S" dla specjalistycznych zespołów ratownictwa medycznego i "P" dla podstawowych zespołów ratownictwa medycznego, o których mowa w art. 36 ust. 1 ustawy z dnia 8 września 2006 r. o Państwowym Ratownictwie Medycznym.
5) Stosuje się 7-znakowy kod TERYT w zakresie systemu identyfikatorów i nazw jednostek podziału administracyjnego; nie używa się kodów zakończonych cyfrą "3", kolejne pozycje obszaru działania oddziela się średnikiem i spacją.
6) Jest identyfikowany 10-znakowym numerem zespołu ratownictwa medycznego, składającym się z 7-znakowego kodu TERYT w zakresie systemu identyfikatorów i nazw jednostek podziału administracyjnego oraz cyfry identyfikującej rodzaju zespołu (kody: 2 - podstawowy, 3 - wodny podstawowy, 4 - specjalistyczny, 5 - wodny specjalistyczny) i dwóch cyfr numeru kolejnego dla danego rodzaju zespołu w miejscu stacjonowania; nie używa się kodów zakończonych cyfrą "3".
7) Nazwy nadawane zgodnie z procedurami tworzonymi i wprowadzanymi do stosowania przez ministra właściwego do spraw zdrowia.
8) Stosuje się 7-znakowy kod TERYT miejscowości lub dzielnicy w zakresie systemu identyfikatorów i nazw jednostek podziału administracyjnego, w której stacjonuje zespół ratownictwa medycznego; nie używa się kodów zakończonych cyfrą "3"; nie podaje się danych adresowych miejsca stacjonowania.
9) Wskazuje się nazwę miejscowości lub dzielnicy, w której stacjonuje zespół ratownictwa medycznego; nie podaje się danych adresowych miejsca stacjonowania.
10) Wymienia się dni tygodnia, a w przypadku gdy zespół ratownictwa medycznego nie pozostaje w całodobowej gotowości, wskazuje się godziny pozostawania w gotowości.</t>
  </si>
  <si>
    <t>78-449 Borne Sulinowo
ul. Szpitalna 5</t>
  </si>
  <si>
    <t>Oddział Wewnętrzny**</t>
  </si>
  <si>
    <t>00:07:10</t>
  </si>
  <si>
    <t>00:42:04</t>
  </si>
  <si>
    <t>00:41:22</t>
  </si>
  <si>
    <t>02:40:54</t>
  </si>
  <si>
    <t>00:46:07</t>
  </si>
  <si>
    <t>01:01:21</t>
  </si>
  <si>
    <t>03:57:48</t>
  </si>
  <si>
    <t>**- od dnia 15.01-29.02.2024 Oddział wewnętrzny czasowo zawiesił działalność leczniczą</t>
  </si>
  <si>
    <t>Oddział Okulistyki***</t>
  </si>
  <si>
    <t>***- umowa na okulistykę planowaną</t>
  </si>
  <si>
    <t xml:space="preserve">Tabela nr 16 – Rejony operacyjne i miejsca stacjonowania planowanych do uruchomienia zespołów ratownictwa medycznegood 1 stycznia 2025 r.
</t>
  </si>
  <si>
    <t>Tabela nr 1a –Rejony operacyjne i miejsca stacjonowania zespołów ratownictwa medycznego - obowiązuje od 1 stycznia 2025 r.
Tabela stanowi podstawę do zawarcia umów, o których mowa w art. 49 ust. 2 ustawy z dnia 8 września 2006 r. o Państwowym Ratownictwie Medycznym (Dz. U. z 2024 r. poz. 652).</t>
  </si>
  <si>
    <t>Tabela nr 1 –Rejony operacyjne i miejsca stacjonowania zespołów ratownictwa medycznego - obowiązuje od 1 stycznia 2024 r.
Tabela stanowi podstawę do zawarcia umów, o których mowa w art. 49 ust. 2 ustawy z dnia 8 września 2006 r. o Państwowym Ratownictwie Medycznym (Dz. U. z 2024 r. poz. 652).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</si>
</sst>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00"/>
    <numFmt numFmtId="165" formatCode="[$-F400]h:mm:ss\ AM/PM"/>
    <numFmt numFmtId="166" formatCode="h:mm:ss;@"/>
    <numFmt numFmtId="167" formatCode="d\-mm;@"/>
    <numFmt numFmtId="168" formatCode="[$-415]General"/>
  </numFmts>
  <fonts count="8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zcionka tekstu podstawowego"/>
      <family val="2"/>
    </font>
    <font>
      <sz val="11"/>
      <name val="Arial"/>
      <family val="2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vertAlign val="superscript"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E46D0A"/>
      <name val="Arial"/>
      <family val="2"/>
      <charset val="238"/>
    </font>
    <font>
      <sz val="10"/>
      <color rgb="FF376091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948A54"/>
      <name val="Arial"/>
      <family val="2"/>
      <charset val="238"/>
    </font>
    <font>
      <sz val="10"/>
      <color rgb="FFE36C0A"/>
      <name val="Arial"/>
      <family val="2"/>
      <charset val="238"/>
    </font>
    <font>
      <sz val="10"/>
      <color rgb="FFEF112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1849B"/>
      <name val="Arial"/>
      <family val="2"/>
      <charset val="238"/>
    </font>
    <font>
      <sz val="10"/>
      <color rgb="FF76923C"/>
      <name val="Arial"/>
      <family val="2"/>
      <charset val="238"/>
    </font>
    <font>
      <sz val="10"/>
      <color rgb="FF365F91"/>
      <name val="Arial"/>
      <family val="2"/>
      <charset val="238"/>
    </font>
    <font>
      <sz val="10"/>
      <color rgb="FF94363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262626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indexed="12"/>
      <name val="Czcionka tekstu podstawowego"/>
      <family val="2"/>
      <charset val="238"/>
    </font>
    <font>
      <b/>
      <u/>
      <sz val="16"/>
      <color rgb="FF40404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name val="Times New Roman"/>
      <family val="1"/>
      <charset val="238"/>
    </font>
    <font>
      <sz val="10"/>
      <color rgb="FF000000"/>
      <name val="Helvetica"/>
    </font>
    <font>
      <b/>
      <u/>
      <sz val="16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14" fillId="0" borderId="0"/>
    <xf numFmtId="0" fontId="17" fillId="0" borderId="0"/>
    <xf numFmtId="0" fontId="17" fillId="0" borderId="0"/>
    <xf numFmtId="0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71" fillId="0" borderId="0"/>
    <xf numFmtId="0" fontId="10" fillId="0" borderId="0"/>
    <xf numFmtId="0" fontId="79" fillId="0" borderId="0"/>
    <xf numFmtId="0" fontId="80" fillId="0" borderId="0"/>
    <xf numFmtId="0" fontId="81" fillId="0" borderId="0"/>
    <xf numFmtId="0" fontId="62" fillId="0" borderId="0"/>
    <xf numFmtId="0" fontId="70" fillId="0" borderId="0"/>
    <xf numFmtId="168" fontId="82" fillId="0" borderId="0"/>
    <xf numFmtId="0" fontId="83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4" fillId="0" borderId="0"/>
    <xf numFmtId="0" fontId="70" fillId="0" borderId="0"/>
    <xf numFmtId="0" fontId="14" fillId="0" borderId="0"/>
    <xf numFmtId="0" fontId="2" fillId="0" borderId="0"/>
    <xf numFmtId="168" fontId="34" fillId="0" borderId="0"/>
    <xf numFmtId="168" fontId="3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9" fontId="14" fillId="0" borderId="0" applyFill="0" applyBorder="0" applyAlignment="0" applyProtection="0"/>
    <xf numFmtId="0" fontId="14" fillId="0" borderId="0"/>
    <xf numFmtId="44" fontId="14" fillId="0" borderId="0" applyFill="0" applyBorder="0" applyAlignment="0" applyProtection="0"/>
    <xf numFmtId="44" fontId="14" fillId="0" borderId="0" applyFill="0" applyBorder="0" applyAlignment="0" applyProtection="0"/>
    <xf numFmtId="44" fontId="14" fillId="0" borderId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60">
    <xf numFmtId="0" fontId="0" fillId="0" borderId="0" xfId="0"/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/>
    <xf numFmtId="49" fontId="19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2" fontId="19" fillId="0" borderId="0" xfId="0" applyNumberFormat="1" applyFont="1" applyAlignment="1">
      <alignment horizontal="left" vertical="center" wrapText="1"/>
    </xf>
    <xf numFmtId="2" fontId="19" fillId="0" borderId="0" xfId="0" applyNumberFormat="1" applyFont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wrapText="1"/>
    </xf>
    <xf numFmtId="49" fontId="0" fillId="2" borderId="1" xfId="0" applyNumberForma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1" fontId="24" fillId="3" borderId="3" xfId="0" applyNumberFormat="1" applyFont="1" applyFill="1" applyBorder="1" applyAlignment="1">
      <alignment horizontal="center" vertical="center" wrapText="1"/>
    </xf>
    <xf numFmtId="1" fontId="24" fillId="3" borderId="8" xfId="0" applyNumberFormat="1" applyFont="1" applyFill="1" applyBorder="1" applyAlignment="1">
      <alignment horizontal="center" vertical="center" wrapText="1"/>
    </xf>
    <xf numFmtId="49" fontId="24" fillId="3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textRotation="90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" fontId="0" fillId="0" borderId="35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45" fillId="5" borderId="1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5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51" fillId="0" borderId="6" xfId="0" applyNumberFormat="1" applyFont="1" applyBorder="1" applyAlignment="1">
      <alignment horizontal="center" vertical="center" wrapText="1"/>
    </xf>
    <xf numFmtId="1" fontId="51" fillId="0" borderId="14" xfId="0" applyNumberFormat="1" applyFont="1" applyBorder="1" applyAlignment="1">
      <alignment horizontal="center" vertical="center" wrapText="1"/>
    </xf>
    <xf numFmtId="1" fontId="50" fillId="0" borderId="14" xfId="0" applyNumberFormat="1" applyFont="1" applyBorder="1" applyAlignment="1">
      <alignment horizontal="center" vertical="center" wrapText="1"/>
    </xf>
    <xf numFmtId="1" fontId="52" fillId="0" borderId="14" xfId="0" applyNumberFormat="1" applyFont="1" applyBorder="1" applyAlignment="1">
      <alignment horizontal="center" vertical="center" wrapText="1"/>
    </xf>
    <xf numFmtId="1" fontId="52" fillId="0" borderId="6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" fontId="50" fillId="0" borderId="6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45" fillId="6" borderId="2" xfId="0" applyFont="1" applyFill="1" applyBorder="1" applyAlignment="1">
      <alignment horizontal="center" vertical="center" wrapText="1"/>
    </xf>
    <xf numFmtId="49" fontId="45" fillId="6" borderId="1" xfId="0" applyNumberFormat="1" applyFont="1" applyFill="1" applyBorder="1" applyAlignment="1">
      <alignment horizontal="center" vertical="center" wrapText="1"/>
    </xf>
    <xf numFmtId="1" fontId="51" fillId="5" borderId="1" xfId="0" applyNumberFormat="1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49" fontId="45" fillId="5" borderId="2" xfId="0" applyNumberFormat="1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vertical="center" wrapText="1"/>
    </xf>
    <xf numFmtId="1" fontId="51" fillId="5" borderId="10" xfId="0" applyNumberFormat="1" applyFont="1" applyFill="1" applyBorder="1" applyAlignment="1">
      <alignment horizontal="center" vertical="center" wrapText="1"/>
    </xf>
    <xf numFmtId="1" fontId="51" fillId="5" borderId="2" xfId="0" applyNumberFormat="1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left" vertical="center" wrapText="1"/>
    </xf>
    <xf numFmtId="0" fontId="45" fillId="5" borderId="1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wrapText="1"/>
    </xf>
    <xf numFmtId="0" fontId="39" fillId="5" borderId="1" xfId="0" applyFont="1" applyFill="1" applyBorder="1" applyAlignment="1">
      <alignment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41" fillId="0" borderId="2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3" fillId="0" borderId="9" xfId="0" applyFont="1" applyBorder="1" applyAlignment="1">
      <alignment horizontal="left" vertical="center" wrapText="1"/>
    </xf>
    <xf numFmtId="0" fontId="46" fillId="5" borderId="19" xfId="0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0" fillId="5" borderId="0" xfId="0" applyNumberFormat="1" applyFill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45" fillId="0" borderId="1" xfId="0" quotePrefix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47" fillId="0" borderId="2" xfId="0" applyFont="1" applyBorder="1" applyAlignment="1">
      <alignment vertical="center" wrapText="1"/>
    </xf>
    <xf numFmtId="0" fontId="41" fillId="0" borderId="9" xfId="0" applyFont="1" applyBorder="1" applyAlignment="1">
      <alignment vertical="center" wrapText="1"/>
    </xf>
    <xf numFmtId="0" fontId="48" fillId="0" borderId="2" xfId="0" applyFont="1" applyBorder="1" applyAlignment="1">
      <alignment vertical="center" wrapText="1"/>
    </xf>
    <xf numFmtId="0" fontId="49" fillId="0" borderId="2" xfId="0" applyFont="1" applyBorder="1" applyAlignment="1">
      <alignment vertical="center" wrapText="1"/>
    </xf>
    <xf numFmtId="0" fontId="49" fillId="5" borderId="2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4" fillId="0" borderId="1" xfId="1" applyBorder="1"/>
    <xf numFmtId="0" fontId="14" fillId="0" borderId="0" xfId="1"/>
    <xf numFmtId="49" fontId="14" fillId="0" borderId="0" xfId="1" applyNumberFormat="1" applyAlignment="1">
      <alignment horizontal="center" vertical="center" wrapText="1"/>
    </xf>
    <xf numFmtId="49" fontId="72" fillId="2" borderId="1" xfId="1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165" fontId="21" fillId="0" borderId="1" xfId="1" applyNumberFormat="1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center" vertical="center" wrapText="1"/>
    </xf>
    <xf numFmtId="49" fontId="20" fillId="4" borderId="0" xfId="1" applyNumberFormat="1" applyFont="1" applyFill="1" applyAlignment="1">
      <alignment horizontal="center" vertical="center" wrapText="1"/>
    </xf>
    <xf numFmtId="49" fontId="16" fillId="0" borderId="4" xfId="1" applyNumberFormat="1" applyFont="1" applyBorder="1" applyAlignment="1">
      <alignment horizontal="center" vertical="center" wrapText="1"/>
    </xf>
    <xf numFmtId="49" fontId="45" fillId="6" borderId="14" xfId="0" applyNumberFormat="1" applyFont="1" applyFill="1" applyBorder="1" applyAlignment="1">
      <alignment horizontal="center" vertical="center" wrapText="1"/>
    </xf>
    <xf numFmtId="10" fontId="19" fillId="0" borderId="0" xfId="0" applyNumberFormat="1" applyFont="1" applyAlignment="1">
      <alignment horizontal="center" vertical="center" wrapText="1"/>
    </xf>
    <xf numFmtId="49" fontId="56" fillId="3" borderId="3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49" fontId="77" fillId="0" borderId="0" xfId="0" applyNumberFormat="1" applyFont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14" fillId="0" borderId="1" xfId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49" fontId="45" fillId="0" borderId="1" xfId="1" applyNumberFormat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49" fontId="20" fillId="4" borderId="1" xfId="1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49" fontId="0" fillId="5" borderId="14" xfId="0" applyNumberForma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45" fillId="0" borderId="0" xfId="0" applyNumberFormat="1" applyFont="1" applyAlignment="1">
      <alignment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49" fontId="24" fillId="0" borderId="23" xfId="0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6" fillId="0" borderId="0" xfId="0" quotePrefix="1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49" fontId="45" fillId="0" borderId="1" xfId="0" applyNumberFormat="1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" fontId="51" fillId="5" borderId="14" xfId="0" applyNumberFormat="1" applyFont="1" applyFill="1" applyBorder="1" applyAlignment="1">
      <alignment horizontal="center" vertical="center" wrapText="1"/>
    </xf>
    <xf numFmtId="1" fontId="51" fillId="5" borderId="6" xfId="0" applyNumberFormat="1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49" fontId="45" fillId="6" borderId="2" xfId="0" applyNumberFormat="1" applyFont="1" applyFill="1" applyBorder="1" applyAlignment="1">
      <alignment horizontal="center" vertical="center" wrapText="1"/>
    </xf>
    <xf numFmtId="49" fontId="45" fillId="5" borderId="14" xfId="0" applyNumberFormat="1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>
      <alignment horizontal="center" vertical="center" wrapText="1"/>
    </xf>
    <xf numFmtId="1" fontId="26" fillId="0" borderId="14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46" fontId="0" fillId="0" borderId="1" xfId="0" applyNumberForma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2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6" fontId="21" fillId="0" borderId="1" xfId="0" applyNumberFormat="1" applyFont="1" applyBorder="1" applyAlignment="1">
      <alignment horizontal="center" vertical="center"/>
    </xf>
    <xf numFmtId="21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45" fillId="0" borderId="2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49" fontId="20" fillId="4" borderId="41" xfId="1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vertical="center" wrapText="1"/>
    </xf>
    <xf numFmtId="164" fontId="21" fillId="2" borderId="39" xfId="0" applyNumberFormat="1" applyFont="1" applyFill="1" applyBorder="1" applyAlignment="1">
      <alignment horizontal="center" vertical="center" wrapText="1"/>
    </xf>
    <xf numFmtId="49" fontId="24" fillId="0" borderId="1" xfId="1" applyNumberFormat="1" applyFont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 wrapText="1"/>
    </xf>
    <xf numFmtId="49" fontId="20" fillId="0" borderId="0" xfId="1" applyNumberFormat="1" applyFont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46" fontId="21" fillId="0" borderId="1" xfId="0" applyNumberFormat="1" applyFont="1" applyBorder="1" applyAlignment="1">
      <alignment horizontal="center" vertical="center" wrapText="1"/>
    </xf>
    <xf numFmtId="167" fontId="24" fillId="0" borderId="14" xfId="0" applyNumberFormat="1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wrapText="1"/>
    </xf>
    <xf numFmtId="45" fontId="14" fillId="0" borderId="1" xfId="1" applyNumberFormat="1" applyBorder="1" applyAlignment="1">
      <alignment horizontal="center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6" fillId="0" borderId="1" xfId="0" quotePrefix="1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1" xfId="0" applyBorder="1"/>
    <xf numFmtId="0" fontId="14" fillId="0" borderId="1" xfId="1" applyBorder="1" applyAlignment="1">
      <alignment horizontal="right" vertical="center" wrapText="1"/>
    </xf>
    <xf numFmtId="45" fontId="0" fillId="0" borderId="1" xfId="0" applyNumberFormat="1" applyBorder="1" applyAlignment="1">
      <alignment horizontal="center"/>
    </xf>
    <xf numFmtId="0" fontId="48" fillId="0" borderId="42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1" fontId="51" fillId="0" borderId="41" xfId="0" applyNumberFormat="1" applyFont="1" applyBorder="1" applyAlignment="1">
      <alignment horizontal="center" vertical="center" wrapText="1"/>
    </xf>
    <xf numFmtId="1" fontId="51" fillId="0" borderId="44" xfId="0" applyNumberFormat="1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49" fontId="45" fillId="0" borderId="42" xfId="0" applyNumberFormat="1" applyFont="1" applyBorder="1" applyAlignment="1">
      <alignment horizontal="center" vertical="center" wrapText="1"/>
    </xf>
    <xf numFmtId="49" fontId="45" fillId="7" borderId="1" xfId="0" applyNumberFormat="1" applyFont="1" applyFill="1" applyBorder="1" applyAlignment="1">
      <alignment horizontal="center" vertical="center" wrapText="1"/>
    </xf>
    <xf numFmtId="0" fontId="85" fillId="0" borderId="48" xfId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8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166" fontId="14" fillId="0" borderId="1" xfId="1" applyNumberFormat="1" applyBorder="1" applyAlignment="1">
      <alignment horizontal="center" vertical="center" wrapText="1"/>
    </xf>
    <xf numFmtId="165" fontId="14" fillId="0" borderId="1" xfId="1" applyNumberFormat="1" applyBorder="1" applyAlignment="1">
      <alignment horizontal="center" vertical="center"/>
    </xf>
    <xf numFmtId="3" fontId="14" fillId="0" borderId="1" xfId="1" applyNumberFormat="1" applyBorder="1" applyAlignment="1">
      <alignment horizontal="center" vertical="center" wrapText="1"/>
    </xf>
    <xf numFmtId="0" fontId="65" fillId="0" borderId="1" xfId="1" applyFont="1" applyBorder="1" applyAlignment="1">
      <alignment horizontal="center" vertical="center" wrapText="1"/>
    </xf>
    <xf numFmtId="49" fontId="34" fillId="0" borderId="1" xfId="1" applyNumberFormat="1" applyFont="1" applyBorder="1" applyAlignment="1">
      <alignment horizontal="center" vertical="center"/>
    </xf>
    <xf numFmtId="49" fontId="65" fillId="0" borderId="1" xfId="1" applyNumberFormat="1" applyFont="1" applyBorder="1" applyAlignment="1">
      <alignment horizontal="center" vertical="center"/>
    </xf>
    <xf numFmtId="0" fontId="65" fillId="0" borderId="1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0" fontId="45" fillId="0" borderId="6" xfId="1" applyFont="1" applyBorder="1" applyAlignment="1">
      <alignment horizontal="center" vertical="center" wrapText="1"/>
    </xf>
    <xf numFmtId="0" fontId="65" fillId="0" borderId="6" xfId="1" applyFont="1" applyBorder="1" applyAlignment="1">
      <alignment horizontal="center" vertical="center" wrapText="1"/>
    </xf>
    <xf numFmtId="49" fontId="65" fillId="0" borderId="1" xfId="1" applyNumberFormat="1" applyFont="1" applyBorder="1" applyAlignment="1">
      <alignment horizontal="center" vertical="center" wrapText="1"/>
    </xf>
    <xf numFmtId="0" fontId="14" fillId="0" borderId="1" xfId="1" applyBorder="1" applyAlignment="1">
      <alignment horizontal="left" vertical="center" wrapText="1"/>
    </xf>
    <xf numFmtId="49" fontId="14" fillId="0" borderId="1" xfId="1" applyNumberFormat="1" applyBorder="1" applyAlignment="1">
      <alignment horizontal="center" vertical="center" wrapText="1"/>
    </xf>
    <xf numFmtId="2" fontId="14" fillId="0" borderId="1" xfId="1" applyNumberFormat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49" fontId="14" fillId="0" borderId="1" xfId="1" applyNumberFormat="1" applyBorder="1" applyAlignment="1">
      <alignment horizontal="center" vertical="center"/>
    </xf>
    <xf numFmtId="1" fontId="14" fillId="0" borderId="1" xfId="1" applyNumberFormat="1" applyBorder="1" applyAlignment="1">
      <alignment horizontal="center" vertical="center"/>
    </xf>
    <xf numFmtId="49" fontId="14" fillId="0" borderId="1" xfId="1" applyNumberFormat="1" applyBorder="1" applyAlignment="1">
      <alignment horizontal="left" vertical="center" wrapText="1"/>
    </xf>
    <xf numFmtId="0" fontId="14" fillId="0" borderId="1" xfId="1" applyBorder="1" applyAlignment="1">
      <alignment vertical="center" wrapText="1"/>
    </xf>
    <xf numFmtId="0" fontId="14" fillId="0" borderId="1" xfId="1" quotePrefix="1" applyBorder="1" applyAlignment="1">
      <alignment horizontal="center" vertical="center" wrapText="1"/>
    </xf>
    <xf numFmtId="0" fontId="14" fillId="0" borderId="1" xfId="1" quotePrefix="1" applyBorder="1" applyAlignment="1">
      <alignment horizontal="center" vertical="center"/>
    </xf>
    <xf numFmtId="49" fontId="14" fillId="0" borderId="1" xfId="1" quotePrefix="1" applyNumberFormat="1" applyBorder="1" applyAlignment="1">
      <alignment horizontal="center" vertical="center"/>
    </xf>
    <xf numFmtId="0" fontId="34" fillId="0" borderId="1" xfId="1" applyFont="1" applyBorder="1" applyAlignment="1">
      <alignment horizontal="center" vertical="center" wrapText="1" shrinkToFit="1"/>
    </xf>
    <xf numFmtId="49" fontId="56" fillId="0" borderId="1" xfId="27" quotePrefix="1" applyNumberFormat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14" fillId="0" borderId="1" xfId="1" applyBorder="1" applyAlignment="1">
      <alignment horizontal="left"/>
    </xf>
    <xf numFmtId="49" fontId="14" fillId="0" borderId="1" xfId="1" applyNumberFormat="1" applyBorder="1" applyAlignment="1">
      <alignment horizontal="center"/>
    </xf>
    <xf numFmtId="0" fontId="14" fillId="0" borderId="1" xfId="1" applyBorder="1" applyAlignment="1">
      <alignment horizontal="center"/>
    </xf>
    <xf numFmtId="0" fontId="14" fillId="0" borderId="1" xfId="1" applyBorder="1" applyAlignment="1">
      <alignment horizontal="left" wrapText="1"/>
    </xf>
    <xf numFmtId="49" fontId="14" fillId="0" borderId="42" xfId="1" applyNumberFormat="1" applyBorder="1" applyAlignment="1">
      <alignment horizontal="center" vertical="center"/>
    </xf>
    <xf numFmtId="0" fontId="14" fillId="0" borderId="42" xfId="1" applyBorder="1" applyAlignment="1">
      <alignment horizontal="left" vertical="center" wrapText="1"/>
    </xf>
    <xf numFmtId="49" fontId="34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14" fillId="0" borderId="1" xfId="1" applyBorder="1" applyAlignment="1">
      <alignment horizontal="left" vertical="center"/>
    </xf>
    <xf numFmtId="168" fontId="45" fillId="0" borderId="1" xfId="19" applyFont="1" applyBorder="1" applyAlignment="1">
      <alignment horizontal="left" vertical="center" wrapText="1"/>
    </xf>
    <xf numFmtId="168" fontId="45" fillId="0" borderId="1" xfId="19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9" fillId="0" borderId="2" xfId="4" applyFont="1" applyBorder="1" applyAlignment="1">
      <alignment horizontal="center" vertical="center" wrapText="1"/>
    </xf>
    <xf numFmtId="0" fontId="59" fillId="0" borderId="1" xfId="4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7" fillId="0" borderId="1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40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0" fontId="67" fillId="0" borderId="36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wrapText="1"/>
    </xf>
    <xf numFmtId="0" fontId="67" fillId="0" borderId="6" xfId="0" applyFont="1" applyBorder="1" applyAlignment="1">
      <alignment horizontal="center" vertical="center" wrapText="1"/>
    </xf>
    <xf numFmtId="3" fontId="67" fillId="0" borderId="6" xfId="0" applyNumberFormat="1" applyFont="1" applyBorder="1" applyAlignment="1">
      <alignment horizontal="center" vertical="center" wrapText="1"/>
    </xf>
    <xf numFmtId="3" fontId="67" fillId="0" borderId="1" xfId="0" applyNumberFormat="1" applyFont="1" applyBorder="1" applyAlignment="1">
      <alignment horizontal="center" vertical="center" wrapText="1"/>
    </xf>
    <xf numFmtId="0" fontId="69" fillId="0" borderId="6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 shrinkToFit="1"/>
    </xf>
    <xf numFmtId="0" fontId="67" fillId="0" borderId="15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1" fontId="87" fillId="4" borderId="14" xfId="0" applyNumberFormat="1" applyFont="1" applyFill="1" applyBorder="1" applyAlignment="1">
      <alignment horizontal="center" vertical="center" wrapText="1"/>
    </xf>
    <xf numFmtId="1" fontId="87" fillId="4" borderId="6" xfId="0" applyNumberFormat="1" applyFont="1" applyFill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 wrapText="1"/>
    </xf>
    <xf numFmtId="3" fontId="61" fillId="0" borderId="1" xfId="0" applyNumberFormat="1" applyFont="1" applyBorder="1" applyAlignment="1">
      <alignment horizontal="center" vertical="center"/>
    </xf>
    <xf numFmtId="49" fontId="88" fillId="0" borderId="1" xfId="0" applyNumberFormat="1" applyFont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 wrapText="1"/>
    </xf>
    <xf numFmtId="49" fontId="45" fillId="8" borderId="1" xfId="0" applyNumberFormat="1" applyFont="1" applyFill="1" applyBorder="1" applyAlignment="1">
      <alignment horizontal="center" vertical="center" wrapText="1"/>
    </xf>
    <xf numFmtId="1" fontId="51" fillId="8" borderId="10" xfId="0" applyNumberFormat="1" applyFont="1" applyFill="1" applyBorder="1" applyAlignment="1">
      <alignment horizontal="center" vertical="center" wrapText="1"/>
    </xf>
    <xf numFmtId="1" fontId="51" fillId="8" borderId="2" xfId="0" applyNumberFormat="1" applyFont="1" applyFill="1" applyBorder="1" applyAlignment="1">
      <alignment horizontal="center" vertical="center" wrapText="1"/>
    </xf>
    <xf numFmtId="0" fontId="36" fillId="8" borderId="2" xfId="0" applyFont="1" applyFill="1" applyBorder="1" applyAlignment="1">
      <alignment horizontal="left" vertical="center" wrapText="1"/>
    </xf>
    <xf numFmtId="0" fontId="45" fillId="8" borderId="2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45" fillId="8" borderId="14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0" fontId="49" fillId="0" borderId="1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48" fillId="0" borderId="2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1" fontId="51" fillId="5" borderId="6" xfId="0" applyNumberFormat="1" applyFont="1" applyFill="1" applyBorder="1" applyAlignment="1">
      <alignment horizontal="center" vertical="center" wrapText="1"/>
    </xf>
    <xf numFmtId="0" fontId="43" fillId="5" borderId="2" xfId="0" applyFont="1" applyFill="1" applyBorder="1" applyAlignment="1">
      <alignment vertical="center" wrapText="1"/>
    </xf>
    <xf numFmtId="0" fontId="43" fillId="5" borderId="5" xfId="0" applyFont="1" applyFill="1" applyBorder="1" applyAlignment="1">
      <alignment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45" fillId="5" borderId="5" xfId="0" applyFont="1" applyFill="1" applyBorder="1" applyAlignment="1">
      <alignment horizontal="center" vertical="center" wrapText="1"/>
    </xf>
    <xf numFmtId="49" fontId="45" fillId="0" borderId="2" xfId="0" applyNumberFormat="1" applyFont="1" applyBorder="1" applyAlignment="1">
      <alignment horizontal="center" vertical="center" wrapText="1"/>
    </xf>
    <xf numFmtId="49" fontId="45" fillId="0" borderId="9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49" fontId="45" fillId="6" borderId="2" xfId="0" applyNumberFormat="1" applyFont="1" applyFill="1" applyBorder="1" applyAlignment="1">
      <alignment horizontal="center" vertical="center" wrapText="1"/>
    </xf>
    <xf numFmtId="49" fontId="45" fillId="6" borderId="5" xfId="0" applyNumberFormat="1" applyFont="1" applyFill="1" applyBorder="1" applyAlignment="1">
      <alignment horizontal="center" vertical="center" wrapText="1"/>
    </xf>
    <xf numFmtId="49" fontId="45" fillId="5" borderId="14" xfId="0" applyNumberFormat="1" applyFont="1" applyFill="1" applyBorder="1" applyAlignment="1">
      <alignment horizontal="center" vertical="center" wrapText="1"/>
    </xf>
    <xf numFmtId="1" fontId="51" fillId="5" borderId="14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left" vertical="top" wrapText="1"/>
    </xf>
    <xf numFmtId="0" fontId="64" fillId="0" borderId="19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center" wrapText="1"/>
    </xf>
    <xf numFmtId="49" fontId="75" fillId="0" borderId="1" xfId="0" applyNumberFormat="1" applyFont="1" applyBorder="1" applyAlignment="1">
      <alignment horizontal="center" vertical="top" wrapText="1"/>
    </xf>
    <xf numFmtId="0" fontId="58" fillId="0" borderId="2" xfId="0" applyFont="1" applyBorder="1" applyAlignment="1">
      <alignment horizontal="center" vertical="top" wrapText="1"/>
    </xf>
    <xf numFmtId="0" fontId="58" fillId="0" borderId="9" xfId="0" applyFont="1" applyBorder="1" applyAlignment="1">
      <alignment horizontal="center" vertical="top" wrapText="1"/>
    </xf>
    <xf numFmtId="0" fontId="58" fillId="0" borderId="43" xfId="0" applyFont="1" applyBorder="1" applyAlignment="1">
      <alignment horizontal="center" vertical="top" wrapText="1"/>
    </xf>
    <xf numFmtId="0" fontId="58" fillId="0" borderId="37" xfId="0" applyFont="1" applyBorder="1" applyAlignment="1">
      <alignment horizontal="center" vertical="top" wrapText="1"/>
    </xf>
    <xf numFmtId="0" fontId="36" fillId="0" borderId="9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49" fontId="24" fillId="2" borderId="15" xfId="0" applyNumberFormat="1" applyFont="1" applyFill="1" applyBorder="1" applyAlignment="1">
      <alignment horizontal="center" vertical="center" wrapText="1"/>
    </xf>
    <xf numFmtId="49" fontId="24" fillId="2" borderId="10" xfId="0" applyNumberFormat="1" applyFont="1" applyFill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45" fillId="0" borderId="37" xfId="0" applyNumberFormat="1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56" fillId="2" borderId="2" xfId="0" applyNumberFormat="1" applyFont="1" applyFill="1" applyBorder="1" applyAlignment="1">
      <alignment horizontal="center" vertical="center" wrapText="1"/>
    </xf>
    <xf numFmtId="49" fontId="56" fillId="2" borderId="9" xfId="0" applyNumberFormat="1" applyFont="1" applyFill="1" applyBorder="1" applyAlignment="1">
      <alignment horizontal="center" vertical="center" wrapText="1"/>
    </xf>
    <xf numFmtId="49" fontId="56" fillId="2" borderId="5" xfId="0" applyNumberFormat="1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49" fontId="45" fillId="0" borderId="39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24" fillId="3" borderId="8" xfId="0" applyNumberFormat="1" applyFont="1" applyFill="1" applyBorder="1" applyAlignment="1">
      <alignment horizontal="center" vertical="center" wrapText="1"/>
    </xf>
    <xf numFmtId="49" fontId="24" fillId="3" borderId="17" xfId="0" applyNumberFormat="1" applyFont="1" applyFill="1" applyBorder="1" applyAlignment="1">
      <alignment horizontal="center" vertical="center" wrapText="1"/>
    </xf>
    <xf numFmtId="49" fontId="24" fillId="3" borderId="18" xfId="0" applyNumberFormat="1" applyFont="1" applyFill="1" applyBorder="1" applyAlignment="1">
      <alignment horizontal="center" vertical="center" wrapText="1"/>
    </xf>
    <xf numFmtId="0" fontId="86" fillId="0" borderId="15" xfId="0" applyFont="1" applyBorder="1" applyAlignment="1">
      <alignment horizontal="left" vertical="top" wrapText="1"/>
    </xf>
    <xf numFmtId="0" fontId="86" fillId="0" borderId="19" xfId="0" applyFont="1" applyBorder="1" applyAlignment="1">
      <alignment horizontal="left" vertical="top" wrapText="1"/>
    </xf>
    <xf numFmtId="0" fontId="26" fillId="2" borderId="19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24" fillId="3" borderId="13" xfId="0" applyFont="1" applyFill="1" applyBorder="1" applyAlignment="1">
      <alignment horizontal="center" vertical="center" wrapText="1"/>
    </xf>
    <xf numFmtId="49" fontId="24" fillId="3" borderId="16" xfId="0" applyNumberFormat="1" applyFont="1" applyFill="1" applyBorder="1" applyAlignment="1">
      <alignment horizontal="center" vertical="center" wrapText="1"/>
    </xf>
    <xf numFmtId="49" fontId="56" fillId="2" borderId="38" xfId="0" applyNumberFormat="1" applyFont="1" applyFill="1" applyBorder="1" applyAlignment="1">
      <alignment horizontal="center" vertical="center" wrapText="1"/>
    </xf>
    <xf numFmtId="49" fontId="24" fillId="2" borderId="38" xfId="0" applyNumberFormat="1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49" fontId="24" fillId="3" borderId="20" xfId="0" applyNumberFormat="1" applyFont="1" applyFill="1" applyBorder="1" applyAlignment="1">
      <alignment horizontal="center" vertical="center" wrapText="1"/>
    </xf>
    <xf numFmtId="49" fontId="24" fillId="3" borderId="21" xfId="0" applyNumberFormat="1" applyFont="1" applyFill="1" applyBorder="1" applyAlignment="1">
      <alignment horizontal="center" vertical="center" wrapText="1"/>
    </xf>
    <xf numFmtId="49" fontId="24" fillId="3" borderId="22" xfId="0" applyNumberFormat="1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left" vertical="center" wrapText="1"/>
    </xf>
    <xf numFmtId="49" fontId="24" fillId="3" borderId="6" xfId="0" applyNumberFormat="1" applyFont="1" applyFill="1" applyBorder="1" applyAlignment="1">
      <alignment horizontal="center" vertical="center" wrapText="1"/>
    </xf>
    <xf numFmtId="49" fontId="24" fillId="3" borderId="13" xfId="0" applyNumberFormat="1" applyFont="1" applyFill="1" applyBorder="1" applyAlignment="1">
      <alignment horizontal="center" vertical="center" wrapText="1"/>
    </xf>
    <xf numFmtId="49" fontId="24" fillId="3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49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49" fontId="21" fillId="2" borderId="37" xfId="1" applyNumberFormat="1" applyFont="1" applyFill="1" applyBorder="1" applyAlignment="1">
      <alignment horizontal="center" vertical="center" wrapText="1"/>
    </xf>
    <xf numFmtId="49" fontId="15" fillId="2" borderId="6" xfId="1" applyNumberFormat="1" applyFont="1" applyFill="1" applyBorder="1" applyAlignment="1">
      <alignment horizontal="left" vertical="center" wrapText="1"/>
    </xf>
    <xf numFmtId="49" fontId="15" fillId="2" borderId="13" xfId="1" applyNumberFormat="1" applyFont="1" applyFill="1" applyBorder="1" applyAlignment="1">
      <alignment horizontal="left" vertical="center" wrapText="1"/>
    </xf>
    <xf numFmtId="49" fontId="15" fillId="2" borderId="14" xfId="1" applyNumberFormat="1" applyFont="1" applyFill="1" applyBorder="1" applyAlignment="1">
      <alignment horizontal="left" vertical="center" wrapText="1"/>
    </xf>
    <xf numFmtId="49" fontId="24" fillId="2" borderId="13" xfId="1" applyNumberFormat="1" applyFont="1" applyFill="1" applyBorder="1" applyAlignment="1">
      <alignment horizontal="left" vertical="top" wrapText="1"/>
    </xf>
    <xf numFmtId="49" fontId="24" fillId="2" borderId="14" xfId="1" applyNumberFormat="1" applyFont="1" applyFill="1" applyBorder="1" applyAlignment="1">
      <alignment horizontal="left" vertical="top" wrapText="1"/>
    </xf>
    <xf numFmtId="49" fontId="14" fillId="0" borderId="0" xfId="1" applyNumberFormat="1" applyAlignment="1">
      <alignment horizontal="left" vertical="top" wrapText="1"/>
    </xf>
    <xf numFmtId="49" fontId="54" fillId="2" borderId="1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49" fontId="24" fillId="2" borderId="2" xfId="1" applyNumberFormat="1" applyFont="1" applyFill="1" applyBorder="1" applyAlignment="1">
      <alignment horizontal="center" vertical="center" textRotation="90" wrapText="1"/>
    </xf>
    <xf numFmtId="49" fontId="24" fillId="2" borderId="9" xfId="1" applyNumberFormat="1" applyFont="1" applyFill="1" applyBorder="1" applyAlignment="1">
      <alignment horizontal="center" vertical="center" textRotation="90" wrapText="1"/>
    </xf>
    <xf numFmtId="49" fontId="24" fillId="2" borderId="5" xfId="1" applyNumberFormat="1" applyFont="1" applyFill="1" applyBorder="1" applyAlignment="1">
      <alignment horizontal="center" vertical="center" textRotation="90" wrapText="1"/>
    </xf>
    <xf numFmtId="49" fontId="24" fillId="2" borderId="1" xfId="1" applyNumberFormat="1" applyFont="1" applyFill="1" applyBorder="1" applyAlignment="1">
      <alignment horizontal="left" vertical="center" wrapText="1"/>
    </xf>
    <xf numFmtId="49" fontId="26" fillId="2" borderId="6" xfId="1" applyNumberFormat="1" applyFont="1" applyFill="1" applyBorder="1" applyAlignment="1">
      <alignment horizontal="left" vertical="center" wrapText="1"/>
    </xf>
    <xf numFmtId="49" fontId="26" fillId="2" borderId="13" xfId="1" applyNumberFormat="1" applyFont="1" applyFill="1" applyBorder="1" applyAlignment="1">
      <alignment horizontal="left" vertical="center" wrapText="1"/>
    </xf>
    <xf numFmtId="49" fontId="26" fillId="2" borderId="14" xfId="1" applyNumberFormat="1" applyFont="1" applyFill="1" applyBorder="1" applyAlignment="1">
      <alignment horizontal="left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2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49" fontId="24" fillId="2" borderId="5" xfId="1" applyNumberFormat="1" applyFont="1" applyFill="1" applyBorder="1" applyAlignment="1">
      <alignment horizontal="center" vertical="center" wrapText="1"/>
    </xf>
    <xf numFmtId="49" fontId="56" fillId="0" borderId="0" xfId="1" applyNumberFormat="1" applyFont="1" applyAlignment="1">
      <alignment horizontal="left" vertical="center" wrapText="1"/>
    </xf>
    <xf numFmtId="49" fontId="24" fillId="0" borderId="0" xfId="1" applyNumberFormat="1" applyFont="1" applyAlignment="1">
      <alignment horizontal="left" vertical="center" wrapText="1"/>
    </xf>
    <xf numFmtId="0" fontId="65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49" fontId="14" fillId="0" borderId="1" xfId="5" applyNumberFormat="1" applyFont="1" applyFill="1" applyBorder="1" applyAlignment="1" applyProtection="1">
      <alignment horizontal="center" vertical="center" wrapText="1"/>
    </xf>
    <xf numFmtId="0" fontId="65" fillId="0" borderId="1" xfId="1" applyFont="1" applyBorder="1" applyAlignment="1">
      <alignment horizontal="center" vertical="center"/>
    </xf>
    <xf numFmtId="49" fontId="65" fillId="0" borderId="1" xfId="1" applyNumberFormat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65" fillId="0" borderId="1" xfId="4" applyFont="1" applyBorder="1" applyAlignment="1">
      <alignment horizontal="center" vertical="center" wrapText="1"/>
    </xf>
    <xf numFmtId="49" fontId="34" fillId="0" borderId="1" xfId="1" applyNumberFormat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 wrapText="1"/>
    </xf>
    <xf numFmtId="49" fontId="34" fillId="0" borderId="1" xfId="1" applyNumberFormat="1" applyFont="1" applyBorder="1" applyAlignment="1">
      <alignment horizontal="center" vertical="center" wrapText="1"/>
    </xf>
    <xf numFmtId="49" fontId="65" fillId="0" borderId="1" xfId="1" applyNumberFormat="1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49" fontId="45" fillId="0" borderId="1" xfId="1" applyNumberFormat="1" applyFont="1" applyBorder="1" applyAlignment="1">
      <alignment horizontal="center" vertical="center"/>
    </xf>
    <xf numFmtId="3" fontId="65" fillId="0" borderId="1" xfId="1" applyNumberFormat="1" applyFont="1" applyBorder="1" applyAlignment="1">
      <alignment horizontal="center" vertical="center" wrapText="1"/>
    </xf>
    <xf numFmtId="0" fontId="34" fillId="0" borderId="42" xfId="1" applyFont="1" applyBorder="1" applyAlignment="1">
      <alignment horizontal="center" vertical="center" wrapText="1"/>
    </xf>
    <xf numFmtId="0" fontId="34" fillId="0" borderId="43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45" fillId="0" borderId="42" xfId="1" applyFont="1" applyBorder="1" applyAlignment="1">
      <alignment horizontal="center" vertical="center" wrapText="1"/>
    </xf>
    <xf numFmtId="0" fontId="45" fillId="0" borderId="43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center" vertical="center" wrapText="1"/>
    </xf>
    <xf numFmtId="49" fontId="26" fillId="0" borderId="1" xfId="1" applyNumberFormat="1" applyFont="1" applyBorder="1" applyAlignment="1">
      <alignment horizontal="left" vertical="center" wrapText="1"/>
    </xf>
    <xf numFmtId="49" fontId="78" fillId="4" borderId="1" xfId="1" applyNumberFormat="1" applyFont="1" applyFill="1" applyBorder="1" applyAlignment="1">
      <alignment horizontal="center" vertical="center" wrapText="1"/>
    </xf>
    <xf numFmtId="49" fontId="24" fillId="0" borderId="1" xfId="1" applyNumberFormat="1" applyFont="1" applyBorder="1" applyAlignment="1">
      <alignment horizontal="center" vertical="center" wrapText="1"/>
    </xf>
    <xf numFmtId="0" fontId="45" fillId="0" borderId="39" xfId="1" applyFont="1" applyBorder="1" applyAlignment="1">
      <alignment horizontal="center" vertical="center" wrapText="1"/>
    </xf>
    <xf numFmtId="49" fontId="26" fillId="2" borderId="19" xfId="0" applyNumberFormat="1" applyFont="1" applyFill="1" applyBorder="1" applyAlignment="1">
      <alignment horizontal="left" vertical="top" wrapText="1"/>
    </xf>
    <xf numFmtId="49" fontId="26" fillId="2" borderId="0" xfId="0" applyNumberFormat="1" applyFont="1" applyFill="1" applyAlignment="1">
      <alignment horizontal="left" vertical="top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49" fontId="24" fillId="2" borderId="23" xfId="0" applyNumberFormat="1" applyFont="1" applyFill="1" applyBorder="1" applyAlignment="1">
      <alignment horizontal="center" vertical="center" wrapText="1"/>
    </xf>
    <xf numFmtId="49" fontId="24" fillId="2" borderId="1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 wrapText="1"/>
    </xf>
    <xf numFmtId="0" fontId="66" fillId="0" borderId="39" xfId="0" applyFont="1" applyBorder="1" applyAlignment="1">
      <alignment horizontal="center" vertical="center" wrapText="1"/>
    </xf>
    <xf numFmtId="49" fontId="26" fillId="2" borderId="25" xfId="0" applyNumberFormat="1" applyFont="1" applyFill="1" applyBorder="1" applyAlignment="1">
      <alignment horizontal="left" vertical="center" wrapText="1"/>
    </xf>
    <xf numFmtId="49" fontId="26" fillId="2" borderId="0" xfId="0" applyNumberFormat="1" applyFont="1" applyFill="1" applyAlignment="1">
      <alignment horizontal="left" vertical="center" wrapText="1"/>
    </xf>
    <xf numFmtId="49" fontId="84" fillId="0" borderId="0" xfId="14" applyNumberFormat="1" applyFont="1" applyAlignment="1">
      <alignment horizontal="left" vertical="center"/>
    </xf>
    <xf numFmtId="49" fontId="24" fillId="3" borderId="26" xfId="0" applyNumberFormat="1" applyFont="1" applyFill="1" applyBorder="1" applyAlignment="1">
      <alignment horizontal="center" vertical="center" wrapText="1"/>
    </xf>
    <xf numFmtId="49" fontId="24" fillId="3" borderId="27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24" fillId="3" borderId="28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>
      <alignment horizontal="center" vertical="center" wrapText="1"/>
    </xf>
    <xf numFmtId="49" fontId="24" fillId="3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left" vertical="top"/>
    </xf>
    <xf numFmtId="49" fontId="26" fillId="3" borderId="8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 applyAlignment="1">
      <alignment horizontal="center" vertical="center" wrapText="1"/>
    </xf>
    <xf numFmtId="49" fontId="24" fillId="3" borderId="30" xfId="0" applyNumberFormat="1" applyFont="1" applyFill="1" applyBorder="1" applyAlignment="1">
      <alignment horizontal="center" vertical="center" wrapText="1"/>
    </xf>
    <xf numFmtId="49" fontId="24" fillId="3" borderId="31" xfId="0" applyNumberFormat="1" applyFont="1" applyFill="1" applyBorder="1" applyAlignment="1">
      <alignment horizontal="center" vertical="center" wrapText="1"/>
    </xf>
    <xf numFmtId="0" fontId="14" fillId="0" borderId="0" xfId="1" applyAlignment="1">
      <alignment horizontal="left" vertical="top"/>
    </xf>
    <xf numFmtId="0" fontId="24" fillId="2" borderId="5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14" fillId="2" borderId="32" xfId="1" applyFill="1" applyBorder="1" applyAlignment="1">
      <alignment horizontal="center"/>
    </xf>
    <xf numFmtId="0" fontId="14" fillId="2" borderId="33" xfId="1" applyFill="1" applyBorder="1" applyAlignment="1">
      <alignment horizontal="center"/>
    </xf>
    <xf numFmtId="0" fontId="14" fillId="2" borderId="34" xfId="1" applyFill="1" applyBorder="1" applyAlignment="1">
      <alignment horizontal="center"/>
    </xf>
    <xf numFmtId="0" fontId="24" fillId="2" borderId="1" xfId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49" fontId="24" fillId="2" borderId="13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left" vertical="top" wrapText="1"/>
    </xf>
    <xf numFmtId="0" fontId="26" fillId="2" borderId="45" xfId="0" applyFont="1" applyFill="1" applyBorder="1" applyAlignment="1">
      <alignment horizontal="left" vertical="top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49" fontId="24" fillId="2" borderId="47" xfId="0" applyNumberFormat="1" applyFont="1" applyFill="1" applyBorder="1" applyAlignment="1">
      <alignment horizontal="center" vertical="center" wrapText="1"/>
    </xf>
    <xf numFmtId="49" fontId="24" fillId="2" borderId="5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49" fontId="24" fillId="2" borderId="2" xfId="0" applyNumberFormat="1" applyFont="1" applyFill="1" applyBorder="1" applyAlignment="1">
      <alignment horizontal="center" vertical="center" textRotation="90" wrapText="1"/>
    </xf>
    <xf numFmtId="49" fontId="24" fillId="2" borderId="9" xfId="0" applyNumberFormat="1" applyFont="1" applyFill="1" applyBorder="1" applyAlignment="1">
      <alignment horizontal="center" vertical="center" textRotation="90" wrapText="1"/>
    </xf>
    <xf numFmtId="49" fontId="24" fillId="2" borderId="5" xfId="0" applyNumberFormat="1" applyFont="1" applyFill="1" applyBorder="1" applyAlignment="1">
      <alignment horizontal="center" vertical="center" textRotation="90" wrapText="1"/>
    </xf>
    <xf numFmtId="49" fontId="26" fillId="2" borderId="23" xfId="0" applyNumberFormat="1" applyFont="1" applyFill="1" applyBorder="1" applyAlignment="1">
      <alignment horizontal="left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4" fillId="2" borderId="6" xfId="0" applyNumberFormat="1" applyFont="1" applyFill="1" applyBorder="1" applyAlignment="1">
      <alignment horizontal="left" vertical="center" wrapText="1"/>
    </xf>
    <xf numFmtId="49" fontId="24" fillId="2" borderId="13" xfId="0" applyNumberFormat="1" applyFont="1" applyFill="1" applyBorder="1" applyAlignment="1">
      <alignment horizontal="left" vertical="center" wrapText="1"/>
    </xf>
  </cellXfs>
  <cellStyles count="55">
    <cellStyle name="Dziesiętny 2" xfId="49" xr:uid="{A8C30078-0B0E-4D4F-B96C-878612CC4C57}"/>
    <cellStyle name="Excel Built-in Normal" xfId="19" xr:uid="{28982636-6CF5-4ADA-BC38-B8A26DD52DFA}"/>
    <cellStyle name="Excel Built-in Normal 1" xfId="36" xr:uid="{96845781-EA0E-4D10-9E7F-C9EEB8C610A4}"/>
    <cellStyle name="Excel Built-in Normal 2" xfId="31" xr:uid="{18B11D9A-E895-4147-965F-02EE5B2FD172}"/>
    <cellStyle name="Hiperłącze" xfId="5" builtinId="8"/>
    <cellStyle name="Normalny" xfId="0" builtinId="0"/>
    <cellStyle name="Normalny 10" xfId="41" xr:uid="{CC6FB8C3-CFAB-4B31-B4D3-1B3DE211279F}"/>
    <cellStyle name="Normalny 11" xfId="42" xr:uid="{1DD6DF35-5B7D-4ABB-BD15-A43BAE62F2B6}"/>
    <cellStyle name="Normalny 12" xfId="43" xr:uid="{602FD489-F7E0-454B-AB84-323FCBF9EB30}"/>
    <cellStyle name="Normalny 13" xfId="30" xr:uid="{53DA5E69-AC17-4FC4-A482-95B0A5BB295D}"/>
    <cellStyle name="Normalny 14" xfId="52" xr:uid="{B6522E95-2EEA-413A-BF7D-F6FF53863220}"/>
    <cellStyle name="Normalny 2" xfId="1" xr:uid="{00000000-0005-0000-0000-000002000000}"/>
    <cellStyle name="Normalny 2 2" xfId="2" xr:uid="{00000000-0005-0000-0000-000003000000}"/>
    <cellStyle name="Normalny 2 2 2" xfId="8" xr:uid="{00000000-0005-0000-0000-000004000000}"/>
    <cellStyle name="Normalny 2 3" xfId="16" xr:uid="{92EDF208-A94A-4278-81D8-8741765AAE58}"/>
    <cellStyle name="Normalny 2 3 2" xfId="35" xr:uid="{D0D0ACA3-C325-46B1-A1E6-E0B91F0EC4D1}"/>
    <cellStyle name="Normalny 2 4" xfId="45" xr:uid="{F874190D-3870-4363-A603-80DAB67A8052}"/>
    <cellStyle name="Normalny 3" xfId="3" xr:uid="{00000000-0005-0000-0000-000005000000}"/>
    <cellStyle name="Normalny 3 2" xfId="9" xr:uid="{00000000-0005-0000-0000-000006000000}"/>
    <cellStyle name="Normalny 3 3" xfId="18" xr:uid="{BB4ACDD2-3D27-4BA3-8AD4-11E587F3422B}"/>
    <cellStyle name="Normalny 4" xfId="6" xr:uid="{00000000-0005-0000-0000-000007000000}"/>
    <cellStyle name="Normalny 4 2" xfId="7" xr:uid="{00000000-0005-0000-0000-000008000000}"/>
    <cellStyle name="Normalny 4 2 2" xfId="11" xr:uid="{00000000-0005-0000-0000-000009000000}"/>
    <cellStyle name="Normalny 4 2 3" xfId="23" xr:uid="{05367250-8E6E-44C4-A334-1D1AC40C8F7B}"/>
    <cellStyle name="Normalny 4 2 3 2" xfId="27" xr:uid="{EC4E015C-329B-4C9B-A2FA-779A97AC03FD}"/>
    <cellStyle name="Normalny 4 3" xfId="10" xr:uid="{00000000-0005-0000-0000-00000A000000}"/>
    <cellStyle name="Normalny 4 4" xfId="15" xr:uid="{0D800E81-2542-4AC3-8781-FBE79FD687E9}"/>
    <cellStyle name="Normalny 4 5" xfId="25" xr:uid="{67291F84-62ED-4BCE-A634-7E5C41B2481F}"/>
    <cellStyle name="Normalny 4 6" xfId="32" xr:uid="{FEE55768-D286-4E11-8F76-C2DF71993003}"/>
    <cellStyle name="Normalny 5" xfId="12" xr:uid="{00000000-0005-0000-0000-00000B000000}"/>
    <cellStyle name="Normalny 5 2" xfId="17" xr:uid="{DA08466C-C93C-4106-9F9A-3E74C6E143D6}"/>
    <cellStyle name="Normalny 5 3" xfId="34" xr:uid="{C6E91E89-8D24-41C1-B5C3-A2F2EFCD81B6}"/>
    <cellStyle name="Normalny 6" xfId="13" xr:uid="{00000000-0005-0000-0000-00000C000000}"/>
    <cellStyle name="Normalny 6 2" xfId="24" xr:uid="{C0F89CE0-97C6-4AB4-853F-03FA631AE239}"/>
    <cellStyle name="Normalny 6 2 2" xfId="26" xr:uid="{5EEB2C93-DA55-4828-BC27-6D990DBCBE1D}"/>
    <cellStyle name="Normalny 6 3" xfId="37" xr:uid="{756ECBF8-2C00-4D1E-A09F-3C493EF1980C}"/>
    <cellStyle name="Normalny 7" xfId="14" xr:uid="{F5F58E80-2AFA-4A22-BE54-9E0A8DF1F474}"/>
    <cellStyle name="Normalny 7 2" xfId="38" xr:uid="{F8ADE956-64C1-43C2-B9AA-DCE6C5708373}"/>
    <cellStyle name="Normalny 8" xfId="21" xr:uid="{5C80DEAD-9FE9-4D67-8E36-C261FA5C2F6B}"/>
    <cellStyle name="Normalny 8 2" xfId="22" xr:uid="{F7D96215-2D43-42C1-9936-AD870474F92C}"/>
    <cellStyle name="Normalny 8 3" xfId="39" xr:uid="{75A963FA-D6E3-4E9B-915A-584EC80ADD74}"/>
    <cellStyle name="Normalny 9" xfId="28" xr:uid="{5FF428D5-2E26-4F4D-8724-BB4B1007F410}"/>
    <cellStyle name="Normalny 9 2" xfId="40" xr:uid="{D0F3E5AC-B16A-4F2A-A2AF-00113DB5901E}"/>
    <cellStyle name="Normalny 9 3" xfId="53" xr:uid="{6A222642-383E-4660-9A39-DDFD453F78A8}"/>
    <cellStyle name="Normalny_Arkusz1" xfId="4" xr:uid="{00000000-0005-0000-0000-00000D000000}"/>
    <cellStyle name="Procentowy 2" xfId="44" xr:uid="{102B1A7F-8262-450D-B115-9092C24CEBF6}"/>
    <cellStyle name="Procentowy 3" xfId="51" xr:uid="{B8D251A0-E579-42C8-9875-2C414299FBED}"/>
    <cellStyle name="TableStyleLight1" xfId="20" xr:uid="{D17467B8-10F5-4158-9E7D-7906E1CF60F1}"/>
    <cellStyle name="TableStyleLight1 2" xfId="33" xr:uid="{30049322-692A-4B6C-9B83-A6437B26ED89}"/>
    <cellStyle name="Walutowy 2" xfId="29" xr:uid="{5368E2E8-3882-4B4F-AA02-7D38777F3FEC}"/>
    <cellStyle name="Walutowy 2 2" xfId="54" xr:uid="{B302D635-BF75-4945-9217-D152408D06DA}"/>
    <cellStyle name="Walutowy 3" xfId="46" xr:uid="{3638D3DE-B645-46C0-8B4C-4FA5F14767BB}"/>
    <cellStyle name="Walutowy 4" xfId="47" xr:uid="{D3663949-EC8B-4B20-BD42-DB6E1B57E377}"/>
    <cellStyle name="Walutowy 5" xfId="48" xr:uid="{E8744A92-D6D9-471B-8961-83F24A4F4E94}"/>
    <cellStyle name="Walutowy 6" xfId="50" xr:uid="{4CA7F433-67B2-44A6-9A8B-87259C8ECDDF}"/>
  </cellStyles>
  <dxfs count="0"/>
  <tableStyles count="0" defaultTableStyle="TableStyleMedium2" defaultPivotStyle="PivotStyleLight16"/>
  <colors>
    <mruColors>
      <color rgb="FFC0C0C0"/>
      <color rgb="FFFFE7E7"/>
      <color rgb="FFFF4F4F"/>
      <color rgb="FFFFD5D5"/>
      <color rgb="FF00FF00"/>
      <color rgb="FFEAEAEA"/>
      <color rgb="FFEDF78D"/>
      <color rgb="FFFFCCCC"/>
      <color rgb="FFFF99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F46E-A93B-48BD-9606-D57EEBB1AEFA}">
  <sheetPr>
    <tabColor theme="0" tint="-0.14999847407452621"/>
  </sheetPr>
  <dimension ref="A1:R110"/>
  <sheetViews>
    <sheetView tabSelected="1" topLeftCell="A7" zoomScale="80" zoomScaleNormal="80" workbookViewId="0">
      <selection sqref="A1:O1"/>
    </sheetView>
  </sheetViews>
  <sheetFormatPr defaultColWidth="9.140625" defaultRowHeight="12.75"/>
  <cols>
    <col min="1" max="1" width="16.5703125" style="126" customWidth="1"/>
    <col min="2" max="2" width="52.140625" style="14" customWidth="1"/>
    <col min="3" max="3" width="22" style="14" customWidth="1"/>
    <col min="4" max="5" width="11.7109375" style="12" customWidth="1"/>
    <col min="6" max="6" width="42.7109375" style="14" bestFit="1" customWidth="1"/>
    <col min="7" max="7" width="23.5703125" style="12" customWidth="1"/>
    <col min="8" max="8" width="16.42578125" style="57" customWidth="1"/>
    <col min="9" max="9" width="17" style="12" customWidth="1"/>
    <col min="10" max="10" width="29.7109375" style="12" customWidth="1"/>
    <col min="11" max="11" width="15.140625" style="12" customWidth="1"/>
    <col min="12" max="12" width="15.5703125" style="12" customWidth="1"/>
    <col min="13" max="13" width="15.28515625" style="12" customWidth="1"/>
    <col min="14" max="15" width="12.7109375" style="12" customWidth="1"/>
    <col min="16" max="16384" width="9.140625" style="12"/>
  </cols>
  <sheetData>
    <row r="1" spans="1:15" ht="39.75" customHeight="1">
      <c r="A1" s="387" t="s">
        <v>2045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9"/>
    </row>
    <row r="2" spans="1:15" ht="14.25" customHeight="1">
      <c r="A2" s="124">
        <v>1</v>
      </c>
      <c r="B2" s="38">
        <v>2</v>
      </c>
      <c r="C2" s="165">
        <v>3</v>
      </c>
      <c r="D2" s="390">
        <v>4</v>
      </c>
      <c r="E2" s="391"/>
      <c r="F2" s="38">
        <v>5</v>
      </c>
      <c r="G2" s="38">
        <v>6</v>
      </c>
      <c r="H2" s="56">
        <v>7</v>
      </c>
      <c r="I2" s="38">
        <v>8</v>
      </c>
      <c r="J2" s="38">
        <v>9</v>
      </c>
      <c r="K2" s="38">
        <v>10</v>
      </c>
      <c r="L2" s="165">
        <v>11</v>
      </c>
      <c r="M2" s="38">
        <v>12</v>
      </c>
      <c r="N2" s="392">
        <v>13</v>
      </c>
      <c r="O2" s="392"/>
    </row>
    <row r="3" spans="1:15" ht="102" customHeight="1">
      <c r="A3" s="393" t="s">
        <v>754</v>
      </c>
      <c r="B3" s="377" t="s">
        <v>92</v>
      </c>
      <c r="C3" s="377" t="s">
        <v>174</v>
      </c>
      <c r="D3" s="390" t="s">
        <v>919</v>
      </c>
      <c r="E3" s="396"/>
      <c r="F3" s="377" t="s">
        <v>130</v>
      </c>
      <c r="G3" s="397" t="s">
        <v>175</v>
      </c>
      <c r="H3" s="398" t="s">
        <v>920</v>
      </c>
      <c r="I3" s="377" t="s">
        <v>921</v>
      </c>
      <c r="J3" s="377" t="s">
        <v>624</v>
      </c>
      <c r="K3" s="377" t="s">
        <v>40</v>
      </c>
      <c r="L3" s="377" t="s">
        <v>17</v>
      </c>
      <c r="M3" s="377" t="s">
        <v>131</v>
      </c>
      <c r="N3" s="380" t="s">
        <v>18</v>
      </c>
      <c r="O3" s="381"/>
    </row>
    <row r="4" spans="1:15" ht="22.5" customHeight="1">
      <c r="A4" s="394"/>
      <c r="B4" s="378"/>
      <c r="C4" s="378"/>
      <c r="D4" s="38" t="s">
        <v>45</v>
      </c>
      <c r="E4" s="38" t="s">
        <v>46</v>
      </c>
      <c r="F4" s="378"/>
      <c r="G4" s="397"/>
      <c r="H4" s="399"/>
      <c r="I4" s="378"/>
      <c r="J4" s="378"/>
      <c r="K4" s="378"/>
      <c r="L4" s="378"/>
      <c r="M4" s="378"/>
      <c r="N4" s="38" t="s">
        <v>128</v>
      </c>
      <c r="O4" s="38" t="s">
        <v>129</v>
      </c>
    </row>
    <row r="5" spans="1:15" ht="59.25" customHeight="1">
      <c r="A5" s="394"/>
      <c r="B5" s="378"/>
      <c r="C5" s="378"/>
      <c r="D5" s="400" t="s">
        <v>21</v>
      </c>
      <c r="E5" s="400" t="s">
        <v>22</v>
      </c>
      <c r="F5" s="378"/>
      <c r="G5" s="397"/>
      <c r="H5" s="399"/>
      <c r="I5" s="378"/>
      <c r="J5" s="378"/>
      <c r="K5" s="378"/>
      <c r="L5" s="378"/>
      <c r="M5" s="378"/>
      <c r="N5" s="29" t="s">
        <v>41</v>
      </c>
      <c r="O5" s="29" t="s">
        <v>42</v>
      </c>
    </row>
    <row r="6" spans="1:15" ht="59.25" customHeight="1">
      <c r="A6" s="395"/>
      <c r="B6" s="379"/>
      <c r="C6" s="378"/>
      <c r="D6" s="401"/>
      <c r="E6" s="401"/>
      <c r="F6" s="379"/>
      <c r="G6" s="397"/>
      <c r="H6" s="399"/>
      <c r="I6" s="379"/>
      <c r="J6" s="379"/>
      <c r="K6" s="379"/>
      <c r="L6" s="379"/>
      <c r="M6" s="379"/>
      <c r="N6" s="29" t="s">
        <v>126</v>
      </c>
      <c r="O6" s="29" t="s">
        <v>127</v>
      </c>
    </row>
    <row r="7" spans="1:15" ht="37.5" customHeight="1">
      <c r="A7" s="366" t="s">
        <v>752</v>
      </c>
      <c r="B7" s="363" t="s">
        <v>1050</v>
      </c>
      <c r="C7" s="367" t="s">
        <v>810</v>
      </c>
      <c r="D7" s="61">
        <v>1</v>
      </c>
      <c r="E7" s="59">
        <v>0</v>
      </c>
      <c r="F7" s="330" t="s">
        <v>288</v>
      </c>
      <c r="G7" s="151">
        <v>3262011401</v>
      </c>
      <c r="H7" s="35" t="s">
        <v>965</v>
      </c>
      <c r="I7" s="309" t="s">
        <v>184</v>
      </c>
      <c r="J7" s="358" t="s">
        <v>1058</v>
      </c>
      <c r="K7" s="352">
        <v>366</v>
      </c>
      <c r="L7" s="309">
        <v>24</v>
      </c>
      <c r="M7" s="309" t="s">
        <v>747</v>
      </c>
      <c r="N7" s="327" t="s">
        <v>274</v>
      </c>
      <c r="O7" s="327" t="s">
        <v>275</v>
      </c>
    </row>
    <row r="8" spans="1:15" ht="30" customHeight="1">
      <c r="A8" s="366"/>
      <c r="B8" s="364"/>
      <c r="C8" s="368"/>
      <c r="D8" s="60">
        <v>0</v>
      </c>
      <c r="E8" s="59">
        <v>1</v>
      </c>
      <c r="F8" s="330"/>
      <c r="G8" s="66">
        <v>3262011201</v>
      </c>
      <c r="H8" s="35" t="s">
        <v>966</v>
      </c>
      <c r="I8" s="310"/>
      <c r="J8" s="383"/>
      <c r="K8" s="385"/>
      <c r="L8" s="310"/>
      <c r="M8" s="310"/>
      <c r="N8" s="328"/>
      <c r="O8" s="328"/>
    </row>
    <row r="9" spans="1:15" ht="36" customHeight="1">
      <c r="A9" s="366"/>
      <c r="B9" s="311" t="s">
        <v>1055</v>
      </c>
      <c r="C9" s="368"/>
      <c r="D9" s="60">
        <v>0</v>
      </c>
      <c r="E9" s="59">
        <v>1</v>
      </c>
      <c r="F9" s="330"/>
      <c r="G9" s="66">
        <v>3262011202</v>
      </c>
      <c r="H9" s="35" t="s">
        <v>967</v>
      </c>
      <c r="I9" s="310"/>
      <c r="J9" s="383"/>
      <c r="K9" s="385"/>
      <c r="L9" s="310"/>
      <c r="M9" s="310"/>
      <c r="N9" s="328"/>
      <c r="O9" s="328"/>
    </row>
    <row r="10" spans="1:15" ht="36" customHeight="1">
      <c r="A10" s="366"/>
      <c r="B10" s="311"/>
      <c r="C10" s="368"/>
      <c r="D10" s="60">
        <v>0</v>
      </c>
      <c r="E10" s="59">
        <v>1</v>
      </c>
      <c r="F10" s="330"/>
      <c r="G10" s="66">
        <v>3262011203</v>
      </c>
      <c r="H10" s="35" t="s">
        <v>968</v>
      </c>
      <c r="I10" s="310"/>
      <c r="J10" s="383"/>
      <c r="K10" s="385"/>
      <c r="L10" s="310"/>
      <c r="M10" s="310"/>
      <c r="N10" s="328"/>
      <c r="O10" s="328"/>
    </row>
    <row r="11" spans="1:15" ht="36" customHeight="1">
      <c r="A11" s="366"/>
      <c r="B11" s="311"/>
      <c r="C11" s="368"/>
      <c r="D11" s="60">
        <v>0</v>
      </c>
      <c r="E11" s="59">
        <v>1</v>
      </c>
      <c r="F11" s="330"/>
      <c r="G11" s="66">
        <v>3262011204</v>
      </c>
      <c r="H11" s="35" t="s">
        <v>969</v>
      </c>
      <c r="I11" s="310"/>
      <c r="J11" s="383"/>
      <c r="K11" s="385"/>
      <c r="L11" s="310"/>
      <c r="M11" s="310"/>
      <c r="N11" s="328"/>
      <c r="O11" s="328"/>
    </row>
    <row r="12" spans="1:15" ht="36" customHeight="1">
      <c r="A12" s="366"/>
      <c r="B12" s="311"/>
      <c r="C12" s="368"/>
      <c r="D12" s="60">
        <v>0</v>
      </c>
      <c r="E12" s="59">
        <v>1</v>
      </c>
      <c r="F12" s="330"/>
      <c r="G12" s="66">
        <v>3262011205</v>
      </c>
      <c r="H12" s="35" t="s">
        <v>970</v>
      </c>
      <c r="I12" s="310"/>
      <c r="J12" s="383"/>
      <c r="K12" s="385"/>
      <c r="L12" s="310"/>
      <c r="M12" s="310"/>
      <c r="N12" s="328"/>
      <c r="O12" s="328"/>
    </row>
    <row r="13" spans="1:15" ht="36" customHeight="1">
      <c r="A13" s="366"/>
      <c r="B13" s="311"/>
      <c r="C13" s="368"/>
      <c r="D13" s="60">
        <v>0</v>
      </c>
      <c r="E13" s="59">
        <v>1</v>
      </c>
      <c r="F13" s="330"/>
      <c r="G13" s="66">
        <v>3262011206</v>
      </c>
      <c r="H13" s="35" t="s">
        <v>971</v>
      </c>
      <c r="I13" s="310"/>
      <c r="J13" s="383"/>
      <c r="K13" s="385"/>
      <c r="L13" s="310"/>
      <c r="M13" s="310"/>
      <c r="N13" s="328"/>
      <c r="O13" s="328"/>
    </row>
    <row r="14" spans="1:15" ht="36" customHeight="1">
      <c r="A14" s="366"/>
      <c r="B14" s="311"/>
      <c r="C14" s="368"/>
      <c r="D14" s="60">
        <v>0</v>
      </c>
      <c r="E14" s="59">
        <v>1</v>
      </c>
      <c r="F14" s="330"/>
      <c r="G14" s="66">
        <v>3262011207</v>
      </c>
      <c r="H14" s="35" t="s">
        <v>972</v>
      </c>
      <c r="I14" s="382"/>
      <c r="J14" s="384"/>
      <c r="K14" s="353"/>
      <c r="L14" s="382"/>
      <c r="M14" s="382"/>
      <c r="N14" s="386"/>
      <c r="O14" s="386"/>
    </row>
    <row r="15" spans="1:15" ht="36" customHeight="1">
      <c r="A15" s="366"/>
      <c r="B15" s="311"/>
      <c r="C15" s="368"/>
      <c r="D15" s="60">
        <v>0</v>
      </c>
      <c r="E15" s="59">
        <v>1</v>
      </c>
      <c r="F15" s="360" t="s">
        <v>288</v>
      </c>
      <c r="G15" s="66">
        <v>3262011208</v>
      </c>
      <c r="H15" s="35" t="s">
        <v>973</v>
      </c>
      <c r="I15" s="303" t="s">
        <v>184</v>
      </c>
      <c r="J15" s="308" t="s">
        <v>1057</v>
      </c>
      <c r="K15" s="303">
        <v>366</v>
      </c>
      <c r="L15" s="303">
        <v>24</v>
      </c>
      <c r="M15" s="303" t="s">
        <v>747</v>
      </c>
      <c r="N15" s="304" t="s">
        <v>274</v>
      </c>
      <c r="O15" s="304" t="s">
        <v>275</v>
      </c>
    </row>
    <row r="16" spans="1:15" ht="36" customHeight="1">
      <c r="A16" s="366"/>
      <c r="B16" s="311"/>
      <c r="C16" s="368"/>
      <c r="D16" s="60">
        <v>0</v>
      </c>
      <c r="E16" s="59">
        <v>1</v>
      </c>
      <c r="F16" s="371"/>
      <c r="G16" s="83">
        <v>3262011209</v>
      </c>
      <c r="H16" s="35" t="s">
        <v>974</v>
      </c>
      <c r="I16" s="303"/>
      <c r="J16" s="308"/>
      <c r="K16" s="303"/>
      <c r="L16" s="303"/>
      <c r="M16" s="303"/>
      <c r="N16" s="304"/>
      <c r="O16" s="304"/>
    </row>
    <row r="17" spans="1:15" ht="36" customHeight="1">
      <c r="A17" s="366"/>
      <c r="B17" s="311"/>
      <c r="C17" s="368"/>
      <c r="D17" s="60">
        <v>0</v>
      </c>
      <c r="E17" s="59">
        <v>1</v>
      </c>
      <c r="F17" s="372"/>
      <c r="G17" s="66">
        <v>3262011210</v>
      </c>
      <c r="H17" s="35" t="s">
        <v>975</v>
      </c>
      <c r="I17" s="303"/>
      <c r="J17" s="308"/>
      <c r="K17" s="303"/>
      <c r="L17" s="303"/>
      <c r="M17" s="303"/>
      <c r="N17" s="304"/>
      <c r="O17" s="304"/>
    </row>
    <row r="18" spans="1:15" ht="45.75" customHeight="1">
      <c r="A18" s="366"/>
      <c r="B18" s="311"/>
      <c r="C18" s="368"/>
      <c r="D18" s="60">
        <v>1</v>
      </c>
      <c r="E18" s="59">
        <v>0</v>
      </c>
      <c r="F18" s="360" t="s">
        <v>179</v>
      </c>
      <c r="G18" s="151">
        <v>3262011402</v>
      </c>
      <c r="H18" s="35" t="s">
        <v>976</v>
      </c>
      <c r="I18" s="303" t="s">
        <v>184</v>
      </c>
      <c r="J18" s="308" t="s">
        <v>287</v>
      </c>
      <c r="K18" s="303">
        <v>366</v>
      </c>
      <c r="L18" s="303">
        <v>24</v>
      </c>
      <c r="M18" s="303" t="s">
        <v>747</v>
      </c>
      <c r="N18" s="304" t="s">
        <v>274</v>
      </c>
      <c r="O18" s="304" t="s">
        <v>275</v>
      </c>
    </row>
    <row r="19" spans="1:15" ht="36" customHeight="1">
      <c r="A19" s="366"/>
      <c r="B19" s="311"/>
      <c r="C19" s="368"/>
      <c r="D19" s="60">
        <v>0</v>
      </c>
      <c r="E19" s="59">
        <v>1</v>
      </c>
      <c r="F19" s="371"/>
      <c r="G19" s="151">
        <v>3262011211</v>
      </c>
      <c r="H19" s="35" t="s">
        <v>977</v>
      </c>
      <c r="I19" s="303"/>
      <c r="J19" s="308"/>
      <c r="K19" s="303"/>
      <c r="L19" s="303"/>
      <c r="M19" s="303"/>
      <c r="N19" s="304"/>
      <c r="O19" s="304"/>
    </row>
    <row r="20" spans="1:15" ht="36" customHeight="1">
      <c r="A20" s="366"/>
      <c r="B20" s="311"/>
      <c r="C20" s="368"/>
      <c r="D20" s="60">
        <v>0</v>
      </c>
      <c r="E20" s="59">
        <v>1</v>
      </c>
      <c r="F20" s="361"/>
      <c r="G20" s="151">
        <v>3262011212</v>
      </c>
      <c r="H20" s="35" t="s">
        <v>978</v>
      </c>
      <c r="I20" s="303"/>
      <c r="J20" s="308"/>
      <c r="K20" s="303"/>
      <c r="L20" s="303"/>
      <c r="M20" s="303"/>
      <c r="N20" s="304"/>
      <c r="O20" s="304"/>
    </row>
    <row r="21" spans="1:15" ht="33.75" customHeight="1">
      <c r="A21" s="366"/>
      <c r="B21" s="311"/>
      <c r="C21" s="368"/>
      <c r="D21" s="60">
        <v>0</v>
      </c>
      <c r="E21" s="59">
        <v>1</v>
      </c>
      <c r="F21" s="338" t="s">
        <v>289</v>
      </c>
      <c r="G21" s="151">
        <v>3211044201</v>
      </c>
      <c r="H21" s="35" t="s">
        <v>979</v>
      </c>
      <c r="I21" s="362" t="s">
        <v>185</v>
      </c>
      <c r="J21" s="308" t="s">
        <v>186</v>
      </c>
      <c r="K21" s="303">
        <v>366</v>
      </c>
      <c r="L21" s="303">
        <v>24</v>
      </c>
      <c r="M21" s="303" t="s">
        <v>747</v>
      </c>
      <c r="N21" s="304" t="s">
        <v>274</v>
      </c>
      <c r="O21" s="304" t="s">
        <v>275</v>
      </c>
    </row>
    <row r="22" spans="1:15" ht="31.5" customHeight="1">
      <c r="A22" s="366"/>
      <c r="B22" s="311"/>
      <c r="C22" s="368"/>
      <c r="D22" s="60">
        <v>0</v>
      </c>
      <c r="E22" s="59">
        <v>1</v>
      </c>
      <c r="F22" s="339"/>
      <c r="G22" s="151">
        <v>3211044202</v>
      </c>
      <c r="H22" s="35" t="s">
        <v>980</v>
      </c>
      <c r="I22" s="362"/>
      <c r="J22" s="308"/>
      <c r="K22" s="303"/>
      <c r="L22" s="303"/>
      <c r="M22" s="303"/>
      <c r="N22" s="304"/>
      <c r="O22" s="304"/>
    </row>
    <row r="23" spans="1:15" ht="40.5" customHeight="1">
      <c r="A23" s="366"/>
      <c r="B23" s="311"/>
      <c r="C23" s="368"/>
      <c r="D23" s="60">
        <v>1</v>
      </c>
      <c r="E23" s="59">
        <v>0</v>
      </c>
      <c r="F23" s="373" t="s">
        <v>290</v>
      </c>
      <c r="G23" s="151">
        <v>3204024401</v>
      </c>
      <c r="H23" s="35" t="s">
        <v>1053</v>
      </c>
      <c r="I23" s="309" t="s">
        <v>187</v>
      </c>
      <c r="J23" s="358" t="s">
        <v>188</v>
      </c>
      <c r="K23" s="309">
        <v>366</v>
      </c>
      <c r="L23" s="309">
        <v>24</v>
      </c>
      <c r="M23" s="309" t="s">
        <v>747</v>
      </c>
      <c r="N23" s="327" t="s">
        <v>274</v>
      </c>
      <c r="O23" s="327" t="s">
        <v>275</v>
      </c>
    </row>
    <row r="24" spans="1:15" ht="53.25" customHeight="1">
      <c r="A24" s="366"/>
      <c r="B24" s="311"/>
      <c r="C24" s="368"/>
      <c r="D24" s="60">
        <v>0</v>
      </c>
      <c r="E24" s="59">
        <v>1</v>
      </c>
      <c r="F24" s="374"/>
      <c r="G24" s="151">
        <v>3204024201</v>
      </c>
      <c r="H24" s="35" t="s">
        <v>981</v>
      </c>
      <c r="I24" s="357"/>
      <c r="J24" s="359"/>
      <c r="K24" s="357"/>
      <c r="L24" s="357"/>
      <c r="M24" s="357"/>
      <c r="N24" s="355"/>
      <c r="O24" s="355"/>
    </row>
    <row r="25" spans="1:15" ht="46.5" customHeight="1">
      <c r="A25" s="366"/>
      <c r="B25" s="311"/>
      <c r="C25" s="368"/>
      <c r="D25" s="60">
        <v>0</v>
      </c>
      <c r="E25" s="59">
        <v>1</v>
      </c>
      <c r="F25" s="365" t="s">
        <v>292</v>
      </c>
      <c r="G25" s="151">
        <v>3204044201</v>
      </c>
      <c r="H25" s="35" t="s">
        <v>982</v>
      </c>
      <c r="I25" s="303" t="s">
        <v>189</v>
      </c>
      <c r="J25" s="308" t="s">
        <v>190</v>
      </c>
      <c r="K25" s="303">
        <v>366</v>
      </c>
      <c r="L25" s="303">
        <v>24</v>
      </c>
      <c r="M25" s="303" t="s">
        <v>747</v>
      </c>
      <c r="N25" s="304" t="s">
        <v>274</v>
      </c>
      <c r="O25" s="304" t="s">
        <v>275</v>
      </c>
    </row>
    <row r="26" spans="1:15" ht="46.5" customHeight="1">
      <c r="A26" s="366"/>
      <c r="B26" s="311"/>
      <c r="C26" s="368"/>
      <c r="D26" s="60">
        <v>0</v>
      </c>
      <c r="E26" s="59">
        <v>1</v>
      </c>
      <c r="F26" s="365"/>
      <c r="G26" s="151">
        <v>3204044202</v>
      </c>
      <c r="H26" s="35" t="s">
        <v>1051</v>
      </c>
      <c r="I26" s="303"/>
      <c r="J26" s="308"/>
      <c r="K26" s="303"/>
      <c r="L26" s="303"/>
      <c r="M26" s="303"/>
      <c r="N26" s="304"/>
      <c r="O26" s="304"/>
    </row>
    <row r="27" spans="1:15" ht="44.25" customHeight="1">
      <c r="A27" s="366"/>
      <c r="B27" s="311"/>
      <c r="C27" s="368"/>
      <c r="D27" s="60">
        <v>0</v>
      </c>
      <c r="E27" s="59">
        <v>1</v>
      </c>
      <c r="F27" s="101" t="s">
        <v>293</v>
      </c>
      <c r="G27" s="149">
        <v>3204062201</v>
      </c>
      <c r="H27" s="58" t="s">
        <v>1052</v>
      </c>
      <c r="I27" s="164" t="s">
        <v>191</v>
      </c>
      <c r="J27" s="150" t="s">
        <v>192</v>
      </c>
      <c r="K27" s="151">
        <v>366</v>
      </c>
      <c r="L27" s="151">
        <v>24</v>
      </c>
      <c r="M27" s="151" t="s">
        <v>747</v>
      </c>
      <c r="N27" s="148" t="s">
        <v>274</v>
      </c>
      <c r="O27" s="148" t="s">
        <v>275</v>
      </c>
    </row>
    <row r="28" spans="1:15" ht="27.75" customHeight="1">
      <c r="A28" s="366"/>
      <c r="B28" s="311"/>
      <c r="C28" s="368"/>
      <c r="D28" s="60">
        <v>1</v>
      </c>
      <c r="E28" s="59">
        <v>0</v>
      </c>
      <c r="F28" s="360" t="s">
        <v>180</v>
      </c>
      <c r="G28" s="85">
        <v>3263011401</v>
      </c>
      <c r="H28" s="35" t="s">
        <v>985</v>
      </c>
      <c r="I28" s="362" t="s">
        <v>193</v>
      </c>
      <c r="J28" s="308" t="s">
        <v>194</v>
      </c>
      <c r="K28" s="303">
        <v>366</v>
      </c>
      <c r="L28" s="303">
        <v>24</v>
      </c>
      <c r="M28" s="309" t="s">
        <v>747</v>
      </c>
      <c r="N28" s="304" t="s">
        <v>274</v>
      </c>
      <c r="O28" s="304" t="s">
        <v>275</v>
      </c>
    </row>
    <row r="29" spans="1:15" ht="27.75" customHeight="1">
      <c r="A29" s="366"/>
      <c r="B29" s="311"/>
      <c r="C29" s="368"/>
      <c r="D29" s="60">
        <v>0</v>
      </c>
      <c r="E29" s="59">
        <v>1</v>
      </c>
      <c r="F29" s="361"/>
      <c r="G29" s="85">
        <v>3263011201</v>
      </c>
      <c r="H29" s="35" t="s">
        <v>983</v>
      </c>
      <c r="I29" s="362"/>
      <c r="J29" s="308"/>
      <c r="K29" s="303"/>
      <c r="L29" s="303"/>
      <c r="M29" s="357"/>
      <c r="N29" s="304"/>
      <c r="O29" s="304"/>
    </row>
    <row r="30" spans="1:15" ht="22.5" customHeight="1">
      <c r="A30" s="366"/>
      <c r="B30" s="311"/>
      <c r="C30" s="368"/>
      <c r="D30" s="79">
        <v>0</v>
      </c>
      <c r="E30" s="80">
        <v>1</v>
      </c>
      <c r="F30" s="81" t="s">
        <v>180</v>
      </c>
      <c r="G30" s="159">
        <v>3263011202</v>
      </c>
      <c r="H30" s="155" t="s">
        <v>984</v>
      </c>
      <c r="I30" s="82" t="s">
        <v>193</v>
      </c>
      <c r="J30" s="157" t="s">
        <v>194</v>
      </c>
      <c r="K30" s="158">
        <v>122</v>
      </c>
      <c r="L30" s="158">
        <v>24</v>
      </c>
      <c r="M30" s="158" t="s">
        <v>747</v>
      </c>
      <c r="N30" s="51" t="s">
        <v>276</v>
      </c>
      <c r="O30" s="51" t="s">
        <v>277</v>
      </c>
    </row>
    <row r="31" spans="1:15" ht="32.25" customHeight="1">
      <c r="A31" s="366"/>
      <c r="B31" s="311"/>
      <c r="C31" s="368"/>
      <c r="D31" s="60">
        <v>0</v>
      </c>
      <c r="E31" s="59">
        <v>1</v>
      </c>
      <c r="F31" s="356" t="s">
        <v>291</v>
      </c>
      <c r="G31" s="151">
        <v>3207044201</v>
      </c>
      <c r="H31" s="35" t="s">
        <v>986</v>
      </c>
      <c r="I31" s="309" t="s">
        <v>195</v>
      </c>
      <c r="J31" s="358" t="s">
        <v>196</v>
      </c>
      <c r="K31" s="309">
        <v>366</v>
      </c>
      <c r="L31" s="309">
        <v>24</v>
      </c>
      <c r="M31" s="303" t="s">
        <v>747</v>
      </c>
      <c r="N31" s="327" t="s">
        <v>274</v>
      </c>
      <c r="O31" s="327" t="s">
        <v>275</v>
      </c>
    </row>
    <row r="32" spans="1:15" ht="32.25" customHeight="1">
      <c r="A32" s="366"/>
      <c r="B32" s="311"/>
      <c r="C32" s="368"/>
      <c r="D32" s="60">
        <v>0</v>
      </c>
      <c r="E32" s="59">
        <v>1</v>
      </c>
      <c r="F32" s="356"/>
      <c r="G32" s="151">
        <v>3207044202</v>
      </c>
      <c r="H32" s="35" t="s">
        <v>987</v>
      </c>
      <c r="I32" s="357"/>
      <c r="J32" s="359"/>
      <c r="K32" s="357"/>
      <c r="L32" s="357"/>
      <c r="M32" s="303"/>
      <c r="N32" s="355"/>
      <c r="O32" s="355"/>
    </row>
    <row r="33" spans="1:18" ht="52.5" customHeight="1">
      <c r="A33" s="366"/>
      <c r="B33" s="311"/>
      <c r="C33" s="368"/>
      <c r="D33" s="152">
        <v>0</v>
      </c>
      <c r="E33" s="153">
        <v>1</v>
      </c>
      <c r="F33" s="86" t="s">
        <v>291</v>
      </c>
      <c r="G33" s="159">
        <v>3207044203</v>
      </c>
      <c r="H33" s="75" t="s">
        <v>988</v>
      </c>
      <c r="I33" s="82" t="s">
        <v>195</v>
      </c>
      <c r="J33" s="157" t="s">
        <v>196</v>
      </c>
      <c r="K33" s="71">
        <v>69</v>
      </c>
      <c r="L33" s="71">
        <v>24</v>
      </c>
      <c r="M33" s="71" t="s">
        <v>747</v>
      </c>
      <c r="N33" s="160" t="s">
        <v>278</v>
      </c>
      <c r="O33" s="160" t="s">
        <v>279</v>
      </c>
    </row>
    <row r="34" spans="1:18" ht="58.5" customHeight="1">
      <c r="A34" s="366"/>
      <c r="B34" s="311"/>
      <c r="C34" s="368"/>
      <c r="D34" s="60">
        <v>1</v>
      </c>
      <c r="E34" s="55">
        <v>0</v>
      </c>
      <c r="F34" s="356" t="s">
        <v>295</v>
      </c>
      <c r="G34" s="151" t="s">
        <v>296</v>
      </c>
      <c r="H34" s="35" t="s">
        <v>991</v>
      </c>
      <c r="I34" s="303" t="s">
        <v>197</v>
      </c>
      <c r="J34" s="308" t="s">
        <v>198</v>
      </c>
      <c r="K34" s="303">
        <v>366</v>
      </c>
      <c r="L34" s="303">
        <v>24</v>
      </c>
      <c r="M34" s="303" t="s">
        <v>747</v>
      </c>
      <c r="N34" s="304" t="s">
        <v>274</v>
      </c>
      <c r="O34" s="304" t="s">
        <v>275</v>
      </c>
    </row>
    <row r="35" spans="1:18" ht="58.5" customHeight="1">
      <c r="A35" s="366"/>
      <c r="B35" s="311"/>
      <c r="C35" s="368"/>
      <c r="D35" s="60">
        <v>0</v>
      </c>
      <c r="E35" s="55">
        <v>1</v>
      </c>
      <c r="F35" s="356"/>
      <c r="G35" s="151">
        <v>3207034201</v>
      </c>
      <c r="H35" s="35" t="s">
        <v>989</v>
      </c>
      <c r="I35" s="303"/>
      <c r="J35" s="308"/>
      <c r="K35" s="303"/>
      <c r="L35" s="303"/>
      <c r="M35" s="303"/>
      <c r="N35" s="304"/>
      <c r="O35" s="304"/>
    </row>
    <row r="36" spans="1:18" ht="45" customHeight="1">
      <c r="A36" s="366"/>
      <c r="B36" s="311"/>
      <c r="C36" s="368"/>
      <c r="D36" s="152">
        <v>0</v>
      </c>
      <c r="E36" s="153">
        <v>1</v>
      </c>
      <c r="F36" s="86" t="s">
        <v>294</v>
      </c>
      <c r="G36" s="158">
        <v>3207014201</v>
      </c>
      <c r="H36" s="84" t="s">
        <v>990</v>
      </c>
      <c r="I36" s="158" t="s">
        <v>199</v>
      </c>
      <c r="J36" s="157" t="s">
        <v>200</v>
      </c>
      <c r="K36" s="70">
        <v>69</v>
      </c>
      <c r="L36" s="70">
        <v>24</v>
      </c>
      <c r="M36" s="70" t="s">
        <v>747</v>
      </c>
      <c r="N36" s="72" t="s">
        <v>278</v>
      </c>
      <c r="O36" s="72" t="s">
        <v>279</v>
      </c>
    </row>
    <row r="37" spans="1:18" ht="36" customHeight="1">
      <c r="A37" s="366"/>
      <c r="B37" s="311"/>
      <c r="C37" s="368"/>
      <c r="D37" s="62">
        <v>0</v>
      </c>
      <c r="E37" s="87">
        <v>1</v>
      </c>
      <c r="F37" s="347" t="s">
        <v>298</v>
      </c>
      <c r="G37" s="66" t="s">
        <v>297</v>
      </c>
      <c r="H37" s="35" t="s">
        <v>992</v>
      </c>
      <c r="I37" s="331" t="s">
        <v>201</v>
      </c>
      <c r="J37" s="344" t="s">
        <v>202</v>
      </c>
      <c r="K37" s="303">
        <v>366</v>
      </c>
      <c r="L37" s="303">
        <v>24</v>
      </c>
      <c r="M37" s="303" t="s">
        <v>747</v>
      </c>
      <c r="N37" s="304" t="s">
        <v>274</v>
      </c>
      <c r="O37" s="304" t="s">
        <v>275</v>
      </c>
    </row>
    <row r="38" spans="1:18" ht="36" customHeight="1">
      <c r="A38" s="366"/>
      <c r="B38" s="311"/>
      <c r="C38" s="368"/>
      <c r="D38" s="62">
        <v>0</v>
      </c>
      <c r="E38" s="87">
        <v>1</v>
      </c>
      <c r="F38" s="347"/>
      <c r="G38" s="66">
        <v>3206044202</v>
      </c>
      <c r="H38" s="35" t="s">
        <v>993</v>
      </c>
      <c r="I38" s="331"/>
      <c r="J38" s="344"/>
      <c r="K38" s="303"/>
      <c r="L38" s="303"/>
      <c r="M38" s="303"/>
      <c r="N38" s="304"/>
      <c r="O38" s="304"/>
    </row>
    <row r="39" spans="1:18" ht="74.25" customHeight="1">
      <c r="A39" s="366"/>
      <c r="B39" s="311"/>
      <c r="C39" s="368"/>
      <c r="D39" s="167">
        <v>0</v>
      </c>
      <c r="E39" s="168">
        <v>1</v>
      </c>
      <c r="F39" s="347" t="s">
        <v>299</v>
      </c>
      <c r="G39" s="35">
        <v>3206034201</v>
      </c>
      <c r="H39" s="35" t="s">
        <v>994</v>
      </c>
      <c r="I39" s="348" t="s">
        <v>203</v>
      </c>
      <c r="J39" s="350" t="s">
        <v>204</v>
      </c>
      <c r="K39" s="44">
        <v>366</v>
      </c>
      <c r="L39" s="352">
        <v>24</v>
      </c>
      <c r="M39" s="44" t="s">
        <v>747</v>
      </c>
      <c r="N39" s="20" t="s">
        <v>274</v>
      </c>
      <c r="O39" s="20" t="s">
        <v>275</v>
      </c>
      <c r="Q39" s="138"/>
      <c r="R39" s="138"/>
    </row>
    <row r="40" spans="1:18" ht="62.25" customHeight="1">
      <c r="A40" s="366"/>
      <c r="B40" s="311"/>
      <c r="C40" s="368"/>
      <c r="D40" s="62">
        <v>0</v>
      </c>
      <c r="E40" s="63">
        <v>1</v>
      </c>
      <c r="F40" s="347"/>
      <c r="G40" s="66">
        <v>3206034202</v>
      </c>
      <c r="H40" s="35" t="s">
        <v>995</v>
      </c>
      <c r="I40" s="349"/>
      <c r="J40" s="351"/>
      <c r="K40" s="44">
        <v>366</v>
      </c>
      <c r="L40" s="353"/>
      <c r="M40" s="44" t="s">
        <v>747</v>
      </c>
      <c r="N40" s="20" t="s">
        <v>274</v>
      </c>
      <c r="O40" s="20" t="s">
        <v>275</v>
      </c>
    </row>
    <row r="41" spans="1:18" ht="95.25" customHeight="1">
      <c r="A41" s="366"/>
      <c r="B41" s="311"/>
      <c r="C41" s="368"/>
      <c r="D41" s="62">
        <v>0</v>
      </c>
      <c r="E41" s="63">
        <v>1</v>
      </c>
      <c r="F41" s="89" t="s">
        <v>300</v>
      </c>
      <c r="G41" s="64">
        <v>3206054201</v>
      </c>
      <c r="H41" s="58" t="s">
        <v>997</v>
      </c>
      <c r="I41" s="66" t="s">
        <v>205</v>
      </c>
      <c r="J41" s="68" t="s">
        <v>206</v>
      </c>
      <c r="K41" s="151">
        <v>366</v>
      </c>
      <c r="L41" s="151">
        <v>24</v>
      </c>
      <c r="M41" s="149" t="s">
        <v>747</v>
      </c>
      <c r="N41" s="148" t="s">
        <v>274</v>
      </c>
      <c r="O41" s="148" t="s">
        <v>275</v>
      </c>
    </row>
    <row r="42" spans="1:18" ht="36.75" customHeight="1">
      <c r="A42" s="366"/>
      <c r="B42" s="311"/>
      <c r="C42" s="368"/>
      <c r="D42" s="62">
        <v>1</v>
      </c>
      <c r="E42" s="87">
        <v>0</v>
      </c>
      <c r="F42" s="354" t="s">
        <v>301</v>
      </c>
      <c r="G42" s="66">
        <v>3210044401</v>
      </c>
      <c r="H42" s="35" t="s">
        <v>1059</v>
      </c>
      <c r="I42" s="331" t="s">
        <v>207</v>
      </c>
      <c r="J42" s="344" t="s">
        <v>208</v>
      </c>
      <c r="K42" s="303">
        <v>366</v>
      </c>
      <c r="L42" s="303">
        <v>24</v>
      </c>
      <c r="M42" s="303" t="s">
        <v>747</v>
      </c>
      <c r="N42" s="304" t="s">
        <v>274</v>
      </c>
      <c r="O42" s="304" t="s">
        <v>275</v>
      </c>
    </row>
    <row r="43" spans="1:18" ht="36.75" customHeight="1">
      <c r="A43" s="366"/>
      <c r="B43" s="311"/>
      <c r="C43" s="368"/>
      <c r="D43" s="62">
        <v>0</v>
      </c>
      <c r="E43" s="87">
        <v>1</v>
      </c>
      <c r="F43" s="354"/>
      <c r="G43" s="66">
        <v>3210044201</v>
      </c>
      <c r="H43" s="35" t="s">
        <v>998</v>
      </c>
      <c r="I43" s="331"/>
      <c r="J43" s="344"/>
      <c r="K43" s="303"/>
      <c r="L43" s="303"/>
      <c r="M43" s="303"/>
      <c r="N43" s="304"/>
      <c r="O43" s="304"/>
    </row>
    <row r="44" spans="1:18" ht="64.5" customHeight="1">
      <c r="A44" s="366"/>
      <c r="B44" s="311"/>
      <c r="C44" s="368"/>
      <c r="D44" s="62">
        <v>0</v>
      </c>
      <c r="E44" s="63">
        <v>1</v>
      </c>
      <c r="F44" s="100" t="s">
        <v>302</v>
      </c>
      <c r="G44" s="64">
        <v>3210014201</v>
      </c>
      <c r="H44" s="58" t="s">
        <v>1000</v>
      </c>
      <c r="I44" s="66" t="s">
        <v>209</v>
      </c>
      <c r="J44" s="68" t="s">
        <v>210</v>
      </c>
      <c r="K44" s="151">
        <v>366</v>
      </c>
      <c r="L44" s="151">
        <v>24</v>
      </c>
      <c r="M44" s="149" t="s">
        <v>747</v>
      </c>
      <c r="N44" s="148" t="s">
        <v>274</v>
      </c>
      <c r="O44" s="148" t="s">
        <v>275</v>
      </c>
    </row>
    <row r="45" spans="1:18" ht="54" customHeight="1">
      <c r="A45" s="366"/>
      <c r="B45" s="311"/>
      <c r="C45" s="368"/>
      <c r="D45" s="62">
        <v>0</v>
      </c>
      <c r="E45" s="63">
        <v>1</v>
      </c>
      <c r="F45" s="100" t="s">
        <v>303</v>
      </c>
      <c r="G45" s="162">
        <v>3210034201</v>
      </c>
      <c r="H45" s="44" t="s">
        <v>1001</v>
      </c>
      <c r="I45" s="66" t="s">
        <v>211</v>
      </c>
      <c r="J45" s="68" t="s">
        <v>212</v>
      </c>
      <c r="K45" s="151">
        <v>366</v>
      </c>
      <c r="L45" s="151">
        <v>24</v>
      </c>
      <c r="M45" s="149" t="s">
        <v>747</v>
      </c>
      <c r="N45" s="148" t="s">
        <v>274</v>
      </c>
      <c r="O45" s="148" t="s">
        <v>275</v>
      </c>
    </row>
    <row r="46" spans="1:18" ht="57.75" customHeight="1">
      <c r="A46" s="366"/>
      <c r="B46" s="311"/>
      <c r="C46" s="368"/>
      <c r="D46" s="62">
        <v>0</v>
      </c>
      <c r="E46" s="63">
        <v>1</v>
      </c>
      <c r="F46" s="375" t="s">
        <v>304</v>
      </c>
      <c r="G46" s="66" t="s">
        <v>305</v>
      </c>
      <c r="H46" s="35" t="s">
        <v>1002</v>
      </c>
      <c r="I46" s="331" t="s">
        <v>213</v>
      </c>
      <c r="J46" s="344" t="s">
        <v>214</v>
      </c>
      <c r="K46" s="303">
        <v>366</v>
      </c>
      <c r="L46" s="303">
        <v>24</v>
      </c>
      <c r="M46" s="303" t="s">
        <v>747</v>
      </c>
      <c r="N46" s="304" t="s">
        <v>274</v>
      </c>
      <c r="O46" s="304" t="s">
        <v>275</v>
      </c>
    </row>
    <row r="47" spans="1:18" ht="57.75" customHeight="1">
      <c r="A47" s="366"/>
      <c r="B47" s="311"/>
      <c r="C47" s="368"/>
      <c r="D47" s="62">
        <v>0</v>
      </c>
      <c r="E47" s="63">
        <v>1</v>
      </c>
      <c r="F47" s="376"/>
      <c r="G47" s="66">
        <v>3212054202</v>
      </c>
      <c r="H47" s="35" t="s">
        <v>1003</v>
      </c>
      <c r="I47" s="331"/>
      <c r="J47" s="344"/>
      <c r="K47" s="303"/>
      <c r="L47" s="303"/>
      <c r="M47" s="303"/>
      <c r="N47" s="304"/>
      <c r="O47" s="304"/>
    </row>
    <row r="48" spans="1:18" ht="63.75">
      <c r="A48" s="366"/>
      <c r="B48" s="311"/>
      <c r="C48" s="368"/>
      <c r="D48" s="62">
        <v>0</v>
      </c>
      <c r="E48" s="63">
        <v>1</v>
      </c>
      <c r="F48" s="102" t="s">
        <v>306</v>
      </c>
      <c r="G48" s="162">
        <v>3214024201</v>
      </c>
      <c r="H48" s="44" t="s">
        <v>1004</v>
      </c>
      <c r="I48" s="66" t="s">
        <v>215</v>
      </c>
      <c r="J48" s="68" t="s">
        <v>216</v>
      </c>
      <c r="K48" s="151">
        <v>366</v>
      </c>
      <c r="L48" s="151">
        <v>24</v>
      </c>
      <c r="M48" s="149" t="s">
        <v>747</v>
      </c>
      <c r="N48" s="148" t="s">
        <v>274</v>
      </c>
      <c r="O48" s="148" t="s">
        <v>275</v>
      </c>
    </row>
    <row r="49" spans="1:15" s="88" customFormat="1" ht="83.25" customHeight="1">
      <c r="A49" s="366"/>
      <c r="B49" s="311"/>
      <c r="C49" s="368"/>
      <c r="D49" s="62">
        <v>0</v>
      </c>
      <c r="E49" s="63">
        <v>1</v>
      </c>
      <c r="F49" s="102" t="s">
        <v>307</v>
      </c>
      <c r="G49" s="162">
        <v>3214034201</v>
      </c>
      <c r="H49" s="44" t="s">
        <v>1005</v>
      </c>
      <c r="I49" s="66" t="s">
        <v>217</v>
      </c>
      <c r="J49" s="68" t="s">
        <v>218</v>
      </c>
      <c r="K49" s="151">
        <v>366</v>
      </c>
      <c r="L49" s="151">
        <v>24</v>
      </c>
      <c r="M49" s="149" t="s">
        <v>747</v>
      </c>
      <c r="N49" s="148" t="s">
        <v>274</v>
      </c>
      <c r="O49" s="148" t="s">
        <v>275</v>
      </c>
    </row>
    <row r="50" spans="1:15" ht="25.5" customHeight="1">
      <c r="A50" s="366"/>
      <c r="B50" s="311"/>
      <c r="C50" s="368"/>
      <c r="D50" s="62">
        <v>1</v>
      </c>
      <c r="E50" s="63">
        <v>0</v>
      </c>
      <c r="F50" s="345" t="s">
        <v>308</v>
      </c>
      <c r="G50" s="66">
        <v>3214011401</v>
      </c>
      <c r="H50" s="35" t="s">
        <v>999</v>
      </c>
      <c r="I50" s="307" t="s">
        <v>219</v>
      </c>
      <c r="J50" s="344" t="s">
        <v>220</v>
      </c>
      <c r="K50" s="303">
        <v>366</v>
      </c>
      <c r="L50" s="303">
        <v>24</v>
      </c>
      <c r="M50" s="309" t="s">
        <v>747</v>
      </c>
      <c r="N50" s="304" t="s">
        <v>274</v>
      </c>
      <c r="O50" s="304" t="s">
        <v>275</v>
      </c>
    </row>
    <row r="51" spans="1:15" ht="25.5" customHeight="1">
      <c r="A51" s="366"/>
      <c r="B51" s="311"/>
      <c r="C51" s="368"/>
      <c r="D51" s="62">
        <v>0</v>
      </c>
      <c r="E51" s="63">
        <v>1</v>
      </c>
      <c r="F51" s="346"/>
      <c r="G51" s="66">
        <v>3214011201</v>
      </c>
      <c r="H51" s="35" t="s">
        <v>1006</v>
      </c>
      <c r="I51" s="307"/>
      <c r="J51" s="344"/>
      <c r="K51" s="303"/>
      <c r="L51" s="303"/>
      <c r="M51" s="310"/>
      <c r="N51" s="304"/>
      <c r="O51" s="304"/>
    </row>
    <row r="52" spans="1:15" ht="25.5" customHeight="1">
      <c r="A52" s="366"/>
      <c r="B52" s="311"/>
      <c r="C52" s="368"/>
      <c r="D52" s="62">
        <v>0</v>
      </c>
      <c r="E52" s="63">
        <v>1</v>
      </c>
      <c r="F52" s="346"/>
      <c r="G52" s="66">
        <v>3214011202</v>
      </c>
      <c r="H52" s="35" t="s">
        <v>1008</v>
      </c>
      <c r="I52" s="307"/>
      <c r="J52" s="344"/>
      <c r="K52" s="303"/>
      <c r="L52" s="303"/>
      <c r="M52" s="310"/>
      <c r="N52" s="304"/>
      <c r="O52" s="304"/>
    </row>
    <row r="53" spans="1:15" ht="25.5" customHeight="1">
      <c r="A53" s="366"/>
      <c r="B53" s="311"/>
      <c r="C53" s="368"/>
      <c r="D53" s="62">
        <v>0</v>
      </c>
      <c r="E53" s="63">
        <v>1</v>
      </c>
      <c r="F53" s="346"/>
      <c r="G53" s="66">
        <v>3214011203</v>
      </c>
      <c r="H53" s="35" t="s">
        <v>1009</v>
      </c>
      <c r="I53" s="307"/>
      <c r="J53" s="344"/>
      <c r="K53" s="303"/>
      <c r="L53" s="303"/>
      <c r="M53" s="310"/>
      <c r="N53" s="304"/>
      <c r="O53" s="304"/>
    </row>
    <row r="54" spans="1:15" ht="60" customHeight="1">
      <c r="A54" s="366"/>
      <c r="B54" s="311"/>
      <c r="C54" s="368"/>
      <c r="D54" s="60">
        <v>0</v>
      </c>
      <c r="E54" s="59">
        <v>1</v>
      </c>
      <c r="F54" s="340" t="s">
        <v>309</v>
      </c>
      <c r="G54" s="66">
        <v>3202024201</v>
      </c>
      <c r="H54" s="35" t="s">
        <v>1010</v>
      </c>
      <c r="I54" s="307" t="s">
        <v>221</v>
      </c>
      <c r="J54" s="308" t="s">
        <v>222</v>
      </c>
      <c r="K54" s="303">
        <v>366</v>
      </c>
      <c r="L54" s="303">
        <v>24</v>
      </c>
      <c r="M54" s="309" t="s">
        <v>747</v>
      </c>
      <c r="N54" s="304" t="s">
        <v>274</v>
      </c>
      <c r="O54" s="304" t="s">
        <v>275</v>
      </c>
    </row>
    <row r="55" spans="1:15" ht="60" customHeight="1">
      <c r="A55" s="366"/>
      <c r="B55" s="311"/>
      <c r="C55" s="368"/>
      <c r="D55" s="60">
        <v>0</v>
      </c>
      <c r="E55" s="59">
        <v>1</v>
      </c>
      <c r="F55" s="341"/>
      <c r="G55" s="66">
        <v>3202024202</v>
      </c>
      <c r="H55" s="35" t="s">
        <v>1011</v>
      </c>
      <c r="I55" s="307"/>
      <c r="J55" s="308"/>
      <c r="K55" s="303"/>
      <c r="L55" s="303"/>
      <c r="M55" s="310"/>
      <c r="N55" s="304"/>
      <c r="O55" s="304"/>
    </row>
    <row r="56" spans="1:15" ht="36" customHeight="1">
      <c r="A56" s="366"/>
      <c r="B56" s="311"/>
      <c r="C56" s="368"/>
      <c r="D56" s="60">
        <v>1</v>
      </c>
      <c r="E56" s="59">
        <v>0</v>
      </c>
      <c r="F56" s="338" t="s">
        <v>310</v>
      </c>
      <c r="G56" s="66">
        <v>3218024401</v>
      </c>
      <c r="H56" s="35" t="s">
        <v>1007</v>
      </c>
      <c r="I56" s="331" t="s">
        <v>223</v>
      </c>
      <c r="J56" s="308" t="s">
        <v>224</v>
      </c>
      <c r="K56" s="303">
        <v>366</v>
      </c>
      <c r="L56" s="303">
        <v>24</v>
      </c>
      <c r="M56" s="309" t="s">
        <v>747</v>
      </c>
      <c r="N56" s="304" t="s">
        <v>274</v>
      </c>
      <c r="O56" s="304" t="s">
        <v>275</v>
      </c>
    </row>
    <row r="57" spans="1:15" ht="36" customHeight="1">
      <c r="A57" s="366"/>
      <c r="B57" s="311"/>
      <c r="C57" s="368"/>
      <c r="D57" s="60">
        <v>0</v>
      </c>
      <c r="E57" s="59">
        <v>1</v>
      </c>
      <c r="F57" s="339"/>
      <c r="G57" s="66">
        <v>3218024201</v>
      </c>
      <c r="H57" s="35" t="s">
        <v>1012</v>
      </c>
      <c r="I57" s="331"/>
      <c r="J57" s="308"/>
      <c r="K57" s="303"/>
      <c r="L57" s="303"/>
      <c r="M57" s="310"/>
      <c r="N57" s="304"/>
      <c r="O57" s="304"/>
    </row>
    <row r="58" spans="1:15" ht="57" customHeight="1">
      <c r="A58" s="366"/>
      <c r="B58" s="311"/>
      <c r="C58" s="368"/>
      <c r="D58" s="60">
        <v>0</v>
      </c>
      <c r="E58" s="59">
        <v>1</v>
      </c>
      <c r="F58" s="100" t="s">
        <v>311</v>
      </c>
      <c r="G58" s="66">
        <v>3218044201</v>
      </c>
      <c r="H58" s="44" t="s">
        <v>996</v>
      </c>
      <c r="I58" s="66" t="s">
        <v>225</v>
      </c>
      <c r="J58" s="150" t="s">
        <v>226</v>
      </c>
      <c r="K58" s="151">
        <v>366</v>
      </c>
      <c r="L58" s="151">
        <v>24</v>
      </c>
      <c r="M58" s="149" t="s">
        <v>747</v>
      </c>
      <c r="N58" s="148" t="s">
        <v>274</v>
      </c>
      <c r="O58" s="148" t="s">
        <v>275</v>
      </c>
    </row>
    <row r="59" spans="1:15" ht="39.75" customHeight="1">
      <c r="A59" s="366"/>
      <c r="B59" s="311"/>
      <c r="C59" s="368"/>
      <c r="D59" s="60">
        <v>1</v>
      </c>
      <c r="E59" s="55">
        <v>0</v>
      </c>
      <c r="F59" s="342" t="s">
        <v>312</v>
      </c>
      <c r="G59" s="66">
        <v>3205024401</v>
      </c>
      <c r="H59" s="35" t="s">
        <v>1013</v>
      </c>
      <c r="I59" s="307" t="s">
        <v>227</v>
      </c>
      <c r="J59" s="308" t="s">
        <v>228</v>
      </c>
      <c r="K59" s="303">
        <v>366</v>
      </c>
      <c r="L59" s="303">
        <v>24</v>
      </c>
      <c r="M59" s="309" t="s">
        <v>747</v>
      </c>
      <c r="N59" s="304" t="s">
        <v>274</v>
      </c>
      <c r="O59" s="304" t="s">
        <v>275</v>
      </c>
    </row>
    <row r="60" spans="1:15" ht="39.75" customHeight="1">
      <c r="A60" s="366"/>
      <c r="B60" s="311"/>
      <c r="C60" s="368"/>
      <c r="D60" s="60">
        <v>0</v>
      </c>
      <c r="E60" s="55">
        <v>1</v>
      </c>
      <c r="F60" s="343"/>
      <c r="G60" s="66">
        <v>3205024201</v>
      </c>
      <c r="H60" s="35" t="s">
        <v>1014</v>
      </c>
      <c r="I60" s="307"/>
      <c r="J60" s="308"/>
      <c r="K60" s="303"/>
      <c r="L60" s="303"/>
      <c r="M60" s="310"/>
      <c r="N60" s="304"/>
      <c r="O60" s="304"/>
    </row>
    <row r="61" spans="1:15" ht="39.75" customHeight="1">
      <c r="A61" s="366"/>
      <c r="B61" s="311"/>
      <c r="C61" s="368"/>
      <c r="D61" s="60">
        <v>0</v>
      </c>
      <c r="E61" s="59">
        <v>1</v>
      </c>
      <c r="F61" s="89" t="s">
        <v>313</v>
      </c>
      <c r="G61" s="64">
        <v>3205072201</v>
      </c>
      <c r="H61" s="35" t="s">
        <v>1015</v>
      </c>
      <c r="I61" s="66" t="s">
        <v>229</v>
      </c>
      <c r="J61" s="150" t="s">
        <v>230</v>
      </c>
      <c r="K61" s="151">
        <v>366</v>
      </c>
      <c r="L61" s="151">
        <v>24</v>
      </c>
      <c r="M61" s="149" t="s">
        <v>747</v>
      </c>
      <c r="N61" s="148" t="s">
        <v>274</v>
      </c>
      <c r="O61" s="148" t="s">
        <v>275</v>
      </c>
    </row>
    <row r="62" spans="1:15" ht="22.5" customHeight="1">
      <c r="A62" s="366"/>
      <c r="B62" s="311"/>
      <c r="C62" s="368"/>
      <c r="D62" s="152">
        <v>0</v>
      </c>
      <c r="E62" s="153">
        <v>1</v>
      </c>
      <c r="F62" s="78" t="s">
        <v>181</v>
      </c>
      <c r="G62" s="76">
        <v>3205072202</v>
      </c>
      <c r="H62" s="75" t="s">
        <v>1016</v>
      </c>
      <c r="I62" s="156" t="s">
        <v>229</v>
      </c>
      <c r="J62" s="157" t="s">
        <v>231</v>
      </c>
      <c r="K62" s="70">
        <v>69</v>
      </c>
      <c r="L62" s="70">
        <v>24</v>
      </c>
      <c r="M62" s="71" t="s">
        <v>747</v>
      </c>
      <c r="N62" s="72" t="s">
        <v>278</v>
      </c>
      <c r="O62" s="120" t="s">
        <v>279</v>
      </c>
    </row>
    <row r="63" spans="1:15" ht="36.75" customHeight="1">
      <c r="A63" s="366"/>
      <c r="B63" s="311"/>
      <c r="C63" s="368"/>
      <c r="D63" s="60">
        <v>0</v>
      </c>
      <c r="E63" s="59">
        <v>1</v>
      </c>
      <c r="F63" s="90" t="s">
        <v>314</v>
      </c>
      <c r="G63" s="162">
        <v>3205084201</v>
      </c>
      <c r="H63" s="35" t="s">
        <v>1017</v>
      </c>
      <c r="I63" s="66" t="s">
        <v>232</v>
      </c>
      <c r="J63" s="150" t="s">
        <v>233</v>
      </c>
      <c r="K63" s="151">
        <v>366</v>
      </c>
      <c r="L63" s="151">
        <v>24</v>
      </c>
      <c r="M63" s="149" t="s">
        <v>747</v>
      </c>
      <c r="N63" s="163" t="s">
        <v>274</v>
      </c>
      <c r="O63" s="148" t="s">
        <v>275</v>
      </c>
    </row>
    <row r="64" spans="1:15" ht="57" customHeight="1">
      <c r="A64" s="366"/>
      <c r="B64" s="311"/>
      <c r="C64" s="368"/>
      <c r="D64" s="60">
        <v>0</v>
      </c>
      <c r="E64" s="59">
        <v>1</v>
      </c>
      <c r="F64" s="91" t="s">
        <v>315</v>
      </c>
      <c r="G64" s="162">
        <v>3208052201</v>
      </c>
      <c r="H64" s="35" t="s">
        <v>1018</v>
      </c>
      <c r="I64" s="66" t="s">
        <v>234</v>
      </c>
      <c r="J64" s="150" t="s">
        <v>235</v>
      </c>
      <c r="K64" s="151">
        <v>366</v>
      </c>
      <c r="L64" s="151">
        <v>24</v>
      </c>
      <c r="M64" s="149" t="s">
        <v>747</v>
      </c>
      <c r="N64" s="148" t="s">
        <v>274</v>
      </c>
      <c r="O64" s="148" t="s">
        <v>275</v>
      </c>
    </row>
    <row r="65" spans="1:15" ht="34.5" customHeight="1">
      <c r="A65" s="366"/>
      <c r="B65" s="311"/>
      <c r="C65" s="368"/>
      <c r="D65" s="60">
        <v>1</v>
      </c>
      <c r="E65" s="59">
        <v>0</v>
      </c>
      <c r="F65" s="332" t="s">
        <v>316</v>
      </c>
      <c r="G65" s="66">
        <v>3208011401</v>
      </c>
      <c r="H65" s="35" t="s">
        <v>1019</v>
      </c>
      <c r="I65" s="307" t="s">
        <v>236</v>
      </c>
      <c r="J65" s="308" t="s">
        <v>237</v>
      </c>
      <c r="K65" s="303">
        <v>366</v>
      </c>
      <c r="L65" s="303">
        <v>24</v>
      </c>
      <c r="M65" s="309" t="s">
        <v>747</v>
      </c>
      <c r="N65" s="304" t="s">
        <v>274</v>
      </c>
      <c r="O65" s="304" t="s">
        <v>275</v>
      </c>
    </row>
    <row r="66" spans="1:15" ht="34.5" customHeight="1">
      <c r="A66" s="366"/>
      <c r="B66" s="311"/>
      <c r="C66" s="368"/>
      <c r="D66" s="60">
        <v>0</v>
      </c>
      <c r="E66" s="59">
        <v>1</v>
      </c>
      <c r="F66" s="333"/>
      <c r="G66" s="66">
        <v>3208011201</v>
      </c>
      <c r="H66" s="35" t="s">
        <v>1020</v>
      </c>
      <c r="I66" s="307"/>
      <c r="J66" s="308"/>
      <c r="K66" s="303"/>
      <c r="L66" s="303"/>
      <c r="M66" s="310"/>
      <c r="N66" s="304"/>
      <c r="O66" s="304"/>
    </row>
    <row r="67" spans="1:15" ht="34.5" customHeight="1">
      <c r="A67" s="366"/>
      <c r="B67" s="311"/>
      <c r="C67" s="368"/>
      <c r="D67" s="60">
        <v>0</v>
      </c>
      <c r="E67" s="59">
        <v>1</v>
      </c>
      <c r="F67" s="333"/>
      <c r="G67" s="66">
        <v>3208011202</v>
      </c>
      <c r="H67" s="35" t="s">
        <v>1021</v>
      </c>
      <c r="I67" s="307"/>
      <c r="J67" s="308"/>
      <c r="K67" s="303"/>
      <c r="L67" s="303"/>
      <c r="M67" s="310"/>
      <c r="N67" s="304"/>
      <c r="O67" s="304"/>
    </row>
    <row r="68" spans="1:15" ht="22.5" customHeight="1">
      <c r="A68" s="366"/>
      <c r="B68" s="311"/>
      <c r="C68" s="368"/>
      <c r="D68" s="337">
        <v>0</v>
      </c>
      <c r="E68" s="316">
        <v>1</v>
      </c>
      <c r="F68" s="317" t="s">
        <v>182</v>
      </c>
      <c r="G68" s="319">
        <v>3208072201</v>
      </c>
      <c r="H68" s="321" t="s">
        <v>1022</v>
      </c>
      <c r="I68" s="322" t="s">
        <v>238</v>
      </c>
      <c r="J68" s="323" t="s">
        <v>239</v>
      </c>
      <c r="K68" s="324">
        <v>69</v>
      </c>
      <c r="L68" s="324">
        <v>24</v>
      </c>
      <c r="M68" s="325" t="s">
        <v>747</v>
      </c>
      <c r="N68" s="334" t="s">
        <v>278</v>
      </c>
      <c r="O68" s="336" t="s">
        <v>279</v>
      </c>
    </row>
    <row r="69" spans="1:15" ht="22.5" customHeight="1">
      <c r="A69" s="366"/>
      <c r="B69" s="311"/>
      <c r="C69" s="368"/>
      <c r="D69" s="337"/>
      <c r="E69" s="316"/>
      <c r="F69" s="318"/>
      <c r="G69" s="320"/>
      <c r="H69" s="321"/>
      <c r="I69" s="322"/>
      <c r="J69" s="323"/>
      <c r="K69" s="324"/>
      <c r="L69" s="324"/>
      <c r="M69" s="326"/>
      <c r="N69" s="335"/>
      <c r="O69" s="336"/>
    </row>
    <row r="70" spans="1:15" ht="27" customHeight="1">
      <c r="A70" s="366"/>
      <c r="B70" s="311"/>
      <c r="C70" s="368"/>
      <c r="D70" s="61">
        <v>1</v>
      </c>
      <c r="E70" s="65">
        <v>0</v>
      </c>
      <c r="F70" s="330" t="s">
        <v>317</v>
      </c>
      <c r="G70" s="66">
        <v>3261011401</v>
      </c>
      <c r="H70" s="35" t="s">
        <v>1023</v>
      </c>
      <c r="I70" s="331" t="s">
        <v>240</v>
      </c>
      <c r="J70" s="308" t="s">
        <v>241</v>
      </c>
      <c r="K70" s="309">
        <v>366</v>
      </c>
      <c r="L70" s="309">
        <v>24</v>
      </c>
      <c r="M70" s="309" t="s">
        <v>747</v>
      </c>
      <c r="N70" s="327" t="s">
        <v>274</v>
      </c>
      <c r="O70" s="327" t="s">
        <v>275</v>
      </c>
    </row>
    <row r="71" spans="1:15" ht="27" customHeight="1">
      <c r="A71" s="366"/>
      <c r="B71" s="311"/>
      <c r="C71" s="368"/>
      <c r="D71" s="60">
        <v>0</v>
      </c>
      <c r="E71" s="59">
        <v>1</v>
      </c>
      <c r="F71" s="330"/>
      <c r="G71" s="66">
        <v>3261011201</v>
      </c>
      <c r="H71" s="35" t="s">
        <v>1024</v>
      </c>
      <c r="I71" s="331"/>
      <c r="J71" s="308"/>
      <c r="K71" s="310"/>
      <c r="L71" s="310"/>
      <c r="M71" s="310"/>
      <c r="N71" s="328"/>
      <c r="O71" s="328"/>
    </row>
    <row r="72" spans="1:15" ht="27" customHeight="1">
      <c r="A72" s="366"/>
      <c r="B72" s="311"/>
      <c r="C72" s="368"/>
      <c r="D72" s="60">
        <v>0</v>
      </c>
      <c r="E72" s="59">
        <v>1</v>
      </c>
      <c r="F72" s="330"/>
      <c r="G72" s="66">
        <v>3261011202</v>
      </c>
      <c r="H72" s="35" t="s">
        <v>1025</v>
      </c>
      <c r="I72" s="331"/>
      <c r="J72" s="308"/>
      <c r="K72" s="310"/>
      <c r="L72" s="310"/>
      <c r="M72" s="310"/>
      <c r="N72" s="328"/>
      <c r="O72" s="328"/>
    </row>
    <row r="73" spans="1:15" ht="27" customHeight="1">
      <c r="A73" s="366"/>
      <c r="B73" s="311"/>
      <c r="C73" s="368"/>
      <c r="D73" s="60">
        <v>0</v>
      </c>
      <c r="E73" s="59">
        <v>1</v>
      </c>
      <c r="F73" s="330"/>
      <c r="G73" s="66">
        <v>3261011203</v>
      </c>
      <c r="H73" s="35" t="s">
        <v>1026</v>
      </c>
      <c r="I73" s="331"/>
      <c r="J73" s="308"/>
      <c r="K73" s="310"/>
      <c r="L73" s="310"/>
      <c r="M73" s="310"/>
      <c r="N73" s="328"/>
      <c r="O73" s="328"/>
    </row>
    <row r="74" spans="1:15" ht="27" customHeight="1">
      <c r="A74" s="366"/>
      <c r="B74" s="311"/>
      <c r="C74" s="368"/>
      <c r="D74" s="60">
        <v>0</v>
      </c>
      <c r="E74" s="59">
        <v>1</v>
      </c>
      <c r="F74" s="330"/>
      <c r="G74" s="66">
        <v>3261011204</v>
      </c>
      <c r="H74" s="35" t="s">
        <v>1027</v>
      </c>
      <c r="I74" s="331"/>
      <c r="J74" s="308"/>
      <c r="K74" s="310"/>
      <c r="L74" s="310"/>
      <c r="M74" s="310"/>
      <c r="N74" s="328"/>
      <c r="O74" s="328"/>
    </row>
    <row r="75" spans="1:15" ht="33.75" customHeight="1">
      <c r="A75" s="366"/>
      <c r="B75" s="311"/>
      <c r="C75" s="368"/>
      <c r="D75" s="152">
        <v>0</v>
      </c>
      <c r="E75" s="73">
        <v>1</v>
      </c>
      <c r="F75" s="92" t="s">
        <v>318</v>
      </c>
      <c r="G75" s="74">
        <v>3209055201</v>
      </c>
      <c r="H75" s="155" t="s">
        <v>1028</v>
      </c>
      <c r="I75" s="74" t="s">
        <v>623</v>
      </c>
      <c r="J75" s="157" t="s">
        <v>242</v>
      </c>
      <c r="K75" s="158">
        <v>69</v>
      </c>
      <c r="L75" s="158">
        <v>24</v>
      </c>
      <c r="M75" s="159" t="s">
        <v>747</v>
      </c>
      <c r="N75" s="72" t="s">
        <v>278</v>
      </c>
      <c r="O75" s="161" t="s">
        <v>279</v>
      </c>
    </row>
    <row r="76" spans="1:15" ht="66.75" customHeight="1">
      <c r="A76" s="366"/>
      <c r="B76" s="311"/>
      <c r="C76" s="368"/>
      <c r="D76" s="60">
        <v>0</v>
      </c>
      <c r="E76" s="59">
        <v>1</v>
      </c>
      <c r="F76" s="93" t="s">
        <v>319</v>
      </c>
      <c r="G76" s="162">
        <v>3203024201</v>
      </c>
      <c r="H76" s="35" t="s">
        <v>1029</v>
      </c>
      <c r="I76" s="66" t="s">
        <v>243</v>
      </c>
      <c r="J76" s="150" t="s">
        <v>244</v>
      </c>
      <c r="K76" s="151">
        <v>366</v>
      </c>
      <c r="L76" s="151">
        <v>24</v>
      </c>
      <c r="M76" s="149" t="s">
        <v>747</v>
      </c>
      <c r="N76" s="148" t="s">
        <v>274</v>
      </c>
      <c r="O76" s="148" t="s">
        <v>275</v>
      </c>
    </row>
    <row r="77" spans="1:15" ht="39" customHeight="1">
      <c r="A77" s="366"/>
      <c r="B77" s="311"/>
      <c r="C77" s="368"/>
      <c r="D77" s="60">
        <v>0</v>
      </c>
      <c r="E77" s="59">
        <v>1</v>
      </c>
      <c r="F77" s="93" t="s">
        <v>320</v>
      </c>
      <c r="G77" s="162">
        <v>3203064201</v>
      </c>
      <c r="H77" s="35" t="s">
        <v>1030</v>
      </c>
      <c r="I77" s="66" t="s">
        <v>245</v>
      </c>
      <c r="J77" s="150" t="s">
        <v>246</v>
      </c>
      <c r="K77" s="151">
        <v>366</v>
      </c>
      <c r="L77" s="151">
        <v>24</v>
      </c>
      <c r="M77" s="149" t="s">
        <v>747</v>
      </c>
      <c r="N77" s="148" t="s">
        <v>274</v>
      </c>
      <c r="O77" s="148" t="s">
        <v>275</v>
      </c>
    </row>
    <row r="78" spans="1:15" ht="47.25" customHeight="1">
      <c r="A78" s="366"/>
      <c r="B78" s="311"/>
      <c r="C78" s="368"/>
      <c r="D78" s="60">
        <v>0</v>
      </c>
      <c r="E78" s="59">
        <v>1</v>
      </c>
      <c r="F78" s="93" t="s">
        <v>321</v>
      </c>
      <c r="G78" s="162">
        <v>3203014201</v>
      </c>
      <c r="H78" s="35" t="s">
        <v>1031</v>
      </c>
      <c r="I78" s="66" t="s">
        <v>247</v>
      </c>
      <c r="J78" s="150" t="s">
        <v>248</v>
      </c>
      <c r="K78" s="151">
        <v>366</v>
      </c>
      <c r="L78" s="151">
        <v>24</v>
      </c>
      <c r="M78" s="149" t="s">
        <v>747</v>
      </c>
      <c r="N78" s="148" t="s">
        <v>274</v>
      </c>
      <c r="O78" s="148" t="s">
        <v>275</v>
      </c>
    </row>
    <row r="79" spans="1:15" ht="30.75" customHeight="1">
      <c r="A79" s="366"/>
      <c r="B79" s="311"/>
      <c r="C79" s="368"/>
      <c r="D79" s="60">
        <v>0</v>
      </c>
      <c r="E79" s="59">
        <v>1</v>
      </c>
      <c r="F79" s="93" t="s">
        <v>322</v>
      </c>
      <c r="G79" s="162">
        <v>3203034201</v>
      </c>
      <c r="H79" s="35" t="s">
        <v>1032</v>
      </c>
      <c r="I79" s="66" t="s">
        <v>249</v>
      </c>
      <c r="J79" s="150" t="s">
        <v>250</v>
      </c>
      <c r="K79" s="151">
        <v>366</v>
      </c>
      <c r="L79" s="151">
        <v>24</v>
      </c>
      <c r="M79" s="149" t="s">
        <v>747</v>
      </c>
      <c r="N79" s="148" t="s">
        <v>274</v>
      </c>
      <c r="O79" s="148" t="s">
        <v>275</v>
      </c>
    </row>
    <row r="80" spans="1:15" ht="54" customHeight="1">
      <c r="A80" s="366"/>
      <c r="B80" s="311"/>
      <c r="C80" s="368"/>
      <c r="D80" s="60">
        <v>0</v>
      </c>
      <c r="E80" s="59">
        <v>1</v>
      </c>
      <c r="F80" s="103" t="s">
        <v>323</v>
      </c>
      <c r="G80" s="162">
        <v>3217044201</v>
      </c>
      <c r="H80" s="35" t="s">
        <v>1033</v>
      </c>
      <c r="I80" s="66" t="s">
        <v>251</v>
      </c>
      <c r="J80" s="150" t="s">
        <v>252</v>
      </c>
      <c r="K80" s="151">
        <v>366</v>
      </c>
      <c r="L80" s="151">
        <v>24</v>
      </c>
      <c r="M80" s="149" t="s">
        <v>747</v>
      </c>
      <c r="N80" s="148" t="s">
        <v>274</v>
      </c>
      <c r="O80" s="148" t="s">
        <v>275</v>
      </c>
    </row>
    <row r="81" spans="1:15" ht="30" customHeight="1">
      <c r="A81" s="366"/>
      <c r="B81" s="311"/>
      <c r="C81" s="368"/>
      <c r="D81" s="60">
        <v>1</v>
      </c>
      <c r="E81" s="59">
        <v>0</v>
      </c>
      <c r="F81" s="329" t="s">
        <v>324</v>
      </c>
      <c r="G81" s="66">
        <v>3217011401</v>
      </c>
      <c r="H81" s="35" t="s">
        <v>1034</v>
      </c>
      <c r="I81" s="307" t="s">
        <v>253</v>
      </c>
      <c r="J81" s="308" t="s">
        <v>254</v>
      </c>
      <c r="K81" s="303">
        <v>366</v>
      </c>
      <c r="L81" s="303">
        <v>24</v>
      </c>
      <c r="M81" s="309" t="s">
        <v>747</v>
      </c>
      <c r="N81" s="304" t="s">
        <v>274</v>
      </c>
      <c r="O81" s="304" t="s">
        <v>275</v>
      </c>
    </row>
    <row r="82" spans="1:15" ht="30" customHeight="1">
      <c r="A82" s="366"/>
      <c r="B82" s="311"/>
      <c r="C82" s="368"/>
      <c r="D82" s="60">
        <v>0</v>
      </c>
      <c r="E82" s="59">
        <v>1</v>
      </c>
      <c r="F82" s="329"/>
      <c r="G82" s="66">
        <v>3217011201</v>
      </c>
      <c r="H82" s="35" t="s">
        <v>1035</v>
      </c>
      <c r="I82" s="307"/>
      <c r="J82" s="308"/>
      <c r="K82" s="303"/>
      <c r="L82" s="303"/>
      <c r="M82" s="310"/>
      <c r="N82" s="304"/>
      <c r="O82" s="304"/>
    </row>
    <row r="83" spans="1:15" ht="75" customHeight="1">
      <c r="A83" s="366"/>
      <c r="B83" s="311"/>
      <c r="C83" s="368"/>
      <c r="D83" s="60">
        <v>0</v>
      </c>
      <c r="E83" s="59">
        <v>1</v>
      </c>
      <c r="F83" s="104" t="s">
        <v>325</v>
      </c>
      <c r="G83" s="67">
        <v>3216011201</v>
      </c>
      <c r="H83" s="35" t="s">
        <v>1036</v>
      </c>
      <c r="I83" s="69" t="s">
        <v>255</v>
      </c>
      <c r="J83" s="150" t="s">
        <v>256</v>
      </c>
      <c r="K83" s="151">
        <v>366</v>
      </c>
      <c r="L83" s="151">
        <v>24</v>
      </c>
      <c r="M83" s="149" t="s">
        <v>747</v>
      </c>
      <c r="N83" s="148" t="s">
        <v>274</v>
      </c>
      <c r="O83" s="148" t="s">
        <v>275</v>
      </c>
    </row>
    <row r="84" spans="1:15" ht="66.75" customHeight="1">
      <c r="A84" s="366"/>
      <c r="B84" s="311"/>
      <c r="C84" s="368"/>
      <c r="D84" s="60">
        <v>0</v>
      </c>
      <c r="E84" s="59">
        <v>1</v>
      </c>
      <c r="F84" s="89" t="s">
        <v>326</v>
      </c>
      <c r="G84" s="162">
        <v>3216034201</v>
      </c>
      <c r="H84" s="35" t="s">
        <v>1037</v>
      </c>
      <c r="I84" s="66" t="s">
        <v>257</v>
      </c>
      <c r="J84" s="150" t="s">
        <v>720</v>
      </c>
      <c r="K84" s="151">
        <v>366</v>
      </c>
      <c r="L84" s="151">
        <v>24</v>
      </c>
      <c r="M84" s="149" t="s">
        <v>747</v>
      </c>
      <c r="N84" s="148" t="s">
        <v>274</v>
      </c>
      <c r="O84" s="148" t="s">
        <v>275</v>
      </c>
    </row>
    <row r="85" spans="1:15" ht="42.75" customHeight="1">
      <c r="A85" s="366"/>
      <c r="B85" s="311"/>
      <c r="C85" s="368"/>
      <c r="D85" s="60">
        <v>1</v>
      </c>
      <c r="E85" s="55">
        <v>0</v>
      </c>
      <c r="F85" s="338" t="s">
        <v>327</v>
      </c>
      <c r="G85" s="66">
        <v>3201011401</v>
      </c>
      <c r="H85" s="35" t="s">
        <v>1038</v>
      </c>
      <c r="I85" s="307" t="s">
        <v>258</v>
      </c>
      <c r="J85" s="308" t="s">
        <v>259</v>
      </c>
      <c r="K85" s="303">
        <v>366</v>
      </c>
      <c r="L85" s="303">
        <v>24</v>
      </c>
      <c r="M85" s="309" t="s">
        <v>747</v>
      </c>
      <c r="N85" s="304" t="s">
        <v>274</v>
      </c>
      <c r="O85" s="304" t="s">
        <v>275</v>
      </c>
    </row>
    <row r="86" spans="1:15" ht="42.75" customHeight="1">
      <c r="A86" s="366"/>
      <c r="B86" s="311"/>
      <c r="C86" s="368"/>
      <c r="D86" s="60">
        <v>0</v>
      </c>
      <c r="E86" s="55">
        <v>1</v>
      </c>
      <c r="F86" s="339"/>
      <c r="G86" s="66">
        <v>3201011201</v>
      </c>
      <c r="H86" s="35" t="s">
        <v>1039</v>
      </c>
      <c r="I86" s="307"/>
      <c r="J86" s="308"/>
      <c r="K86" s="303"/>
      <c r="L86" s="303"/>
      <c r="M86" s="310"/>
      <c r="N86" s="304"/>
      <c r="O86" s="304"/>
    </row>
    <row r="87" spans="1:15" ht="38.25" customHeight="1">
      <c r="A87" s="366"/>
      <c r="B87" s="311"/>
      <c r="C87" s="368"/>
      <c r="D87" s="60">
        <v>1</v>
      </c>
      <c r="E87" s="59">
        <v>0</v>
      </c>
      <c r="F87" s="314" t="s">
        <v>328</v>
      </c>
      <c r="G87" s="66">
        <v>3215011401</v>
      </c>
      <c r="H87" s="35" t="s">
        <v>1040</v>
      </c>
      <c r="I87" s="307" t="s">
        <v>260</v>
      </c>
      <c r="J87" s="308" t="s">
        <v>261</v>
      </c>
      <c r="K87" s="303">
        <v>366</v>
      </c>
      <c r="L87" s="303">
        <v>24</v>
      </c>
      <c r="M87" s="309" t="s">
        <v>747</v>
      </c>
      <c r="N87" s="304" t="s">
        <v>274</v>
      </c>
      <c r="O87" s="304" t="s">
        <v>275</v>
      </c>
    </row>
    <row r="88" spans="1:15" ht="38.25" customHeight="1">
      <c r="A88" s="366"/>
      <c r="B88" s="311"/>
      <c r="C88" s="368"/>
      <c r="D88" s="60">
        <v>0</v>
      </c>
      <c r="E88" s="59">
        <v>1</v>
      </c>
      <c r="F88" s="315"/>
      <c r="G88" s="66">
        <v>3215011201</v>
      </c>
      <c r="H88" s="35" t="s">
        <v>1041</v>
      </c>
      <c r="I88" s="307"/>
      <c r="J88" s="308"/>
      <c r="K88" s="303"/>
      <c r="L88" s="303"/>
      <c r="M88" s="310"/>
      <c r="N88" s="304"/>
      <c r="O88" s="304"/>
    </row>
    <row r="89" spans="1:15" ht="45" customHeight="1">
      <c r="A89" s="366"/>
      <c r="B89" s="311"/>
      <c r="C89" s="368"/>
      <c r="D89" s="60">
        <v>0</v>
      </c>
      <c r="E89" s="59">
        <v>1</v>
      </c>
      <c r="F89" s="105" t="s">
        <v>329</v>
      </c>
      <c r="G89" s="64">
        <v>3215024201</v>
      </c>
      <c r="H89" s="35" t="s">
        <v>1042</v>
      </c>
      <c r="I89" s="66" t="s">
        <v>262</v>
      </c>
      <c r="J89" s="150" t="s">
        <v>263</v>
      </c>
      <c r="K89" s="151">
        <v>366</v>
      </c>
      <c r="L89" s="151">
        <v>24</v>
      </c>
      <c r="M89" s="149" t="s">
        <v>747</v>
      </c>
      <c r="N89" s="148" t="s">
        <v>274</v>
      </c>
      <c r="O89" s="148" t="s">
        <v>275</v>
      </c>
    </row>
    <row r="90" spans="1:15" ht="48" customHeight="1">
      <c r="A90" s="366"/>
      <c r="B90" s="312"/>
      <c r="C90" s="369"/>
      <c r="D90" s="206">
        <v>0</v>
      </c>
      <c r="E90" s="207">
        <v>1</v>
      </c>
      <c r="F90" s="203" t="s">
        <v>1332</v>
      </c>
      <c r="G90" s="64">
        <v>3215044201</v>
      </c>
      <c r="H90" s="35" t="s">
        <v>1334</v>
      </c>
      <c r="I90" s="66" t="s">
        <v>1333</v>
      </c>
      <c r="J90" s="150" t="s">
        <v>1331</v>
      </c>
      <c r="K90" s="151">
        <v>366</v>
      </c>
      <c r="L90" s="151">
        <v>24</v>
      </c>
      <c r="M90" s="208" t="s">
        <v>747</v>
      </c>
      <c r="N90" s="148" t="s">
        <v>274</v>
      </c>
      <c r="O90" s="148" t="s">
        <v>275</v>
      </c>
    </row>
    <row r="91" spans="1:15" ht="57" customHeight="1">
      <c r="A91" s="366"/>
      <c r="B91" s="311"/>
      <c r="C91" s="368"/>
      <c r="D91" s="60">
        <v>0</v>
      </c>
      <c r="E91" s="59">
        <v>1</v>
      </c>
      <c r="F91" s="54" t="s">
        <v>330</v>
      </c>
      <c r="G91" s="162">
        <v>3209034201</v>
      </c>
      <c r="H91" s="35" t="s">
        <v>1043</v>
      </c>
      <c r="I91" s="66" t="s">
        <v>264</v>
      </c>
      <c r="J91" s="150" t="s">
        <v>265</v>
      </c>
      <c r="K91" s="151">
        <v>366</v>
      </c>
      <c r="L91" s="151">
        <v>24</v>
      </c>
      <c r="M91" s="149" t="s">
        <v>747</v>
      </c>
      <c r="N91" s="148" t="s">
        <v>274</v>
      </c>
      <c r="O91" s="148" t="s">
        <v>275</v>
      </c>
    </row>
    <row r="92" spans="1:15" ht="41.25" customHeight="1">
      <c r="A92" s="366"/>
      <c r="B92" s="311"/>
      <c r="C92" s="368"/>
      <c r="D92" s="60">
        <v>0</v>
      </c>
      <c r="E92" s="59">
        <v>1</v>
      </c>
      <c r="F92" s="100" t="s">
        <v>331</v>
      </c>
      <c r="G92" s="162">
        <v>3209064201</v>
      </c>
      <c r="H92" s="35" t="s">
        <v>1044</v>
      </c>
      <c r="I92" s="66" t="s">
        <v>266</v>
      </c>
      <c r="J92" s="150" t="s">
        <v>267</v>
      </c>
      <c r="K92" s="151">
        <v>366</v>
      </c>
      <c r="L92" s="151">
        <v>24</v>
      </c>
      <c r="M92" s="149" t="s">
        <v>747</v>
      </c>
      <c r="N92" s="148" t="s">
        <v>274</v>
      </c>
      <c r="O92" s="148" t="s">
        <v>275</v>
      </c>
    </row>
    <row r="93" spans="1:15" ht="26.25" customHeight="1">
      <c r="A93" s="366"/>
      <c r="B93" s="311"/>
      <c r="C93" s="368"/>
      <c r="D93" s="60">
        <v>1</v>
      </c>
      <c r="E93" s="59">
        <v>0</v>
      </c>
      <c r="F93" s="306" t="s">
        <v>332</v>
      </c>
      <c r="G93" s="66">
        <v>3213021401</v>
      </c>
      <c r="H93" s="35" t="s">
        <v>1045</v>
      </c>
      <c r="I93" s="307" t="s">
        <v>268</v>
      </c>
      <c r="J93" s="308" t="s">
        <v>269</v>
      </c>
      <c r="K93" s="303">
        <v>366</v>
      </c>
      <c r="L93" s="303">
        <v>24</v>
      </c>
      <c r="M93" s="309" t="s">
        <v>747</v>
      </c>
      <c r="N93" s="304" t="s">
        <v>274</v>
      </c>
      <c r="O93" s="304" t="s">
        <v>275</v>
      </c>
    </row>
    <row r="94" spans="1:15" ht="26.25" customHeight="1">
      <c r="A94" s="366"/>
      <c r="B94" s="311"/>
      <c r="C94" s="368"/>
      <c r="D94" s="60">
        <v>0</v>
      </c>
      <c r="E94" s="59">
        <v>1</v>
      </c>
      <c r="F94" s="306"/>
      <c r="G94" s="66">
        <v>3213021201</v>
      </c>
      <c r="H94" s="35" t="s">
        <v>1046</v>
      </c>
      <c r="I94" s="307"/>
      <c r="J94" s="308"/>
      <c r="K94" s="303"/>
      <c r="L94" s="303"/>
      <c r="M94" s="310"/>
      <c r="N94" s="304"/>
      <c r="O94" s="304"/>
    </row>
    <row r="95" spans="1:15" ht="45.75" customHeight="1">
      <c r="A95" s="366"/>
      <c r="B95" s="311"/>
      <c r="C95" s="368"/>
      <c r="D95" s="60">
        <v>0</v>
      </c>
      <c r="E95" s="59">
        <v>1</v>
      </c>
      <c r="F95" s="106" t="s">
        <v>333</v>
      </c>
      <c r="G95" s="66">
        <v>3213011201</v>
      </c>
      <c r="H95" s="35" t="s">
        <v>1047</v>
      </c>
      <c r="I95" s="66" t="s">
        <v>270</v>
      </c>
      <c r="J95" s="150" t="s">
        <v>271</v>
      </c>
      <c r="K95" s="151">
        <v>366</v>
      </c>
      <c r="L95" s="151">
        <v>24</v>
      </c>
      <c r="M95" s="149" t="s">
        <v>747</v>
      </c>
      <c r="N95" s="148" t="s">
        <v>274</v>
      </c>
      <c r="O95" s="148" t="s">
        <v>275</v>
      </c>
    </row>
    <row r="96" spans="1:15" ht="40.5" customHeight="1">
      <c r="A96" s="366"/>
      <c r="B96" s="311"/>
      <c r="C96" s="368"/>
      <c r="D96" s="152">
        <v>0</v>
      </c>
      <c r="E96" s="153">
        <v>1</v>
      </c>
      <c r="F96" s="107" t="s">
        <v>333</v>
      </c>
      <c r="G96" s="154">
        <v>3213011202</v>
      </c>
      <c r="H96" s="75" t="s">
        <v>1048</v>
      </c>
      <c r="I96" s="156" t="s">
        <v>270</v>
      </c>
      <c r="J96" s="157" t="s">
        <v>271</v>
      </c>
      <c r="K96" s="159">
        <v>69</v>
      </c>
      <c r="L96" s="159">
        <v>24</v>
      </c>
      <c r="M96" s="159" t="s">
        <v>747</v>
      </c>
      <c r="N96" s="77" t="s">
        <v>278</v>
      </c>
      <c r="O96" s="77" t="s">
        <v>279</v>
      </c>
    </row>
    <row r="97" spans="1:15" ht="39.75" customHeight="1">
      <c r="A97" s="366"/>
      <c r="B97" s="313"/>
      <c r="C97" s="370"/>
      <c r="D97" s="60">
        <v>0</v>
      </c>
      <c r="E97" s="55">
        <v>1</v>
      </c>
      <c r="F97" s="54" t="s">
        <v>183</v>
      </c>
      <c r="G97" s="66">
        <v>3213042201</v>
      </c>
      <c r="H97" s="35" t="s">
        <v>1049</v>
      </c>
      <c r="I97" s="66" t="s">
        <v>272</v>
      </c>
      <c r="J97" s="150" t="s">
        <v>273</v>
      </c>
      <c r="K97" s="151">
        <v>366</v>
      </c>
      <c r="L97" s="151">
        <v>24</v>
      </c>
      <c r="M97" s="151" t="s">
        <v>747</v>
      </c>
      <c r="N97" s="148" t="s">
        <v>274</v>
      </c>
      <c r="O97" s="148" t="s">
        <v>275</v>
      </c>
    </row>
    <row r="98" spans="1:15" ht="52.5" customHeight="1">
      <c r="A98" s="125"/>
      <c r="C98" s="135" t="s">
        <v>78</v>
      </c>
      <c r="D98" s="13">
        <f>SUM(D7:D97)</f>
        <v>15</v>
      </c>
      <c r="E98" s="13">
        <f>SUM(E7:E97)</f>
        <v>75</v>
      </c>
    </row>
    <row r="100" spans="1:15" ht="12">
      <c r="A100" s="305" t="s">
        <v>2030</v>
      </c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</row>
    <row r="101" spans="1:15" ht="12">
      <c r="A101" s="305"/>
      <c r="B101" s="305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</row>
    <row r="102" spans="1:15" ht="12">
      <c r="A102" s="305"/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</row>
    <row r="103" spans="1:15" ht="12">
      <c r="A103" s="305"/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</row>
    <row r="104" spans="1:15" ht="12">
      <c r="A104" s="305"/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</row>
    <row r="105" spans="1:15" ht="12">
      <c r="A105" s="305"/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</row>
    <row r="106" spans="1:15" ht="12">
      <c r="A106" s="305"/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</row>
    <row r="107" spans="1:15" ht="12">
      <c r="A107" s="305"/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</row>
    <row r="108" spans="1:15" ht="12">
      <c r="A108" s="305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</row>
    <row r="109" spans="1:15" ht="12">
      <c r="A109" s="305"/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  <c r="O109" s="305"/>
    </row>
    <row r="110" spans="1:15" ht="40.5" customHeight="1">
      <c r="A110" s="305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</row>
  </sheetData>
  <mergeCells count="215">
    <mergeCell ref="A1:O1"/>
    <mergeCell ref="D2:E2"/>
    <mergeCell ref="N2:O2"/>
    <mergeCell ref="A3:A6"/>
    <mergeCell ref="B3:B6"/>
    <mergeCell ref="C3:C6"/>
    <mergeCell ref="D3:E3"/>
    <mergeCell ref="F3:F6"/>
    <mergeCell ref="G3:G6"/>
    <mergeCell ref="H3:H6"/>
    <mergeCell ref="D5:D6"/>
    <mergeCell ref="E5:E6"/>
    <mergeCell ref="I18:I20"/>
    <mergeCell ref="J18:J20"/>
    <mergeCell ref="K18:K20"/>
    <mergeCell ref="L18:L20"/>
    <mergeCell ref="M18:M20"/>
    <mergeCell ref="N18:N20"/>
    <mergeCell ref="O18:O20"/>
    <mergeCell ref="O21:O22"/>
    <mergeCell ref="I3:I6"/>
    <mergeCell ref="J3:J6"/>
    <mergeCell ref="K3:K6"/>
    <mergeCell ref="L3:L6"/>
    <mergeCell ref="M3:M6"/>
    <mergeCell ref="N3:O3"/>
    <mergeCell ref="I7:I14"/>
    <mergeCell ref="J7:J14"/>
    <mergeCell ref="K7:K14"/>
    <mergeCell ref="L7:L14"/>
    <mergeCell ref="M7:M14"/>
    <mergeCell ref="N7:N14"/>
    <mergeCell ref="O7:O14"/>
    <mergeCell ref="I15:I17"/>
    <mergeCell ref="J15:J17"/>
    <mergeCell ref="K15:K17"/>
    <mergeCell ref="B7:B8"/>
    <mergeCell ref="F21:F22"/>
    <mergeCell ref="F25:F26"/>
    <mergeCell ref="F31:F32"/>
    <mergeCell ref="F37:F38"/>
    <mergeCell ref="A7:A97"/>
    <mergeCell ref="C7:C97"/>
    <mergeCell ref="F18:F20"/>
    <mergeCell ref="F7:F14"/>
    <mergeCell ref="F15:F17"/>
    <mergeCell ref="F23:F24"/>
    <mergeCell ref="F46:F47"/>
    <mergeCell ref="F85:F86"/>
    <mergeCell ref="I23:I24"/>
    <mergeCell ref="J23:J24"/>
    <mergeCell ref="K23:K24"/>
    <mergeCell ref="L23:L24"/>
    <mergeCell ref="M23:M24"/>
    <mergeCell ref="N23:N24"/>
    <mergeCell ref="O23:O24"/>
    <mergeCell ref="I21:I22"/>
    <mergeCell ref="J21:J22"/>
    <mergeCell ref="K21:K22"/>
    <mergeCell ref="L21:L22"/>
    <mergeCell ref="M21:M22"/>
    <mergeCell ref="N21:N22"/>
    <mergeCell ref="O25:O26"/>
    <mergeCell ref="F28:F29"/>
    <mergeCell ref="I28:I29"/>
    <mergeCell ref="J28:J29"/>
    <mergeCell ref="K28:K29"/>
    <mergeCell ref="L28:L29"/>
    <mergeCell ref="M28:M29"/>
    <mergeCell ref="N28:N29"/>
    <mergeCell ref="O28:O29"/>
    <mergeCell ref="I25:I26"/>
    <mergeCell ref="J25:J26"/>
    <mergeCell ref="K25:K26"/>
    <mergeCell ref="L25:L26"/>
    <mergeCell ref="M25:M26"/>
    <mergeCell ref="N25:N26"/>
    <mergeCell ref="O31:O32"/>
    <mergeCell ref="F34:F35"/>
    <mergeCell ref="I34:I35"/>
    <mergeCell ref="J34:J35"/>
    <mergeCell ref="K34:K35"/>
    <mergeCell ref="L34:L35"/>
    <mergeCell ref="M34:M35"/>
    <mergeCell ref="N34:N35"/>
    <mergeCell ref="O34:O35"/>
    <mergeCell ref="I31:I32"/>
    <mergeCell ref="J31:J32"/>
    <mergeCell ref="K31:K32"/>
    <mergeCell ref="L31:L32"/>
    <mergeCell ref="M31:M32"/>
    <mergeCell ref="N31:N32"/>
    <mergeCell ref="O37:O38"/>
    <mergeCell ref="F39:F40"/>
    <mergeCell ref="I39:I40"/>
    <mergeCell ref="J39:J40"/>
    <mergeCell ref="L39:L40"/>
    <mergeCell ref="F42:F43"/>
    <mergeCell ref="I42:I43"/>
    <mergeCell ref="J42:J43"/>
    <mergeCell ref="K42:K43"/>
    <mergeCell ref="L42:L43"/>
    <mergeCell ref="I37:I38"/>
    <mergeCell ref="J37:J38"/>
    <mergeCell ref="K37:K38"/>
    <mergeCell ref="L37:L38"/>
    <mergeCell ref="M37:M38"/>
    <mergeCell ref="N37:N38"/>
    <mergeCell ref="M42:M43"/>
    <mergeCell ref="N42:N43"/>
    <mergeCell ref="O42:O43"/>
    <mergeCell ref="I46:I47"/>
    <mergeCell ref="J46:J47"/>
    <mergeCell ref="K46:K47"/>
    <mergeCell ref="L46:L47"/>
    <mergeCell ref="M46:M47"/>
    <mergeCell ref="N46:N47"/>
    <mergeCell ref="O46:O47"/>
    <mergeCell ref="F50:F53"/>
    <mergeCell ref="I50:I53"/>
    <mergeCell ref="J50:J53"/>
    <mergeCell ref="K50:K53"/>
    <mergeCell ref="L50:L53"/>
    <mergeCell ref="M50:M53"/>
    <mergeCell ref="N50:N53"/>
    <mergeCell ref="O50:O53"/>
    <mergeCell ref="N68:N69"/>
    <mergeCell ref="O68:O69"/>
    <mergeCell ref="D68:D69"/>
    <mergeCell ref="N54:N55"/>
    <mergeCell ref="O54:O55"/>
    <mergeCell ref="F56:F57"/>
    <mergeCell ref="I56:I57"/>
    <mergeCell ref="J56:J57"/>
    <mergeCell ref="K56:K57"/>
    <mergeCell ref="L56:L57"/>
    <mergeCell ref="F54:F55"/>
    <mergeCell ref="I54:I55"/>
    <mergeCell ref="J54:J55"/>
    <mergeCell ref="K54:K55"/>
    <mergeCell ref="L54:L55"/>
    <mergeCell ref="M54:M55"/>
    <mergeCell ref="M56:M57"/>
    <mergeCell ref="N56:N57"/>
    <mergeCell ref="O56:O57"/>
    <mergeCell ref="F59:F60"/>
    <mergeCell ref="I59:I60"/>
    <mergeCell ref="J59:J60"/>
    <mergeCell ref="K59:K60"/>
    <mergeCell ref="L59:L60"/>
    <mergeCell ref="M59:M60"/>
    <mergeCell ref="N59:N60"/>
    <mergeCell ref="O59:O60"/>
    <mergeCell ref="F65:F67"/>
    <mergeCell ref="I65:I67"/>
    <mergeCell ref="J65:J67"/>
    <mergeCell ref="K65:K67"/>
    <mergeCell ref="L65:L67"/>
    <mergeCell ref="M65:M67"/>
    <mergeCell ref="N65:N67"/>
    <mergeCell ref="O65:O67"/>
    <mergeCell ref="N70:N74"/>
    <mergeCell ref="O70:O74"/>
    <mergeCell ref="F81:F82"/>
    <mergeCell ref="I81:I82"/>
    <mergeCell ref="J81:J82"/>
    <mergeCell ref="K81:K82"/>
    <mergeCell ref="L81:L82"/>
    <mergeCell ref="M81:M82"/>
    <mergeCell ref="N81:N82"/>
    <mergeCell ref="O81:O82"/>
    <mergeCell ref="F70:F74"/>
    <mergeCell ref="I70:I74"/>
    <mergeCell ref="J70:J74"/>
    <mergeCell ref="K70:K74"/>
    <mergeCell ref="L70:L74"/>
    <mergeCell ref="M70:M74"/>
    <mergeCell ref="I85:I86"/>
    <mergeCell ref="J85:J86"/>
    <mergeCell ref="K85:K86"/>
    <mergeCell ref="L85:L86"/>
    <mergeCell ref="M85:M86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L15:L17"/>
    <mergeCell ref="M15:M17"/>
    <mergeCell ref="N15:N17"/>
    <mergeCell ref="O15:O17"/>
    <mergeCell ref="N93:N94"/>
    <mergeCell ref="O93:O94"/>
    <mergeCell ref="A100:O110"/>
    <mergeCell ref="F93:F94"/>
    <mergeCell ref="I93:I94"/>
    <mergeCell ref="J93:J94"/>
    <mergeCell ref="K93:K94"/>
    <mergeCell ref="L93:L94"/>
    <mergeCell ref="M93:M94"/>
    <mergeCell ref="B9:B97"/>
    <mergeCell ref="N85:N86"/>
    <mergeCell ref="O85:O86"/>
    <mergeCell ref="F87:F88"/>
    <mergeCell ref="I87:I88"/>
    <mergeCell ref="J87:J88"/>
    <mergeCell ref="K87:K88"/>
    <mergeCell ref="L87:L88"/>
    <mergeCell ref="M87:M88"/>
    <mergeCell ref="N87:N88"/>
    <mergeCell ref="O87:O88"/>
  </mergeCells>
  <pageMargins left="0.47244094488188981" right="0.39370078740157483" top="0.23622047244094491" bottom="0.19685039370078741" header="0.15748031496062992" footer="0.15748031496062992"/>
  <pageSetup paperSize="8" scale="60" firstPageNumber="0" fitToHeight="0" orientation="landscape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2"/>
  <sheetViews>
    <sheetView zoomScale="85" zoomScaleNormal="85" workbookViewId="0">
      <selection activeCell="O13" sqref="O13"/>
    </sheetView>
  </sheetViews>
  <sheetFormatPr defaultColWidth="9.140625" defaultRowHeight="11.25"/>
  <cols>
    <col min="1" max="1" width="6" style="4" customWidth="1"/>
    <col min="2" max="2" width="11.7109375" style="10" customWidth="1"/>
    <col min="3" max="3" width="23.42578125" style="10" customWidth="1"/>
    <col min="4" max="4" width="12.42578125" style="4" customWidth="1"/>
    <col min="5" max="5" width="12.7109375" style="4" customWidth="1"/>
    <col min="6" max="6" width="11.28515625" style="4" customWidth="1"/>
    <col min="7" max="7" width="10.42578125" style="4" customWidth="1"/>
    <col min="8" max="8" width="12.5703125" style="4" customWidth="1"/>
    <col min="9" max="9" width="11.5703125" style="4" customWidth="1"/>
    <col min="10" max="10" width="13" style="4" customWidth="1"/>
    <col min="11" max="11" width="13.5703125" style="4" customWidth="1"/>
    <col min="12" max="16384" width="9.140625" style="4"/>
  </cols>
  <sheetData>
    <row r="1" spans="1:16" ht="34.5" customHeight="1">
      <c r="A1" s="502" t="s">
        <v>1953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P1" s="4" t="s">
        <v>962</v>
      </c>
    </row>
    <row r="2" spans="1:16" ht="15" customHeight="1">
      <c r="A2" s="504">
        <v>1</v>
      </c>
      <c r="B2" s="504">
        <v>2</v>
      </c>
      <c r="C2" s="504">
        <v>3</v>
      </c>
      <c r="D2" s="504" t="s">
        <v>86</v>
      </c>
      <c r="E2" s="504"/>
      <c r="F2" s="504"/>
      <c r="G2" s="504"/>
      <c r="H2" s="504"/>
      <c r="I2" s="504"/>
      <c r="J2" s="504"/>
      <c r="K2" s="504"/>
      <c r="L2" s="504"/>
      <c r="M2" s="504"/>
    </row>
    <row r="3" spans="1:16" ht="15" customHeight="1">
      <c r="A3" s="504"/>
      <c r="B3" s="504"/>
      <c r="C3" s="504"/>
      <c r="D3" s="504">
        <v>4</v>
      </c>
      <c r="E3" s="504"/>
      <c r="F3" s="504"/>
      <c r="G3" s="504"/>
      <c r="H3" s="504">
        <v>5</v>
      </c>
      <c r="I3" s="504"/>
      <c r="J3" s="504">
        <v>6</v>
      </c>
      <c r="K3" s="504"/>
      <c r="L3" s="392">
        <v>7</v>
      </c>
      <c r="M3" s="504"/>
    </row>
    <row r="4" spans="1:16" ht="48.75" customHeight="1">
      <c r="A4" s="509" t="s">
        <v>7</v>
      </c>
      <c r="B4" s="509" t="s">
        <v>8</v>
      </c>
      <c r="C4" s="509" t="s">
        <v>28</v>
      </c>
      <c r="D4" s="504" t="s">
        <v>29</v>
      </c>
      <c r="E4" s="504"/>
      <c r="F4" s="504"/>
      <c r="G4" s="504"/>
      <c r="H4" s="380" t="s">
        <v>30</v>
      </c>
      <c r="I4" s="381"/>
      <c r="J4" s="380" t="s">
        <v>56</v>
      </c>
      <c r="K4" s="381"/>
      <c r="L4" s="380" t="s">
        <v>707</v>
      </c>
      <c r="M4" s="381"/>
    </row>
    <row r="5" spans="1:16" ht="34.5" customHeight="1">
      <c r="A5" s="423"/>
      <c r="B5" s="423"/>
      <c r="C5" s="423"/>
      <c r="D5" s="505" t="s">
        <v>85</v>
      </c>
      <c r="E5" s="506"/>
      <c r="F5" s="505" t="s">
        <v>97</v>
      </c>
      <c r="G5" s="506"/>
      <c r="H5" s="507"/>
      <c r="I5" s="508"/>
      <c r="J5" s="507"/>
      <c r="K5" s="508"/>
      <c r="L5" s="507"/>
      <c r="M5" s="508"/>
    </row>
    <row r="6" spans="1:16" ht="24.75" customHeight="1">
      <c r="A6" s="423"/>
      <c r="B6" s="423"/>
      <c r="C6" s="423"/>
      <c r="D6" s="29" t="s">
        <v>45</v>
      </c>
      <c r="E6" s="29" t="s">
        <v>46</v>
      </c>
      <c r="F6" s="29" t="s">
        <v>76</v>
      </c>
      <c r="G6" s="29" t="s">
        <v>47</v>
      </c>
      <c r="H6" s="29" t="s">
        <v>48</v>
      </c>
      <c r="I6" s="29" t="s">
        <v>49</v>
      </c>
      <c r="J6" s="29" t="s">
        <v>50</v>
      </c>
      <c r="K6" s="29" t="s">
        <v>51</v>
      </c>
      <c r="L6" s="29" t="s">
        <v>23</v>
      </c>
      <c r="M6" s="29" t="s">
        <v>24</v>
      </c>
    </row>
    <row r="7" spans="1:16" ht="14.25">
      <c r="A7" s="424"/>
      <c r="B7" s="424"/>
      <c r="C7" s="424"/>
      <c r="D7" s="40" t="s">
        <v>52</v>
      </c>
      <c r="E7" s="40" t="s">
        <v>31</v>
      </c>
      <c r="F7" s="40" t="s">
        <v>52</v>
      </c>
      <c r="G7" s="40" t="s">
        <v>31</v>
      </c>
      <c r="H7" s="40" t="s">
        <v>52</v>
      </c>
      <c r="I7" s="40" t="s">
        <v>31</v>
      </c>
      <c r="J7" s="40" t="s">
        <v>52</v>
      </c>
      <c r="K7" s="40" t="s">
        <v>31</v>
      </c>
      <c r="L7" s="40" t="s">
        <v>52</v>
      </c>
      <c r="M7" s="40" t="s">
        <v>31</v>
      </c>
    </row>
    <row r="8" spans="1:16" ht="76.5">
      <c r="A8" s="95">
        <v>1</v>
      </c>
      <c r="B8" s="95" t="s">
        <v>374</v>
      </c>
      <c r="C8" s="255" t="s">
        <v>2022</v>
      </c>
      <c r="D8" s="256">
        <v>17718</v>
      </c>
      <c r="E8" s="256">
        <v>43415</v>
      </c>
      <c r="F8" s="256">
        <v>9778</v>
      </c>
      <c r="G8" s="256">
        <v>15427</v>
      </c>
      <c r="H8" s="256">
        <v>8389</v>
      </c>
      <c r="I8" s="256">
        <v>195</v>
      </c>
      <c r="J8" s="256">
        <v>1</v>
      </c>
      <c r="K8" s="256">
        <v>27</v>
      </c>
      <c r="L8" s="257">
        <v>1167</v>
      </c>
      <c r="M8" s="257">
        <v>4857</v>
      </c>
    </row>
    <row r="9" spans="1:16" ht="76.5">
      <c r="A9" s="95">
        <v>2</v>
      </c>
      <c r="B9" s="510" t="s">
        <v>374</v>
      </c>
      <c r="C9" s="259" t="s">
        <v>1999</v>
      </c>
      <c r="D9" s="260">
        <v>2112</v>
      </c>
      <c r="E9" s="96">
        <v>19018</v>
      </c>
      <c r="F9" s="96">
        <v>64</v>
      </c>
      <c r="G9" s="96">
        <v>1324</v>
      </c>
      <c r="H9" s="96">
        <v>1873</v>
      </c>
      <c r="I9" s="96">
        <v>2679</v>
      </c>
      <c r="J9" s="96">
        <v>0</v>
      </c>
      <c r="K9" s="96">
        <v>59</v>
      </c>
      <c r="L9" s="257">
        <v>16</v>
      </c>
      <c r="M9" s="257">
        <v>3201</v>
      </c>
    </row>
    <row r="10" spans="1:16" ht="51">
      <c r="A10" s="95">
        <v>3</v>
      </c>
      <c r="B10" s="511"/>
      <c r="C10" s="261" t="s">
        <v>616</v>
      </c>
      <c r="D10" s="260">
        <v>0</v>
      </c>
      <c r="E10" s="96">
        <v>15161</v>
      </c>
      <c r="F10" s="96">
        <v>0</v>
      </c>
      <c r="G10" s="96">
        <v>6024</v>
      </c>
      <c r="H10" s="96">
        <v>0</v>
      </c>
      <c r="I10" s="96">
        <v>806</v>
      </c>
      <c r="J10" s="96">
        <v>0</v>
      </c>
      <c r="K10" s="96">
        <v>19</v>
      </c>
      <c r="L10" s="262">
        <v>0</v>
      </c>
      <c r="M10" s="262">
        <v>1252</v>
      </c>
    </row>
    <row r="11" spans="1:16" ht="76.5">
      <c r="A11" s="95">
        <v>4</v>
      </c>
      <c r="B11" s="95" t="s">
        <v>374</v>
      </c>
      <c r="C11" s="261" t="s">
        <v>766</v>
      </c>
      <c r="D11" s="260">
        <v>11334</v>
      </c>
      <c r="E11" s="96">
        <v>3055</v>
      </c>
      <c r="F11" s="96">
        <v>0</v>
      </c>
      <c r="G11" s="96">
        <v>0</v>
      </c>
      <c r="H11" s="96">
        <v>11652</v>
      </c>
      <c r="I11" s="96">
        <v>9680</v>
      </c>
      <c r="J11" s="96">
        <v>0</v>
      </c>
      <c r="K11" s="96">
        <v>13</v>
      </c>
      <c r="L11" s="262">
        <v>1589</v>
      </c>
      <c r="M11" s="262">
        <v>595</v>
      </c>
    </row>
    <row r="12" spans="1:16" ht="63.75">
      <c r="A12" s="95">
        <v>5</v>
      </c>
      <c r="B12" s="263" t="s">
        <v>617</v>
      </c>
      <c r="C12" s="264" t="s">
        <v>618</v>
      </c>
      <c r="D12" s="96">
        <v>9561</v>
      </c>
      <c r="E12" s="96">
        <v>24881</v>
      </c>
      <c r="F12" s="96">
        <v>5571</v>
      </c>
      <c r="G12" s="96">
        <v>10909</v>
      </c>
      <c r="H12" s="96">
        <v>41</v>
      </c>
      <c r="I12" s="96">
        <v>4008</v>
      </c>
      <c r="J12" s="96">
        <v>0</v>
      </c>
      <c r="K12" s="96">
        <v>120</v>
      </c>
      <c r="L12" s="262">
        <v>1199</v>
      </c>
      <c r="M12" s="262">
        <v>10317</v>
      </c>
    </row>
    <row r="13" spans="1:16" ht="63.75">
      <c r="A13" s="95">
        <v>6</v>
      </c>
      <c r="B13" s="264" t="s">
        <v>521</v>
      </c>
      <c r="C13" s="263" t="s">
        <v>622</v>
      </c>
      <c r="D13" s="96">
        <v>406</v>
      </c>
      <c r="E13" s="96">
        <v>2666</v>
      </c>
      <c r="F13" s="96">
        <v>16</v>
      </c>
      <c r="G13" s="96">
        <v>1723</v>
      </c>
      <c r="H13" s="96">
        <v>142</v>
      </c>
      <c r="I13" s="96">
        <v>3543</v>
      </c>
      <c r="J13" s="96">
        <v>0</v>
      </c>
      <c r="K13" s="96">
        <v>15</v>
      </c>
      <c r="L13" s="262">
        <v>564</v>
      </c>
      <c r="M13" s="262">
        <v>1995</v>
      </c>
    </row>
    <row r="14" spans="1:16" ht="82.5" customHeight="1">
      <c r="A14" s="95">
        <v>7</v>
      </c>
      <c r="B14" s="264" t="s">
        <v>533</v>
      </c>
      <c r="C14" s="263" t="s">
        <v>1328</v>
      </c>
      <c r="D14" s="96">
        <v>1497</v>
      </c>
      <c r="E14" s="96">
        <v>7938</v>
      </c>
      <c r="F14" s="96">
        <v>837</v>
      </c>
      <c r="G14" s="96">
        <v>2946</v>
      </c>
      <c r="H14" s="96">
        <v>660</v>
      </c>
      <c r="I14" s="96">
        <v>4992</v>
      </c>
      <c r="J14" s="96">
        <v>0</v>
      </c>
      <c r="K14" s="96">
        <v>39</v>
      </c>
      <c r="L14" s="262">
        <v>50</v>
      </c>
      <c r="M14" s="262">
        <v>2116</v>
      </c>
    </row>
    <row r="15" spans="1:16" ht="63.75">
      <c r="A15" s="95">
        <v>8</v>
      </c>
      <c r="B15" s="265" t="s">
        <v>552</v>
      </c>
      <c r="C15" s="265" t="s">
        <v>619</v>
      </c>
      <c r="D15" s="96">
        <v>2644</v>
      </c>
      <c r="E15" s="96">
        <v>10456</v>
      </c>
      <c r="F15" s="96">
        <v>2446</v>
      </c>
      <c r="G15" s="96">
        <v>8458</v>
      </c>
      <c r="H15" s="96">
        <v>59</v>
      </c>
      <c r="I15" s="96">
        <v>4888</v>
      </c>
      <c r="J15" s="96">
        <v>0</v>
      </c>
      <c r="K15" s="96">
        <v>21</v>
      </c>
      <c r="L15" s="262">
        <v>70</v>
      </c>
      <c r="M15" s="262">
        <v>4853</v>
      </c>
    </row>
    <row r="16" spans="1:16" ht="76.5">
      <c r="A16" s="95">
        <v>9</v>
      </c>
      <c r="B16" s="266" t="s">
        <v>598</v>
      </c>
      <c r="C16" s="267" t="s">
        <v>620</v>
      </c>
      <c r="D16" s="96">
        <v>2182</v>
      </c>
      <c r="E16" s="96">
        <v>11335</v>
      </c>
      <c r="F16" s="96">
        <v>1488</v>
      </c>
      <c r="G16" s="96">
        <v>5643</v>
      </c>
      <c r="H16" s="96">
        <v>116</v>
      </c>
      <c r="I16" s="96">
        <v>1463</v>
      </c>
      <c r="J16" s="96">
        <v>0</v>
      </c>
      <c r="K16" s="96">
        <v>39</v>
      </c>
      <c r="L16" s="262">
        <v>45</v>
      </c>
      <c r="M16" s="262">
        <v>1599</v>
      </c>
    </row>
    <row r="17" spans="1:13" ht="51">
      <c r="A17" s="95">
        <v>10</v>
      </c>
      <c r="B17" s="267" t="s">
        <v>601</v>
      </c>
      <c r="C17" s="267" t="s">
        <v>621</v>
      </c>
      <c r="D17" s="96">
        <v>2193</v>
      </c>
      <c r="E17" s="96">
        <v>3117</v>
      </c>
      <c r="F17" s="96">
        <v>1383</v>
      </c>
      <c r="G17" s="96">
        <v>3611</v>
      </c>
      <c r="H17" s="96">
        <v>53</v>
      </c>
      <c r="I17" s="96">
        <v>226</v>
      </c>
      <c r="J17" s="96">
        <v>0</v>
      </c>
      <c r="K17" s="96">
        <v>45</v>
      </c>
      <c r="L17" s="262">
        <v>147</v>
      </c>
      <c r="M17" s="262">
        <v>3117</v>
      </c>
    </row>
    <row r="18" spans="1:13" ht="14.25">
      <c r="A18" s="10"/>
      <c r="C18" s="41" t="s">
        <v>78</v>
      </c>
      <c r="D18" s="96">
        <f>SUM(D8:D17)</f>
        <v>49647</v>
      </c>
      <c r="E18" s="96">
        <f>SUM(E8:E17)</f>
        <v>141042</v>
      </c>
      <c r="F18" s="96">
        <f t="shared" ref="F18:M18" si="0">SUM(F8:F17)</f>
        <v>21583</v>
      </c>
      <c r="G18" s="96">
        <f t="shared" si="0"/>
        <v>56065</v>
      </c>
      <c r="H18" s="96">
        <f t="shared" si="0"/>
        <v>22985</v>
      </c>
      <c r="I18" s="96">
        <f t="shared" si="0"/>
        <v>32480</v>
      </c>
      <c r="J18" s="96">
        <f t="shared" si="0"/>
        <v>1</v>
      </c>
      <c r="K18" s="96">
        <f t="shared" si="0"/>
        <v>397</v>
      </c>
      <c r="L18" s="96">
        <f t="shared" si="0"/>
        <v>4847</v>
      </c>
      <c r="M18" s="96">
        <f t="shared" si="0"/>
        <v>33902</v>
      </c>
    </row>
    <row r="22" spans="1:13" ht="22.5" customHeight="1"/>
  </sheetData>
  <mergeCells count="19">
    <mergeCell ref="B9:B10"/>
    <mergeCell ref="C2:C3"/>
    <mergeCell ref="D3:G3"/>
    <mergeCell ref="L4:M5"/>
    <mergeCell ref="L3:M3"/>
    <mergeCell ref="A1:M1"/>
    <mergeCell ref="D2:M2"/>
    <mergeCell ref="D5:E5"/>
    <mergeCell ref="F5:G5"/>
    <mergeCell ref="H4:I5"/>
    <mergeCell ref="J4:K5"/>
    <mergeCell ref="A4:A7"/>
    <mergeCell ref="B4:B7"/>
    <mergeCell ref="H3:I3"/>
    <mergeCell ref="J3:K3"/>
    <mergeCell ref="C4:C7"/>
    <mergeCell ref="D4:G4"/>
    <mergeCell ref="A2:A3"/>
    <mergeCell ref="B2:B3"/>
  </mergeCells>
  <phoneticPr fontId="16" type="noConversion"/>
  <pageMargins left="0.94488188976377963" right="0.19685039370078741" top="0.70866141732283472" bottom="0.39370078740157483" header="0.19685039370078741" footer="0.15748031496062992"/>
  <pageSetup paperSize="9" scale="74" firstPageNumber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M33"/>
  <sheetViews>
    <sheetView zoomScale="85" zoomScaleNormal="85" workbookViewId="0">
      <selection activeCell="G8" sqref="G8"/>
    </sheetView>
  </sheetViews>
  <sheetFormatPr defaultColWidth="9.140625" defaultRowHeight="11.25"/>
  <cols>
    <col min="1" max="1" width="5.42578125" style="6" customWidth="1"/>
    <col min="2" max="2" width="10.85546875" style="6" bestFit="1" customWidth="1"/>
    <col min="3" max="3" width="23.42578125" style="6" customWidth="1"/>
    <col min="4" max="4" width="10.28515625" style="6" customWidth="1"/>
    <col min="5" max="5" width="13" style="6" customWidth="1"/>
    <col min="6" max="6" width="12.140625" style="6" customWidth="1"/>
    <col min="7" max="7" width="14.85546875" style="6" customWidth="1"/>
    <col min="8" max="8" width="12.7109375" style="6" customWidth="1"/>
    <col min="9" max="9" width="11.42578125" style="6" customWidth="1"/>
    <col min="10" max="10" width="13.42578125" style="6" customWidth="1"/>
    <col min="11" max="11" width="16.28515625" style="6" customWidth="1"/>
    <col min="12" max="13" width="9.140625" style="4"/>
    <col min="14" max="16384" width="9.140625" style="6"/>
  </cols>
  <sheetData>
    <row r="1" spans="1:13" ht="20.100000000000001" customHeight="1">
      <c r="A1" s="516" t="s">
        <v>1954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13" ht="15" customHeight="1">
      <c r="A2" s="504">
        <v>1</v>
      </c>
      <c r="B2" s="504">
        <v>2</v>
      </c>
      <c r="C2" s="504">
        <v>3</v>
      </c>
      <c r="D2" s="504" t="s">
        <v>6</v>
      </c>
      <c r="E2" s="504"/>
      <c r="F2" s="504"/>
      <c r="G2" s="504"/>
      <c r="H2" s="504"/>
      <c r="I2" s="504"/>
      <c r="J2" s="504"/>
      <c r="K2" s="504"/>
      <c r="L2" s="504"/>
      <c r="M2" s="504"/>
    </row>
    <row r="3" spans="1:13" ht="14.25">
      <c r="A3" s="504"/>
      <c r="B3" s="504"/>
      <c r="C3" s="504"/>
      <c r="D3" s="392">
        <v>4</v>
      </c>
      <c r="E3" s="504"/>
      <c r="F3" s="504"/>
      <c r="G3" s="504"/>
      <c r="H3" s="392">
        <v>5</v>
      </c>
      <c r="I3" s="504"/>
      <c r="J3" s="504">
        <v>6</v>
      </c>
      <c r="K3" s="504"/>
      <c r="L3" s="392">
        <v>7</v>
      </c>
      <c r="M3" s="504"/>
    </row>
    <row r="4" spans="1:13" ht="36.75" customHeight="1">
      <c r="A4" s="509" t="s">
        <v>7</v>
      </c>
      <c r="B4" s="509" t="s">
        <v>8</v>
      </c>
      <c r="C4" s="509" t="s">
        <v>61</v>
      </c>
      <c r="D4" s="504" t="s">
        <v>29</v>
      </c>
      <c r="E4" s="504"/>
      <c r="F4" s="504"/>
      <c r="G4" s="504"/>
      <c r="H4" s="504" t="s">
        <v>30</v>
      </c>
      <c r="I4" s="504"/>
      <c r="J4" s="504" t="s">
        <v>32</v>
      </c>
      <c r="K4" s="504"/>
      <c r="L4" s="380" t="s">
        <v>707</v>
      </c>
      <c r="M4" s="381"/>
    </row>
    <row r="5" spans="1:13" ht="57" customHeight="1">
      <c r="A5" s="423"/>
      <c r="B5" s="423"/>
      <c r="C5" s="423"/>
      <c r="D5" s="505" t="s">
        <v>85</v>
      </c>
      <c r="E5" s="506"/>
      <c r="F5" s="505" t="s">
        <v>98</v>
      </c>
      <c r="G5" s="506"/>
      <c r="H5" s="504"/>
      <c r="I5" s="504"/>
      <c r="J5" s="504"/>
      <c r="K5" s="504"/>
      <c r="L5" s="507"/>
      <c r="M5" s="508"/>
    </row>
    <row r="6" spans="1:13" ht="14.25">
      <c r="A6" s="423"/>
      <c r="B6" s="423"/>
      <c r="C6" s="423"/>
      <c r="D6" s="29" t="s">
        <v>45</v>
      </c>
      <c r="E6" s="29" t="s">
        <v>46</v>
      </c>
      <c r="F6" s="29" t="s">
        <v>76</v>
      </c>
      <c r="G6" s="29" t="s">
        <v>47</v>
      </c>
      <c r="H6" s="29" t="s">
        <v>48</v>
      </c>
      <c r="I6" s="29" t="s">
        <v>49</v>
      </c>
      <c r="J6" s="29" t="s">
        <v>50</v>
      </c>
      <c r="K6" s="29" t="s">
        <v>51</v>
      </c>
      <c r="L6" s="29" t="s">
        <v>23</v>
      </c>
      <c r="M6" s="29" t="s">
        <v>24</v>
      </c>
    </row>
    <row r="7" spans="1:13" ht="34.5" customHeight="1">
      <c r="A7" s="424"/>
      <c r="B7" s="424"/>
      <c r="C7" s="424"/>
      <c r="D7" s="29" t="s">
        <v>52</v>
      </c>
      <c r="E7" s="29" t="s">
        <v>31</v>
      </c>
      <c r="F7" s="29" t="s">
        <v>52</v>
      </c>
      <c r="G7" s="29" t="s">
        <v>31</v>
      </c>
      <c r="H7" s="29" t="s">
        <v>52</v>
      </c>
      <c r="I7" s="29" t="s">
        <v>31</v>
      </c>
      <c r="J7" s="29" t="s">
        <v>52</v>
      </c>
      <c r="K7" s="29" t="s">
        <v>31</v>
      </c>
      <c r="L7" s="40" t="s">
        <v>52</v>
      </c>
      <c r="M7" s="40" t="s">
        <v>31</v>
      </c>
    </row>
    <row r="8" spans="1:13" ht="95.25" customHeight="1">
      <c r="A8" s="513">
        <v>1</v>
      </c>
      <c r="B8" s="269" t="s">
        <v>374</v>
      </c>
      <c r="C8" s="270" t="s">
        <v>2023</v>
      </c>
      <c r="D8" s="265">
        <v>9</v>
      </c>
      <c r="E8" s="265">
        <v>542</v>
      </c>
      <c r="F8" s="265">
        <v>0</v>
      </c>
      <c r="G8" s="265">
        <v>53</v>
      </c>
      <c r="H8" s="265">
        <v>116</v>
      </c>
      <c r="I8" s="265">
        <v>24908</v>
      </c>
      <c r="J8" s="265">
        <v>0</v>
      </c>
      <c r="K8" s="265">
        <v>0</v>
      </c>
      <c r="L8" s="129">
        <v>0</v>
      </c>
      <c r="M8" s="129">
        <v>0</v>
      </c>
    </row>
    <row r="9" spans="1:13" ht="18.75" customHeight="1">
      <c r="A9" s="514"/>
      <c r="B9" s="269" t="s">
        <v>374</v>
      </c>
      <c r="C9" s="270" t="s">
        <v>1086</v>
      </c>
      <c r="D9" s="265">
        <v>28</v>
      </c>
      <c r="E9" s="265">
        <v>1780</v>
      </c>
      <c r="F9" s="265">
        <v>0</v>
      </c>
      <c r="G9" s="265">
        <v>0</v>
      </c>
      <c r="H9" s="265">
        <v>9</v>
      </c>
      <c r="I9" s="265">
        <v>825</v>
      </c>
      <c r="J9" s="265">
        <v>0</v>
      </c>
      <c r="K9" s="265">
        <v>0</v>
      </c>
      <c r="L9" s="129">
        <v>10</v>
      </c>
      <c r="M9" s="129">
        <v>620</v>
      </c>
    </row>
    <row r="10" spans="1:13" ht="18.75" customHeight="1">
      <c r="A10" s="515"/>
      <c r="B10" s="269" t="s">
        <v>1087</v>
      </c>
      <c r="C10" s="270" t="s">
        <v>1085</v>
      </c>
      <c r="D10" s="265">
        <v>227</v>
      </c>
      <c r="E10" s="265">
        <v>10153</v>
      </c>
      <c r="F10" s="265">
        <v>54</v>
      </c>
      <c r="G10" s="265">
        <v>2514</v>
      </c>
      <c r="H10" s="265">
        <v>112</v>
      </c>
      <c r="I10" s="265">
        <v>4244</v>
      </c>
      <c r="J10" s="265">
        <v>0</v>
      </c>
      <c r="K10" s="265">
        <v>14</v>
      </c>
      <c r="L10" s="129">
        <v>29</v>
      </c>
      <c r="M10" s="129">
        <v>1956</v>
      </c>
    </row>
    <row r="11" spans="1:13" ht="84" customHeight="1">
      <c r="A11" s="271">
        <v>2</v>
      </c>
      <c r="B11" s="272" t="s">
        <v>374</v>
      </c>
      <c r="C11" s="273" t="s">
        <v>1993</v>
      </c>
      <c r="D11" s="265">
        <v>1876</v>
      </c>
      <c r="E11" s="265">
        <v>30565</v>
      </c>
      <c r="F11" s="265">
        <v>371</v>
      </c>
      <c r="G11" s="265">
        <v>5002</v>
      </c>
      <c r="H11" s="265">
        <v>49</v>
      </c>
      <c r="I11" s="265">
        <v>1565</v>
      </c>
      <c r="J11" s="265">
        <v>0</v>
      </c>
      <c r="K11" s="265">
        <v>1</v>
      </c>
      <c r="L11" s="129">
        <v>16</v>
      </c>
      <c r="M11" s="129">
        <v>2371</v>
      </c>
    </row>
    <row r="12" spans="1:13" ht="48">
      <c r="A12" s="271">
        <v>3</v>
      </c>
      <c r="B12" s="274" t="s">
        <v>374</v>
      </c>
      <c r="C12" s="273" t="s">
        <v>629</v>
      </c>
      <c r="D12" s="95">
        <v>7</v>
      </c>
      <c r="E12" s="95">
        <v>9338</v>
      </c>
      <c r="F12" s="95">
        <v>5</v>
      </c>
      <c r="G12" s="95">
        <v>6224</v>
      </c>
      <c r="H12" s="95">
        <v>0</v>
      </c>
      <c r="I12" s="95">
        <v>114</v>
      </c>
      <c r="J12" s="95">
        <v>0</v>
      </c>
      <c r="K12" s="95">
        <v>3</v>
      </c>
      <c r="L12" s="129">
        <v>0</v>
      </c>
      <c r="M12" s="129">
        <v>1073</v>
      </c>
    </row>
    <row r="13" spans="1:13" ht="84">
      <c r="A13" s="271">
        <v>4</v>
      </c>
      <c r="B13" s="274" t="s">
        <v>374</v>
      </c>
      <c r="C13" s="273" t="s">
        <v>630</v>
      </c>
      <c r="D13" s="95">
        <v>242</v>
      </c>
      <c r="E13" s="95">
        <v>8412</v>
      </c>
      <c r="F13" s="95">
        <v>0</v>
      </c>
      <c r="G13" s="95">
        <v>1430</v>
      </c>
      <c r="H13" s="95">
        <v>242</v>
      </c>
      <c r="I13" s="95">
        <v>6975</v>
      </c>
      <c r="J13" s="95">
        <v>0</v>
      </c>
      <c r="K13" s="95">
        <v>7</v>
      </c>
      <c r="L13" s="129">
        <v>0</v>
      </c>
      <c r="M13" s="129">
        <v>3927</v>
      </c>
    </row>
    <row r="14" spans="1:13" ht="78" customHeight="1">
      <c r="A14" s="268">
        <v>5</v>
      </c>
      <c r="B14" s="276" t="s">
        <v>374</v>
      </c>
      <c r="C14" s="277" t="s">
        <v>766</v>
      </c>
      <c r="D14" s="263">
        <v>0</v>
      </c>
      <c r="E14" s="95">
        <v>0</v>
      </c>
      <c r="F14" s="95">
        <v>0</v>
      </c>
      <c r="G14" s="95">
        <v>0</v>
      </c>
      <c r="H14" s="95">
        <v>1831</v>
      </c>
      <c r="I14" s="95">
        <v>5136</v>
      </c>
      <c r="J14" s="95">
        <v>0</v>
      </c>
      <c r="K14" s="95">
        <v>0</v>
      </c>
      <c r="L14" s="129">
        <v>140</v>
      </c>
      <c r="M14" s="129">
        <v>889</v>
      </c>
    </row>
    <row r="15" spans="1:13" ht="78" customHeight="1">
      <c r="A15" s="271">
        <v>6</v>
      </c>
      <c r="B15" s="263" t="s">
        <v>617</v>
      </c>
      <c r="C15" s="273" t="s">
        <v>887</v>
      </c>
      <c r="D15" s="265">
        <v>0</v>
      </c>
      <c r="E15" s="256">
        <v>102</v>
      </c>
      <c r="F15" s="256">
        <v>0</v>
      </c>
      <c r="G15" s="256">
        <v>0</v>
      </c>
      <c r="H15" s="256">
        <v>0</v>
      </c>
      <c r="I15" s="256">
        <v>965</v>
      </c>
      <c r="J15" s="256">
        <v>0</v>
      </c>
      <c r="K15" s="256">
        <v>0</v>
      </c>
      <c r="L15" s="291">
        <v>0</v>
      </c>
      <c r="M15" s="292">
        <v>780</v>
      </c>
    </row>
    <row r="16" spans="1:13" ht="90.75" customHeight="1">
      <c r="A16" s="268">
        <v>7</v>
      </c>
      <c r="B16" s="263" t="s">
        <v>617</v>
      </c>
      <c r="C16" s="273" t="s">
        <v>1054</v>
      </c>
      <c r="D16" s="263">
        <v>0</v>
      </c>
      <c r="E16" s="95">
        <v>1165</v>
      </c>
      <c r="F16" s="95">
        <v>0</v>
      </c>
      <c r="G16" s="95">
        <v>0</v>
      </c>
      <c r="H16" s="95">
        <v>1</v>
      </c>
      <c r="I16" s="95">
        <v>12</v>
      </c>
      <c r="J16" s="95">
        <v>0</v>
      </c>
      <c r="K16" s="95">
        <v>0</v>
      </c>
      <c r="L16" s="129">
        <v>0</v>
      </c>
      <c r="M16" s="129">
        <v>0</v>
      </c>
    </row>
    <row r="17" spans="1:13" ht="63.75">
      <c r="A17" s="271">
        <v>8</v>
      </c>
      <c r="B17" s="274" t="s">
        <v>507</v>
      </c>
      <c r="C17" s="263" t="s">
        <v>631</v>
      </c>
      <c r="D17" s="95">
        <v>713</v>
      </c>
      <c r="E17" s="95">
        <v>6235</v>
      </c>
      <c r="F17" s="95">
        <v>719</v>
      </c>
      <c r="G17" s="95">
        <v>2635</v>
      </c>
      <c r="H17" s="95">
        <v>731</v>
      </c>
      <c r="I17" s="95">
        <v>4047</v>
      </c>
      <c r="J17" s="95">
        <v>0</v>
      </c>
      <c r="K17" s="95">
        <v>6</v>
      </c>
      <c r="L17" s="129">
        <v>68</v>
      </c>
      <c r="M17" s="129">
        <v>2600</v>
      </c>
    </row>
    <row r="18" spans="1:13" ht="63.75" customHeight="1">
      <c r="A18" s="268">
        <v>9</v>
      </c>
      <c r="B18" s="278" t="s">
        <v>514</v>
      </c>
      <c r="C18" s="273" t="s">
        <v>963</v>
      </c>
      <c r="D18" s="95">
        <v>335</v>
      </c>
      <c r="E18" s="95">
        <v>3099</v>
      </c>
      <c r="F18" s="95">
        <v>13</v>
      </c>
      <c r="G18" s="95">
        <v>141</v>
      </c>
      <c r="H18" s="95">
        <v>15</v>
      </c>
      <c r="I18" s="95">
        <v>505</v>
      </c>
      <c r="J18" s="95">
        <v>0</v>
      </c>
      <c r="K18" s="95">
        <v>3</v>
      </c>
      <c r="L18" s="129">
        <v>9</v>
      </c>
      <c r="M18" s="129">
        <v>100</v>
      </c>
    </row>
    <row r="19" spans="1:13" ht="48">
      <c r="A19" s="271">
        <v>10</v>
      </c>
      <c r="B19" s="279" t="s">
        <v>542</v>
      </c>
      <c r="C19" s="280" t="s">
        <v>632</v>
      </c>
      <c r="D19" s="95">
        <v>53</v>
      </c>
      <c r="E19" s="95">
        <v>538</v>
      </c>
      <c r="F19" s="95">
        <v>103</v>
      </c>
      <c r="G19" s="95">
        <v>243</v>
      </c>
      <c r="H19" s="95">
        <v>575</v>
      </c>
      <c r="I19" s="95">
        <v>1753</v>
      </c>
      <c r="J19" s="95">
        <v>1</v>
      </c>
      <c r="K19" s="95">
        <v>15</v>
      </c>
      <c r="L19" s="129">
        <v>26</v>
      </c>
      <c r="M19" s="129">
        <v>437</v>
      </c>
    </row>
    <row r="20" spans="1:13" ht="63.75" customHeight="1">
      <c r="A20" s="268">
        <v>11</v>
      </c>
      <c r="B20" s="281" t="s">
        <v>542</v>
      </c>
      <c r="C20" s="282" t="s">
        <v>916</v>
      </c>
      <c r="D20" s="95">
        <v>159</v>
      </c>
      <c r="E20" s="95">
        <v>1227</v>
      </c>
      <c r="F20" s="95">
        <v>14</v>
      </c>
      <c r="G20" s="95">
        <v>221</v>
      </c>
      <c r="H20" s="95">
        <v>779</v>
      </c>
      <c r="I20" s="95">
        <v>4771</v>
      </c>
      <c r="J20" s="95">
        <v>0</v>
      </c>
      <c r="K20" s="95">
        <v>6</v>
      </c>
      <c r="L20" s="129">
        <v>87</v>
      </c>
      <c r="M20" s="129">
        <v>897</v>
      </c>
    </row>
    <row r="21" spans="1:13" ht="48">
      <c r="A21" s="271">
        <v>12</v>
      </c>
      <c r="B21" s="278" t="s">
        <v>560</v>
      </c>
      <c r="C21" s="273" t="s">
        <v>633</v>
      </c>
      <c r="D21" s="95">
        <v>0</v>
      </c>
      <c r="E21" s="95">
        <v>5805</v>
      </c>
      <c r="F21" s="95">
        <v>0</v>
      </c>
      <c r="G21" s="95">
        <v>3575</v>
      </c>
      <c r="H21" s="95">
        <v>0</v>
      </c>
      <c r="I21" s="95">
        <v>2230</v>
      </c>
      <c r="J21" s="95">
        <v>0</v>
      </c>
      <c r="K21" s="95">
        <v>9</v>
      </c>
      <c r="L21" s="291">
        <v>2</v>
      </c>
      <c r="M21" s="292">
        <v>1857</v>
      </c>
    </row>
    <row r="22" spans="1:13" ht="72">
      <c r="A22" s="268">
        <v>13</v>
      </c>
      <c r="B22" s="283" t="s">
        <v>564</v>
      </c>
      <c r="C22" s="284" t="s">
        <v>1193</v>
      </c>
      <c r="D22" s="95">
        <v>11</v>
      </c>
      <c r="E22" s="95">
        <v>2194</v>
      </c>
      <c r="F22" s="95">
        <v>0</v>
      </c>
      <c r="G22" s="95">
        <v>49</v>
      </c>
      <c r="H22" s="95">
        <v>0</v>
      </c>
      <c r="I22" s="95">
        <v>0</v>
      </c>
      <c r="J22" s="95">
        <v>0</v>
      </c>
      <c r="K22" s="95">
        <v>2</v>
      </c>
      <c r="L22" s="129">
        <v>0</v>
      </c>
      <c r="M22" s="129">
        <v>307</v>
      </c>
    </row>
    <row r="23" spans="1:13" ht="48">
      <c r="A23" s="271">
        <v>14</v>
      </c>
      <c r="B23" s="278" t="s">
        <v>566</v>
      </c>
      <c r="C23" s="273" t="s">
        <v>634</v>
      </c>
      <c r="D23" s="95">
        <v>2492</v>
      </c>
      <c r="E23" s="95">
        <v>12328</v>
      </c>
      <c r="F23" s="95">
        <v>1322</v>
      </c>
      <c r="G23" s="95">
        <v>4512</v>
      </c>
      <c r="H23" s="95">
        <v>284</v>
      </c>
      <c r="I23" s="95">
        <v>2214</v>
      </c>
      <c r="J23" s="95">
        <v>0</v>
      </c>
      <c r="K23" s="95">
        <v>32</v>
      </c>
      <c r="L23" s="129">
        <v>132</v>
      </c>
      <c r="M23" s="129">
        <v>3399</v>
      </c>
    </row>
    <row r="24" spans="1:13" ht="36">
      <c r="A24" s="268">
        <v>15</v>
      </c>
      <c r="B24" s="278" t="s">
        <v>575</v>
      </c>
      <c r="C24" s="282" t="s">
        <v>635</v>
      </c>
      <c r="D24" s="95">
        <v>57</v>
      </c>
      <c r="E24" s="95">
        <v>2501</v>
      </c>
      <c r="F24" s="95">
        <v>53</v>
      </c>
      <c r="G24" s="95">
        <v>1392</v>
      </c>
      <c r="H24" s="95">
        <v>3</v>
      </c>
      <c r="I24" s="95">
        <v>1013</v>
      </c>
      <c r="J24" s="95">
        <v>0</v>
      </c>
      <c r="K24" s="95">
        <v>3</v>
      </c>
      <c r="L24" s="129">
        <v>0</v>
      </c>
      <c r="M24" s="129">
        <v>697</v>
      </c>
    </row>
    <row r="25" spans="1:13" ht="60">
      <c r="A25" s="271">
        <v>16</v>
      </c>
      <c r="B25" s="278" t="s">
        <v>575</v>
      </c>
      <c r="C25" s="273" t="s">
        <v>636</v>
      </c>
      <c r="D25" s="265">
        <v>387</v>
      </c>
      <c r="E25" s="265">
        <v>3869</v>
      </c>
      <c r="F25" s="265">
        <v>176</v>
      </c>
      <c r="G25" s="265">
        <v>1632</v>
      </c>
      <c r="H25" s="265">
        <v>136</v>
      </c>
      <c r="I25" s="265">
        <v>1765</v>
      </c>
      <c r="J25" s="265">
        <v>0</v>
      </c>
      <c r="K25" s="265">
        <v>2</v>
      </c>
      <c r="L25" s="275">
        <v>27</v>
      </c>
      <c r="M25" s="129">
        <v>749</v>
      </c>
    </row>
    <row r="26" spans="1:13" ht="48">
      <c r="A26" s="268">
        <v>17</v>
      </c>
      <c r="B26" s="283" t="s">
        <v>582</v>
      </c>
      <c r="C26" s="271" t="s">
        <v>637</v>
      </c>
      <c r="D26" s="95">
        <v>0</v>
      </c>
      <c r="E26" s="265">
        <v>701</v>
      </c>
      <c r="F26" s="95">
        <v>0</v>
      </c>
      <c r="G26" s="95">
        <v>101</v>
      </c>
      <c r="H26" s="95">
        <v>0</v>
      </c>
      <c r="I26" s="95">
        <v>2037</v>
      </c>
      <c r="J26" s="95">
        <v>0</v>
      </c>
      <c r="K26" s="95">
        <v>4</v>
      </c>
      <c r="L26" s="293" t="s">
        <v>2028</v>
      </c>
      <c r="M26" s="292">
        <v>1850</v>
      </c>
    </row>
    <row r="27" spans="1:13" ht="36">
      <c r="A27" s="271">
        <v>18</v>
      </c>
      <c r="B27" s="283" t="s">
        <v>593</v>
      </c>
      <c r="C27" s="271" t="s">
        <v>639</v>
      </c>
      <c r="D27" s="95">
        <v>185</v>
      </c>
      <c r="E27" s="95">
        <v>1989</v>
      </c>
      <c r="F27" s="95">
        <v>182</v>
      </c>
      <c r="G27" s="95">
        <v>1707</v>
      </c>
      <c r="H27" s="95">
        <v>3</v>
      </c>
      <c r="I27" s="95">
        <v>282</v>
      </c>
      <c r="J27" s="95">
        <v>0</v>
      </c>
      <c r="K27" s="95">
        <v>0</v>
      </c>
      <c r="L27" s="129">
        <v>51</v>
      </c>
      <c r="M27" s="129">
        <v>1470</v>
      </c>
    </row>
    <row r="28" spans="1:13" ht="48">
      <c r="A28" s="268">
        <v>19</v>
      </c>
      <c r="B28" s="285" t="s">
        <v>588</v>
      </c>
      <c r="C28" s="286" t="s">
        <v>638</v>
      </c>
      <c r="D28" s="258">
        <v>34</v>
      </c>
      <c r="E28" s="258">
        <v>706</v>
      </c>
      <c r="F28" s="258">
        <v>84</v>
      </c>
      <c r="G28" s="258">
        <v>473</v>
      </c>
      <c r="H28" s="258">
        <v>2</v>
      </c>
      <c r="I28" s="258">
        <v>228</v>
      </c>
      <c r="J28" s="258">
        <v>0</v>
      </c>
      <c r="K28" s="258">
        <v>4</v>
      </c>
      <c r="L28" s="287">
        <v>11</v>
      </c>
      <c r="M28" s="287">
        <v>664</v>
      </c>
    </row>
    <row r="29" spans="1:13" ht="72">
      <c r="A29" s="271">
        <v>20</v>
      </c>
      <c r="B29" s="288" t="s">
        <v>601</v>
      </c>
      <c r="C29" s="271" t="s">
        <v>640</v>
      </c>
      <c r="D29" s="95">
        <v>0</v>
      </c>
      <c r="E29" s="95">
        <v>736</v>
      </c>
      <c r="F29" s="95">
        <v>0</v>
      </c>
      <c r="G29" s="95">
        <v>0</v>
      </c>
      <c r="H29" s="95">
        <v>0</v>
      </c>
      <c r="I29" s="95">
        <v>695</v>
      </c>
      <c r="J29" s="95">
        <v>0</v>
      </c>
      <c r="K29" s="95">
        <v>0</v>
      </c>
      <c r="L29" s="129">
        <v>0</v>
      </c>
      <c r="M29" s="129">
        <v>74</v>
      </c>
    </row>
    <row r="30" spans="1:13" ht="72">
      <c r="A30" s="271">
        <v>21</v>
      </c>
      <c r="B30" s="278">
        <f>D31+E31</f>
        <v>120622</v>
      </c>
      <c r="C30" s="273" t="s">
        <v>641</v>
      </c>
      <c r="D30" s="95">
        <v>1443</v>
      </c>
      <c r="E30" s="95">
        <v>8379</v>
      </c>
      <c r="F30" s="95">
        <v>1021</v>
      </c>
      <c r="G30" s="95">
        <v>2614</v>
      </c>
      <c r="H30" s="95">
        <v>2126</v>
      </c>
      <c r="I30" s="95">
        <v>11398</v>
      </c>
      <c r="J30" s="95">
        <v>0</v>
      </c>
      <c r="K30" s="95">
        <v>8</v>
      </c>
      <c r="L30" s="129">
        <v>31</v>
      </c>
      <c r="M30" s="129">
        <v>383</v>
      </c>
    </row>
    <row r="31" spans="1:13" ht="30" customHeight="1">
      <c r="C31" s="140" t="s">
        <v>78</v>
      </c>
      <c r="D31" s="95">
        <f>SUM(D8:D30)</f>
        <v>8258</v>
      </c>
      <c r="E31" s="95">
        <f t="shared" ref="E31:K31" si="0">SUM(E8:E30)</f>
        <v>112364</v>
      </c>
      <c r="F31" s="95">
        <f t="shared" si="0"/>
        <v>4117</v>
      </c>
      <c r="G31" s="95">
        <f t="shared" si="0"/>
        <v>34518</v>
      </c>
      <c r="H31" s="95">
        <f t="shared" si="0"/>
        <v>7014</v>
      </c>
      <c r="I31" s="95">
        <f t="shared" si="0"/>
        <v>77682</v>
      </c>
      <c r="J31" s="95">
        <f t="shared" si="0"/>
        <v>1</v>
      </c>
      <c r="K31" s="95">
        <f t="shared" si="0"/>
        <v>119</v>
      </c>
      <c r="L31" s="129">
        <f>SUM(L8:M30)</f>
        <v>27739</v>
      </c>
      <c r="M31" s="129">
        <f>SUM(M8:N30)</f>
        <v>27100</v>
      </c>
    </row>
    <row r="33" spans="1:7" ht="21.75" customHeight="1">
      <c r="A33" s="512" t="s">
        <v>1994</v>
      </c>
      <c r="B33" s="512"/>
      <c r="C33" s="512"/>
      <c r="D33" s="512"/>
      <c r="E33" s="512"/>
      <c r="F33" s="512"/>
      <c r="G33" s="512"/>
    </row>
  </sheetData>
  <mergeCells count="20">
    <mergeCell ref="J4:K5"/>
    <mergeCell ref="H4:I5"/>
    <mergeCell ref="D4:G4"/>
    <mergeCell ref="F5:G5"/>
    <mergeCell ref="L3:M3"/>
    <mergeCell ref="L4:M5"/>
    <mergeCell ref="A33:G33"/>
    <mergeCell ref="A8:A10"/>
    <mergeCell ref="A1:M1"/>
    <mergeCell ref="D2:M2"/>
    <mergeCell ref="A4:A7"/>
    <mergeCell ref="B4:B7"/>
    <mergeCell ref="C4:C7"/>
    <mergeCell ref="A2:A3"/>
    <mergeCell ref="B2:B3"/>
    <mergeCell ref="C2:C3"/>
    <mergeCell ref="D3:G3"/>
    <mergeCell ref="H3:I3"/>
    <mergeCell ref="J3:K3"/>
    <mergeCell ref="D5:E5"/>
  </mergeCells>
  <phoneticPr fontId="16" type="noConversion"/>
  <pageMargins left="0.21" right="0.18" top="0.35" bottom="0.28000000000000003" header="0.23" footer="0.23"/>
  <pageSetup paperSize="9" scale="90" firstPageNumber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H7"/>
  <sheetViews>
    <sheetView zoomScale="84" workbookViewId="0">
      <selection activeCell="E21" sqref="E21"/>
    </sheetView>
  </sheetViews>
  <sheetFormatPr defaultColWidth="9.140625"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24.75" customHeight="1">
      <c r="A1" s="431" t="s">
        <v>1955</v>
      </c>
      <c r="B1" s="431"/>
      <c r="C1" s="431"/>
      <c r="D1" s="431"/>
      <c r="E1" s="431"/>
      <c r="F1" s="431"/>
      <c r="G1" s="431"/>
      <c r="H1" s="431"/>
    </row>
    <row r="2" spans="1:8" ht="15" customHeight="1">
      <c r="A2" s="30"/>
      <c r="B2" s="521">
        <v>2</v>
      </c>
      <c r="C2" s="521"/>
      <c r="D2" s="523">
        <v>3</v>
      </c>
      <c r="E2" s="524"/>
      <c r="F2" s="42">
        <v>4</v>
      </c>
      <c r="G2" s="42">
        <v>5</v>
      </c>
      <c r="H2" s="42">
        <v>6</v>
      </c>
    </row>
    <row r="3" spans="1:8" ht="45" customHeight="1">
      <c r="A3" s="412" t="s">
        <v>7</v>
      </c>
      <c r="B3" s="521" t="s">
        <v>2</v>
      </c>
      <c r="C3" s="521"/>
      <c r="D3" s="519" t="s">
        <v>147</v>
      </c>
      <c r="E3" s="520"/>
      <c r="F3" s="521" t="s">
        <v>87</v>
      </c>
      <c r="G3" s="521" t="s">
        <v>88</v>
      </c>
      <c r="H3" s="412" t="s">
        <v>33</v>
      </c>
    </row>
    <row r="4" spans="1:8" ht="23.25" customHeight="1">
      <c r="A4" s="413"/>
      <c r="B4" s="30" t="s">
        <v>70</v>
      </c>
      <c r="C4" s="30" t="s">
        <v>71</v>
      </c>
      <c r="D4" s="30" t="s">
        <v>19</v>
      </c>
      <c r="E4" s="30" t="s">
        <v>20</v>
      </c>
      <c r="F4" s="521"/>
      <c r="G4" s="521"/>
      <c r="H4" s="413"/>
    </row>
    <row r="5" spans="1:8" ht="60" customHeight="1">
      <c r="A5" s="522"/>
      <c r="B5" s="30" t="s">
        <v>74</v>
      </c>
      <c r="C5" s="30" t="s">
        <v>75</v>
      </c>
      <c r="D5" s="30" t="s">
        <v>148</v>
      </c>
      <c r="E5" s="30" t="s">
        <v>149</v>
      </c>
      <c r="F5" s="521"/>
      <c r="G5" s="521"/>
      <c r="H5" s="522"/>
    </row>
    <row r="6" spans="1:8" ht="129" customHeight="1">
      <c r="A6" s="198" t="s">
        <v>55</v>
      </c>
      <c r="B6" s="193" t="s">
        <v>2006</v>
      </c>
      <c r="C6" s="198" t="s">
        <v>912</v>
      </c>
      <c r="D6" s="199">
        <v>6</v>
      </c>
      <c r="E6" s="198" t="s">
        <v>2025</v>
      </c>
      <c r="F6" s="198" t="s">
        <v>535</v>
      </c>
      <c r="G6" s="198" t="s">
        <v>2026</v>
      </c>
      <c r="H6" s="198" t="s">
        <v>1261</v>
      </c>
    </row>
    <row r="7" spans="1:8" ht="23.25" customHeight="1">
      <c r="A7" s="518"/>
      <c r="B7" s="518"/>
      <c r="C7" s="518"/>
      <c r="D7" s="518"/>
      <c r="E7" s="518"/>
      <c r="F7" s="518"/>
      <c r="G7" s="518"/>
      <c r="H7" s="518"/>
    </row>
  </sheetData>
  <mergeCells count="10">
    <mergeCell ref="A7:H7"/>
    <mergeCell ref="D3:E3"/>
    <mergeCell ref="A1:H1"/>
    <mergeCell ref="B2:C2"/>
    <mergeCell ref="A3:A5"/>
    <mergeCell ref="B3:C3"/>
    <mergeCell ref="F3:F5"/>
    <mergeCell ref="G3:G5"/>
    <mergeCell ref="H3:H5"/>
    <mergeCell ref="D2:E2"/>
  </mergeCells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H7"/>
  <sheetViews>
    <sheetView workbookViewId="0">
      <selection activeCell="L24" sqref="L24"/>
    </sheetView>
  </sheetViews>
  <sheetFormatPr defaultColWidth="9.140625"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24.75" customHeight="1">
      <c r="A1" s="431" t="s">
        <v>1956</v>
      </c>
      <c r="B1" s="431"/>
      <c r="C1" s="431"/>
      <c r="D1" s="431"/>
      <c r="E1" s="431"/>
      <c r="F1" s="431"/>
      <c r="G1" s="431"/>
      <c r="H1" s="431"/>
    </row>
    <row r="2" spans="1:8" ht="15" customHeight="1">
      <c r="A2" s="30">
        <v>1</v>
      </c>
      <c r="B2" s="521">
        <v>2</v>
      </c>
      <c r="C2" s="521"/>
      <c r="D2" s="523">
        <v>3</v>
      </c>
      <c r="E2" s="524"/>
      <c r="F2" s="42">
        <v>4</v>
      </c>
      <c r="G2" s="42">
        <v>5</v>
      </c>
      <c r="H2" s="42">
        <v>6</v>
      </c>
    </row>
    <row r="3" spans="1:8" ht="45" customHeight="1">
      <c r="A3" s="412" t="s">
        <v>7</v>
      </c>
      <c r="B3" s="521" t="s">
        <v>927</v>
      </c>
      <c r="C3" s="521"/>
      <c r="D3" s="519" t="s">
        <v>150</v>
      </c>
      <c r="E3" s="520"/>
      <c r="F3" s="521" t="s">
        <v>152</v>
      </c>
      <c r="G3" s="521" t="s">
        <v>153</v>
      </c>
      <c r="H3" s="412" t="s">
        <v>154</v>
      </c>
    </row>
    <row r="4" spans="1:8" ht="23.25" customHeight="1">
      <c r="A4" s="413"/>
      <c r="B4" s="30" t="s">
        <v>70</v>
      </c>
      <c r="C4" s="30" t="s">
        <v>71</v>
      </c>
      <c r="D4" s="30" t="s">
        <v>19</v>
      </c>
      <c r="E4" s="30" t="s">
        <v>20</v>
      </c>
      <c r="F4" s="521"/>
      <c r="G4" s="521"/>
      <c r="H4" s="413"/>
    </row>
    <row r="5" spans="1:8" ht="60" customHeight="1">
      <c r="A5" s="522"/>
      <c r="B5" s="30" t="s">
        <v>74</v>
      </c>
      <c r="C5" s="30" t="s">
        <v>75</v>
      </c>
      <c r="D5" s="30" t="s">
        <v>148</v>
      </c>
      <c r="E5" s="30" t="s">
        <v>151</v>
      </c>
      <c r="F5" s="521"/>
      <c r="G5" s="521"/>
      <c r="H5" s="522"/>
    </row>
    <row r="6" spans="1:8" ht="142.5" customHeight="1">
      <c r="A6" s="198" t="s">
        <v>55</v>
      </c>
      <c r="B6" s="193" t="s">
        <v>2006</v>
      </c>
      <c r="C6" s="198" t="s">
        <v>912</v>
      </c>
      <c r="D6" s="199">
        <v>11</v>
      </c>
      <c r="E6" s="199">
        <v>28</v>
      </c>
      <c r="F6" s="198" t="s">
        <v>644</v>
      </c>
      <c r="G6" s="198" t="s">
        <v>2027</v>
      </c>
      <c r="H6" s="198" t="s">
        <v>2028</v>
      </c>
    </row>
    <row r="7" spans="1:8" ht="34.5" customHeight="1">
      <c r="A7" s="444"/>
      <c r="B7" s="444"/>
      <c r="C7" s="444"/>
      <c r="D7" s="444"/>
      <c r="E7" s="444"/>
      <c r="F7" s="444"/>
      <c r="G7" s="444"/>
      <c r="H7" s="444"/>
    </row>
  </sheetData>
  <mergeCells count="10">
    <mergeCell ref="A7:H7"/>
    <mergeCell ref="D3:E3"/>
    <mergeCell ref="H3:H5"/>
    <mergeCell ref="A1:H1"/>
    <mergeCell ref="B2:C2"/>
    <mergeCell ref="G3:G5"/>
    <mergeCell ref="A3:A5"/>
    <mergeCell ref="B3:C3"/>
    <mergeCell ref="F3:F5"/>
    <mergeCell ref="D2:E2"/>
  </mergeCells>
  <phoneticPr fontId="16" type="noConversion"/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workbookViewId="0">
      <selection activeCell="A8" sqref="A8:F11"/>
    </sheetView>
  </sheetViews>
  <sheetFormatPr defaultColWidth="9.140625" defaultRowHeight="12.75"/>
  <cols>
    <col min="1" max="1" width="18.140625" style="8" customWidth="1"/>
    <col min="2" max="3" width="15.7109375" style="8" customWidth="1"/>
    <col min="4" max="4" width="23.7109375" style="8" customWidth="1"/>
    <col min="5" max="6" width="25.7109375" style="8" customWidth="1"/>
    <col min="7" max="16384" width="9.140625" style="8"/>
  </cols>
  <sheetData>
    <row r="1" spans="1:6" ht="16.5" customHeight="1">
      <c r="A1" s="528" t="s">
        <v>1957</v>
      </c>
      <c r="B1" s="528"/>
      <c r="C1" s="528"/>
      <c r="D1" s="528"/>
      <c r="E1" s="528"/>
      <c r="F1" s="528"/>
    </row>
    <row r="2" spans="1:6" ht="14.25">
      <c r="A2" s="31">
        <v>1</v>
      </c>
      <c r="B2" s="397">
        <v>2</v>
      </c>
      <c r="C2" s="397"/>
      <c r="D2" s="31">
        <v>3</v>
      </c>
      <c r="E2" s="397">
        <v>4</v>
      </c>
      <c r="F2" s="397"/>
    </row>
    <row r="3" spans="1:6" ht="88.5" customHeight="1">
      <c r="A3" s="413" t="s">
        <v>155</v>
      </c>
      <c r="B3" s="522" t="s">
        <v>156</v>
      </c>
      <c r="C3" s="522"/>
      <c r="D3" s="529" t="s">
        <v>157</v>
      </c>
      <c r="E3" s="530" t="s">
        <v>158</v>
      </c>
      <c r="F3" s="531"/>
    </row>
    <row r="4" spans="1:6" ht="14.25">
      <c r="A4" s="413"/>
      <c r="B4" s="30" t="s">
        <v>70</v>
      </c>
      <c r="C4" s="30" t="s">
        <v>71</v>
      </c>
      <c r="D4" s="529"/>
      <c r="E4" s="30" t="s">
        <v>45</v>
      </c>
      <c r="F4" s="30" t="s">
        <v>46</v>
      </c>
    </row>
    <row r="5" spans="1:6" ht="114">
      <c r="A5" s="413"/>
      <c r="B5" s="34" t="s">
        <v>161</v>
      </c>
      <c r="C5" s="34" t="s">
        <v>127</v>
      </c>
      <c r="D5" s="529"/>
      <c r="E5" s="34" t="s">
        <v>159</v>
      </c>
      <c r="F5" s="34" t="s">
        <v>160</v>
      </c>
    </row>
    <row r="6" spans="1:6" ht="40.5" customHeight="1">
      <c r="A6" s="170" t="s">
        <v>810</v>
      </c>
      <c r="B6" s="189">
        <v>40817</v>
      </c>
      <c r="C6" s="190">
        <v>44561</v>
      </c>
      <c r="D6" s="170">
        <v>10</v>
      </c>
      <c r="E6" s="170">
        <v>51</v>
      </c>
      <c r="F6" s="170">
        <v>1</v>
      </c>
    </row>
    <row r="8" spans="1:6">
      <c r="A8" s="526" t="s">
        <v>162</v>
      </c>
      <c r="B8" s="527"/>
      <c r="C8" s="527"/>
      <c r="D8" s="527"/>
      <c r="E8" s="527"/>
      <c r="F8" s="527"/>
    </row>
    <row r="9" spans="1:6">
      <c r="A9" s="527"/>
      <c r="B9" s="527"/>
      <c r="C9" s="527"/>
      <c r="D9" s="527"/>
      <c r="E9" s="527"/>
      <c r="F9" s="527"/>
    </row>
    <row r="10" spans="1:6">
      <c r="A10" s="527"/>
      <c r="B10" s="527"/>
      <c r="C10" s="527"/>
      <c r="D10" s="527"/>
      <c r="E10" s="527"/>
      <c r="F10" s="527"/>
    </row>
    <row r="11" spans="1:6">
      <c r="A11" s="527"/>
      <c r="B11" s="527"/>
      <c r="C11" s="527"/>
      <c r="D11" s="527"/>
      <c r="E11" s="527"/>
      <c r="F11" s="527"/>
    </row>
    <row r="12" spans="1:6">
      <c r="A12" s="525"/>
      <c r="B12" s="525"/>
    </row>
  </sheetData>
  <mergeCells count="9">
    <mergeCell ref="A12:B12"/>
    <mergeCell ref="A8:F11"/>
    <mergeCell ref="A1:F1"/>
    <mergeCell ref="B2:C2"/>
    <mergeCell ref="E2:F2"/>
    <mergeCell ref="A3:A5"/>
    <mergeCell ref="B3:C3"/>
    <mergeCell ref="D3:D5"/>
    <mergeCell ref="E3:F3"/>
  </mergeCells>
  <phoneticPr fontId="0" type="noConversion"/>
  <pageMargins left="0.55118110236220474" right="0.19685039370078741" top="0.74803149606299213" bottom="0.74803149606299213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1"/>
  <sheetViews>
    <sheetView workbookViewId="0">
      <selection activeCell="F24" sqref="F24"/>
    </sheetView>
  </sheetViews>
  <sheetFormatPr defaultColWidth="9.140625" defaultRowHeight="12.75"/>
  <cols>
    <col min="1" max="1" width="18.28515625" style="24" customWidth="1"/>
    <col min="2" max="16" width="15.7109375" style="24" customWidth="1"/>
    <col min="17" max="16384" width="9.140625" style="24"/>
  </cols>
  <sheetData>
    <row r="1" spans="1:16" s="2" customFormat="1" ht="15.75" customHeight="1">
      <c r="A1" s="534" t="s">
        <v>811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</row>
    <row r="2" spans="1:16" s="2" customFormat="1" ht="57" customHeight="1">
      <c r="A2" s="533" t="s">
        <v>103</v>
      </c>
      <c r="B2" s="533" t="s">
        <v>104</v>
      </c>
      <c r="C2" s="533"/>
      <c r="D2" s="533"/>
      <c r="E2" s="533" t="s">
        <v>108</v>
      </c>
      <c r="F2" s="533"/>
      <c r="G2" s="533"/>
      <c r="H2" s="533" t="s">
        <v>109</v>
      </c>
      <c r="I2" s="533"/>
      <c r="J2" s="533"/>
      <c r="K2" s="533" t="s">
        <v>110</v>
      </c>
      <c r="L2" s="533"/>
      <c r="M2" s="533"/>
      <c r="N2" s="533" t="s">
        <v>111</v>
      </c>
      <c r="O2" s="533"/>
      <c r="P2" s="533"/>
    </row>
    <row r="3" spans="1:16" s="2" customFormat="1" ht="21" customHeight="1">
      <c r="A3" s="538"/>
      <c r="B3" s="109" t="s">
        <v>105</v>
      </c>
      <c r="C3" s="109" t="s">
        <v>106</v>
      </c>
      <c r="D3" s="109" t="s">
        <v>107</v>
      </c>
      <c r="E3" s="109" t="s">
        <v>105</v>
      </c>
      <c r="F3" s="109" t="s">
        <v>106</v>
      </c>
      <c r="G3" s="109" t="s">
        <v>107</v>
      </c>
      <c r="H3" s="109" t="s">
        <v>105</v>
      </c>
      <c r="I3" s="109" t="s">
        <v>106</v>
      </c>
      <c r="J3" s="109" t="s">
        <v>107</v>
      </c>
      <c r="K3" s="109" t="s">
        <v>105</v>
      </c>
      <c r="L3" s="109" t="s">
        <v>106</v>
      </c>
      <c r="M3" s="109" t="s">
        <v>107</v>
      </c>
      <c r="N3" s="109" t="s">
        <v>105</v>
      </c>
      <c r="O3" s="109" t="s">
        <v>106</v>
      </c>
      <c r="P3" s="109" t="s">
        <v>107</v>
      </c>
    </row>
    <row r="4" spans="1:16" s="2" customFormat="1" ht="15" customHeight="1">
      <c r="A4" s="141" t="s">
        <v>112</v>
      </c>
      <c r="B4" s="200">
        <v>11119</v>
      </c>
      <c r="C4" s="200">
        <v>7876</v>
      </c>
      <c r="D4" s="201">
        <v>18995</v>
      </c>
      <c r="E4" s="200">
        <v>171</v>
      </c>
      <c r="F4" s="200">
        <v>1869</v>
      </c>
      <c r="G4" s="200">
        <v>2040</v>
      </c>
      <c r="H4" s="202" t="s">
        <v>1262</v>
      </c>
      <c r="I4" s="202" t="s">
        <v>1272</v>
      </c>
      <c r="J4" s="202" t="s">
        <v>1264</v>
      </c>
      <c r="K4" s="202" t="s">
        <v>1265</v>
      </c>
      <c r="L4" s="202" t="s">
        <v>1291</v>
      </c>
      <c r="M4" s="202" t="s">
        <v>1284</v>
      </c>
      <c r="N4" s="202" t="s">
        <v>1275</v>
      </c>
      <c r="O4" s="202" t="s">
        <v>1280</v>
      </c>
      <c r="P4" s="202" t="s">
        <v>1286</v>
      </c>
    </row>
    <row r="5" spans="1:16" s="2" customFormat="1" ht="15" customHeight="1">
      <c r="A5" s="141" t="s">
        <v>113</v>
      </c>
      <c r="B5" s="200">
        <v>9708</v>
      </c>
      <c r="C5" s="200">
        <v>6880</v>
      </c>
      <c r="D5" s="201">
        <v>16588</v>
      </c>
      <c r="E5" s="200">
        <v>80</v>
      </c>
      <c r="F5" s="200">
        <v>1477</v>
      </c>
      <c r="G5" s="200">
        <v>1557</v>
      </c>
      <c r="H5" s="202" t="s">
        <v>1262</v>
      </c>
      <c r="I5" s="202" t="s">
        <v>1272</v>
      </c>
      <c r="J5" s="202" t="s">
        <v>1273</v>
      </c>
      <c r="K5" s="202" t="s">
        <v>1279</v>
      </c>
      <c r="L5" s="202" t="s">
        <v>1958</v>
      </c>
      <c r="M5" s="202" t="s">
        <v>1292</v>
      </c>
      <c r="N5" s="202" t="s">
        <v>1959</v>
      </c>
      <c r="O5" s="202" t="s">
        <v>1293</v>
      </c>
      <c r="P5" s="202" t="s">
        <v>1960</v>
      </c>
    </row>
    <row r="6" spans="1:16" ht="15" customHeight="1">
      <c r="A6" s="141" t="s">
        <v>114</v>
      </c>
      <c r="B6" s="200">
        <v>11697</v>
      </c>
      <c r="C6" s="200">
        <v>7678</v>
      </c>
      <c r="D6" s="201">
        <v>19375</v>
      </c>
      <c r="E6" s="200">
        <v>130</v>
      </c>
      <c r="F6" s="200">
        <v>1731</v>
      </c>
      <c r="G6" s="200">
        <v>1861</v>
      </c>
      <c r="H6" s="202" t="s">
        <v>1262</v>
      </c>
      <c r="I6" s="202" t="s">
        <v>1272</v>
      </c>
      <c r="J6" s="202" t="s">
        <v>1273</v>
      </c>
      <c r="K6" s="202" t="s">
        <v>1959</v>
      </c>
      <c r="L6" s="202" t="s">
        <v>1282</v>
      </c>
      <c r="M6" s="202" t="s">
        <v>1288</v>
      </c>
      <c r="N6" s="202" t="s">
        <v>1267</v>
      </c>
      <c r="O6" s="202" t="s">
        <v>1271</v>
      </c>
      <c r="P6" s="202" t="s">
        <v>1961</v>
      </c>
    </row>
    <row r="7" spans="1:16" ht="15" customHeight="1">
      <c r="A7" s="141" t="s">
        <v>115</v>
      </c>
      <c r="B7" s="200">
        <v>11796</v>
      </c>
      <c r="C7" s="200">
        <v>8171</v>
      </c>
      <c r="D7" s="201">
        <v>19967</v>
      </c>
      <c r="E7" s="200">
        <v>116</v>
      </c>
      <c r="F7" s="200">
        <v>1778</v>
      </c>
      <c r="G7" s="200">
        <v>1894</v>
      </c>
      <c r="H7" s="202" t="s">
        <v>1262</v>
      </c>
      <c r="I7" s="202" t="s">
        <v>1272</v>
      </c>
      <c r="J7" s="202" t="s">
        <v>1264</v>
      </c>
      <c r="K7" s="202" t="s">
        <v>1275</v>
      </c>
      <c r="L7" s="202" t="s">
        <v>1962</v>
      </c>
      <c r="M7" s="202" t="s">
        <v>1287</v>
      </c>
      <c r="N7" s="202" t="s">
        <v>1963</v>
      </c>
      <c r="O7" s="202" t="s">
        <v>1964</v>
      </c>
      <c r="P7" s="202" t="s">
        <v>1288</v>
      </c>
    </row>
    <row r="8" spans="1:16" ht="15" customHeight="1">
      <c r="A8" s="141" t="s">
        <v>116</v>
      </c>
      <c r="B8" s="200">
        <v>14022</v>
      </c>
      <c r="C8" s="200">
        <v>9731</v>
      </c>
      <c r="D8" s="201">
        <v>23753</v>
      </c>
      <c r="E8" s="200">
        <v>206</v>
      </c>
      <c r="F8" s="200">
        <v>2198</v>
      </c>
      <c r="G8" s="200">
        <v>2404</v>
      </c>
      <c r="H8" s="202" t="s">
        <v>1272</v>
      </c>
      <c r="I8" s="202" t="s">
        <v>1263</v>
      </c>
      <c r="J8" s="202" t="s">
        <v>1965</v>
      </c>
      <c r="K8" s="202" t="s">
        <v>1279</v>
      </c>
      <c r="L8" s="202" t="s">
        <v>1966</v>
      </c>
      <c r="M8" s="202" t="s">
        <v>1967</v>
      </c>
      <c r="N8" s="202" t="s">
        <v>1270</v>
      </c>
      <c r="O8" s="202" t="s">
        <v>1283</v>
      </c>
      <c r="P8" s="202" t="s">
        <v>1289</v>
      </c>
    </row>
    <row r="9" spans="1:16" ht="15" customHeight="1">
      <c r="A9" s="141" t="s">
        <v>117</v>
      </c>
      <c r="B9" s="200">
        <v>17579</v>
      </c>
      <c r="C9" s="200">
        <v>11831</v>
      </c>
      <c r="D9" s="201">
        <v>29410</v>
      </c>
      <c r="E9" s="200">
        <v>273</v>
      </c>
      <c r="F9" s="200">
        <v>2597</v>
      </c>
      <c r="G9" s="200">
        <v>2870</v>
      </c>
      <c r="H9" s="202" t="s">
        <v>1263</v>
      </c>
      <c r="I9" s="202" t="s">
        <v>1263</v>
      </c>
      <c r="J9" s="202" t="s">
        <v>1968</v>
      </c>
      <c r="K9" s="202" t="s">
        <v>1266</v>
      </c>
      <c r="L9" s="202" t="s">
        <v>1969</v>
      </c>
      <c r="M9" s="202" t="s">
        <v>1970</v>
      </c>
      <c r="N9" s="202" t="s">
        <v>1959</v>
      </c>
      <c r="O9" s="202" t="s">
        <v>1971</v>
      </c>
      <c r="P9" s="202" t="s">
        <v>1274</v>
      </c>
    </row>
    <row r="10" spans="1:16" ht="15" customHeight="1">
      <c r="A10" s="141" t="s">
        <v>118</v>
      </c>
      <c r="B10" s="200">
        <v>19284</v>
      </c>
      <c r="C10" s="200">
        <v>11391</v>
      </c>
      <c r="D10" s="201">
        <v>30675</v>
      </c>
      <c r="E10" s="200">
        <v>235</v>
      </c>
      <c r="F10" s="200">
        <v>2387</v>
      </c>
      <c r="G10" s="200">
        <v>2622</v>
      </c>
      <c r="H10" s="202" t="s">
        <v>1263</v>
      </c>
      <c r="I10" s="202" t="s">
        <v>1263</v>
      </c>
      <c r="J10" s="202" t="s">
        <v>1968</v>
      </c>
      <c r="K10" s="202" t="s">
        <v>1275</v>
      </c>
      <c r="L10" s="202" t="s">
        <v>1283</v>
      </c>
      <c r="M10" s="202" t="s">
        <v>1972</v>
      </c>
      <c r="N10" s="202" t="s">
        <v>1973</v>
      </c>
      <c r="O10" s="202" t="s">
        <v>1278</v>
      </c>
      <c r="P10" s="202" t="s">
        <v>1294</v>
      </c>
    </row>
    <row r="11" spans="1:16" ht="15" customHeight="1">
      <c r="A11" s="141" t="s">
        <v>119</v>
      </c>
      <c r="B11" s="200">
        <v>19599</v>
      </c>
      <c r="C11" s="200">
        <v>11312</v>
      </c>
      <c r="D11" s="201">
        <v>30911</v>
      </c>
      <c r="E11" s="200">
        <v>234</v>
      </c>
      <c r="F11" s="200">
        <v>2296</v>
      </c>
      <c r="G11" s="200">
        <v>2530</v>
      </c>
      <c r="H11" s="202" t="s">
        <v>1263</v>
      </c>
      <c r="I11" s="202" t="s">
        <v>1263</v>
      </c>
      <c r="J11" s="202" t="s">
        <v>1968</v>
      </c>
      <c r="K11" s="202" t="s">
        <v>1275</v>
      </c>
      <c r="L11" s="202" t="s">
        <v>1281</v>
      </c>
      <c r="M11" s="202" t="s">
        <v>1974</v>
      </c>
      <c r="N11" s="202" t="s">
        <v>1973</v>
      </c>
      <c r="O11" s="202" t="s">
        <v>1280</v>
      </c>
      <c r="P11" s="202" t="s">
        <v>1298</v>
      </c>
    </row>
    <row r="12" spans="1:16" ht="15" customHeight="1">
      <c r="A12" s="141" t="s">
        <v>120</v>
      </c>
      <c r="B12" s="200">
        <v>16880</v>
      </c>
      <c r="C12" s="200">
        <v>9924</v>
      </c>
      <c r="D12" s="201">
        <v>26804</v>
      </c>
      <c r="E12" s="200">
        <v>180</v>
      </c>
      <c r="F12" s="200">
        <v>1477</v>
      </c>
      <c r="G12" s="200">
        <v>1657</v>
      </c>
      <c r="H12" s="202" t="s">
        <v>1272</v>
      </c>
      <c r="I12" s="202" t="s">
        <v>1263</v>
      </c>
      <c r="J12" s="202" t="s">
        <v>1965</v>
      </c>
      <c r="K12" s="202" t="s">
        <v>1285</v>
      </c>
      <c r="L12" s="202" t="s">
        <v>1291</v>
      </c>
      <c r="M12" s="202" t="s">
        <v>1972</v>
      </c>
      <c r="N12" s="202" t="s">
        <v>1959</v>
      </c>
      <c r="O12" s="202" t="s">
        <v>1958</v>
      </c>
      <c r="P12" s="202" t="s">
        <v>1294</v>
      </c>
    </row>
    <row r="13" spans="1:16" ht="15" customHeight="1">
      <c r="A13" s="141" t="s">
        <v>121</v>
      </c>
      <c r="B13" s="200">
        <v>14274</v>
      </c>
      <c r="C13" s="200">
        <v>8523</v>
      </c>
      <c r="D13" s="201">
        <v>22797</v>
      </c>
      <c r="E13" s="200">
        <v>67</v>
      </c>
      <c r="F13" s="200">
        <v>845</v>
      </c>
      <c r="G13" s="200">
        <v>912</v>
      </c>
      <c r="H13" s="202" t="s">
        <v>1262</v>
      </c>
      <c r="I13" s="202" t="s">
        <v>1272</v>
      </c>
      <c r="J13" s="202" t="s">
        <v>1273</v>
      </c>
      <c r="K13" s="202" t="s">
        <v>1268</v>
      </c>
      <c r="L13" s="202" t="s">
        <v>1282</v>
      </c>
      <c r="M13" s="202" t="s">
        <v>1974</v>
      </c>
      <c r="N13" s="202" t="s">
        <v>1270</v>
      </c>
      <c r="O13" s="202" t="s">
        <v>1271</v>
      </c>
      <c r="P13" s="202" t="s">
        <v>1277</v>
      </c>
    </row>
    <row r="14" spans="1:16" ht="15" customHeight="1">
      <c r="A14" s="141" t="s">
        <v>122</v>
      </c>
      <c r="B14" s="200">
        <v>14174</v>
      </c>
      <c r="C14" s="200">
        <v>8492</v>
      </c>
      <c r="D14" s="201">
        <v>22666</v>
      </c>
      <c r="E14" s="200">
        <v>96</v>
      </c>
      <c r="F14" s="200">
        <v>782</v>
      </c>
      <c r="G14" s="200">
        <v>878</v>
      </c>
      <c r="H14" s="202" t="s">
        <v>1262</v>
      </c>
      <c r="I14" s="202" t="s">
        <v>1272</v>
      </c>
      <c r="J14" s="202" t="s">
        <v>1273</v>
      </c>
      <c r="K14" s="202" t="s">
        <v>1266</v>
      </c>
      <c r="L14" s="202" t="s">
        <v>1269</v>
      </c>
      <c r="M14" s="202" t="s">
        <v>1975</v>
      </c>
      <c r="N14" s="202" t="s">
        <v>1976</v>
      </c>
      <c r="O14" s="202" t="s">
        <v>1276</v>
      </c>
      <c r="P14" s="202" t="s">
        <v>1296</v>
      </c>
    </row>
    <row r="15" spans="1:16" ht="15" customHeight="1">
      <c r="A15" s="141" t="s">
        <v>123</v>
      </c>
      <c r="B15" s="200">
        <v>17397</v>
      </c>
      <c r="C15" s="200">
        <v>9659</v>
      </c>
      <c r="D15" s="201">
        <v>27056</v>
      </c>
      <c r="E15" s="200">
        <v>96</v>
      </c>
      <c r="F15" s="200">
        <v>922</v>
      </c>
      <c r="G15" s="200">
        <v>1018</v>
      </c>
      <c r="H15" s="202" t="s">
        <v>1262</v>
      </c>
      <c r="I15" s="202" t="s">
        <v>1272</v>
      </c>
      <c r="J15" s="202" t="s">
        <v>1264</v>
      </c>
      <c r="K15" s="202" t="s">
        <v>1266</v>
      </c>
      <c r="L15" s="202" t="s">
        <v>1271</v>
      </c>
      <c r="M15" s="202" t="s">
        <v>1960</v>
      </c>
      <c r="N15" s="202" t="s">
        <v>1976</v>
      </c>
      <c r="O15" s="202" t="s">
        <v>1290</v>
      </c>
      <c r="P15" s="202" t="s">
        <v>1977</v>
      </c>
    </row>
    <row r="16" spans="1:16" ht="20.100000000000001" customHeight="1">
      <c r="A16" s="109" t="s">
        <v>124</v>
      </c>
      <c r="B16" s="110">
        <v>177529</v>
      </c>
      <c r="C16" s="110">
        <v>111468</v>
      </c>
      <c r="D16" s="110">
        <v>288997</v>
      </c>
      <c r="E16" s="110">
        <v>1884</v>
      </c>
      <c r="F16" s="110">
        <v>20359</v>
      </c>
      <c r="G16" s="110">
        <v>22243</v>
      </c>
      <c r="H16" s="535"/>
      <c r="I16" s="536"/>
      <c r="J16" s="536"/>
      <c r="K16" s="536"/>
      <c r="L16" s="536"/>
      <c r="M16" s="536"/>
      <c r="N16" s="536"/>
      <c r="O16" s="536"/>
      <c r="P16" s="537"/>
    </row>
    <row r="17" spans="1:16" ht="20.100000000000001" customHeight="1">
      <c r="A17" s="109" t="s">
        <v>125</v>
      </c>
      <c r="B17" s="535"/>
      <c r="C17" s="536"/>
      <c r="D17" s="536"/>
      <c r="E17" s="536"/>
      <c r="F17" s="536"/>
      <c r="G17" s="537"/>
      <c r="H17" s="192" t="s">
        <v>1272</v>
      </c>
      <c r="I17" s="192" t="s">
        <v>1263</v>
      </c>
      <c r="J17" s="192" t="s">
        <v>1264</v>
      </c>
      <c r="K17" s="192" t="s">
        <v>1266</v>
      </c>
      <c r="L17" s="192" t="s">
        <v>1281</v>
      </c>
      <c r="M17" s="192" t="s">
        <v>1292</v>
      </c>
      <c r="N17" s="192" t="s">
        <v>1295</v>
      </c>
      <c r="O17" s="192" t="s">
        <v>1297</v>
      </c>
      <c r="P17" s="192" t="s">
        <v>1288</v>
      </c>
    </row>
    <row r="18" spans="1:16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1:16">
      <c r="A19" s="532" t="s">
        <v>163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</row>
    <row r="20" spans="1:16">
      <c r="A20" s="532"/>
      <c r="B20" s="532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</row>
    <row r="21" spans="1:16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</row>
  </sheetData>
  <mergeCells count="10">
    <mergeCell ref="A19:P20"/>
    <mergeCell ref="K2:M2"/>
    <mergeCell ref="N2:P2"/>
    <mergeCell ref="A1:P1"/>
    <mergeCell ref="B17:G17"/>
    <mergeCell ref="H16:P16"/>
    <mergeCell ref="A2:A3"/>
    <mergeCell ref="B2:D2"/>
    <mergeCell ref="E2:G2"/>
    <mergeCell ref="H2:J2"/>
  </mergeCells>
  <pageMargins left="0.16" right="0.18" top="0.75" bottom="0.75" header="0.3" footer="0.3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8"/>
  <sheetViews>
    <sheetView zoomScale="75" zoomScaleNormal="106" workbookViewId="0">
      <selection activeCell="E35" sqref="E35"/>
    </sheetView>
  </sheetViews>
  <sheetFormatPr defaultColWidth="9.140625" defaultRowHeight="12.75"/>
  <cols>
    <col min="1" max="1" width="4.85546875" style="1" customWidth="1"/>
    <col min="2" max="2" width="31.7109375" style="1" customWidth="1"/>
    <col min="3" max="3" width="24.85546875" style="1" customWidth="1"/>
    <col min="4" max="4" width="15.42578125" style="1" customWidth="1"/>
    <col min="5" max="5" width="17.85546875" style="1" customWidth="1"/>
    <col min="6" max="6" width="13.28515625" style="1" customWidth="1"/>
    <col min="7" max="7" width="15.5703125" style="1" customWidth="1"/>
    <col min="8" max="8" width="14.5703125" style="1" customWidth="1"/>
    <col min="9" max="9" width="14.7109375" style="1" customWidth="1"/>
    <col min="10" max="10" width="12.5703125" style="1" bestFit="1" customWidth="1"/>
    <col min="11" max="11" width="17.140625" style="1" customWidth="1"/>
    <col min="12" max="16384" width="9.140625" style="1"/>
  </cols>
  <sheetData>
    <row r="1" spans="1:11" ht="29.85" customHeight="1">
      <c r="A1" s="539" t="s">
        <v>1978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</row>
    <row r="2" spans="1:11" ht="15" customHeight="1">
      <c r="A2" s="29">
        <v>1</v>
      </c>
      <c r="B2" s="504">
        <v>2</v>
      </c>
      <c r="C2" s="504"/>
      <c r="D2" s="504"/>
      <c r="E2" s="504"/>
      <c r="F2" s="29">
        <v>3</v>
      </c>
      <c r="G2" s="504">
        <v>4</v>
      </c>
      <c r="H2" s="504"/>
      <c r="I2" s="504">
        <v>5</v>
      </c>
      <c r="J2" s="504"/>
      <c r="K2" s="29">
        <v>6</v>
      </c>
    </row>
    <row r="3" spans="1:11" ht="90.75" customHeight="1">
      <c r="A3" s="29" t="s">
        <v>13</v>
      </c>
      <c r="B3" s="504" t="s">
        <v>63</v>
      </c>
      <c r="C3" s="504"/>
      <c r="D3" s="504"/>
      <c r="E3" s="504"/>
      <c r="F3" s="504" t="s">
        <v>930</v>
      </c>
      <c r="G3" s="504" t="s">
        <v>3</v>
      </c>
      <c r="H3" s="504" t="s">
        <v>931</v>
      </c>
      <c r="I3" s="504" t="s">
        <v>4</v>
      </c>
      <c r="J3" s="504" t="s">
        <v>932</v>
      </c>
      <c r="K3" s="504" t="s">
        <v>5</v>
      </c>
    </row>
    <row r="4" spans="1:11" ht="15" customHeight="1">
      <c r="A4" s="29"/>
      <c r="B4" s="29" t="s">
        <v>70</v>
      </c>
      <c r="C4" s="29" t="s">
        <v>71</v>
      </c>
      <c r="D4" s="29" t="s">
        <v>72</v>
      </c>
      <c r="E4" s="29" t="s">
        <v>73</v>
      </c>
      <c r="F4" s="504"/>
      <c r="G4" s="504"/>
      <c r="H4" s="504"/>
      <c r="I4" s="504"/>
      <c r="J4" s="504"/>
      <c r="K4" s="504"/>
    </row>
    <row r="5" spans="1:11" ht="87.75">
      <c r="A5" s="29"/>
      <c r="B5" s="29" t="s">
        <v>74</v>
      </c>
      <c r="C5" s="29" t="s">
        <v>75</v>
      </c>
      <c r="D5" s="29" t="s">
        <v>928</v>
      </c>
      <c r="E5" s="29" t="s">
        <v>929</v>
      </c>
      <c r="F5" s="504"/>
      <c r="G5" s="29" t="s">
        <v>45</v>
      </c>
      <c r="H5" s="29" t="s">
        <v>46</v>
      </c>
      <c r="I5" s="29" t="s">
        <v>48</v>
      </c>
      <c r="J5" s="29" t="s">
        <v>49</v>
      </c>
      <c r="K5" s="504"/>
    </row>
    <row r="6" spans="1:11" ht="15" customHeight="1">
      <c r="A6" s="509" t="s">
        <v>10</v>
      </c>
      <c r="B6" s="509"/>
      <c r="C6" s="509"/>
      <c r="D6" s="509"/>
      <c r="E6" s="509"/>
      <c r="F6" s="509"/>
      <c r="G6" s="509"/>
      <c r="H6" s="509"/>
      <c r="I6" s="509"/>
      <c r="J6" s="509"/>
      <c r="K6" s="509"/>
    </row>
    <row r="7" spans="1:11" ht="54" customHeight="1">
      <c r="A7" s="20" t="s">
        <v>55</v>
      </c>
      <c r="B7" s="20" t="s">
        <v>2006</v>
      </c>
      <c r="C7" s="20" t="s">
        <v>2024</v>
      </c>
      <c r="D7" s="20" t="s">
        <v>354</v>
      </c>
      <c r="E7" s="20" t="s">
        <v>646</v>
      </c>
      <c r="F7" s="37" t="s">
        <v>77</v>
      </c>
      <c r="G7" s="35">
        <v>26</v>
      </c>
      <c r="H7" s="35">
        <v>21</v>
      </c>
      <c r="I7" s="35">
        <v>47</v>
      </c>
      <c r="J7" s="35">
        <v>20</v>
      </c>
      <c r="K7" s="35">
        <v>56</v>
      </c>
    </row>
    <row r="8" spans="1:11" ht="45" customHeight="1">
      <c r="A8" s="20" t="s">
        <v>642</v>
      </c>
      <c r="B8" s="402" t="s">
        <v>1998</v>
      </c>
      <c r="C8" s="20" t="s">
        <v>360</v>
      </c>
      <c r="D8" s="20" t="s">
        <v>358</v>
      </c>
      <c r="E8" s="20" t="s">
        <v>646</v>
      </c>
      <c r="F8" s="37" t="s">
        <v>77</v>
      </c>
      <c r="G8" s="45">
        <v>13</v>
      </c>
      <c r="H8" s="45">
        <v>3</v>
      </c>
      <c r="I8" s="45">
        <v>18</v>
      </c>
      <c r="J8" s="45">
        <v>5</v>
      </c>
      <c r="K8" s="45">
        <v>16</v>
      </c>
    </row>
    <row r="9" spans="1:11" ht="45" customHeight="1">
      <c r="A9" s="20" t="s">
        <v>643</v>
      </c>
      <c r="B9" s="411"/>
      <c r="C9" s="20" t="s">
        <v>357</v>
      </c>
      <c r="D9" s="20" t="s">
        <v>358</v>
      </c>
      <c r="E9" s="20" t="s">
        <v>646</v>
      </c>
      <c r="F9" s="37" t="s">
        <v>77</v>
      </c>
      <c r="G9" s="45">
        <v>8</v>
      </c>
      <c r="H9" s="45">
        <v>8</v>
      </c>
      <c r="I9" s="45">
        <v>38</v>
      </c>
      <c r="J9" s="45">
        <v>10</v>
      </c>
      <c r="K9" s="45">
        <v>24</v>
      </c>
    </row>
    <row r="10" spans="1:11" ht="45" customHeight="1">
      <c r="A10" s="20" t="s">
        <v>535</v>
      </c>
      <c r="B10" s="131" t="s">
        <v>626</v>
      </c>
      <c r="C10" s="133" t="s">
        <v>398</v>
      </c>
      <c r="D10" s="132" t="s">
        <v>399</v>
      </c>
      <c r="E10" s="20" t="s">
        <v>646</v>
      </c>
      <c r="F10" s="37" t="s">
        <v>77</v>
      </c>
      <c r="G10" s="45">
        <v>17</v>
      </c>
      <c r="H10" s="45">
        <v>17</v>
      </c>
      <c r="I10" s="45">
        <v>33</v>
      </c>
      <c r="J10" s="45">
        <v>33</v>
      </c>
      <c r="K10" s="45">
        <v>14</v>
      </c>
    </row>
    <row r="11" spans="1:11" ht="45" customHeight="1">
      <c r="A11" s="20" t="s">
        <v>491</v>
      </c>
      <c r="B11" s="20" t="s">
        <v>347</v>
      </c>
      <c r="C11" s="20" t="s">
        <v>647</v>
      </c>
      <c r="D11" s="20" t="s">
        <v>346</v>
      </c>
      <c r="E11" s="20" t="s">
        <v>648</v>
      </c>
      <c r="F11" s="37" t="s">
        <v>77</v>
      </c>
      <c r="G11" s="45">
        <v>12</v>
      </c>
      <c r="H11" s="45">
        <v>8</v>
      </c>
      <c r="I11" s="45">
        <v>50</v>
      </c>
      <c r="J11" s="45">
        <v>10</v>
      </c>
      <c r="K11" s="45">
        <v>41</v>
      </c>
    </row>
    <row r="12" spans="1:11" ht="45" customHeight="1">
      <c r="A12" s="20" t="s">
        <v>644</v>
      </c>
      <c r="B12" s="20" t="s">
        <v>649</v>
      </c>
      <c r="C12" s="20" t="s">
        <v>523</v>
      </c>
      <c r="D12" s="20" t="s">
        <v>336</v>
      </c>
      <c r="E12" s="20" t="s">
        <v>373</v>
      </c>
      <c r="F12" s="37" t="s">
        <v>77</v>
      </c>
      <c r="G12" s="45">
        <v>9</v>
      </c>
      <c r="H12" s="45">
        <v>1</v>
      </c>
      <c r="I12" s="45">
        <v>8</v>
      </c>
      <c r="J12" s="45">
        <v>6</v>
      </c>
      <c r="K12" s="45">
        <v>10</v>
      </c>
    </row>
    <row r="13" spans="1:11" ht="45" customHeight="1">
      <c r="A13" s="20" t="s">
        <v>645</v>
      </c>
      <c r="B13" s="131" t="s">
        <v>1310</v>
      </c>
      <c r="C13" s="130" t="s">
        <v>1311</v>
      </c>
      <c r="D13" s="132" t="s">
        <v>1312</v>
      </c>
      <c r="E13" s="131" t="s">
        <v>709</v>
      </c>
      <c r="F13" s="37" t="s">
        <v>77</v>
      </c>
      <c r="G13" s="45">
        <v>9</v>
      </c>
      <c r="H13" s="45">
        <v>8</v>
      </c>
      <c r="I13" s="45">
        <v>4</v>
      </c>
      <c r="J13" s="45">
        <v>1</v>
      </c>
      <c r="K13" s="45">
        <v>19</v>
      </c>
    </row>
    <row r="14" spans="1:11" ht="45" customHeight="1">
      <c r="A14" s="20" t="s">
        <v>650</v>
      </c>
      <c r="B14" s="20" t="s">
        <v>339</v>
      </c>
      <c r="C14" s="20" t="s">
        <v>340</v>
      </c>
      <c r="D14" s="20" t="s">
        <v>341</v>
      </c>
      <c r="E14" s="20" t="s">
        <v>653</v>
      </c>
      <c r="F14" s="37" t="s">
        <v>77</v>
      </c>
      <c r="G14" s="66">
        <v>13</v>
      </c>
      <c r="H14" s="66">
        <v>10</v>
      </c>
      <c r="I14" s="66">
        <v>15</v>
      </c>
      <c r="J14" s="66">
        <v>5</v>
      </c>
      <c r="K14" s="35">
        <v>14</v>
      </c>
    </row>
    <row r="15" spans="1:11" ht="45" customHeight="1">
      <c r="A15" s="20" t="s">
        <v>768</v>
      </c>
      <c r="B15" s="20" t="s">
        <v>349</v>
      </c>
      <c r="C15" s="20" t="s">
        <v>769</v>
      </c>
      <c r="D15" s="20" t="s">
        <v>351</v>
      </c>
      <c r="E15" s="20" t="s">
        <v>652</v>
      </c>
      <c r="F15" s="37" t="s">
        <v>77</v>
      </c>
      <c r="G15" s="45">
        <v>19</v>
      </c>
      <c r="H15" s="45">
        <v>11</v>
      </c>
      <c r="I15" s="45">
        <v>19</v>
      </c>
      <c r="J15" s="45">
        <v>6</v>
      </c>
      <c r="K15" s="45">
        <v>19</v>
      </c>
    </row>
    <row r="16" spans="1:11" ht="45" customHeight="1">
      <c r="A16" s="20" t="s">
        <v>540</v>
      </c>
      <c r="B16" s="20" t="s">
        <v>651</v>
      </c>
      <c r="C16" s="20" t="s">
        <v>362</v>
      </c>
      <c r="D16" s="20" t="s">
        <v>363</v>
      </c>
      <c r="E16" s="20" t="s">
        <v>365</v>
      </c>
      <c r="F16" s="37" t="s">
        <v>77</v>
      </c>
      <c r="G16" s="45">
        <v>15</v>
      </c>
      <c r="H16" s="45">
        <v>11</v>
      </c>
      <c r="I16" s="45">
        <v>12</v>
      </c>
      <c r="J16" s="45">
        <v>4</v>
      </c>
      <c r="K16" s="45">
        <v>24</v>
      </c>
    </row>
    <row r="17" spans="1:11" ht="48" customHeight="1">
      <c r="A17" s="504" t="s">
        <v>60</v>
      </c>
      <c r="B17" s="504"/>
      <c r="C17" s="504"/>
      <c r="D17" s="504"/>
      <c r="E17" s="504"/>
      <c r="F17" s="504"/>
      <c r="G17" s="18">
        <f>SUM(G7:G16)</f>
        <v>141</v>
      </c>
      <c r="H17" s="18">
        <f t="shared" ref="H17:K17" si="0">SUM(H7:H16)</f>
        <v>98</v>
      </c>
      <c r="I17" s="18">
        <f t="shared" si="0"/>
        <v>244</v>
      </c>
      <c r="J17" s="18">
        <f t="shared" si="0"/>
        <v>100</v>
      </c>
      <c r="K17" s="18">
        <f t="shared" si="0"/>
        <v>237</v>
      </c>
    </row>
    <row r="18" spans="1:11" ht="21.75" customHeight="1">
      <c r="A18" s="504" t="s">
        <v>11</v>
      </c>
      <c r="B18" s="504"/>
      <c r="C18" s="504"/>
      <c r="D18" s="504"/>
      <c r="E18" s="504"/>
      <c r="F18" s="504"/>
      <c r="G18" s="504"/>
      <c r="H18" s="504"/>
      <c r="I18" s="504"/>
      <c r="J18" s="504"/>
      <c r="K18" s="504"/>
    </row>
    <row r="19" spans="1:11" ht="43.5" customHeight="1">
      <c r="A19" s="20" t="s">
        <v>55</v>
      </c>
      <c r="B19" s="20" t="s">
        <v>654</v>
      </c>
      <c r="C19" s="20" t="s">
        <v>1335</v>
      </c>
      <c r="D19" s="20" t="s">
        <v>655</v>
      </c>
      <c r="E19" s="20" t="s">
        <v>874</v>
      </c>
      <c r="F19" s="37" t="s">
        <v>62</v>
      </c>
      <c r="G19" s="48"/>
      <c r="H19" s="18">
        <v>56</v>
      </c>
      <c r="I19" s="48"/>
      <c r="J19" s="18">
        <v>26</v>
      </c>
      <c r="K19" s="18">
        <v>851</v>
      </c>
    </row>
    <row r="20" spans="1:11" ht="63.75">
      <c r="A20" s="20" t="s">
        <v>642</v>
      </c>
      <c r="B20" s="20" t="s">
        <v>1340</v>
      </c>
      <c r="C20" s="20" t="s">
        <v>656</v>
      </c>
      <c r="D20" s="44" t="s">
        <v>657</v>
      </c>
      <c r="E20" s="20" t="s">
        <v>662</v>
      </c>
      <c r="F20" s="37" t="s">
        <v>62</v>
      </c>
      <c r="G20" s="48"/>
      <c r="H20" s="43">
        <v>0</v>
      </c>
      <c r="I20" s="48"/>
      <c r="J20" s="43">
        <v>2</v>
      </c>
      <c r="K20" s="43">
        <v>15</v>
      </c>
    </row>
    <row r="21" spans="1:11" ht="51">
      <c r="A21" s="20" t="s">
        <v>535</v>
      </c>
      <c r="B21" s="20" t="s">
        <v>1341</v>
      </c>
      <c r="C21" s="20" t="s">
        <v>658</v>
      </c>
      <c r="D21" s="44" t="s">
        <v>659</v>
      </c>
      <c r="E21" s="20" t="s">
        <v>663</v>
      </c>
      <c r="F21" s="37" t="s">
        <v>62</v>
      </c>
      <c r="G21" s="48"/>
      <c r="H21" s="43">
        <v>0</v>
      </c>
      <c r="I21" s="48"/>
      <c r="J21" s="43">
        <v>3</v>
      </c>
      <c r="K21" s="43">
        <v>4</v>
      </c>
    </row>
    <row r="22" spans="1:11" ht="63.75">
      <c r="A22" s="20" t="s">
        <v>644</v>
      </c>
      <c r="B22" s="20" t="s">
        <v>1342</v>
      </c>
      <c r="C22" s="20" t="s">
        <v>362</v>
      </c>
      <c r="D22" s="44" t="s">
        <v>363</v>
      </c>
      <c r="E22" s="20" t="s">
        <v>365</v>
      </c>
      <c r="F22" s="37" t="s">
        <v>62</v>
      </c>
      <c r="G22" s="48"/>
      <c r="H22" s="43">
        <v>3</v>
      </c>
      <c r="I22" s="48"/>
      <c r="J22" s="43">
        <v>1</v>
      </c>
      <c r="K22" s="43">
        <v>45</v>
      </c>
    </row>
    <row r="23" spans="1:11" ht="24" customHeight="1">
      <c r="A23" s="504" t="s">
        <v>60</v>
      </c>
      <c r="B23" s="504"/>
      <c r="C23" s="504"/>
      <c r="D23" s="504"/>
      <c r="E23" s="504"/>
      <c r="F23" s="504"/>
      <c r="G23" s="45"/>
      <c r="H23" s="43">
        <f>SUM(H19:H22)</f>
        <v>59</v>
      </c>
      <c r="I23" s="45"/>
      <c r="J23" s="43">
        <f>SUM(J19:J22)</f>
        <v>32</v>
      </c>
      <c r="K23" s="43">
        <f>SUM(K19:K22)</f>
        <v>915</v>
      </c>
    </row>
    <row r="24" spans="1:11" ht="20.25" customHeight="1">
      <c r="A24" s="504" t="s">
        <v>12</v>
      </c>
      <c r="B24" s="504"/>
      <c r="C24" s="504"/>
      <c r="D24" s="504"/>
      <c r="E24" s="504"/>
      <c r="F24" s="504"/>
      <c r="G24" s="509"/>
      <c r="H24" s="509"/>
      <c r="I24" s="509"/>
      <c r="J24" s="509"/>
      <c r="K24" s="509"/>
    </row>
    <row r="25" spans="1:11" ht="48" customHeight="1">
      <c r="A25" s="17"/>
      <c r="B25" s="17" t="s">
        <v>660</v>
      </c>
      <c r="C25" s="17" t="s">
        <v>665</v>
      </c>
      <c r="D25" s="46" t="s">
        <v>661</v>
      </c>
      <c r="E25" s="17" t="s">
        <v>664</v>
      </c>
      <c r="F25" s="28" t="s">
        <v>89</v>
      </c>
      <c r="G25" s="49"/>
      <c r="H25" s="35">
        <v>7</v>
      </c>
      <c r="I25" s="49"/>
      <c r="J25" s="35">
        <v>0</v>
      </c>
      <c r="K25" s="35">
        <v>6</v>
      </c>
    </row>
    <row r="26" spans="1:11" ht="21" customHeight="1">
      <c r="A26" s="505" t="s">
        <v>60</v>
      </c>
      <c r="B26" s="540"/>
      <c r="C26" s="540"/>
      <c r="D26" s="540"/>
      <c r="E26" s="540"/>
      <c r="F26" s="506"/>
      <c r="G26" s="47"/>
      <c r="H26" s="43">
        <f>SUM(H25)</f>
        <v>7</v>
      </c>
      <c r="I26" s="47"/>
      <c r="J26" s="43">
        <f>SUM(J25)</f>
        <v>0</v>
      </c>
      <c r="K26" s="43">
        <f>SUM(K25)</f>
        <v>6</v>
      </c>
    </row>
    <row r="28" spans="1:11" ht="51.75" customHeight="1">
      <c r="A28" s="305" t="s">
        <v>1327</v>
      </c>
      <c r="B28" s="541"/>
      <c r="C28" s="541"/>
      <c r="D28" s="541"/>
      <c r="E28" s="541"/>
      <c r="F28" s="541"/>
      <c r="G28" s="541"/>
      <c r="H28" s="541"/>
      <c r="I28" s="541"/>
      <c r="J28" s="541"/>
      <c r="K28" s="541"/>
    </row>
  </sheetData>
  <mergeCells count="19">
    <mergeCell ref="A26:F26"/>
    <mergeCell ref="A23:F23"/>
    <mergeCell ref="A28:K28"/>
    <mergeCell ref="A18:K18"/>
    <mergeCell ref="A6:K6"/>
    <mergeCell ref="B8:B9"/>
    <mergeCell ref="K3:K5"/>
    <mergeCell ref="A24:K24"/>
    <mergeCell ref="H3:H4"/>
    <mergeCell ref="A1:K1"/>
    <mergeCell ref="B2:E2"/>
    <mergeCell ref="G2:H2"/>
    <mergeCell ref="I2:J2"/>
    <mergeCell ref="A17:F17"/>
    <mergeCell ref="I3:I4"/>
    <mergeCell ref="J3:J4"/>
    <mergeCell ref="B3:E3"/>
    <mergeCell ref="F3:F5"/>
    <mergeCell ref="G3:G4"/>
  </mergeCells>
  <phoneticPr fontId="16" type="noConversion"/>
  <pageMargins left="0.72" right="0.17" top="0.2" bottom="0.2" header="0.24" footer="0.17"/>
  <pageSetup paperSize="9" scale="77" firstPageNumber="0" fitToHeight="0" orientation="landscape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A312-813B-443C-9C23-302ADFFB70A2}">
  <sheetPr>
    <tabColor theme="0" tint="-0.14999847407452621"/>
    <pageSetUpPr fitToPage="1"/>
  </sheetPr>
  <dimension ref="A1:N19"/>
  <sheetViews>
    <sheetView workbookViewId="0">
      <selection activeCell="A9" sqref="A9:L19"/>
    </sheetView>
  </sheetViews>
  <sheetFormatPr defaultColWidth="9.140625" defaultRowHeight="12"/>
  <cols>
    <col min="1" max="1" width="16.5703125" style="15" customWidth="1"/>
    <col min="2" max="3" width="27.5703125" style="14" customWidth="1"/>
    <col min="4" max="5" width="11.7109375" style="12" customWidth="1"/>
    <col min="6" max="6" width="28.42578125" style="14" customWidth="1"/>
    <col min="7" max="7" width="25.42578125" style="12" customWidth="1"/>
    <col min="8" max="8" width="15.140625" style="12" customWidth="1"/>
    <col min="9" max="9" width="15.5703125" style="12" customWidth="1"/>
    <col min="10" max="10" width="15.28515625" style="12" customWidth="1"/>
    <col min="11" max="11" width="12.7109375" style="12" customWidth="1"/>
    <col min="12" max="12" width="15.42578125" style="12" customWidth="1"/>
    <col min="13" max="13" width="16.85546875" style="12" customWidth="1"/>
    <col min="14" max="14" width="27.42578125" style="12" customWidth="1"/>
    <col min="15" max="16384" width="9.140625" style="12"/>
  </cols>
  <sheetData>
    <row r="1" spans="1:14" ht="27.75" customHeight="1">
      <c r="A1" s="543" t="s">
        <v>2043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4" ht="14.25" customHeight="1">
      <c r="A2" s="29">
        <v>1</v>
      </c>
      <c r="B2" s="38">
        <v>2</v>
      </c>
      <c r="C2" s="181">
        <v>3</v>
      </c>
      <c r="D2" s="544">
        <v>4</v>
      </c>
      <c r="E2" s="545"/>
      <c r="F2" s="38">
        <v>5</v>
      </c>
      <c r="G2" s="38">
        <v>6</v>
      </c>
      <c r="H2" s="38">
        <v>7</v>
      </c>
      <c r="I2" s="181">
        <v>8</v>
      </c>
      <c r="J2" s="38">
        <v>9</v>
      </c>
      <c r="K2" s="392">
        <v>10</v>
      </c>
      <c r="L2" s="392"/>
      <c r="M2" s="38">
        <v>11</v>
      </c>
    </row>
    <row r="3" spans="1:14" ht="102" customHeight="1">
      <c r="A3" s="504" t="s">
        <v>91</v>
      </c>
      <c r="B3" s="546" t="s">
        <v>92</v>
      </c>
      <c r="C3" s="546" t="s">
        <v>169</v>
      </c>
      <c r="D3" s="544" t="s">
        <v>16</v>
      </c>
      <c r="E3" s="549"/>
      <c r="F3" s="546" t="s">
        <v>93</v>
      </c>
      <c r="G3" s="392" t="s">
        <v>99</v>
      </c>
      <c r="H3" s="392" t="s">
        <v>40</v>
      </c>
      <c r="I3" s="546" t="s">
        <v>17</v>
      </c>
      <c r="J3" s="546" t="s">
        <v>100</v>
      </c>
      <c r="K3" s="550" t="s">
        <v>18</v>
      </c>
      <c r="L3" s="551"/>
      <c r="M3" s="546" t="s">
        <v>168</v>
      </c>
    </row>
    <row r="4" spans="1:14" ht="22.5" customHeight="1">
      <c r="A4" s="504"/>
      <c r="B4" s="547"/>
      <c r="C4" s="547"/>
      <c r="D4" s="38" t="s">
        <v>45</v>
      </c>
      <c r="E4" s="38" t="s">
        <v>46</v>
      </c>
      <c r="F4" s="547"/>
      <c r="G4" s="392"/>
      <c r="H4" s="392"/>
      <c r="I4" s="547"/>
      <c r="J4" s="547"/>
      <c r="K4" s="38" t="s">
        <v>164</v>
      </c>
      <c r="L4" s="38" t="s">
        <v>165</v>
      </c>
      <c r="M4" s="547"/>
    </row>
    <row r="5" spans="1:14" ht="42.75">
      <c r="A5" s="504"/>
      <c r="B5" s="548"/>
      <c r="C5" s="548"/>
      <c r="D5" s="38" t="s">
        <v>21</v>
      </c>
      <c r="E5" s="38" t="s">
        <v>22</v>
      </c>
      <c r="F5" s="548"/>
      <c r="G5" s="392"/>
      <c r="H5" s="392"/>
      <c r="I5" s="548"/>
      <c r="J5" s="548"/>
      <c r="K5" s="29" t="s">
        <v>166</v>
      </c>
      <c r="L5" s="29" t="s">
        <v>167</v>
      </c>
      <c r="M5" s="548"/>
    </row>
    <row r="6" spans="1:14" ht="36" customHeight="1">
      <c r="A6" s="204" t="s">
        <v>719</v>
      </c>
      <c r="B6" s="204" t="s">
        <v>719</v>
      </c>
      <c r="C6" s="204" t="s">
        <v>719</v>
      </c>
      <c r="D6" s="289" t="s">
        <v>719</v>
      </c>
      <c r="E6" s="290" t="s">
        <v>719</v>
      </c>
      <c r="F6" s="205" t="s">
        <v>719</v>
      </c>
      <c r="G6" s="204" t="s">
        <v>719</v>
      </c>
      <c r="H6" s="204" t="s">
        <v>719</v>
      </c>
      <c r="I6" s="176" t="s">
        <v>719</v>
      </c>
      <c r="J6" s="204" t="s">
        <v>719</v>
      </c>
      <c r="K6" s="204" t="s">
        <v>719</v>
      </c>
      <c r="L6" s="204" t="s">
        <v>719</v>
      </c>
      <c r="M6" s="204" t="s">
        <v>719</v>
      </c>
      <c r="N6" s="125"/>
    </row>
    <row r="7" spans="1:14" ht="61.5" customHeight="1">
      <c r="A7" s="14"/>
      <c r="C7" s="182" t="s">
        <v>78</v>
      </c>
      <c r="D7" s="183">
        <f>SUM(D6:D6)</f>
        <v>0</v>
      </c>
      <c r="E7" s="183">
        <f>SUM(E6:E6)</f>
        <v>0</v>
      </c>
    </row>
    <row r="9" spans="1:14">
      <c r="A9" s="542" t="s">
        <v>170</v>
      </c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</row>
    <row r="10" spans="1:14">
      <c r="A10" s="542"/>
      <c r="B10" s="542"/>
      <c r="C10" s="542"/>
      <c r="D10" s="542"/>
      <c r="E10" s="542"/>
      <c r="F10" s="542"/>
      <c r="G10" s="542"/>
      <c r="H10" s="542"/>
      <c r="I10" s="542"/>
      <c r="J10" s="542"/>
      <c r="K10" s="542"/>
      <c r="L10" s="542"/>
    </row>
    <row r="11" spans="1:14">
      <c r="A11" s="542"/>
      <c r="B11" s="542"/>
      <c r="C11" s="542"/>
      <c r="D11" s="542"/>
      <c r="E11" s="542"/>
      <c r="F11" s="542"/>
      <c r="G11" s="542"/>
      <c r="H11" s="542"/>
      <c r="I11" s="542"/>
      <c r="J11" s="542"/>
      <c r="K11" s="542"/>
      <c r="L11" s="542"/>
    </row>
    <row r="12" spans="1:14">
      <c r="A12" s="542"/>
      <c r="B12" s="542"/>
      <c r="C12" s="542"/>
      <c r="D12" s="542"/>
      <c r="E12" s="542"/>
      <c r="F12" s="542"/>
      <c r="G12" s="542"/>
      <c r="H12" s="542"/>
      <c r="I12" s="542"/>
      <c r="J12" s="542"/>
      <c r="K12" s="542"/>
      <c r="L12" s="542"/>
    </row>
    <row r="13" spans="1:14">
      <c r="A13" s="542"/>
      <c r="B13" s="542"/>
      <c r="C13" s="542"/>
      <c r="D13" s="542"/>
      <c r="E13" s="542"/>
      <c r="F13" s="542"/>
      <c r="G13" s="542"/>
      <c r="H13" s="542"/>
      <c r="I13" s="542"/>
      <c r="J13" s="542"/>
      <c r="K13" s="542"/>
      <c r="L13" s="542"/>
    </row>
    <row r="14" spans="1:14">
      <c r="A14" s="542"/>
      <c r="B14" s="542"/>
      <c r="C14" s="542"/>
      <c r="D14" s="542"/>
      <c r="E14" s="542"/>
      <c r="F14" s="542"/>
      <c r="G14" s="542"/>
      <c r="H14" s="542"/>
      <c r="I14" s="542"/>
      <c r="J14" s="542"/>
      <c r="K14" s="542"/>
      <c r="L14" s="542"/>
    </row>
    <row r="15" spans="1:14">
      <c r="A15" s="542"/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</row>
    <row r="16" spans="1:14" ht="4.5" customHeight="1">
      <c r="A16" s="542"/>
      <c r="B16" s="542"/>
      <c r="C16" s="542"/>
      <c r="D16" s="542"/>
      <c r="E16" s="542"/>
      <c r="F16" s="542"/>
      <c r="G16" s="542"/>
      <c r="H16" s="542"/>
      <c r="I16" s="542"/>
      <c r="J16" s="542"/>
      <c r="K16" s="542"/>
      <c r="L16" s="542"/>
    </row>
    <row r="17" spans="1:12" ht="9.75" customHeight="1">
      <c r="A17" s="542"/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</row>
    <row r="18" spans="1:12" ht="3.75" customHeight="1">
      <c r="A18" s="542"/>
      <c r="B18" s="542"/>
      <c r="C18" s="542"/>
      <c r="D18" s="542"/>
      <c r="E18" s="542"/>
      <c r="F18" s="542"/>
      <c r="G18" s="542"/>
      <c r="H18" s="542"/>
      <c r="I18" s="542"/>
      <c r="J18" s="542"/>
      <c r="K18" s="542"/>
      <c r="L18" s="542"/>
    </row>
    <row r="19" spans="1:12" ht="73.5" hidden="1" customHeight="1">
      <c r="A19" s="542"/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</row>
  </sheetData>
  <mergeCells count="15">
    <mergeCell ref="A9:L19"/>
    <mergeCell ref="A1:M1"/>
    <mergeCell ref="D2:E2"/>
    <mergeCell ref="K2:L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K3:L3"/>
    <mergeCell ref="M3:M5"/>
  </mergeCells>
  <phoneticPr fontId="16" type="noConversion"/>
  <pageMargins left="0.46" right="0.4" top="0.22" bottom="0.18" header="0.16" footer="0.17"/>
  <pageSetup paperSize="9" scale="58" firstPageNumber="0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0"/>
  <sheetViews>
    <sheetView zoomScale="80" workbookViewId="0">
      <selection activeCell="M7" sqref="A7:M7"/>
    </sheetView>
  </sheetViews>
  <sheetFormatPr defaultColWidth="9.140625" defaultRowHeight="12.75"/>
  <cols>
    <col min="1" max="1" width="8.140625" style="11" customWidth="1"/>
    <col min="2" max="2" width="15.28515625" style="11" customWidth="1"/>
    <col min="3" max="3" width="14.28515625" style="11" customWidth="1"/>
    <col min="4" max="5" width="16.42578125" style="11" customWidth="1"/>
    <col min="6" max="8" width="13.5703125" style="11" customWidth="1"/>
    <col min="9" max="9" width="20.7109375" style="11" customWidth="1"/>
    <col min="10" max="11" width="9.5703125" style="11" customWidth="1"/>
    <col min="12" max="12" width="10" style="11" customWidth="1"/>
    <col min="13" max="13" width="10.7109375" style="11" customWidth="1"/>
    <col min="14" max="16384" width="9.140625" style="11"/>
  </cols>
  <sheetData>
    <row r="1" spans="1:13" s="16" customFormat="1" ht="34.5" customHeight="1">
      <c r="A1" s="556" t="s">
        <v>1979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</row>
    <row r="2" spans="1:13" ht="16.5" customHeight="1">
      <c r="A2" s="29">
        <v>1</v>
      </c>
      <c r="B2" s="504">
        <v>2</v>
      </c>
      <c r="C2" s="504"/>
      <c r="D2" s="392">
        <v>3</v>
      </c>
      <c r="E2" s="504"/>
      <c r="F2" s="504"/>
      <c r="G2" s="505">
        <v>4</v>
      </c>
      <c r="H2" s="506"/>
      <c r="I2" s="38">
        <v>5</v>
      </c>
      <c r="J2" s="38">
        <v>6</v>
      </c>
      <c r="K2" s="38">
        <v>7</v>
      </c>
      <c r="L2" s="38">
        <v>8</v>
      </c>
      <c r="M2" s="38">
        <v>9</v>
      </c>
    </row>
    <row r="3" spans="1:13" ht="108" customHeight="1">
      <c r="A3" s="29" t="s">
        <v>7</v>
      </c>
      <c r="B3" s="504" t="s">
        <v>63</v>
      </c>
      <c r="C3" s="504"/>
      <c r="D3" s="504" t="s">
        <v>102</v>
      </c>
      <c r="E3" s="504"/>
      <c r="F3" s="504"/>
      <c r="G3" s="504" t="s">
        <v>172</v>
      </c>
      <c r="H3" s="504"/>
      <c r="I3" s="509" t="s">
        <v>171</v>
      </c>
      <c r="J3" s="553" t="s">
        <v>64</v>
      </c>
      <c r="K3" s="553" t="s">
        <v>57</v>
      </c>
      <c r="L3" s="553" t="s">
        <v>65</v>
      </c>
      <c r="M3" s="553" t="s">
        <v>90</v>
      </c>
    </row>
    <row r="4" spans="1:13" ht="15" customHeight="1">
      <c r="A4" s="29"/>
      <c r="B4" s="29" t="s">
        <v>70</v>
      </c>
      <c r="C4" s="29" t="s">
        <v>71</v>
      </c>
      <c r="D4" s="29" t="s">
        <v>19</v>
      </c>
      <c r="E4" s="29" t="s">
        <v>20</v>
      </c>
      <c r="F4" s="29" t="s">
        <v>66</v>
      </c>
      <c r="G4" s="29" t="s">
        <v>45</v>
      </c>
      <c r="H4" s="29" t="s">
        <v>46</v>
      </c>
      <c r="I4" s="423"/>
      <c r="J4" s="554"/>
      <c r="K4" s="554"/>
      <c r="L4" s="554"/>
      <c r="M4" s="554"/>
    </row>
    <row r="5" spans="1:13" ht="148.5" customHeight="1">
      <c r="A5" s="29"/>
      <c r="B5" s="29" t="s">
        <v>74</v>
      </c>
      <c r="C5" s="29" t="s">
        <v>75</v>
      </c>
      <c r="D5" s="29" t="s">
        <v>68</v>
      </c>
      <c r="E5" s="29" t="s">
        <v>69</v>
      </c>
      <c r="F5" s="29" t="s">
        <v>101</v>
      </c>
      <c r="G5" s="39" t="s">
        <v>143</v>
      </c>
      <c r="H5" s="39" t="s">
        <v>142</v>
      </c>
      <c r="I5" s="424"/>
      <c r="J5" s="555"/>
      <c r="K5" s="555"/>
      <c r="L5" s="555"/>
      <c r="M5" s="555"/>
    </row>
    <row r="6" spans="1:13" s="1" customFormat="1" ht="23.25" customHeight="1">
      <c r="A6" s="558" t="s">
        <v>80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</row>
    <row r="7" spans="1:13" s="1" customFormat="1" ht="33.75" customHeight="1">
      <c r="A7" s="5" t="s">
        <v>719</v>
      </c>
      <c r="B7" s="5" t="s">
        <v>719</v>
      </c>
      <c r="C7" s="5" t="s">
        <v>719</v>
      </c>
      <c r="D7" s="5" t="s">
        <v>719</v>
      </c>
      <c r="E7" s="5" t="s">
        <v>719</v>
      </c>
      <c r="F7" s="5" t="s">
        <v>719</v>
      </c>
      <c r="G7" s="5" t="s">
        <v>719</v>
      </c>
      <c r="H7" s="5" t="s">
        <v>719</v>
      </c>
      <c r="I7" s="5" t="s">
        <v>719</v>
      </c>
      <c r="J7" s="5" t="s">
        <v>719</v>
      </c>
      <c r="K7" s="5" t="s">
        <v>719</v>
      </c>
      <c r="L7" s="5" t="s">
        <v>719</v>
      </c>
      <c r="M7" s="5" t="s">
        <v>719</v>
      </c>
    </row>
    <row r="8" spans="1:13" ht="17.25" customHeight="1">
      <c r="A8" s="23"/>
      <c r="B8" s="23"/>
      <c r="C8" s="23"/>
      <c r="D8" s="23"/>
      <c r="E8" s="23"/>
      <c r="F8" s="23"/>
      <c r="G8" s="23"/>
      <c r="H8" s="23"/>
      <c r="I8" s="29" t="s">
        <v>60</v>
      </c>
      <c r="J8" s="29"/>
      <c r="K8" s="29"/>
      <c r="L8" s="29"/>
      <c r="M8" s="29"/>
    </row>
    <row r="10" spans="1:13" ht="30" customHeight="1">
      <c r="A10" s="444" t="s">
        <v>173</v>
      </c>
      <c r="B10" s="552"/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</row>
  </sheetData>
  <mergeCells count="14">
    <mergeCell ref="A10:M10"/>
    <mergeCell ref="L3:L5"/>
    <mergeCell ref="M3:M5"/>
    <mergeCell ref="A1:M1"/>
    <mergeCell ref="A6:M6"/>
    <mergeCell ref="B2:C2"/>
    <mergeCell ref="D2:F2"/>
    <mergeCell ref="G2:H2"/>
    <mergeCell ref="B3:C3"/>
    <mergeCell ref="D3:F3"/>
    <mergeCell ref="G3:H3"/>
    <mergeCell ref="I3:I5"/>
    <mergeCell ref="J3:J5"/>
    <mergeCell ref="K3:K5"/>
  </mergeCells>
  <pageMargins left="0.19" right="0.18" top="0.37" bottom="0.57999999999999996" header="0.18" footer="0.27"/>
  <pageSetup paperSize="9" scale="8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3D52-CAB6-41AE-B7A9-F6CA22547179}">
  <sheetPr>
    <tabColor theme="0" tint="-0.14999847407452621"/>
  </sheetPr>
  <dimension ref="A1:R110"/>
  <sheetViews>
    <sheetView zoomScale="80" zoomScaleNormal="80" workbookViewId="0">
      <selection activeCell="I3" sqref="I3:I6"/>
    </sheetView>
  </sheetViews>
  <sheetFormatPr defaultColWidth="9.140625" defaultRowHeight="12.75"/>
  <cols>
    <col min="1" max="1" width="16.5703125" style="126" customWidth="1"/>
    <col min="2" max="2" width="52.140625" style="14" customWidth="1"/>
    <col min="3" max="3" width="22" style="14" customWidth="1"/>
    <col min="4" max="5" width="11.7109375" style="12" customWidth="1"/>
    <col min="6" max="6" width="42.7109375" style="14" bestFit="1" customWidth="1"/>
    <col min="7" max="7" width="23.5703125" style="12" customWidth="1"/>
    <col min="8" max="8" width="16.42578125" style="57" customWidth="1"/>
    <col min="9" max="9" width="17" style="12" customWidth="1"/>
    <col min="10" max="10" width="29.7109375" style="12" customWidth="1"/>
    <col min="11" max="11" width="15.140625" style="12" customWidth="1"/>
    <col min="12" max="12" width="15.5703125" style="12" customWidth="1"/>
    <col min="13" max="13" width="15.28515625" style="12" customWidth="1"/>
    <col min="14" max="15" width="12.7109375" style="12" customWidth="1"/>
    <col min="16" max="16384" width="9.140625" style="12"/>
  </cols>
  <sheetData>
    <row r="1" spans="1:15" ht="39.75" customHeight="1">
      <c r="A1" s="387" t="s">
        <v>2044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9"/>
    </row>
    <row r="2" spans="1:15" ht="14.25" customHeight="1">
      <c r="A2" s="124">
        <v>1</v>
      </c>
      <c r="B2" s="38">
        <v>2</v>
      </c>
      <c r="C2" s="165">
        <v>3</v>
      </c>
      <c r="D2" s="390">
        <v>4</v>
      </c>
      <c r="E2" s="391"/>
      <c r="F2" s="38">
        <v>5</v>
      </c>
      <c r="G2" s="38">
        <v>6</v>
      </c>
      <c r="H2" s="56">
        <v>7</v>
      </c>
      <c r="I2" s="38">
        <v>8</v>
      </c>
      <c r="J2" s="38">
        <v>9</v>
      </c>
      <c r="K2" s="38">
        <v>10</v>
      </c>
      <c r="L2" s="165">
        <v>11</v>
      </c>
      <c r="M2" s="38">
        <v>12</v>
      </c>
      <c r="N2" s="392">
        <v>13</v>
      </c>
      <c r="O2" s="392"/>
    </row>
    <row r="3" spans="1:15" ht="102" customHeight="1">
      <c r="A3" s="393" t="s">
        <v>754</v>
      </c>
      <c r="B3" s="377" t="s">
        <v>92</v>
      </c>
      <c r="C3" s="377" t="s">
        <v>174</v>
      </c>
      <c r="D3" s="390" t="s">
        <v>919</v>
      </c>
      <c r="E3" s="396"/>
      <c r="F3" s="377" t="s">
        <v>130</v>
      </c>
      <c r="G3" s="397" t="s">
        <v>175</v>
      </c>
      <c r="H3" s="398" t="s">
        <v>920</v>
      </c>
      <c r="I3" s="377" t="s">
        <v>921</v>
      </c>
      <c r="J3" s="377" t="s">
        <v>624</v>
      </c>
      <c r="K3" s="377" t="s">
        <v>40</v>
      </c>
      <c r="L3" s="377" t="s">
        <v>17</v>
      </c>
      <c r="M3" s="377" t="s">
        <v>131</v>
      </c>
      <c r="N3" s="380" t="s">
        <v>18</v>
      </c>
      <c r="O3" s="381"/>
    </row>
    <row r="4" spans="1:15" ht="22.5" customHeight="1">
      <c r="A4" s="394"/>
      <c r="B4" s="378"/>
      <c r="C4" s="378"/>
      <c r="D4" s="38" t="s">
        <v>45</v>
      </c>
      <c r="E4" s="38" t="s">
        <v>46</v>
      </c>
      <c r="F4" s="378"/>
      <c r="G4" s="397"/>
      <c r="H4" s="399"/>
      <c r="I4" s="378"/>
      <c r="J4" s="378"/>
      <c r="K4" s="378"/>
      <c r="L4" s="378"/>
      <c r="M4" s="378"/>
      <c r="N4" s="38" t="s">
        <v>128</v>
      </c>
      <c r="O4" s="38" t="s">
        <v>129</v>
      </c>
    </row>
    <row r="5" spans="1:15" ht="59.25" customHeight="1">
      <c r="A5" s="394"/>
      <c r="B5" s="378"/>
      <c r="C5" s="378"/>
      <c r="D5" s="400" t="s">
        <v>21</v>
      </c>
      <c r="E5" s="400" t="s">
        <v>22</v>
      </c>
      <c r="F5" s="378"/>
      <c r="G5" s="397"/>
      <c r="H5" s="399"/>
      <c r="I5" s="378"/>
      <c r="J5" s="378"/>
      <c r="K5" s="378"/>
      <c r="L5" s="378"/>
      <c r="M5" s="378"/>
      <c r="N5" s="29" t="s">
        <v>41</v>
      </c>
      <c r="O5" s="29" t="s">
        <v>42</v>
      </c>
    </row>
    <row r="6" spans="1:15" ht="59.25" customHeight="1">
      <c r="A6" s="395"/>
      <c r="B6" s="379"/>
      <c r="C6" s="378"/>
      <c r="D6" s="401"/>
      <c r="E6" s="401"/>
      <c r="F6" s="379"/>
      <c r="G6" s="397"/>
      <c r="H6" s="399"/>
      <c r="I6" s="379"/>
      <c r="J6" s="379"/>
      <c r="K6" s="379"/>
      <c r="L6" s="379"/>
      <c r="M6" s="379"/>
      <c r="N6" s="29" t="s">
        <v>126</v>
      </c>
      <c r="O6" s="29" t="s">
        <v>127</v>
      </c>
    </row>
    <row r="7" spans="1:15" ht="37.5" customHeight="1">
      <c r="A7" s="366" t="s">
        <v>752</v>
      </c>
      <c r="B7" s="363" t="s">
        <v>1050</v>
      </c>
      <c r="C7" s="367" t="s">
        <v>810</v>
      </c>
      <c r="D7" s="61">
        <v>1</v>
      </c>
      <c r="E7" s="59">
        <v>0</v>
      </c>
      <c r="F7" s="330" t="s">
        <v>288</v>
      </c>
      <c r="G7" s="151">
        <v>3262011401</v>
      </c>
      <c r="H7" s="35" t="s">
        <v>965</v>
      </c>
      <c r="I7" s="309" t="s">
        <v>184</v>
      </c>
      <c r="J7" s="358" t="s">
        <v>1058</v>
      </c>
      <c r="K7" s="352">
        <v>365</v>
      </c>
      <c r="L7" s="309">
        <v>24</v>
      </c>
      <c r="M7" s="309" t="s">
        <v>747</v>
      </c>
      <c r="N7" s="327" t="s">
        <v>274</v>
      </c>
      <c r="O7" s="327" t="s">
        <v>275</v>
      </c>
    </row>
    <row r="8" spans="1:15" ht="30" customHeight="1">
      <c r="A8" s="366"/>
      <c r="B8" s="364"/>
      <c r="C8" s="368"/>
      <c r="D8" s="60">
        <v>0</v>
      </c>
      <c r="E8" s="59">
        <v>1</v>
      </c>
      <c r="F8" s="330"/>
      <c r="G8" s="66">
        <v>3262011201</v>
      </c>
      <c r="H8" s="35" t="s">
        <v>966</v>
      </c>
      <c r="I8" s="310"/>
      <c r="J8" s="383"/>
      <c r="K8" s="385"/>
      <c r="L8" s="310"/>
      <c r="M8" s="310"/>
      <c r="N8" s="328"/>
      <c r="O8" s="328"/>
    </row>
    <row r="9" spans="1:15" ht="36" customHeight="1">
      <c r="A9" s="366"/>
      <c r="B9" s="311" t="s">
        <v>1055</v>
      </c>
      <c r="C9" s="368"/>
      <c r="D9" s="60">
        <v>0</v>
      </c>
      <c r="E9" s="59">
        <v>1</v>
      </c>
      <c r="F9" s="330"/>
      <c r="G9" s="66">
        <v>3262011202</v>
      </c>
      <c r="H9" s="35" t="s">
        <v>967</v>
      </c>
      <c r="I9" s="310"/>
      <c r="J9" s="383"/>
      <c r="K9" s="385"/>
      <c r="L9" s="310"/>
      <c r="M9" s="310"/>
      <c r="N9" s="328"/>
      <c r="O9" s="328"/>
    </row>
    <row r="10" spans="1:15" ht="36" customHeight="1">
      <c r="A10" s="366"/>
      <c r="B10" s="311"/>
      <c r="C10" s="368"/>
      <c r="D10" s="60">
        <v>0</v>
      </c>
      <c r="E10" s="59">
        <v>1</v>
      </c>
      <c r="F10" s="330"/>
      <c r="G10" s="66">
        <v>3262011203</v>
      </c>
      <c r="H10" s="35" t="s">
        <v>968</v>
      </c>
      <c r="I10" s="310"/>
      <c r="J10" s="383"/>
      <c r="K10" s="385"/>
      <c r="L10" s="310"/>
      <c r="M10" s="310"/>
      <c r="N10" s="328"/>
      <c r="O10" s="328"/>
    </row>
    <row r="11" spans="1:15" ht="36" customHeight="1">
      <c r="A11" s="366"/>
      <c r="B11" s="311"/>
      <c r="C11" s="368"/>
      <c r="D11" s="60">
        <v>0</v>
      </c>
      <c r="E11" s="59">
        <v>1</v>
      </c>
      <c r="F11" s="330"/>
      <c r="G11" s="66">
        <v>3262011204</v>
      </c>
      <c r="H11" s="35" t="s">
        <v>969</v>
      </c>
      <c r="I11" s="310"/>
      <c r="J11" s="383"/>
      <c r="K11" s="385"/>
      <c r="L11" s="310"/>
      <c r="M11" s="310"/>
      <c r="N11" s="328"/>
      <c r="O11" s="328"/>
    </row>
    <row r="12" spans="1:15" ht="36" customHeight="1">
      <c r="A12" s="366"/>
      <c r="B12" s="311"/>
      <c r="C12" s="368"/>
      <c r="D12" s="60">
        <v>0</v>
      </c>
      <c r="E12" s="59">
        <v>1</v>
      </c>
      <c r="F12" s="330"/>
      <c r="G12" s="66">
        <v>3262011205</v>
      </c>
      <c r="H12" s="35" t="s">
        <v>970</v>
      </c>
      <c r="I12" s="310"/>
      <c r="J12" s="383"/>
      <c r="K12" s="385"/>
      <c r="L12" s="310"/>
      <c r="M12" s="310"/>
      <c r="N12" s="328"/>
      <c r="O12" s="328"/>
    </row>
    <row r="13" spans="1:15" ht="36" customHeight="1">
      <c r="A13" s="366"/>
      <c r="B13" s="311"/>
      <c r="C13" s="368"/>
      <c r="D13" s="60">
        <v>0</v>
      </c>
      <c r="E13" s="59">
        <v>1</v>
      </c>
      <c r="F13" s="330"/>
      <c r="G13" s="66">
        <v>3262011206</v>
      </c>
      <c r="H13" s="35" t="s">
        <v>971</v>
      </c>
      <c r="I13" s="310"/>
      <c r="J13" s="383"/>
      <c r="K13" s="385"/>
      <c r="L13" s="310"/>
      <c r="M13" s="310"/>
      <c r="N13" s="328"/>
      <c r="O13" s="328"/>
    </row>
    <row r="14" spans="1:15" ht="36" customHeight="1">
      <c r="A14" s="366"/>
      <c r="B14" s="311"/>
      <c r="C14" s="368"/>
      <c r="D14" s="60">
        <v>0</v>
      </c>
      <c r="E14" s="59">
        <v>1</v>
      </c>
      <c r="F14" s="330"/>
      <c r="G14" s="66">
        <v>3262011207</v>
      </c>
      <c r="H14" s="35" t="s">
        <v>972</v>
      </c>
      <c r="I14" s="382"/>
      <c r="J14" s="384"/>
      <c r="K14" s="353"/>
      <c r="L14" s="382"/>
      <c r="M14" s="382"/>
      <c r="N14" s="386"/>
      <c r="O14" s="386"/>
    </row>
    <row r="15" spans="1:15" ht="36" customHeight="1">
      <c r="A15" s="366"/>
      <c r="B15" s="311"/>
      <c r="C15" s="368"/>
      <c r="D15" s="60">
        <v>0</v>
      </c>
      <c r="E15" s="59">
        <v>1</v>
      </c>
      <c r="F15" s="360" t="s">
        <v>288</v>
      </c>
      <c r="G15" s="66">
        <v>3262011208</v>
      </c>
      <c r="H15" s="35" t="s">
        <v>973</v>
      </c>
      <c r="I15" s="303" t="s">
        <v>184</v>
      </c>
      <c r="J15" s="308" t="s">
        <v>1057</v>
      </c>
      <c r="K15" s="303">
        <v>365</v>
      </c>
      <c r="L15" s="303">
        <v>24</v>
      </c>
      <c r="M15" s="303" t="s">
        <v>747</v>
      </c>
      <c r="N15" s="304" t="s">
        <v>274</v>
      </c>
      <c r="O15" s="304" t="s">
        <v>275</v>
      </c>
    </row>
    <row r="16" spans="1:15" ht="36" customHeight="1">
      <c r="A16" s="366"/>
      <c r="B16" s="311"/>
      <c r="C16" s="368"/>
      <c r="D16" s="60">
        <v>0</v>
      </c>
      <c r="E16" s="59">
        <v>1</v>
      </c>
      <c r="F16" s="371"/>
      <c r="G16" s="83">
        <v>3262011209</v>
      </c>
      <c r="H16" s="35" t="s">
        <v>974</v>
      </c>
      <c r="I16" s="303"/>
      <c r="J16" s="308"/>
      <c r="K16" s="303"/>
      <c r="L16" s="303"/>
      <c r="M16" s="303"/>
      <c r="N16" s="304"/>
      <c r="O16" s="304"/>
    </row>
    <row r="17" spans="1:15" ht="36" customHeight="1">
      <c r="A17" s="366"/>
      <c r="B17" s="311"/>
      <c r="C17" s="368"/>
      <c r="D17" s="60">
        <v>0</v>
      </c>
      <c r="E17" s="59">
        <v>1</v>
      </c>
      <c r="F17" s="372"/>
      <c r="G17" s="66">
        <v>3262011210</v>
      </c>
      <c r="H17" s="35" t="s">
        <v>975</v>
      </c>
      <c r="I17" s="303"/>
      <c r="J17" s="308"/>
      <c r="K17" s="303"/>
      <c r="L17" s="303"/>
      <c r="M17" s="303"/>
      <c r="N17" s="304"/>
      <c r="O17" s="304"/>
    </row>
    <row r="18" spans="1:15" ht="45.75" customHeight="1">
      <c r="A18" s="366"/>
      <c r="B18" s="311"/>
      <c r="C18" s="368"/>
      <c r="D18" s="60">
        <v>1</v>
      </c>
      <c r="E18" s="59">
        <v>0</v>
      </c>
      <c r="F18" s="360" t="s">
        <v>179</v>
      </c>
      <c r="G18" s="151">
        <v>3262011402</v>
      </c>
      <c r="H18" s="35" t="s">
        <v>976</v>
      </c>
      <c r="I18" s="303" t="s">
        <v>184</v>
      </c>
      <c r="J18" s="308" t="s">
        <v>287</v>
      </c>
      <c r="K18" s="303">
        <v>365</v>
      </c>
      <c r="L18" s="303">
        <v>24</v>
      </c>
      <c r="M18" s="303" t="s">
        <v>747</v>
      </c>
      <c r="N18" s="304" t="s">
        <v>274</v>
      </c>
      <c r="O18" s="304" t="s">
        <v>275</v>
      </c>
    </row>
    <row r="19" spans="1:15" ht="36" customHeight="1">
      <c r="A19" s="366"/>
      <c r="B19" s="311"/>
      <c r="C19" s="368"/>
      <c r="D19" s="60">
        <v>0</v>
      </c>
      <c r="E19" s="59">
        <v>1</v>
      </c>
      <c r="F19" s="371"/>
      <c r="G19" s="151">
        <v>3262011211</v>
      </c>
      <c r="H19" s="35" t="s">
        <v>977</v>
      </c>
      <c r="I19" s="303"/>
      <c r="J19" s="308"/>
      <c r="K19" s="303"/>
      <c r="L19" s="303"/>
      <c r="M19" s="303"/>
      <c r="N19" s="304"/>
      <c r="O19" s="304"/>
    </row>
    <row r="20" spans="1:15" ht="36" customHeight="1">
      <c r="A20" s="366"/>
      <c r="B20" s="311"/>
      <c r="C20" s="368"/>
      <c r="D20" s="60">
        <v>0</v>
      </c>
      <c r="E20" s="59">
        <v>1</v>
      </c>
      <c r="F20" s="361"/>
      <c r="G20" s="151">
        <v>3262011212</v>
      </c>
      <c r="H20" s="35" t="s">
        <v>978</v>
      </c>
      <c r="I20" s="303"/>
      <c r="J20" s="308"/>
      <c r="K20" s="303"/>
      <c r="L20" s="303"/>
      <c r="M20" s="303"/>
      <c r="N20" s="304"/>
      <c r="O20" s="304"/>
    </row>
    <row r="21" spans="1:15" ht="33.75" customHeight="1">
      <c r="A21" s="366"/>
      <c r="B21" s="311"/>
      <c r="C21" s="368"/>
      <c r="D21" s="60">
        <v>0</v>
      </c>
      <c r="E21" s="59">
        <v>1</v>
      </c>
      <c r="F21" s="338" t="s">
        <v>289</v>
      </c>
      <c r="G21" s="151">
        <v>3211044201</v>
      </c>
      <c r="H21" s="35" t="s">
        <v>979</v>
      </c>
      <c r="I21" s="362" t="s">
        <v>185</v>
      </c>
      <c r="J21" s="308" t="s">
        <v>186</v>
      </c>
      <c r="K21" s="303">
        <v>365</v>
      </c>
      <c r="L21" s="303">
        <v>24</v>
      </c>
      <c r="M21" s="303" t="s">
        <v>747</v>
      </c>
      <c r="N21" s="304" t="s">
        <v>274</v>
      </c>
      <c r="O21" s="304" t="s">
        <v>275</v>
      </c>
    </row>
    <row r="22" spans="1:15" ht="31.5" customHeight="1">
      <c r="A22" s="366"/>
      <c r="B22" s="311"/>
      <c r="C22" s="368"/>
      <c r="D22" s="60">
        <v>0</v>
      </c>
      <c r="E22" s="59">
        <v>1</v>
      </c>
      <c r="F22" s="339"/>
      <c r="G22" s="151">
        <v>3211044202</v>
      </c>
      <c r="H22" s="35" t="s">
        <v>980</v>
      </c>
      <c r="I22" s="362"/>
      <c r="J22" s="308"/>
      <c r="K22" s="303"/>
      <c r="L22" s="303"/>
      <c r="M22" s="303"/>
      <c r="N22" s="304"/>
      <c r="O22" s="304"/>
    </row>
    <row r="23" spans="1:15" ht="40.5" customHeight="1">
      <c r="A23" s="366"/>
      <c r="B23" s="311"/>
      <c r="C23" s="368"/>
      <c r="D23" s="60">
        <v>1</v>
      </c>
      <c r="E23" s="59">
        <v>0</v>
      </c>
      <c r="F23" s="373" t="s">
        <v>290</v>
      </c>
      <c r="G23" s="151">
        <v>3204024401</v>
      </c>
      <c r="H23" s="35" t="s">
        <v>1053</v>
      </c>
      <c r="I23" s="309" t="s">
        <v>187</v>
      </c>
      <c r="J23" s="358" t="s">
        <v>188</v>
      </c>
      <c r="K23" s="309">
        <v>365</v>
      </c>
      <c r="L23" s="309">
        <v>24</v>
      </c>
      <c r="M23" s="309" t="s">
        <v>747</v>
      </c>
      <c r="N23" s="327" t="s">
        <v>274</v>
      </c>
      <c r="O23" s="327" t="s">
        <v>275</v>
      </c>
    </row>
    <row r="24" spans="1:15" ht="53.25" customHeight="1">
      <c r="A24" s="366"/>
      <c r="B24" s="311"/>
      <c r="C24" s="368"/>
      <c r="D24" s="60">
        <v>0</v>
      </c>
      <c r="E24" s="59">
        <v>1</v>
      </c>
      <c r="F24" s="374"/>
      <c r="G24" s="151">
        <v>3204024201</v>
      </c>
      <c r="H24" s="35" t="s">
        <v>981</v>
      </c>
      <c r="I24" s="357"/>
      <c r="J24" s="359"/>
      <c r="K24" s="357"/>
      <c r="L24" s="357"/>
      <c r="M24" s="357"/>
      <c r="N24" s="355"/>
      <c r="O24" s="355"/>
    </row>
    <row r="25" spans="1:15" ht="46.5" customHeight="1">
      <c r="A25" s="366"/>
      <c r="B25" s="311"/>
      <c r="C25" s="368"/>
      <c r="D25" s="60">
        <v>0</v>
      </c>
      <c r="E25" s="59">
        <v>1</v>
      </c>
      <c r="F25" s="365" t="s">
        <v>292</v>
      </c>
      <c r="G25" s="151">
        <v>3204044201</v>
      </c>
      <c r="H25" s="35" t="s">
        <v>982</v>
      </c>
      <c r="I25" s="303" t="s">
        <v>189</v>
      </c>
      <c r="J25" s="308" t="s">
        <v>190</v>
      </c>
      <c r="K25" s="303">
        <v>365</v>
      </c>
      <c r="L25" s="303">
        <v>24</v>
      </c>
      <c r="M25" s="303" t="s">
        <v>747</v>
      </c>
      <c r="N25" s="304" t="s">
        <v>274</v>
      </c>
      <c r="O25" s="304" t="s">
        <v>275</v>
      </c>
    </row>
    <row r="26" spans="1:15" ht="46.5" customHeight="1">
      <c r="A26" s="366"/>
      <c r="B26" s="311"/>
      <c r="C26" s="368"/>
      <c r="D26" s="60">
        <v>0</v>
      </c>
      <c r="E26" s="59">
        <v>1</v>
      </c>
      <c r="F26" s="365"/>
      <c r="G26" s="151">
        <v>3204044202</v>
      </c>
      <c r="H26" s="35" t="s">
        <v>1051</v>
      </c>
      <c r="I26" s="303"/>
      <c r="J26" s="308"/>
      <c r="K26" s="303"/>
      <c r="L26" s="303"/>
      <c r="M26" s="303"/>
      <c r="N26" s="304"/>
      <c r="O26" s="304"/>
    </row>
    <row r="27" spans="1:15" ht="44.25" customHeight="1">
      <c r="A27" s="366"/>
      <c r="B27" s="311"/>
      <c r="C27" s="368"/>
      <c r="D27" s="60">
        <v>0</v>
      </c>
      <c r="E27" s="59">
        <v>1</v>
      </c>
      <c r="F27" s="101" t="s">
        <v>293</v>
      </c>
      <c r="G27" s="149">
        <v>3204062201</v>
      </c>
      <c r="H27" s="58" t="s">
        <v>1052</v>
      </c>
      <c r="I27" s="164" t="s">
        <v>191</v>
      </c>
      <c r="J27" s="150" t="s">
        <v>192</v>
      </c>
      <c r="K27" s="151">
        <v>365</v>
      </c>
      <c r="L27" s="151">
        <v>24</v>
      </c>
      <c r="M27" s="151" t="s">
        <v>747</v>
      </c>
      <c r="N27" s="148" t="s">
        <v>274</v>
      </c>
      <c r="O27" s="148" t="s">
        <v>275</v>
      </c>
    </row>
    <row r="28" spans="1:15" ht="27.75" customHeight="1">
      <c r="A28" s="366"/>
      <c r="B28" s="311"/>
      <c r="C28" s="368"/>
      <c r="D28" s="60">
        <v>1</v>
      </c>
      <c r="E28" s="59">
        <v>0</v>
      </c>
      <c r="F28" s="360" t="s">
        <v>180</v>
      </c>
      <c r="G28" s="85">
        <v>3263011401</v>
      </c>
      <c r="H28" s="35" t="s">
        <v>985</v>
      </c>
      <c r="I28" s="362" t="s">
        <v>193</v>
      </c>
      <c r="J28" s="308" t="s">
        <v>194</v>
      </c>
      <c r="K28" s="303">
        <v>365</v>
      </c>
      <c r="L28" s="303">
        <v>24</v>
      </c>
      <c r="M28" s="309" t="s">
        <v>747</v>
      </c>
      <c r="N28" s="304" t="s">
        <v>274</v>
      </c>
      <c r="O28" s="304" t="s">
        <v>275</v>
      </c>
    </row>
    <row r="29" spans="1:15" ht="27.75" customHeight="1">
      <c r="A29" s="366"/>
      <c r="B29" s="311"/>
      <c r="C29" s="368"/>
      <c r="D29" s="60">
        <v>0</v>
      </c>
      <c r="E29" s="59">
        <v>1</v>
      </c>
      <c r="F29" s="361"/>
      <c r="G29" s="85">
        <v>3263011201</v>
      </c>
      <c r="H29" s="35" t="s">
        <v>983</v>
      </c>
      <c r="I29" s="362"/>
      <c r="J29" s="308"/>
      <c r="K29" s="303"/>
      <c r="L29" s="303"/>
      <c r="M29" s="357"/>
      <c r="N29" s="304"/>
      <c r="O29" s="304"/>
    </row>
    <row r="30" spans="1:15" ht="22.5" customHeight="1">
      <c r="A30" s="366"/>
      <c r="B30" s="311"/>
      <c r="C30" s="368"/>
      <c r="D30" s="297">
        <v>0</v>
      </c>
      <c r="E30" s="298">
        <v>1</v>
      </c>
      <c r="F30" s="299" t="s">
        <v>180</v>
      </c>
      <c r="G30" s="300">
        <v>3263011202</v>
      </c>
      <c r="H30" s="301" t="s">
        <v>984</v>
      </c>
      <c r="I30" s="302" t="s">
        <v>193</v>
      </c>
      <c r="J30" s="294" t="s">
        <v>194</v>
      </c>
      <c r="K30" s="295">
        <v>365</v>
      </c>
      <c r="L30" s="295">
        <v>24</v>
      </c>
      <c r="M30" s="295" t="s">
        <v>747</v>
      </c>
      <c r="N30" s="296" t="s">
        <v>274</v>
      </c>
      <c r="O30" s="296" t="s">
        <v>275</v>
      </c>
    </row>
    <row r="31" spans="1:15" ht="32.25" customHeight="1">
      <c r="A31" s="366"/>
      <c r="B31" s="311"/>
      <c r="C31" s="368"/>
      <c r="D31" s="60">
        <v>0</v>
      </c>
      <c r="E31" s="59">
        <v>1</v>
      </c>
      <c r="F31" s="356" t="s">
        <v>291</v>
      </c>
      <c r="G31" s="151">
        <v>3207044201</v>
      </c>
      <c r="H31" s="35" t="s">
        <v>986</v>
      </c>
      <c r="I31" s="309" t="s">
        <v>195</v>
      </c>
      <c r="J31" s="358" t="s">
        <v>196</v>
      </c>
      <c r="K31" s="309">
        <v>365</v>
      </c>
      <c r="L31" s="309">
        <v>24</v>
      </c>
      <c r="M31" s="303" t="s">
        <v>747</v>
      </c>
      <c r="N31" s="327" t="s">
        <v>274</v>
      </c>
      <c r="O31" s="327" t="s">
        <v>275</v>
      </c>
    </row>
    <row r="32" spans="1:15" ht="32.25" customHeight="1">
      <c r="A32" s="366"/>
      <c r="B32" s="311"/>
      <c r="C32" s="368"/>
      <c r="D32" s="60">
        <v>0</v>
      </c>
      <c r="E32" s="59">
        <v>1</v>
      </c>
      <c r="F32" s="356"/>
      <c r="G32" s="151">
        <v>3207044202</v>
      </c>
      <c r="H32" s="35" t="s">
        <v>987</v>
      </c>
      <c r="I32" s="357"/>
      <c r="J32" s="359"/>
      <c r="K32" s="357"/>
      <c r="L32" s="357"/>
      <c r="M32" s="303"/>
      <c r="N32" s="355"/>
      <c r="O32" s="355"/>
    </row>
    <row r="33" spans="1:18" ht="52.5" customHeight="1">
      <c r="A33" s="366"/>
      <c r="B33" s="311"/>
      <c r="C33" s="368"/>
      <c r="D33" s="152">
        <v>0</v>
      </c>
      <c r="E33" s="153">
        <v>1</v>
      </c>
      <c r="F33" s="86" t="s">
        <v>291</v>
      </c>
      <c r="G33" s="159">
        <v>3207044203</v>
      </c>
      <c r="H33" s="75" t="s">
        <v>988</v>
      </c>
      <c r="I33" s="82" t="s">
        <v>195</v>
      </c>
      <c r="J33" s="157" t="s">
        <v>196</v>
      </c>
      <c r="K33" s="71">
        <v>69</v>
      </c>
      <c r="L33" s="71">
        <v>24</v>
      </c>
      <c r="M33" s="71" t="s">
        <v>747</v>
      </c>
      <c r="N33" s="160" t="s">
        <v>278</v>
      </c>
      <c r="O33" s="160" t="s">
        <v>279</v>
      </c>
    </row>
    <row r="34" spans="1:18" ht="58.5" customHeight="1">
      <c r="A34" s="366"/>
      <c r="B34" s="311"/>
      <c r="C34" s="368"/>
      <c r="D34" s="60">
        <v>1</v>
      </c>
      <c r="E34" s="55">
        <v>0</v>
      </c>
      <c r="F34" s="356" t="s">
        <v>295</v>
      </c>
      <c r="G34" s="151" t="s">
        <v>296</v>
      </c>
      <c r="H34" s="35" t="s">
        <v>991</v>
      </c>
      <c r="I34" s="303" t="s">
        <v>197</v>
      </c>
      <c r="J34" s="308" t="s">
        <v>198</v>
      </c>
      <c r="K34" s="303">
        <v>365</v>
      </c>
      <c r="L34" s="303">
        <v>24</v>
      </c>
      <c r="M34" s="303" t="s">
        <v>747</v>
      </c>
      <c r="N34" s="304" t="s">
        <v>274</v>
      </c>
      <c r="O34" s="304" t="s">
        <v>275</v>
      </c>
    </row>
    <row r="35" spans="1:18" ht="58.5" customHeight="1">
      <c r="A35" s="366"/>
      <c r="B35" s="311"/>
      <c r="C35" s="368"/>
      <c r="D35" s="60">
        <v>0</v>
      </c>
      <c r="E35" s="55">
        <v>1</v>
      </c>
      <c r="F35" s="356"/>
      <c r="G35" s="151">
        <v>3207034201</v>
      </c>
      <c r="H35" s="35" t="s">
        <v>989</v>
      </c>
      <c r="I35" s="303"/>
      <c r="J35" s="308"/>
      <c r="K35" s="303"/>
      <c r="L35" s="303"/>
      <c r="M35" s="303"/>
      <c r="N35" s="304"/>
      <c r="O35" s="304"/>
    </row>
    <row r="36" spans="1:18" ht="45" customHeight="1">
      <c r="A36" s="366"/>
      <c r="B36" s="311"/>
      <c r="C36" s="368"/>
      <c r="D36" s="152">
        <v>0</v>
      </c>
      <c r="E36" s="153">
        <v>1</v>
      </c>
      <c r="F36" s="86" t="s">
        <v>294</v>
      </c>
      <c r="G36" s="158">
        <v>3207014201</v>
      </c>
      <c r="H36" s="84" t="s">
        <v>990</v>
      </c>
      <c r="I36" s="158" t="s">
        <v>199</v>
      </c>
      <c r="J36" s="157" t="s">
        <v>200</v>
      </c>
      <c r="K36" s="70">
        <v>69</v>
      </c>
      <c r="L36" s="70">
        <v>24</v>
      </c>
      <c r="M36" s="70" t="s">
        <v>747</v>
      </c>
      <c r="N36" s="72" t="s">
        <v>278</v>
      </c>
      <c r="O36" s="72" t="s">
        <v>279</v>
      </c>
    </row>
    <row r="37" spans="1:18" ht="36" customHeight="1">
      <c r="A37" s="366"/>
      <c r="B37" s="311"/>
      <c r="C37" s="368"/>
      <c r="D37" s="62">
        <v>0</v>
      </c>
      <c r="E37" s="87">
        <v>1</v>
      </c>
      <c r="F37" s="347" t="s">
        <v>298</v>
      </c>
      <c r="G37" s="66" t="s">
        <v>297</v>
      </c>
      <c r="H37" s="35" t="s">
        <v>992</v>
      </c>
      <c r="I37" s="331" t="s">
        <v>201</v>
      </c>
      <c r="J37" s="344" t="s">
        <v>202</v>
      </c>
      <c r="K37" s="303">
        <v>365</v>
      </c>
      <c r="L37" s="303">
        <v>24</v>
      </c>
      <c r="M37" s="303" t="s">
        <v>747</v>
      </c>
      <c r="N37" s="304" t="s">
        <v>274</v>
      </c>
      <c r="O37" s="304" t="s">
        <v>275</v>
      </c>
    </row>
    <row r="38" spans="1:18" ht="36" customHeight="1">
      <c r="A38" s="366"/>
      <c r="B38" s="311"/>
      <c r="C38" s="368"/>
      <c r="D38" s="62">
        <v>0</v>
      </c>
      <c r="E38" s="87">
        <v>1</v>
      </c>
      <c r="F38" s="347"/>
      <c r="G38" s="66">
        <v>3206044202</v>
      </c>
      <c r="H38" s="35" t="s">
        <v>993</v>
      </c>
      <c r="I38" s="331"/>
      <c r="J38" s="344"/>
      <c r="K38" s="303"/>
      <c r="L38" s="303"/>
      <c r="M38" s="303"/>
      <c r="N38" s="304"/>
      <c r="O38" s="304"/>
    </row>
    <row r="39" spans="1:18" ht="74.25" customHeight="1">
      <c r="A39" s="366"/>
      <c r="B39" s="311"/>
      <c r="C39" s="368"/>
      <c r="D39" s="167">
        <v>0</v>
      </c>
      <c r="E39" s="168">
        <v>1</v>
      </c>
      <c r="F39" s="347" t="s">
        <v>299</v>
      </c>
      <c r="G39" s="35">
        <v>3206034201</v>
      </c>
      <c r="H39" s="35" t="s">
        <v>994</v>
      </c>
      <c r="I39" s="348" t="s">
        <v>203</v>
      </c>
      <c r="J39" s="350" t="s">
        <v>204</v>
      </c>
      <c r="K39" s="44">
        <v>365</v>
      </c>
      <c r="L39" s="352">
        <v>24</v>
      </c>
      <c r="M39" s="44" t="s">
        <v>747</v>
      </c>
      <c r="N39" s="20" t="s">
        <v>274</v>
      </c>
      <c r="O39" s="20" t="s">
        <v>275</v>
      </c>
      <c r="Q39" s="138"/>
      <c r="R39" s="138"/>
    </row>
    <row r="40" spans="1:18" ht="62.25" customHeight="1">
      <c r="A40" s="366"/>
      <c r="B40" s="311"/>
      <c r="C40" s="368"/>
      <c r="D40" s="62">
        <v>0</v>
      </c>
      <c r="E40" s="63">
        <v>1</v>
      </c>
      <c r="F40" s="347"/>
      <c r="G40" s="66">
        <v>3206034202</v>
      </c>
      <c r="H40" s="35" t="s">
        <v>995</v>
      </c>
      <c r="I40" s="349"/>
      <c r="J40" s="351"/>
      <c r="K40" s="44">
        <v>365</v>
      </c>
      <c r="L40" s="353"/>
      <c r="M40" s="44" t="s">
        <v>747</v>
      </c>
      <c r="N40" s="20" t="s">
        <v>274</v>
      </c>
      <c r="O40" s="20" t="s">
        <v>275</v>
      </c>
    </row>
    <row r="41" spans="1:18" ht="95.25" customHeight="1">
      <c r="A41" s="366"/>
      <c r="B41" s="311"/>
      <c r="C41" s="368"/>
      <c r="D41" s="62">
        <v>0</v>
      </c>
      <c r="E41" s="63">
        <v>1</v>
      </c>
      <c r="F41" s="89" t="s">
        <v>300</v>
      </c>
      <c r="G41" s="64">
        <v>3206054201</v>
      </c>
      <c r="H41" s="58" t="s">
        <v>997</v>
      </c>
      <c r="I41" s="66" t="s">
        <v>205</v>
      </c>
      <c r="J41" s="68" t="s">
        <v>206</v>
      </c>
      <c r="K41" s="151">
        <v>365</v>
      </c>
      <c r="L41" s="151">
        <v>24</v>
      </c>
      <c r="M41" s="149" t="s">
        <v>747</v>
      </c>
      <c r="N41" s="148" t="s">
        <v>274</v>
      </c>
      <c r="O41" s="148" t="s">
        <v>275</v>
      </c>
    </row>
    <row r="42" spans="1:18" ht="36.75" customHeight="1">
      <c r="A42" s="366"/>
      <c r="B42" s="311"/>
      <c r="C42" s="368"/>
      <c r="D42" s="62">
        <v>1</v>
      </c>
      <c r="E42" s="87">
        <v>0</v>
      </c>
      <c r="F42" s="354" t="s">
        <v>301</v>
      </c>
      <c r="G42" s="66">
        <v>3210044401</v>
      </c>
      <c r="H42" s="35" t="s">
        <v>1059</v>
      </c>
      <c r="I42" s="331" t="s">
        <v>207</v>
      </c>
      <c r="J42" s="344" t="s">
        <v>208</v>
      </c>
      <c r="K42" s="303">
        <v>365</v>
      </c>
      <c r="L42" s="303">
        <v>24</v>
      </c>
      <c r="M42" s="303" t="s">
        <v>747</v>
      </c>
      <c r="N42" s="304" t="s">
        <v>274</v>
      </c>
      <c r="O42" s="304" t="s">
        <v>275</v>
      </c>
    </row>
    <row r="43" spans="1:18" ht="36.75" customHeight="1">
      <c r="A43" s="366"/>
      <c r="B43" s="311"/>
      <c r="C43" s="368"/>
      <c r="D43" s="62">
        <v>0</v>
      </c>
      <c r="E43" s="87">
        <v>1</v>
      </c>
      <c r="F43" s="354"/>
      <c r="G43" s="66">
        <v>3210044201</v>
      </c>
      <c r="H43" s="35" t="s">
        <v>998</v>
      </c>
      <c r="I43" s="331"/>
      <c r="J43" s="344"/>
      <c r="K43" s="303"/>
      <c r="L43" s="303"/>
      <c r="M43" s="303"/>
      <c r="N43" s="304"/>
      <c r="O43" s="304"/>
    </row>
    <row r="44" spans="1:18" ht="64.5" customHeight="1">
      <c r="A44" s="366"/>
      <c r="B44" s="311"/>
      <c r="C44" s="368"/>
      <c r="D44" s="62">
        <v>0</v>
      </c>
      <c r="E44" s="63">
        <v>1</v>
      </c>
      <c r="F44" s="100" t="s">
        <v>302</v>
      </c>
      <c r="G44" s="64">
        <v>3210014201</v>
      </c>
      <c r="H44" s="58" t="s">
        <v>1000</v>
      </c>
      <c r="I44" s="66" t="s">
        <v>209</v>
      </c>
      <c r="J44" s="68" t="s">
        <v>210</v>
      </c>
      <c r="K44" s="151">
        <v>365</v>
      </c>
      <c r="L44" s="151">
        <v>24</v>
      </c>
      <c r="M44" s="149" t="s">
        <v>747</v>
      </c>
      <c r="N44" s="148" t="s">
        <v>274</v>
      </c>
      <c r="O44" s="148" t="s">
        <v>275</v>
      </c>
    </row>
    <row r="45" spans="1:18" ht="54" customHeight="1">
      <c r="A45" s="366"/>
      <c r="B45" s="311"/>
      <c r="C45" s="368"/>
      <c r="D45" s="62">
        <v>0</v>
      </c>
      <c r="E45" s="63">
        <v>1</v>
      </c>
      <c r="F45" s="100" t="s">
        <v>303</v>
      </c>
      <c r="G45" s="162">
        <v>3210034201</v>
      </c>
      <c r="H45" s="44" t="s">
        <v>1001</v>
      </c>
      <c r="I45" s="66" t="s">
        <v>211</v>
      </c>
      <c r="J45" s="68" t="s">
        <v>212</v>
      </c>
      <c r="K45" s="151">
        <v>365</v>
      </c>
      <c r="L45" s="151">
        <v>24</v>
      </c>
      <c r="M45" s="149" t="s">
        <v>747</v>
      </c>
      <c r="N45" s="148" t="s">
        <v>274</v>
      </c>
      <c r="O45" s="148" t="s">
        <v>275</v>
      </c>
    </row>
    <row r="46" spans="1:18" ht="57.75" customHeight="1">
      <c r="A46" s="366"/>
      <c r="B46" s="311"/>
      <c r="C46" s="368"/>
      <c r="D46" s="62">
        <v>0</v>
      </c>
      <c r="E46" s="63">
        <v>1</v>
      </c>
      <c r="F46" s="375" t="s">
        <v>304</v>
      </c>
      <c r="G46" s="66" t="s">
        <v>305</v>
      </c>
      <c r="H46" s="35" t="s">
        <v>1002</v>
      </c>
      <c r="I46" s="331" t="s">
        <v>213</v>
      </c>
      <c r="J46" s="344" t="s">
        <v>214</v>
      </c>
      <c r="K46" s="303">
        <v>365</v>
      </c>
      <c r="L46" s="303">
        <v>24</v>
      </c>
      <c r="M46" s="303" t="s">
        <v>747</v>
      </c>
      <c r="N46" s="304" t="s">
        <v>274</v>
      </c>
      <c r="O46" s="304" t="s">
        <v>275</v>
      </c>
    </row>
    <row r="47" spans="1:18" ht="57.75" customHeight="1">
      <c r="A47" s="366"/>
      <c r="B47" s="311"/>
      <c r="C47" s="368"/>
      <c r="D47" s="62">
        <v>0</v>
      </c>
      <c r="E47" s="63">
        <v>1</v>
      </c>
      <c r="F47" s="376"/>
      <c r="G47" s="66">
        <v>3212054202</v>
      </c>
      <c r="H47" s="35" t="s">
        <v>1003</v>
      </c>
      <c r="I47" s="331"/>
      <c r="J47" s="344"/>
      <c r="K47" s="303"/>
      <c r="L47" s="303"/>
      <c r="M47" s="303"/>
      <c r="N47" s="304"/>
      <c r="O47" s="304"/>
    </row>
    <row r="48" spans="1:18" ht="63.75">
      <c r="A48" s="366"/>
      <c r="B48" s="311"/>
      <c r="C48" s="368"/>
      <c r="D48" s="62">
        <v>0</v>
      </c>
      <c r="E48" s="63">
        <v>1</v>
      </c>
      <c r="F48" s="102" t="s">
        <v>306</v>
      </c>
      <c r="G48" s="162">
        <v>3214024201</v>
      </c>
      <c r="H48" s="44" t="s">
        <v>1004</v>
      </c>
      <c r="I48" s="66" t="s">
        <v>215</v>
      </c>
      <c r="J48" s="68" t="s">
        <v>216</v>
      </c>
      <c r="K48" s="151">
        <v>365</v>
      </c>
      <c r="L48" s="151">
        <v>24</v>
      </c>
      <c r="M48" s="149" t="s">
        <v>747</v>
      </c>
      <c r="N48" s="148" t="s">
        <v>274</v>
      </c>
      <c r="O48" s="148" t="s">
        <v>275</v>
      </c>
    </row>
    <row r="49" spans="1:15" s="88" customFormat="1" ht="83.25" customHeight="1">
      <c r="A49" s="366"/>
      <c r="B49" s="311"/>
      <c r="C49" s="368"/>
      <c r="D49" s="62">
        <v>0</v>
      </c>
      <c r="E49" s="63">
        <v>1</v>
      </c>
      <c r="F49" s="102" t="s">
        <v>307</v>
      </c>
      <c r="G49" s="162">
        <v>3214034201</v>
      </c>
      <c r="H49" s="44" t="s">
        <v>1005</v>
      </c>
      <c r="I49" s="66" t="s">
        <v>217</v>
      </c>
      <c r="J49" s="68" t="s">
        <v>218</v>
      </c>
      <c r="K49" s="151">
        <v>365</v>
      </c>
      <c r="L49" s="151">
        <v>24</v>
      </c>
      <c r="M49" s="149" t="s">
        <v>747</v>
      </c>
      <c r="N49" s="148" t="s">
        <v>274</v>
      </c>
      <c r="O49" s="148" t="s">
        <v>275</v>
      </c>
    </row>
    <row r="50" spans="1:15" ht="25.5" customHeight="1">
      <c r="A50" s="366"/>
      <c r="B50" s="311"/>
      <c r="C50" s="368"/>
      <c r="D50" s="62">
        <v>1</v>
      </c>
      <c r="E50" s="63">
        <v>0</v>
      </c>
      <c r="F50" s="345" t="s">
        <v>308</v>
      </c>
      <c r="G50" s="66">
        <v>3214011401</v>
      </c>
      <c r="H50" s="35" t="s">
        <v>999</v>
      </c>
      <c r="I50" s="307" t="s">
        <v>219</v>
      </c>
      <c r="J50" s="344" t="s">
        <v>220</v>
      </c>
      <c r="K50" s="303">
        <v>365</v>
      </c>
      <c r="L50" s="303">
        <v>24</v>
      </c>
      <c r="M50" s="309" t="s">
        <v>747</v>
      </c>
      <c r="N50" s="304" t="s">
        <v>274</v>
      </c>
      <c r="O50" s="304" t="s">
        <v>275</v>
      </c>
    </row>
    <row r="51" spans="1:15" ht="25.5" customHeight="1">
      <c r="A51" s="366"/>
      <c r="B51" s="311"/>
      <c r="C51" s="368"/>
      <c r="D51" s="62">
        <v>0</v>
      </c>
      <c r="E51" s="63">
        <v>1</v>
      </c>
      <c r="F51" s="346"/>
      <c r="G51" s="66">
        <v>3214011201</v>
      </c>
      <c r="H51" s="35" t="s">
        <v>1006</v>
      </c>
      <c r="I51" s="307"/>
      <c r="J51" s="344"/>
      <c r="K51" s="303"/>
      <c r="L51" s="303"/>
      <c r="M51" s="310"/>
      <c r="N51" s="304"/>
      <c r="O51" s="304"/>
    </row>
    <row r="52" spans="1:15" ht="25.5" customHeight="1">
      <c r="A52" s="366"/>
      <c r="B52" s="311"/>
      <c r="C52" s="368"/>
      <c r="D52" s="62">
        <v>0</v>
      </c>
      <c r="E52" s="63">
        <v>1</v>
      </c>
      <c r="F52" s="346"/>
      <c r="G52" s="66">
        <v>3214011202</v>
      </c>
      <c r="H52" s="35" t="s">
        <v>1008</v>
      </c>
      <c r="I52" s="307"/>
      <c r="J52" s="344"/>
      <c r="K52" s="303"/>
      <c r="L52" s="303"/>
      <c r="M52" s="310"/>
      <c r="N52" s="304"/>
      <c r="O52" s="304"/>
    </row>
    <row r="53" spans="1:15" ht="25.5" customHeight="1">
      <c r="A53" s="366"/>
      <c r="B53" s="311"/>
      <c r="C53" s="368"/>
      <c r="D53" s="62">
        <v>0</v>
      </c>
      <c r="E53" s="63">
        <v>1</v>
      </c>
      <c r="F53" s="346"/>
      <c r="G53" s="66">
        <v>3214011203</v>
      </c>
      <c r="H53" s="35" t="s">
        <v>1009</v>
      </c>
      <c r="I53" s="307"/>
      <c r="J53" s="344"/>
      <c r="K53" s="303"/>
      <c r="L53" s="303"/>
      <c r="M53" s="310"/>
      <c r="N53" s="304"/>
      <c r="O53" s="304"/>
    </row>
    <row r="54" spans="1:15" ht="60" customHeight="1">
      <c r="A54" s="366"/>
      <c r="B54" s="311"/>
      <c r="C54" s="368"/>
      <c r="D54" s="60">
        <v>0</v>
      </c>
      <c r="E54" s="59">
        <v>1</v>
      </c>
      <c r="F54" s="340" t="s">
        <v>309</v>
      </c>
      <c r="G54" s="66">
        <v>3202024201</v>
      </c>
      <c r="H54" s="35" t="s">
        <v>1010</v>
      </c>
      <c r="I54" s="307" t="s">
        <v>221</v>
      </c>
      <c r="J54" s="308" t="s">
        <v>222</v>
      </c>
      <c r="K54" s="303">
        <v>365</v>
      </c>
      <c r="L54" s="303">
        <v>24</v>
      </c>
      <c r="M54" s="309" t="s">
        <v>747</v>
      </c>
      <c r="N54" s="304" t="s">
        <v>274</v>
      </c>
      <c r="O54" s="304" t="s">
        <v>275</v>
      </c>
    </row>
    <row r="55" spans="1:15" ht="60" customHeight="1">
      <c r="A55" s="366"/>
      <c r="B55" s="311"/>
      <c r="C55" s="368"/>
      <c r="D55" s="60">
        <v>0</v>
      </c>
      <c r="E55" s="59">
        <v>1</v>
      </c>
      <c r="F55" s="341"/>
      <c r="G55" s="66">
        <v>3202024202</v>
      </c>
      <c r="H55" s="35" t="s">
        <v>1011</v>
      </c>
      <c r="I55" s="307"/>
      <c r="J55" s="308"/>
      <c r="K55" s="303"/>
      <c r="L55" s="303"/>
      <c r="M55" s="310"/>
      <c r="N55" s="304"/>
      <c r="O55" s="304"/>
    </row>
    <row r="56" spans="1:15" ht="36" customHeight="1">
      <c r="A56" s="366"/>
      <c r="B56" s="311"/>
      <c r="C56" s="368"/>
      <c r="D56" s="60">
        <v>1</v>
      </c>
      <c r="E56" s="59">
        <v>0</v>
      </c>
      <c r="F56" s="338" t="s">
        <v>310</v>
      </c>
      <c r="G56" s="66">
        <v>3218024401</v>
      </c>
      <c r="H56" s="35" t="s">
        <v>1007</v>
      </c>
      <c r="I56" s="331" t="s">
        <v>223</v>
      </c>
      <c r="J56" s="308" t="s">
        <v>224</v>
      </c>
      <c r="K56" s="303">
        <v>365</v>
      </c>
      <c r="L56" s="303">
        <v>24</v>
      </c>
      <c r="M56" s="309" t="s">
        <v>747</v>
      </c>
      <c r="N56" s="304" t="s">
        <v>274</v>
      </c>
      <c r="O56" s="304" t="s">
        <v>275</v>
      </c>
    </row>
    <row r="57" spans="1:15" ht="36" customHeight="1">
      <c r="A57" s="366"/>
      <c r="B57" s="311"/>
      <c r="C57" s="368"/>
      <c r="D57" s="60">
        <v>0</v>
      </c>
      <c r="E57" s="59">
        <v>1</v>
      </c>
      <c r="F57" s="339"/>
      <c r="G57" s="66">
        <v>3218024201</v>
      </c>
      <c r="H57" s="35" t="s">
        <v>1012</v>
      </c>
      <c r="I57" s="331"/>
      <c r="J57" s="308"/>
      <c r="K57" s="303"/>
      <c r="L57" s="303"/>
      <c r="M57" s="310"/>
      <c r="N57" s="304"/>
      <c r="O57" s="304"/>
    </row>
    <row r="58" spans="1:15" ht="57" customHeight="1">
      <c r="A58" s="366"/>
      <c r="B58" s="311"/>
      <c r="C58" s="368"/>
      <c r="D58" s="60">
        <v>0</v>
      </c>
      <c r="E58" s="59">
        <v>1</v>
      </c>
      <c r="F58" s="100" t="s">
        <v>311</v>
      </c>
      <c r="G58" s="66">
        <v>3218044201</v>
      </c>
      <c r="H58" s="44" t="s">
        <v>996</v>
      </c>
      <c r="I58" s="66" t="s">
        <v>225</v>
      </c>
      <c r="J58" s="150" t="s">
        <v>226</v>
      </c>
      <c r="K58" s="151">
        <v>365</v>
      </c>
      <c r="L58" s="151">
        <v>24</v>
      </c>
      <c r="M58" s="149" t="s">
        <v>747</v>
      </c>
      <c r="N58" s="148" t="s">
        <v>274</v>
      </c>
      <c r="O58" s="148" t="s">
        <v>275</v>
      </c>
    </row>
    <row r="59" spans="1:15" ht="39.75" customHeight="1">
      <c r="A59" s="366"/>
      <c r="B59" s="311"/>
      <c r="C59" s="368"/>
      <c r="D59" s="60">
        <v>1</v>
      </c>
      <c r="E59" s="55">
        <v>0</v>
      </c>
      <c r="F59" s="342" t="s">
        <v>312</v>
      </c>
      <c r="G59" s="66">
        <v>3205024401</v>
      </c>
      <c r="H59" s="35" t="s">
        <v>1013</v>
      </c>
      <c r="I59" s="307" t="s">
        <v>227</v>
      </c>
      <c r="J59" s="308" t="s">
        <v>228</v>
      </c>
      <c r="K59" s="303">
        <v>365</v>
      </c>
      <c r="L59" s="303">
        <v>24</v>
      </c>
      <c r="M59" s="309" t="s">
        <v>747</v>
      </c>
      <c r="N59" s="304" t="s">
        <v>274</v>
      </c>
      <c r="O59" s="304" t="s">
        <v>275</v>
      </c>
    </row>
    <row r="60" spans="1:15" ht="39.75" customHeight="1">
      <c r="A60" s="366"/>
      <c r="B60" s="311"/>
      <c r="C60" s="368"/>
      <c r="D60" s="60">
        <v>0</v>
      </c>
      <c r="E60" s="55">
        <v>1</v>
      </c>
      <c r="F60" s="343"/>
      <c r="G60" s="66">
        <v>3205024201</v>
      </c>
      <c r="H60" s="35" t="s">
        <v>1014</v>
      </c>
      <c r="I60" s="307"/>
      <c r="J60" s="308"/>
      <c r="K60" s="303"/>
      <c r="L60" s="303"/>
      <c r="M60" s="310"/>
      <c r="N60" s="304"/>
      <c r="O60" s="304"/>
    </row>
    <row r="61" spans="1:15" ht="39.75" customHeight="1">
      <c r="A61" s="366"/>
      <c r="B61" s="311"/>
      <c r="C61" s="368"/>
      <c r="D61" s="60">
        <v>0</v>
      </c>
      <c r="E61" s="59">
        <v>1</v>
      </c>
      <c r="F61" s="89" t="s">
        <v>313</v>
      </c>
      <c r="G61" s="64">
        <v>3205072201</v>
      </c>
      <c r="H61" s="35" t="s">
        <v>1015</v>
      </c>
      <c r="I61" s="66" t="s">
        <v>229</v>
      </c>
      <c r="J61" s="150" t="s">
        <v>230</v>
      </c>
      <c r="K61" s="151">
        <v>365</v>
      </c>
      <c r="L61" s="151">
        <v>24</v>
      </c>
      <c r="M61" s="149" t="s">
        <v>747</v>
      </c>
      <c r="N61" s="148" t="s">
        <v>274</v>
      </c>
      <c r="O61" s="148" t="s">
        <v>275</v>
      </c>
    </row>
    <row r="62" spans="1:15" ht="22.5" customHeight="1">
      <c r="A62" s="366"/>
      <c r="B62" s="311"/>
      <c r="C62" s="368"/>
      <c r="D62" s="152">
        <v>0</v>
      </c>
      <c r="E62" s="153">
        <v>1</v>
      </c>
      <c r="F62" s="78" t="s">
        <v>181</v>
      </c>
      <c r="G62" s="76">
        <v>3205072202</v>
      </c>
      <c r="H62" s="75" t="s">
        <v>1016</v>
      </c>
      <c r="I62" s="156" t="s">
        <v>229</v>
      </c>
      <c r="J62" s="157" t="s">
        <v>231</v>
      </c>
      <c r="K62" s="70">
        <v>69</v>
      </c>
      <c r="L62" s="70">
        <v>24</v>
      </c>
      <c r="M62" s="71" t="s">
        <v>747</v>
      </c>
      <c r="N62" s="72" t="s">
        <v>278</v>
      </c>
      <c r="O62" s="120" t="s">
        <v>279</v>
      </c>
    </row>
    <row r="63" spans="1:15" ht="36.75" customHeight="1">
      <c r="A63" s="366"/>
      <c r="B63" s="311"/>
      <c r="C63" s="368"/>
      <c r="D63" s="60">
        <v>0</v>
      </c>
      <c r="E63" s="59">
        <v>1</v>
      </c>
      <c r="F63" s="90" t="s">
        <v>314</v>
      </c>
      <c r="G63" s="162">
        <v>3205084201</v>
      </c>
      <c r="H63" s="35" t="s">
        <v>1017</v>
      </c>
      <c r="I63" s="66" t="s">
        <v>232</v>
      </c>
      <c r="J63" s="150" t="s">
        <v>233</v>
      </c>
      <c r="K63" s="151">
        <v>365</v>
      </c>
      <c r="L63" s="151">
        <v>24</v>
      </c>
      <c r="M63" s="149" t="s">
        <v>747</v>
      </c>
      <c r="N63" s="163" t="s">
        <v>274</v>
      </c>
      <c r="O63" s="148" t="s">
        <v>275</v>
      </c>
    </row>
    <row r="64" spans="1:15" ht="57" customHeight="1">
      <c r="A64" s="366"/>
      <c r="B64" s="311"/>
      <c r="C64" s="368"/>
      <c r="D64" s="60">
        <v>0</v>
      </c>
      <c r="E64" s="59">
        <v>1</v>
      </c>
      <c r="F64" s="91" t="s">
        <v>315</v>
      </c>
      <c r="G64" s="162">
        <v>3208052201</v>
      </c>
      <c r="H64" s="35" t="s">
        <v>1018</v>
      </c>
      <c r="I64" s="66" t="s">
        <v>234</v>
      </c>
      <c r="J64" s="150" t="s">
        <v>235</v>
      </c>
      <c r="K64" s="151">
        <v>365</v>
      </c>
      <c r="L64" s="151">
        <v>24</v>
      </c>
      <c r="M64" s="149" t="s">
        <v>747</v>
      </c>
      <c r="N64" s="148" t="s">
        <v>274</v>
      </c>
      <c r="O64" s="148" t="s">
        <v>275</v>
      </c>
    </row>
    <row r="65" spans="1:15" ht="34.5" customHeight="1">
      <c r="A65" s="366"/>
      <c r="B65" s="311"/>
      <c r="C65" s="368"/>
      <c r="D65" s="60">
        <v>1</v>
      </c>
      <c r="E65" s="59">
        <v>0</v>
      </c>
      <c r="F65" s="332" t="s">
        <v>316</v>
      </c>
      <c r="G65" s="66">
        <v>3208011401</v>
      </c>
      <c r="H65" s="35" t="s">
        <v>1019</v>
      </c>
      <c r="I65" s="307" t="s">
        <v>236</v>
      </c>
      <c r="J65" s="308" t="s">
        <v>237</v>
      </c>
      <c r="K65" s="303">
        <v>365</v>
      </c>
      <c r="L65" s="303">
        <v>24</v>
      </c>
      <c r="M65" s="309" t="s">
        <v>747</v>
      </c>
      <c r="N65" s="304" t="s">
        <v>274</v>
      </c>
      <c r="O65" s="304" t="s">
        <v>275</v>
      </c>
    </row>
    <row r="66" spans="1:15" ht="34.5" customHeight="1">
      <c r="A66" s="366"/>
      <c r="B66" s="311"/>
      <c r="C66" s="368"/>
      <c r="D66" s="60">
        <v>0</v>
      </c>
      <c r="E66" s="59">
        <v>1</v>
      </c>
      <c r="F66" s="333"/>
      <c r="G66" s="66">
        <v>3208011201</v>
      </c>
      <c r="H66" s="35" t="s">
        <v>1020</v>
      </c>
      <c r="I66" s="307"/>
      <c r="J66" s="308"/>
      <c r="K66" s="303"/>
      <c r="L66" s="303"/>
      <c r="M66" s="310"/>
      <c r="N66" s="304"/>
      <c r="O66" s="304"/>
    </row>
    <row r="67" spans="1:15" ht="34.5" customHeight="1">
      <c r="A67" s="366"/>
      <c r="B67" s="311"/>
      <c r="C67" s="368"/>
      <c r="D67" s="60">
        <v>0</v>
      </c>
      <c r="E67" s="59">
        <v>1</v>
      </c>
      <c r="F67" s="333"/>
      <c r="G67" s="66">
        <v>3208011202</v>
      </c>
      <c r="H67" s="35" t="s">
        <v>1021</v>
      </c>
      <c r="I67" s="307"/>
      <c r="J67" s="308"/>
      <c r="K67" s="303"/>
      <c r="L67" s="303"/>
      <c r="M67" s="310"/>
      <c r="N67" s="304"/>
      <c r="O67" s="304"/>
    </row>
    <row r="68" spans="1:15" ht="22.5" customHeight="1">
      <c r="A68" s="366"/>
      <c r="B68" s="311"/>
      <c r="C68" s="368"/>
      <c r="D68" s="337">
        <v>0</v>
      </c>
      <c r="E68" s="316">
        <v>1</v>
      </c>
      <c r="F68" s="317" t="s">
        <v>182</v>
      </c>
      <c r="G68" s="319">
        <v>3208072201</v>
      </c>
      <c r="H68" s="321" t="s">
        <v>1022</v>
      </c>
      <c r="I68" s="322" t="s">
        <v>238</v>
      </c>
      <c r="J68" s="323" t="s">
        <v>239</v>
      </c>
      <c r="K68" s="324">
        <v>69</v>
      </c>
      <c r="L68" s="324">
        <v>24</v>
      </c>
      <c r="M68" s="325" t="s">
        <v>747</v>
      </c>
      <c r="N68" s="334" t="s">
        <v>278</v>
      </c>
      <c r="O68" s="336" t="s">
        <v>279</v>
      </c>
    </row>
    <row r="69" spans="1:15" ht="22.5" customHeight="1">
      <c r="A69" s="366"/>
      <c r="B69" s="311"/>
      <c r="C69" s="368"/>
      <c r="D69" s="337"/>
      <c r="E69" s="316"/>
      <c r="F69" s="318"/>
      <c r="G69" s="320"/>
      <c r="H69" s="321"/>
      <c r="I69" s="322"/>
      <c r="J69" s="323"/>
      <c r="K69" s="324"/>
      <c r="L69" s="324"/>
      <c r="M69" s="326"/>
      <c r="N69" s="335"/>
      <c r="O69" s="336"/>
    </row>
    <row r="70" spans="1:15" ht="27" customHeight="1">
      <c r="A70" s="366"/>
      <c r="B70" s="311"/>
      <c r="C70" s="368"/>
      <c r="D70" s="61">
        <v>1</v>
      </c>
      <c r="E70" s="65">
        <v>0</v>
      </c>
      <c r="F70" s="330" t="s">
        <v>317</v>
      </c>
      <c r="G70" s="66">
        <v>3261011401</v>
      </c>
      <c r="H70" s="35" t="s">
        <v>1023</v>
      </c>
      <c r="I70" s="331" t="s">
        <v>240</v>
      </c>
      <c r="J70" s="308" t="s">
        <v>241</v>
      </c>
      <c r="K70" s="309">
        <v>365</v>
      </c>
      <c r="L70" s="309">
        <v>24</v>
      </c>
      <c r="M70" s="309" t="s">
        <v>747</v>
      </c>
      <c r="N70" s="327" t="s">
        <v>274</v>
      </c>
      <c r="O70" s="327" t="s">
        <v>275</v>
      </c>
    </row>
    <row r="71" spans="1:15" ht="27" customHeight="1">
      <c r="A71" s="366"/>
      <c r="B71" s="311"/>
      <c r="C71" s="368"/>
      <c r="D71" s="60">
        <v>0</v>
      </c>
      <c r="E71" s="59">
        <v>1</v>
      </c>
      <c r="F71" s="330"/>
      <c r="G71" s="66">
        <v>3261011201</v>
      </c>
      <c r="H71" s="35" t="s">
        <v>1024</v>
      </c>
      <c r="I71" s="331"/>
      <c r="J71" s="308"/>
      <c r="K71" s="310"/>
      <c r="L71" s="310"/>
      <c r="M71" s="310"/>
      <c r="N71" s="328"/>
      <c r="O71" s="328"/>
    </row>
    <row r="72" spans="1:15" ht="27" customHeight="1">
      <c r="A72" s="366"/>
      <c r="B72" s="311"/>
      <c r="C72" s="368"/>
      <c r="D72" s="60">
        <v>0</v>
      </c>
      <c r="E72" s="59">
        <v>1</v>
      </c>
      <c r="F72" s="330"/>
      <c r="G72" s="66">
        <v>3261011202</v>
      </c>
      <c r="H72" s="35" t="s">
        <v>1025</v>
      </c>
      <c r="I72" s="331"/>
      <c r="J72" s="308"/>
      <c r="K72" s="310"/>
      <c r="L72" s="310"/>
      <c r="M72" s="310"/>
      <c r="N72" s="328"/>
      <c r="O72" s="328"/>
    </row>
    <row r="73" spans="1:15" ht="27" customHeight="1">
      <c r="A73" s="366"/>
      <c r="B73" s="311"/>
      <c r="C73" s="368"/>
      <c r="D73" s="60">
        <v>0</v>
      </c>
      <c r="E73" s="59">
        <v>1</v>
      </c>
      <c r="F73" s="330"/>
      <c r="G73" s="66">
        <v>3261011203</v>
      </c>
      <c r="H73" s="35" t="s">
        <v>1026</v>
      </c>
      <c r="I73" s="331"/>
      <c r="J73" s="308"/>
      <c r="K73" s="310"/>
      <c r="L73" s="310"/>
      <c r="M73" s="310"/>
      <c r="N73" s="328"/>
      <c r="O73" s="328"/>
    </row>
    <row r="74" spans="1:15" ht="27" customHeight="1">
      <c r="A74" s="366"/>
      <c r="B74" s="311"/>
      <c r="C74" s="368"/>
      <c r="D74" s="60">
        <v>0</v>
      </c>
      <c r="E74" s="59">
        <v>1</v>
      </c>
      <c r="F74" s="330"/>
      <c r="G74" s="66">
        <v>3261011204</v>
      </c>
      <c r="H74" s="35" t="s">
        <v>1027</v>
      </c>
      <c r="I74" s="331"/>
      <c r="J74" s="308"/>
      <c r="K74" s="310"/>
      <c r="L74" s="310"/>
      <c r="M74" s="310"/>
      <c r="N74" s="328"/>
      <c r="O74" s="328"/>
    </row>
    <row r="75" spans="1:15" ht="33.75" customHeight="1">
      <c r="A75" s="366"/>
      <c r="B75" s="311"/>
      <c r="C75" s="368"/>
      <c r="D75" s="152">
        <v>0</v>
      </c>
      <c r="E75" s="73">
        <v>1</v>
      </c>
      <c r="F75" s="92" t="s">
        <v>318</v>
      </c>
      <c r="G75" s="74">
        <v>3209055201</v>
      </c>
      <c r="H75" s="155" t="s">
        <v>1028</v>
      </c>
      <c r="I75" s="74" t="s">
        <v>623</v>
      </c>
      <c r="J75" s="157" t="s">
        <v>242</v>
      </c>
      <c r="K75" s="158">
        <v>69</v>
      </c>
      <c r="L75" s="158">
        <v>24</v>
      </c>
      <c r="M75" s="159" t="s">
        <v>747</v>
      </c>
      <c r="N75" s="72" t="s">
        <v>278</v>
      </c>
      <c r="O75" s="161" t="s">
        <v>279</v>
      </c>
    </row>
    <row r="76" spans="1:15" ht="66.75" customHeight="1">
      <c r="A76" s="366"/>
      <c r="B76" s="311"/>
      <c r="C76" s="368"/>
      <c r="D76" s="60">
        <v>0</v>
      </c>
      <c r="E76" s="59">
        <v>1</v>
      </c>
      <c r="F76" s="93" t="s">
        <v>319</v>
      </c>
      <c r="G76" s="162">
        <v>3203024201</v>
      </c>
      <c r="H76" s="35" t="s">
        <v>1029</v>
      </c>
      <c r="I76" s="66" t="s">
        <v>243</v>
      </c>
      <c r="J76" s="150" t="s">
        <v>244</v>
      </c>
      <c r="K76" s="151">
        <v>365</v>
      </c>
      <c r="L76" s="151">
        <v>24</v>
      </c>
      <c r="M76" s="149" t="s">
        <v>747</v>
      </c>
      <c r="N76" s="148" t="s">
        <v>274</v>
      </c>
      <c r="O76" s="148" t="s">
        <v>275</v>
      </c>
    </row>
    <row r="77" spans="1:15" ht="39" customHeight="1">
      <c r="A77" s="366"/>
      <c r="B77" s="311"/>
      <c r="C77" s="368"/>
      <c r="D77" s="60">
        <v>0</v>
      </c>
      <c r="E77" s="59">
        <v>1</v>
      </c>
      <c r="F77" s="93" t="s">
        <v>320</v>
      </c>
      <c r="G77" s="162">
        <v>3203064201</v>
      </c>
      <c r="H77" s="35" t="s">
        <v>1030</v>
      </c>
      <c r="I77" s="66" t="s">
        <v>245</v>
      </c>
      <c r="J77" s="150" t="s">
        <v>246</v>
      </c>
      <c r="K77" s="151">
        <v>365</v>
      </c>
      <c r="L77" s="151">
        <v>24</v>
      </c>
      <c r="M77" s="149" t="s">
        <v>747</v>
      </c>
      <c r="N77" s="148" t="s">
        <v>274</v>
      </c>
      <c r="O77" s="148" t="s">
        <v>275</v>
      </c>
    </row>
    <row r="78" spans="1:15" ht="47.25" customHeight="1">
      <c r="A78" s="366"/>
      <c r="B78" s="311"/>
      <c r="C78" s="368"/>
      <c r="D78" s="60">
        <v>0</v>
      </c>
      <c r="E78" s="59">
        <v>1</v>
      </c>
      <c r="F78" s="93" t="s">
        <v>321</v>
      </c>
      <c r="G78" s="162">
        <v>3203014201</v>
      </c>
      <c r="H78" s="35" t="s">
        <v>1031</v>
      </c>
      <c r="I78" s="66" t="s">
        <v>247</v>
      </c>
      <c r="J78" s="150" t="s">
        <v>248</v>
      </c>
      <c r="K78" s="151">
        <v>365</v>
      </c>
      <c r="L78" s="151">
        <v>24</v>
      </c>
      <c r="M78" s="149" t="s">
        <v>747</v>
      </c>
      <c r="N78" s="148" t="s">
        <v>274</v>
      </c>
      <c r="O78" s="148" t="s">
        <v>275</v>
      </c>
    </row>
    <row r="79" spans="1:15" ht="30.75" customHeight="1">
      <c r="A79" s="366"/>
      <c r="B79" s="311"/>
      <c r="C79" s="368"/>
      <c r="D79" s="60">
        <v>0</v>
      </c>
      <c r="E79" s="59">
        <v>1</v>
      </c>
      <c r="F79" s="93" t="s">
        <v>322</v>
      </c>
      <c r="G79" s="162">
        <v>3203034201</v>
      </c>
      <c r="H79" s="35" t="s">
        <v>1032</v>
      </c>
      <c r="I79" s="66" t="s">
        <v>249</v>
      </c>
      <c r="J79" s="150" t="s">
        <v>250</v>
      </c>
      <c r="K79" s="151">
        <v>365</v>
      </c>
      <c r="L79" s="151">
        <v>24</v>
      </c>
      <c r="M79" s="149" t="s">
        <v>747</v>
      </c>
      <c r="N79" s="148" t="s">
        <v>274</v>
      </c>
      <c r="O79" s="148" t="s">
        <v>275</v>
      </c>
    </row>
    <row r="80" spans="1:15" ht="54" customHeight="1">
      <c r="A80" s="366"/>
      <c r="B80" s="311"/>
      <c r="C80" s="368"/>
      <c r="D80" s="60">
        <v>0</v>
      </c>
      <c r="E80" s="59">
        <v>1</v>
      </c>
      <c r="F80" s="103" t="s">
        <v>323</v>
      </c>
      <c r="G80" s="162">
        <v>3217044201</v>
      </c>
      <c r="H80" s="35" t="s">
        <v>1033</v>
      </c>
      <c r="I80" s="66" t="s">
        <v>251</v>
      </c>
      <c r="J80" s="150" t="s">
        <v>252</v>
      </c>
      <c r="K80" s="151">
        <v>365</v>
      </c>
      <c r="L80" s="151">
        <v>24</v>
      </c>
      <c r="M80" s="149" t="s">
        <v>747</v>
      </c>
      <c r="N80" s="148" t="s">
        <v>274</v>
      </c>
      <c r="O80" s="148" t="s">
        <v>275</v>
      </c>
    </row>
    <row r="81" spans="1:15" ht="30" customHeight="1">
      <c r="A81" s="366"/>
      <c r="B81" s="311"/>
      <c r="C81" s="368"/>
      <c r="D81" s="60">
        <v>1</v>
      </c>
      <c r="E81" s="59">
        <v>0</v>
      </c>
      <c r="F81" s="329" t="s">
        <v>324</v>
      </c>
      <c r="G81" s="66">
        <v>3217011401</v>
      </c>
      <c r="H81" s="35" t="s">
        <v>1034</v>
      </c>
      <c r="I81" s="307" t="s">
        <v>253</v>
      </c>
      <c r="J81" s="308" t="s">
        <v>254</v>
      </c>
      <c r="K81" s="303">
        <v>365</v>
      </c>
      <c r="L81" s="303">
        <v>24</v>
      </c>
      <c r="M81" s="309" t="s">
        <v>747</v>
      </c>
      <c r="N81" s="304" t="s">
        <v>274</v>
      </c>
      <c r="O81" s="304" t="s">
        <v>275</v>
      </c>
    </row>
    <row r="82" spans="1:15" ht="30" customHeight="1">
      <c r="A82" s="366"/>
      <c r="B82" s="311"/>
      <c r="C82" s="368"/>
      <c r="D82" s="60">
        <v>0</v>
      </c>
      <c r="E82" s="59">
        <v>1</v>
      </c>
      <c r="F82" s="329"/>
      <c r="G82" s="66">
        <v>3217011201</v>
      </c>
      <c r="H82" s="35" t="s">
        <v>1035</v>
      </c>
      <c r="I82" s="307"/>
      <c r="J82" s="308"/>
      <c r="K82" s="303"/>
      <c r="L82" s="303"/>
      <c r="M82" s="310"/>
      <c r="N82" s="304"/>
      <c r="O82" s="304"/>
    </row>
    <row r="83" spans="1:15" ht="75" customHeight="1">
      <c r="A83" s="366"/>
      <c r="B83" s="311"/>
      <c r="C83" s="368"/>
      <c r="D83" s="60">
        <v>0</v>
      </c>
      <c r="E83" s="59">
        <v>1</v>
      </c>
      <c r="F83" s="104" t="s">
        <v>325</v>
      </c>
      <c r="G83" s="67">
        <v>3216011201</v>
      </c>
      <c r="H83" s="35" t="s">
        <v>1036</v>
      </c>
      <c r="I83" s="69" t="s">
        <v>255</v>
      </c>
      <c r="J83" s="150" t="s">
        <v>256</v>
      </c>
      <c r="K83" s="151">
        <v>365</v>
      </c>
      <c r="L83" s="151">
        <v>24</v>
      </c>
      <c r="M83" s="149" t="s">
        <v>747</v>
      </c>
      <c r="N83" s="148" t="s">
        <v>274</v>
      </c>
      <c r="O83" s="148" t="s">
        <v>275</v>
      </c>
    </row>
    <row r="84" spans="1:15" ht="66.75" customHeight="1">
      <c r="A84" s="366"/>
      <c r="B84" s="311"/>
      <c r="C84" s="368"/>
      <c r="D84" s="60">
        <v>0</v>
      </c>
      <c r="E84" s="59">
        <v>1</v>
      </c>
      <c r="F84" s="89" t="s">
        <v>326</v>
      </c>
      <c r="G84" s="162">
        <v>3216034201</v>
      </c>
      <c r="H84" s="35" t="s">
        <v>1037</v>
      </c>
      <c r="I84" s="66" t="s">
        <v>257</v>
      </c>
      <c r="J84" s="150" t="s">
        <v>720</v>
      </c>
      <c r="K84" s="151">
        <v>365</v>
      </c>
      <c r="L84" s="151">
        <v>24</v>
      </c>
      <c r="M84" s="149" t="s">
        <v>747</v>
      </c>
      <c r="N84" s="148" t="s">
        <v>274</v>
      </c>
      <c r="O84" s="148" t="s">
        <v>275</v>
      </c>
    </row>
    <row r="85" spans="1:15" ht="42.75" customHeight="1">
      <c r="A85" s="366"/>
      <c r="B85" s="311"/>
      <c r="C85" s="368"/>
      <c r="D85" s="60">
        <v>1</v>
      </c>
      <c r="E85" s="55">
        <v>0</v>
      </c>
      <c r="F85" s="338" t="s">
        <v>327</v>
      </c>
      <c r="G85" s="66">
        <v>3201011401</v>
      </c>
      <c r="H85" s="35" t="s">
        <v>1038</v>
      </c>
      <c r="I85" s="307" t="s">
        <v>258</v>
      </c>
      <c r="J85" s="308" t="s">
        <v>259</v>
      </c>
      <c r="K85" s="303">
        <v>365</v>
      </c>
      <c r="L85" s="303">
        <v>24</v>
      </c>
      <c r="M85" s="309" t="s">
        <v>747</v>
      </c>
      <c r="N85" s="304" t="s">
        <v>274</v>
      </c>
      <c r="O85" s="304" t="s">
        <v>275</v>
      </c>
    </row>
    <row r="86" spans="1:15" ht="42.75" customHeight="1">
      <c r="A86" s="366"/>
      <c r="B86" s="311"/>
      <c r="C86" s="368"/>
      <c r="D86" s="60">
        <v>0</v>
      </c>
      <c r="E86" s="55">
        <v>1</v>
      </c>
      <c r="F86" s="339"/>
      <c r="G86" s="66">
        <v>3201011201</v>
      </c>
      <c r="H86" s="35" t="s">
        <v>1039</v>
      </c>
      <c r="I86" s="307"/>
      <c r="J86" s="308"/>
      <c r="K86" s="303"/>
      <c r="L86" s="303"/>
      <c r="M86" s="310"/>
      <c r="N86" s="304"/>
      <c r="O86" s="304"/>
    </row>
    <row r="87" spans="1:15" ht="38.25" customHeight="1">
      <c r="A87" s="366"/>
      <c r="B87" s="311"/>
      <c r="C87" s="368"/>
      <c r="D87" s="60">
        <v>1</v>
      </c>
      <c r="E87" s="59">
        <v>0</v>
      </c>
      <c r="F87" s="314" t="s">
        <v>328</v>
      </c>
      <c r="G87" s="66">
        <v>3215011401</v>
      </c>
      <c r="H87" s="35" t="s">
        <v>1040</v>
      </c>
      <c r="I87" s="307" t="s">
        <v>260</v>
      </c>
      <c r="J87" s="308" t="s">
        <v>261</v>
      </c>
      <c r="K87" s="303">
        <v>365</v>
      </c>
      <c r="L87" s="303">
        <v>24</v>
      </c>
      <c r="M87" s="309" t="s">
        <v>747</v>
      </c>
      <c r="N87" s="304" t="s">
        <v>274</v>
      </c>
      <c r="O87" s="304" t="s">
        <v>275</v>
      </c>
    </row>
    <row r="88" spans="1:15" ht="38.25" customHeight="1">
      <c r="A88" s="366"/>
      <c r="B88" s="311"/>
      <c r="C88" s="368"/>
      <c r="D88" s="60">
        <v>0</v>
      </c>
      <c r="E88" s="59">
        <v>1</v>
      </c>
      <c r="F88" s="315"/>
      <c r="G88" s="66">
        <v>3215011201</v>
      </c>
      <c r="H88" s="35" t="s">
        <v>1041</v>
      </c>
      <c r="I88" s="307"/>
      <c r="J88" s="308"/>
      <c r="K88" s="303"/>
      <c r="L88" s="303"/>
      <c r="M88" s="310"/>
      <c r="N88" s="304"/>
      <c r="O88" s="304"/>
    </row>
    <row r="89" spans="1:15" ht="45" customHeight="1">
      <c r="A89" s="366"/>
      <c r="B89" s="311"/>
      <c r="C89" s="368"/>
      <c r="D89" s="60">
        <v>0</v>
      </c>
      <c r="E89" s="59">
        <v>1</v>
      </c>
      <c r="F89" s="105" t="s">
        <v>329</v>
      </c>
      <c r="G89" s="64">
        <v>3215024201</v>
      </c>
      <c r="H89" s="35" t="s">
        <v>1042</v>
      </c>
      <c r="I89" s="66" t="s">
        <v>262</v>
      </c>
      <c r="J89" s="150" t="s">
        <v>263</v>
      </c>
      <c r="K89" s="151">
        <v>365</v>
      </c>
      <c r="L89" s="151">
        <v>24</v>
      </c>
      <c r="M89" s="149" t="s">
        <v>747</v>
      </c>
      <c r="N89" s="148" t="s">
        <v>274</v>
      </c>
      <c r="O89" s="148" t="s">
        <v>275</v>
      </c>
    </row>
    <row r="90" spans="1:15" ht="48" customHeight="1">
      <c r="A90" s="366"/>
      <c r="B90" s="312"/>
      <c r="C90" s="369"/>
      <c r="D90" s="206">
        <v>0</v>
      </c>
      <c r="E90" s="207">
        <v>1</v>
      </c>
      <c r="F90" s="203" t="s">
        <v>1332</v>
      </c>
      <c r="G90" s="64">
        <v>3215044201</v>
      </c>
      <c r="H90" s="35" t="s">
        <v>1334</v>
      </c>
      <c r="I90" s="66" t="s">
        <v>1333</v>
      </c>
      <c r="J90" s="150" t="s">
        <v>1331</v>
      </c>
      <c r="K90" s="151">
        <v>365</v>
      </c>
      <c r="L90" s="151">
        <v>24</v>
      </c>
      <c r="M90" s="208" t="s">
        <v>747</v>
      </c>
      <c r="N90" s="148" t="s">
        <v>274</v>
      </c>
      <c r="O90" s="148" t="s">
        <v>275</v>
      </c>
    </row>
    <row r="91" spans="1:15" ht="57" customHeight="1">
      <c r="A91" s="366"/>
      <c r="B91" s="311"/>
      <c r="C91" s="368"/>
      <c r="D91" s="60">
        <v>0</v>
      </c>
      <c r="E91" s="59">
        <v>1</v>
      </c>
      <c r="F91" s="54" t="s">
        <v>330</v>
      </c>
      <c r="G91" s="162">
        <v>3209034201</v>
      </c>
      <c r="H91" s="35" t="s">
        <v>1043</v>
      </c>
      <c r="I91" s="66" t="s">
        <v>264</v>
      </c>
      <c r="J91" s="150" t="s">
        <v>265</v>
      </c>
      <c r="K91" s="151">
        <v>365</v>
      </c>
      <c r="L91" s="151">
        <v>24</v>
      </c>
      <c r="M91" s="149" t="s">
        <v>747</v>
      </c>
      <c r="N91" s="148" t="s">
        <v>274</v>
      </c>
      <c r="O91" s="148" t="s">
        <v>275</v>
      </c>
    </row>
    <row r="92" spans="1:15" ht="41.25" customHeight="1">
      <c r="A92" s="366"/>
      <c r="B92" s="311"/>
      <c r="C92" s="368"/>
      <c r="D92" s="60">
        <v>0</v>
      </c>
      <c r="E92" s="59">
        <v>1</v>
      </c>
      <c r="F92" s="100" t="s">
        <v>331</v>
      </c>
      <c r="G92" s="162">
        <v>3209064201</v>
      </c>
      <c r="H92" s="35" t="s">
        <v>1044</v>
      </c>
      <c r="I92" s="66" t="s">
        <v>266</v>
      </c>
      <c r="J92" s="150" t="s">
        <v>267</v>
      </c>
      <c r="K92" s="151">
        <v>365</v>
      </c>
      <c r="L92" s="151">
        <v>24</v>
      </c>
      <c r="M92" s="149" t="s">
        <v>747</v>
      </c>
      <c r="N92" s="148" t="s">
        <v>274</v>
      </c>
      <c r="O92" s="148" t="s">
        <v>275</v>
      </c>
    </row>
    <row r="93" spans="1:15" ht="26.25" customHeight="1">
      <c r="A93" s="366"/>
      <c r="B93" s="311"/>
      <c r="C93" s="368"/>
      <c r="D93" s="60">
        <v>1</v>
      </c>
      <c r="E93" s="59">
        <v>0</v>
      </c>
      <c r="F93" s="306" t="s">
        <v>332</v>
      </c>
      <c r="G93" s="66">
        <v>3213021401</v>
      </c>
      <c r="H93" s="35" t="s">
        <v>1045</v>
      </c>
      <c r="I93" s="307" t="s">
        <v>268</v>
      </c>
      <c r="J93" s="308" t="s">
        <v>269</v>
      </c>
      <c r="K93" s="303">
        <v>365</v>
      </c>
      <c r="L93" s="303">
        <v>24</v>
      </c>
      <c r="M93" s="309" t="s">
        <v>747</v>
      </c>
      <c r="N93" s="304" t="s">
        <v>274</v>
      </c>
      <c r="O93" s="304" t="s">
        <v>275</v>
      </c>
    </row>
    <row r="94" spans="1:15" ht="26.25" customHeight="1">
      <c r="A94" s="366"/>
      <c r="B94" s="311"/>
      <c r="C94" s="368"/>
      <c r="D94" s="60">
        <v>0</v>
      </c>
      <c r="E94" s="59">
        <v>1</v>
      </c>
      <c r="F94" s="306"/>
      <c r="G94" s="66">
        <v>3213021201</v>
      </c>
      <c r="H94" s="35" t="s">
        <v>1046</v>
      </c>
      <c r="I94" s="307"/>
      <c r="J94" s="308"/>
      <c r="K94" s="303"/>
      <c r="L94" s="303"/>
      <c r="M94" s="310"/>
      <c r="N94" s="304"/>
      <c r="O94" s="304"/>
    </row>
    <row r="95" spans="1:15" ht="45.75" customHeight="1">
      <c r="A95" s="366"/>
      <c r="B95" s="311"/>
      <c r="C95" s="368"/>
      <c r="D95" s="60">
        <v>0</v>
      </c>
      <c r="E95" s="59">
        <v>1</v>
      </c>
      <c r="F95" s="106" t="s">
        <v>333</v>
      </c>
      <c r="G95" s="66">
        <v>3213011201</v>
      </c>
      <c r="H95" s="35" t="s">
        <v>1047</v>
      </c>
      <c r="I95" s="66" t="s">
        <v>270</v>
      </c>
      <c r="J95" s="150" t="s">
        <v>271</v>
      </c>
      <c r="K95" s="151">
        <v>365</v>
      </c>
      <c r="L95" s="151">
        <v>24</v>
      </c>
      <c r="M95" s="149" t="s">
        <v>747</v>
      </c>
      <c r="N95" s="148" t="s">
        <v>274</v>
      </c>
      <c r="O95" s="148" t="s">
        <v>275</v>
      </c>
    </row>
    <row r="96" spans="1:15" ht="40.5" customHeight="1">
      <c r="A96" s="366"/>
      <c r="B96" s="311"/>
      <c r="C96" s="368"/>
      <c r="D96" s="152">
        <v>0</v>
      </c>
      <c r="E96" s="153">
        <v>1</v>
      </c>
      <c r="F96" s="107" t="s">
        <v>333</v>
      </c>
      <c r="G96" s="154">
        <v>3213011202</v>
      </c>
      <c r="H96" s="75" t="s">
        <v>1048</v>
      </c>
      <c r="I96" s="156" t="s">
        <v>270</v>
      </c>
      <c r="J96" s="157" t="s">
        <v>271</v>
      </c>
      <c r="K96" s="159">
        <v>69</v>
      </c>
      <c r="L96" s="159">
        <v>24</v>
      </c>
      <c r="M96" s="159" t="s">
        <v>747</v>
      </c>
      <c r="N96" s="77" t="s">
        <v>278</v>
      </c>
      <c r="O96" s="77" t="s">
        <v>279</v>
      </c>
    </row>
    <row r="97" spans="1:15" ht="39.75" customHeight="1">
      <c r="A97" s="366"/>
      <c r="B97" s="313"/>
      <c r="C97" s="370"/>
      <c r="D97" s="60">
        <v>0</v>
      </c>
      <c r="E97" s="55">
        <v>1</v>
      </c>
      <c r="F97" s="54" t="s">
        <v>183</v>
      </c>
      <c r="G97" s="66">
        <v>3213042201</v>
      </c>
      <c r="H97" s="35" t="s">
        <v>1049</v>
      </c>
      <c r="I97" s="66" t="s">
        <v>272</v>
      </c>
      <c r="J97" s="150" t="s">
        <v>273</v>
      </c>
      <c r="K97" s="151">
        <v>365</v>
      </c>
      <c r="L97" s="151">
        <v>24</v>
      </c>
      <c r="M97" s="151" t="s">
        <v>747</v>
      </c>
      <c r="N97" s="148" t="s">
        <v>274</v>
      </c>
      <c r="O97" s="148" t="s">
        <v>275</v>
      </c>
    </row>
    <row r="98" spans="1:15" ht="52.5" customHeight="1">
      <c r="A98" s="125"/>
      <c r="C98" s="135" t="s">
        <v>78</v>
      </c>
      <c r="D98" s="13">
        <f>SUM(D7:D97)</f>
        <v>15</v>
      </c>
      <c r="E98" s="13">
        <f>SUM(E7:E97)</f>
        <v>75</v>
      </c>
    </row>
    <row r="100" spans="1:15" ht="12">
      <c r="A100" s="305" t="s">
        <v>2030</v>
      </c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</row>
    <row r="101" spans="1:15" ht="12">
      <c r="A101" s="305"/>
      <c r="B101" s="305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</row>
    <row r="102" spans="1:15" ht="12">
      <c r="A102" s="305"/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</row>
    <row r="103" spans="1:15" ht="12">
      <c r="A103" s="305"/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</row>
    <row r="104" spans="1:15" ht="12">
      <c r="A104" s="305"/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</row>
    <row r="105" spans="1:15" ht="12">
      <c r="A105" s="305"/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</row>
    <row r="106" spans="1:15" ht="12">
      <c r="A106" s="305"/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</row>
    <row r="107" spans="1:15" ht="12">
      <c r="A107" s="305"/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</row>
    <row r="108" spans="1:15" ht="12">
      <c r="A108" s="305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</row>
    <row r="109" spans="1:15" ht="12">
      <c r="A109" s="305"/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  <c r="O109" s="305"/>
    </row>
    <row r="110" spans="1:15" ht="40.5" customHeight="1">
      <c r="A110" s="305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</row>
  </sheetData>
  <mergeCells count="215">
    <mergeCell ref="N93:N94"/>
    <mergeCell ref="O93:O94"/>
    <mergeCell ref="A100:O110"/>
    <mergeCell ref="F93:F94"/>
    <mergeCell ref="I93:I94"/>
    <mergeCell ref="J93:J94"/>
    <mergeCell ref="K93:K94"/>
    <mergeCell ref="L93:L94"/>
    <mergeCell ref="M93:M94"/>
    <mergeCell ref="A7:A97"/>
    <mergeCell ref="B7:B8"/>
    <mergeCell ref="C7:C97"/>
    <mergeCell ref="F7:F14"/>
    <mergeCell ref="O7:O14"/>
    <mergeCell ref="B9:B97"/>
    <mergeCell ref="F15:F17"/>
    <mergeCell ref="I15:I17"/>
    <mergeCell ref="J15:J17"/>
    <mergeCell ref="K15:K17"/>
    <mergeCell ref="L15:L17"/>
    <mergeCell ref="M15:M17"/>
    <mergeCell ref="N15:N17"/>
    <mergeCell ref="O15:O17"/>
    <mergeCell ref="I7:I14"/>
    <mergeCell ref="N85:N86"/>
    <mergeCell ref="O85:O86"/>
    <mergeCell ref="F87:F88"/>
    <mergeCell ref="I87:I88"/>
    <mergeCell ref="J87:J88"/>
    <mergeCell ref="K87:K88"/>
    <mergeCell ref="L87:L88"/>
    <mergeCell ref="M87:M88"/>
    <mergeCell ref="N87:N88"/>
    <mergeCell ref="O87:O88"/>
    <mergeCell ref="F85:F86"/>
    <mergeCell ref="I85:I86"/>
    <mergeCell ref="J85:J86"/>
    <mergeCell ref="K85:K86"/>
    <mergeCell ref="L85:L86"/>
    <mergeCell ref="M85:M86"/>
    <mergeCell ref="N70:N74"/>
    <mergeCell ref="O70:O74"/>
    <mergeCell ref="F81:F82"/>
    <mergeCell ref="I81:I82"/>
    <mergeCell ref="J81:J82"/>
    <mergeCell ref="K81:K82"/>
    <mergeCell ref="L81:L82"/>
    <mergeCell ref="M81:M82"/>
    <mergeCell ref="N81:N82"/>
    <mergeCell ref="O81:O82"/>
    <mergeCell ref="F70:F74"/>
    <mergeCell ref="I70:I74"/>
    <mergeCell ref="J70:J74"/>
    <mergeCell ref="K70:K74"/>
    <mergeCell ref="L70:L74"/>
    <mergeCell ref="M70:M74"/>
    <mergeCell ref="J68:J69"/>
    <mergeCell ref="K68:K69"/>
    <mergeCell ref="L68:L69"/>
    <mergeCell ref="M68:M69"/>
    <mergeCell ref="N68:N69"/>
    <mergeCell ref="O68:O69"/>
    <mergeCell ref="D68:D69"/>
    <mergeCell ref="E68:E69"/>
    <mergeCell ref="F68:F69"/>
    <mergeCell ref="G68:G69"/>
    <mergeCell ref="H68:H69"/>
    <mergeCell ref="I68:I69"/>
    <mergeCell ref="N59:N60"/>
    <mergeCell ref="O59:O60"/>
    <mergeCell ref="F65:F67"/>
    <mergeCell ref="I65:I67"/>
    <mergeCell ref="J65:J67"/>
    <mergeCell ref="K65:K67"/>
    <mergeCell ref="L65:L67"/>
    <mergeCell ref="M65:M67"/>
    <mergeCell ref="N65:N67"/>
    <mergeCell ref="O65:O67"/>
    <mergeCell ref="F59:F60"/>
    <mergeCell ref="I59:I60"/>
    <mergeCell ref="J59:J60"/>
    <mergeCell ref="K59:K60"/>
    <mergeCell ref="L59:L60"/>
    <mergeCell ref="M59:M60"/>
    <mergeCell ref="F56:F57"/>
    <mergeCell ref="I56:I57"/>
    <mergeCell ref="J56:J57"/>
    <mergeCell ref="K56:K57"/>
    <mergeCell ref="L56:L57"/>
    <mergeCell ref="M56:M57"/>
    <mergeCell ref="N56:N57"/>
    <mergeCell ref="O56:O57"/>
    <mergeCell ref="F54:F55"/>
    <mergeCell ref="I54:I55"/>
    <mergeCell ref="J54:J55"/>
    <mergeCell ref="K54:K55"/>
    <mergeCell ref="L54:L55"/>
    <mergeCell ref="M54:M55"/>
    <mergeCell ref="F50:F53"/>
    <mergeCell ref="I50:I53"/>
    <mergeCell ref="J50:J53"/>
    <mergeCell ref="K50:K53"/>
    <mergeCell ref="L50:L53"/>
    <mergeCell ref="M50:M53"/>
    <mergeCell ref="N50:N53"/>
    <mergeCell ref="O50:O53"/>
    <mergeCell ref="N54:N55"/>
    <mergeCell ref="O54:O55"/>
    <mergeCell ref="M42:M43"/>
    <mergeCell ref="N42:N43"/>
    <mergeCell ref="O42:O43"/>
    <mergeCell ref="F46:F47"/>
    <mergeCell ref="I46:I47"/>
    <mergeCell ref="J46:J47"/>
    <mergeCell ref="K46:K47"/>
    <mergeCell ref="L46:L47"/>
    <mergeCell ref="M46:M47"/>
    <mergeCell ref="N46:N47"/>
    <mergeCell ref="O46:O47"/>
    <mergeCell ref="F39:F40"/>
    <mergeCell ref="I39:I40"/>
    <mergeCell ref="J39:J40"/>
    <mergeCell ref="L39:L40"/>
    <mergeCell ref="F42:F43"/>
    <mergeCell ref="I42:I43"/>
    <mergeCell ref="J42:J43"/>
    <mergeCell ref="K42:K43"/>
    <mergeCell ref="L42:L43"/>
    <mergeCell ref="O34:O35"/>
    <mergeCell ref="F37:F38"/>
    <mergeCell ref="I37:I38"/>
    <mergeCell ref="J37:J38"/>
    <mergeCell ref="K37:K38"/>
    <mergeCell ref="L37:L38"/>
    <mergeCell ref="M37:M38"/>
    <mergeCell ref="N37:N38"/>
    <mergeCell ref="O37:O38"/>
    <mergeCell ref="I34:I35"/>
    <mergeCell ref="J34:J35"/>
    <mergeCell ref="K34:K35"/>
    <mergeCell ref="L34:L35"/>
    <mergeCell ref="M34:M35"/>
    <mergeCell ref="N34:N35"/>
    <mergeCell ref="F34:F35"/>
    <mergeCell ref="O28:O29"/>
    <mergeCell ref="F31:F32"/>
    <mergeCell ref="I31:I32"/>
    <mergeCell ref="J31:J32"/>
    <mergeCell ref="K31:K32"/>
    <mergeCell ref="L31:L32"/>
    <mergeCell ref="M31:M32"/>
    <mergeCell ref="N31:N32"/>
    <mergeCell ref="O31:O32"/>
    <mergeCell ref="I28:I29"/>
    <mergeCell ref="J28:J29"/>
    <mergeCell ref="K28:K29"/>
    <mergeCell ref="L28:L29"/>
    <mergeCell ref="M28:M29"/>
    <mergeCell ref="N28:N29"/>
    <mergeCell ref="F28:F29"/>
    <mergeCell ref="O23:O24"/>
    <mergeCell ref="F25:F26"/>
    <mergeCell ref="I25:I26"/>
    <mergeCell ref="J25:J26"/>
    <mergeCell ref="K25:K26"/>
    <mergeCell ref="L25:L26"/>
    <mergeCell ref="M25:M26"/>
    <mergeCell ref="N25:N26"/>
    <mergeCell ref="O25:O26"/>
    <mergeCell ref="I23:I24"/>
    <mergeCell ref="J23:J24"/>
    <mergeCell ref="K23:K24"/>
    <mergeCell ref="L23:L24"/>
    <mergeCell ref="M23:M24"/>
    <mergeCell ref="N23:N24"/>
    <mergeCell ref="F23:F24"/>
    <mergeCell ref="O18:O20"/>
    <mergeCell ref="F21:F22"/>
    <mergeCell ref="I21:I22"/>
    <mergeCell ref="J21:J22"/>
    <mergeCell ref="K21:K22"/>
    <mergeCell ref="L21:L22"/>
    <mergeCell ref="M21:M22"/>
    <mergeCell ref="N21:N22"/>
    <mergeCell ref="O21:O22"/>
    <mergeCell ref="I18:I20"/>
    <mergeCell ref="J18:J20"/>
    <mergeCell ref="K18:K20"/>
    <mergeCell ref="L18:L20"/>
    <mergeCell ref="M18:M20"/>
    <mergeCell ref="N18:N20"/>
    <mergeCell ref="F18:F20"/>
    <mergeCell ref="J7:J14"/>
    <mergeCell ref="K7:K14"/>
    <mergeCell ref="L7:L14"/>
    <mergeCell ref="M7:M14"/>
    <mergeCell ref="N7:N14"/>
    <mergeCell ref="I3:I6"/>
    <mergeCell ref="J3:J6"/>
    <mergeCell ref="K3:K6"/>
    <mergeCell ref="L3:L6"/>
    <mergeCell ref="M3:M6"/>
    <mergeCell ref="N3:O3"/>
    <mergeCell ref="A1:O1"/>
    <mergeCell ref="D2:E2"/>
    <mergeCell ref="N2:O2"/>
    <mergeCell ref="A3:A6"/>
    <mergeCell ref="B3:B6"/>
    <mergeCell ref="C3:C6"/>
    <mergeCell ref="D3:E3"/>
    <mergeCell ref="F3:F6"/>
    <mergeCell ref="G3:G6"/>
    <mergeCell ref="H3:H6"/>
    <mergeCell ref="D5:D6"/>
    <mergeCell ref="E5:E6"/>
  </mergeCells>
  <pageMargins left="0.47244094488188981" right="0.39370078740157483" top="0.23622047244094491" bottom="0.19685039370078741" header="0.15748031496062992" footer="0.15748031496062992"/>
  <pageSetup paperSize="8" scale="60" firstPageNumber="0" fitToHeight="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8B8C-B96A-49B8-8953-D2EFF8F7AD5F}">
  <sheetPr>
    <tabColor theme="0" tint="-4.9989318521683403E-2"/>
    <pageSetUpPr fitToPage="1"/>
  </sheetPr>
  <dimension ref="A1:N111"/>
  <sheetViews>
    <sheetView zoomScale="60" zoomScaleNormal="60" workbookViewId="0">
      <selection activeCell="D94" sqref="D94"/>
    </sheetView>
  </sheetViews>
  <sheetFormatPr defaultColWidth="9.140625" defaultRowHeight="12.75"/>
  <cols>
    <col min="1" max="1" width="15.42578125" style="123" customWidth="1"/>
    <col min="2" max="2" width="37.140625" style="1" customWidth="1"/>
    <col min="3" max="3" width="20.85546875" style="1" customWidth="1"/>
    <col min="4" max="4" width="11.28515625" style="19" customWidth="1"/>
    <col min="5" max="5" width="10.7109375" style="1" customWidth="1"/>
    <col min="6" max="6" width="19.42578125" style="1" customWidth="1"/>
    <col min="7" max="7" width="16.42578125" style="1" customWidth="1"/>
    <col min="8" max="8" width="18.85546875" style="1" customWidth="1"/>
    <col min="9" max="9" width="21.7109375" style="1" customWidth="1"/>
    <col min="10" max="10" width="25.140625" style="1" customWidth="1"/>
    <col min="11" max="11" width="29" style="1" customWidth="1"/>
    <col min="12" max="12" width="16" style="1" customWidth="1"/>
    <col min="13" max="14" width="17.85546875" style="1" customWidth="1"/>
    <col min="15" max="16" width="9.140625" style="1"/>
    <col min="17" max="17" width="29.28515625" style="1" customWidth="1"/>
    <col min="18" max="18" width="17.42578125" style="1" customWidth="1"/>
    <col min="19" max="19" width="9.140625" style="1" customWidth="1"/>
    <col min="20" max="16384" width="9.140625" style="1"/>
  </cols>
  <sheetData>
    <row r="1" spans="1:14" ht="26.25" customHeight="1">
      <c r="A1" s="417" t="s">
        <v>1345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4" ht="15" customHeight="1">
      <c r="A2" s="122">
        <v>1</v>
      </c>
      <c r="B2" s="166">
        <v>2</v>
      </c>
      <c r="C2" s="50">
        <v>3</v>
      </c>
      <c r="D2" s="419">
        <v>4</v>
      </c>
      <c r="E2" s="420"/>
      <c r="F2" s="42">
        <v>5</v>
      </c>
      <c r="G2" s="42">
        <v>6</v>
      </c>
      <c r="H2" s="42">
        <v>7</v>
      </c>
      <c r="I2" s="42">
        <v>8</v>
      </c>
      <c r="J2" s="42">
        <v>9</v>
      </c>
      <c r="K2" s="42">
        <v>10</v>
      </c>
      <c r="L2" s="30">
        <v>11</v>
      </c>
      <c r="M2" s="42">
        <v>12</v>
      </c>
      <c r="N2" s="42">
        <v>13</v>
      </c>
    </row>
    <row r="3" spans="1:14" ht="80.099999999999994" customHeight="1">
      <c r="A3" s="421" t="s">
        <v>753</v>
      </c>
      <c r="B3" s="422" t="s">
        <v>0</v>
      </c>
      <c r="C3" s="425" t="s">
        <v>132</v>
      </c>
      <c r="D3" s="390" t="s">
        <v>922</v>
      </c>
      <c r="E3" s="396"/>
      <c r="F3" s="412" t="s">
        <v>94</v>
      </c>
      <c r="G3" s="412" t="s">
        <v>923</v>
      </c>
      <c r="H3" s="412" t="s">
        <v>135</v>
      </c>
      <c r="I3" s="412" t="s">
        <v>14</v>
      </c>
      <c r="J3" s="412" t="s">
        <v>15</v>
      </c>
      <c r="K3" s="412" t="s">
        <v>1</v>
      </c>
      <c r="L3" s="412" t="s">
        <v>136</v>
      </c>
      <c r="M3" s="412" t="s">
        <v>134</v>
      </c>
      <c r="N3" s="412" t="s">
        <v>133</v>
      </c>
    </row>
    <row r="4" spans="1:14" ht="38.25" customHeight="1">
      <c r="A4" s="394"/>
      <c r="B4" s="423"/>
      <c r="C4" s="426"/>
      <c r="D4" s="32" t="s">
        <v>45</v>
      </c>
      <c r="E4" s="30" t="s">
        <v>46</v>
      </c>
      <c r="F4" s="413"/>
      <c r="G4" s="413"/>
      <c r="H4" s="413"/>
      <c r="I4" s="413"/>
      <c r="J4" s="413"/>
      <c r="K4" s="413"/>
      <c r="L4" s="413"/>
      <c r="M4" s="413"/>
      <c r="N4" s="413"/>
    </row>
    <row r="5" spans="1:14" ht="33.75" customHeight="1">
      <c r="A5" s="395"/>
      <c r="B5" s="424"/>
      <c r="C5" s="427"/>
      <c r="D5" s="33" t="s">
        <v>21</v>
      </c>
      <c r="E5" s="34" t="s">
        <v>22</v>
      </c>
      <c r="F5" s="414"/>
      <c r="G5" s="414"/>
      <c r="H5" s="414"/>
      <c r="I5" s="414"/>
      <c r="J5" s="414"/>
      <c r="K5" s="414"/>
      <c r="L5" s="414"/>
      <c r="M5" s="414"/>
      <c r="N5" s="414"/>
    </row>
    <row r="6" spans="1:14" s="6" customFormat="1" ht="30" customHeight="1">
      <c r="A6" s="366" t="s">
        <v>752</v>
      </c>
      <c r="B6" s="415" t="s">
        <v>1050</v>
      </c>
      <c r="C6" s="367" t="s">
        <v>810</v>
      </c>
      <c r="D6" s="94">
        <v>1</v>
      </c>
      <c r="E6" s="55">
        <v>0</v>
      </c>
      <c r="F6" s="151">
        <v>3262011401</v>
      </c>
      <c r="G6" s="35" t="s">
        <v>965</v>
      </c>
      <c r="H6" s="309" t="s">
        <v>184</v>
      </c>
      <c r="I6" s="309" t="s">
        <v>1335</v>
      </c>
      <c r="J6" s="402" t="s">
        <v>1343</v>
      </c>
      <c r="K6" s="309" t="s">
        <v>1335</v>
      </c>
      <c r="L6" s="327" t="s">
        <v>875</v>
      </c>
      <c r="M6" s="148" t="s">
        <v>529</v>
      </c>
      <c r="N6" s="148" t="s">
        <v>812</v>
      </c>
    </row>
    <row r="7" spans="1:14" s="6" customFormat="1" ht="30" customHeight="1">
      <c r="A7" s="366"/>
      <c r="B7" s="416"/>
      <c r="C7" s="368"/>
      <c r="D7" s="55">
        <v>0</v>
      </c>
      <c r="E7" s="55">
        <v>1</v>
      </c>
      <c r="F7" s="66">
        <v>3262011201</v>
      </c>
      <c r="G7" s="35" t="s">
        <v>966</v>
      </c>
      <c r="H7" s="310"/>
      <c r="I7" s="310"/>
      <c r="J7" s="407"/>
      <c r="K7" s="310"/>
      <c r="L7" s="328"/>
      <c r="M7" s="148" t="s">
        <v>386</v>
      </c>
      <c r="N7" s="148" t="s">
        <v>812</v>
      </c>
    </row>
    <row r="8" spans="1:14" s="6" customFormat="1" ht="21" customHeight="1">
      <c r="A8" s="366"/>
      <c r="B8" s="311" t="s">
        <v>1055</v>
      </c>
      <c r="C8" s="368"/>
      <c r="D8" s="55">
        <v>0</v>
      </c>
      <c r="E8" s="55">
        <v>1</v>
      </c>
      <c r="F8" s="66">
        <v>3262011202</v>
      </c>
      <c r="G8" s="35" t="s">
        <v>967</v>
      </c>
      <c r="H8" s="310"/>
      <c r="I8" s="310"/>
      <c r="J8" s="407"/>
      <c r="K8" s="310"/>
      <c r="L8" s="328"/>
      <c r="M8" s="148" t="s">
        <v>377</v>
      </c>
      <c r="N8" s="148" t="s">
        <v>812</v>
      </c>
    </row>
    <row r="9" spans="1:14" s="6" customFormat="1" ht="21" customHeight="1">
      <c r="A9" s="366"/>
      <c r="B9" s="311"/>
      <c r="C9" s="368"/>
      <c r="D9" s="55">
        <v>0</v>
      </c>
      <c r="E9" s="55">
        <v>1</v>
      </c>
      <c r="F9" s="66">
        <v>3262011203</v>
      </c>
      <c r="G9" s="35" t="s">
        <v>968</v>
      </c>
      <c r="H9" s="310"/>
      <c r="I9" s="310"/>
      <c r="J9" s="407"/>
      <c r="K9" s="310"/>
      <c r="L9" s="328"/>
      <c r="M9" s="148" t="s">
        <v>444</v>
      </c>
      <c r="N9" s="148" t="s">
        <v>812</v>
      </c>
    </row>
    <row r="10" spans="1:14" s="6" customFormat="1" ht="21" customHeight="1">
      <c r="A10" s="366"/>
      <c r="B10" s="311"/>
      <c r="C10" s="368"/>
      <c r="D10" s="55">
        <v>0</v>
      </c>
      <c r="E10" s="55">
        <v>1</v>
      </c>
      <c r="F10" s="66">
        <v>3262011204</v>
      </c>
      <c r="G10" s="35" t="s">
        <v>969</v>
      </c>
      <c r="H10" s="310"/>
      <c r="I10" s="310"/>
      <c r="J10" s="407"/>
      <c r="K10" s="310"/>
      <c r="L10" s="328"/>
      <c r="M10" s="148" t="s">
        <v>448</v>
      </c>
      <c r="N10" s="148" t="s">
        <v>812</v>
      </c>
    </row>
    <row r="11" spans="1:14" s="6" customFormat="1" ht="21" customHeight="1">
      <c r="A11" s="366"/>
      <c r="B11" s="311"/>
      <c r="C11" s="368"/>
      <c r="D11" s="55">
        <v>0</v>
      </c>
      <c r="E11" s="55">
        <v>1</v>
      </c>
      <c r="F11" s="66">
        <v>3262011205</v>
      </c>
      <c r="G11" s="35" t="s">
        <v>970</v>
      </c>
      <c r="H11" s="310"/>
      <c r="I11" s="310"/>
      <c r="J11" s="407"/>
      <c r="K11" s="310"/>
      <c r="L11" s="328"/>
      <c r="M11" s="148" t="s">
        <v>391</v>
      </c>
      <c r="N11" s="148" t="s">
        <v>812</v>
      </c>
    </row>
    <row r="12" spans="1:14" s="6" customFormat="1" ht="21" customHeight="1">
      <c r="A12" s="366"/>
      <c r="B12" s="311"/>
      <c r="C12" s="368"/>
      <c r="D12" s="55">
        <v>0</v>
      </c>
      <c r="E12" s="55">
        <v>1</v>
      </c>
      <c r="F12" s="66">
        <v>3262011206</v>
      </c>
      <c r="G12" s="35" t="s">
        <v>971</v>
      </c>
      <c r="H12" s="310"/>
      <c r="I12" s="310"/>
      <c r="J12" s="407"/>
      <c r="K12" s="310"/>
      <c r="L12" s="328"/>
      <c r="M12" s="148" t="s">
        <v>813</v>
      </c>
      <c r="N12" s="148" t="s">
        <v>812</v>
      </c>
    </row>
    <row r="13" spans="1:14" s="6" customFormat="1" ht="21" customHeight="1">
      <c r="A13" s="366"/>
      <c r="B13" s="311"/>
      <c r="C13" s="368"/>
      <c r="D13" s="55">
        <v>0</v>
      </c>
      <c r="E13" s="55">
        <v>1</v>
      </c>
      <c r="F13" s="66">
        <v>3262011207</v>
      </c>
      <c r="G13" s="35" t="s">
        <v>972</v>
      </c>
      <c r="H13" s="404"/>
      <c r="I13" s="382"/>
      <c r="J13" s="408"/>
      <c r="K13" s="382"/>
      <c r="L13" s="386"/>
      <c r="M13" s="148" t="s">
        <v>814</v>
      </c>
      <c r="N13" s="148" t="s">
        <v>812</v>
      </c>
    </row>
    <row r="14" spans="1:14" s="6" customFormat="1" ht="21" customHeight="1">
      <c r="A14" s="366"/>
      <c r="B14" s="311"/>
      <c r="C14" s="368"/>
      <c r="D14" s="55">
        <v>0</v>
      </c>
      <c r="E14" s="55">
        <v>1</v>
      </c>
      <c r="F14" s="66">
        <v>3262011208</v>
      </c>
      <c r="G14" s="35" t="s">
        <v>973</v>
      </c>
      <c r="H14" s="309" t="s">
        <v>184</v>
      </c>
      <c r="I14" s="407" t="s">
        <v>1063</v>
      </c>
      <c r="J14" s="402" t="s">
        <v>1343</v>
      </c>
      <c r="K14" s="309" t="s">
        <v>1335</v>
      </c>
      <c r="L14" s="327" t="s">
        <v>875</v>
      </c>
      <c r="M14" s="148" t="s">
        <v>1064</v>
      </c>
      <c r="N14" s="148" t="s">
        <v>812</v>
      </c>
    </row>
    <row r="15" spans="1:14" s="6" customFormat="1" ht="21" customHeight="1">
      <c r="A15" s="366"/>
      <c r="B15" s="311"/>
      <c r="C15" s="368"/>
      <c r="D15" s="55">
        <v>0</v>
      </c>
      <c r="E15" s="55">
        <v>1</v>
      </c>
      <c r="F15" s="83">
        <v>3262011209</v>
      </c>
      <c r="G15" s="35" t="s">
        <v>974</v>
      </c>
      <c r="H15" s="310"/>
      <c r="I15" s="407"/>
      <c r="J15" s="407"/>
      <c r="K15" s="310"/>
      <c r="L15" s="328"/>
      <c r="M15" s="148" t="s">
        <v>1065</v>
      </c>
      <c r="N15" s="148" t="s">
        <v>812</v>
      </c>
    </row>
    <row r="16" spans="1:14" s="6" customFormat="1" ht="21" customHeight="1">
      <c r="A16" s="366"/>
      <c r="B16" s="311"/>
      <c r="C16" s="368"/>
      <c r="D16" s="55">
        <v>0</v>
      </c>
      <c r="E16" s="55">
        <v>1</v>
      </c>
      <c r="F16" s="66">
        <v>3262011210</v>
      </c>
      <c r="G16" s="35" t="s">
        <v>975</v>
      </c>
      <c r="H16" s="404"/>
      <c r="I16" s="408"/>
      <c r="J16" s="408"/>
      <c r="K16" s="382"/>
      <c r="L16" s="386"/>
      <c r="M16" s="148" t="s">
        <v>1066</v>
      </c>
      <c r="N16" s="148" t="s">
        <v>812</v>
      </c>
    </row>
    <row r="17" spans="1:14" s="6" customFormat="1" ht="21" customHeight="1">
      <c r="A17" s="366"/>
      <c r="B17" s="311"/>
      <c r="C17" s="368"/>
      <c r="D17" s="55">
        <v>1</v>
      </c>
      <c r="E17" s="55">
        <v>0</v>
      </c>
      <c r="F17" s="151">
        <v>3262011402</v>
      </c>
      <c r="G17" s="35" t="s">
        <v>976</v>
      </c>
      <c r="H17" s="309" t="s">
        <v>184</v>
      </c>
      <c r="I17" s="406" t="s">
        <v>666</v>
      </c>
      <c r="J17" s="402" t="s">
        <v>1343</v>
      </c>
      <c r="K17" s="309" t="s">
        <v>1335</v>
      </c>
      <c r="L17" s="327" t="s">
        <v>875</v>
      </c>
      <c r="M17" s="148" t="s">
        <v>389</v>
      </c>
      <c r="N17" s="148" t="s">
        <v>812</v>
      </c>
    </row>
    <row r="18" spans="1:14" s="6" customFormat="1" ht="21" customHeight="1">
      <c r="A18" s="366"/>
      <c r="B18" s="311"/>
      <c r="C18" s="368"/>
      <c r="D18" s="55">
        <v>0</v>
      </c>
      <c r="E18" s="55">
        <v>1</v>
      </c>
      <c r="F18" s="151">
        <v>3262011211</v>
      </c>
      <c r="G18" s="35" t="s">
        <v>977</v>
      </c>
      <c r="H18" s="310"/>
      <c r="I18" s="406"/>
      <c r="J18" s="407"/>
      <c r="K18" s="310"/>
      <c r="L18" s="328"/>
      <c r="M18" s="148" t="s">
        <v>385</v>
      </c>
      <c r="N18" s="148" t="s">
        <v>812</v>
      </c>
    </row>
    <row r="19" spans="1:14" s="6" customFormat="1" ht="21" customHeight="1">
      <c r="A19" s="366"/>
      <c r="B19" s="311"/>
      <c r="C19" s="368"/>
      <c r="D19" s="55">
        <v>0</v>
      </c>
      <c r="E19" s="55">
        <v>1</v>
      </c>
      <c r="F19" s="151">
        <v>3262011212</v>
      </c>
      <c r="G19" s="35" t="s">
        <v>978</v>
      </c>
      <c r="H19" s="404"/>
      <c r="I19" s="406"/>
      <c r="J19" s="411"/>
      <c r="K19" s="357"/>
      <c r="L19" s="355"/>
      <c r="M19" s="148" t="s">
        <v>739</v>
      </c>
      <c r="N19" s="148" t="s">
        <v>812</v>
      </c>
    </row>
    <row r="20" spans="1:14" s="6" customFormat="1" ht="21" customHeight="1">
      <c r="A20" s="366"/>
      <c r="B20" s="311"/>
      <c r="C20" s="368"/>
      <c r="D20" s="55">
        <v>0</v>
      </c>
      <c r="E20" s="55">
        <v>1</v>
      </c>
      <c r="F20" s="151">
        <v>3211044201</v>
      </c>
      <c r="G20" s="35" t="s">
        <v>979</v>
      </c>
      <c r="H20" s="309" t="s">
        <v>185</v>
      </c>
      <c r="I20" s="406" t="s">
        <v>878</v>
      </c>
      <c r="J20" s="402" t="s">
        <v>1343</v>
      </c>
      <c r="K20" s="309" t="s">
        <v>1335</v>
      </c>
      <c r="L20" s="327" t="s">
        <v>655</v>
      </c>
      <c r="M20" s="148" t="s">
        <v>815</v>
      </c>
      <c r="N20" s="148" t="s">
        <v>812</v>
      </c>
    </row>
    <row r="21" spans="1:14" s="6" customFormat="1" ht="21" customHeight="1">
      <c r="A21" s="366"/>
      <c r="B21" s="311"/>
      <c r="C21" s="368"/>
      <c r="D21" s="55">
        <v>0</v>
      </c>
      <c r="E21" s="55">
        <v>1</v>
      </c>
      <c r="F21" s="151">
        <v>3211044202</v>
      </c>
      <c r="G21" s="35" t="s">
        <v>980</v>
      </c>
      <c r="H21" s="404"/>
      <c r="I21" s="406"/>
      <c r="J21" s="411"/>
      <c r="K21" s="357"/>
      <c r="L21" s="355"/>
      <c r="M21" s="148" t="s">
        <v>816</v>
      </c>
      <c r="N21" s="148" t="s">
        <v>812</v>
      </c>
    </row>
    <row r="22" spans="1:14" s="6" customFormat="1" ht="21" customHeight="1">
      <c r="A22" s="366"/>
      <c r="B22" s="311"/>
      <c r="C22" s="368"/>
      <c r="D22" s="55">
        <v>1</v>
      </c>
      <c r="E22" s="55">
        <v>0</v>
      </c>
      <c r="F22" s="151">
        <v>3204024401</v>
      </c>
      <c r="G22" s="35" t="s">
        <v>1053</v>
      </c>
      <c r="H22" s="309" t="s">
        <v>187</v>
      </c>
      <c r="I22" s="406" t="s">
        <v>668</v>
      </c>
      <c r="J22" s="402" t="s">
        <v>1343</v>
      </c>
      <c r="K22" s="309" t="s">
        <v>1335</v>
      </c>
      <c r="L22" s="327" t="s">
        <v>655</v>
      </c>
      <c r="M22" s="148" t="s">
        <v>612</v>
      </c>
      <c r="N22" s="148" t="s">
        <v>812</v>
      </c>
    </row>
    <row r="23" spans="1:14" s="6" customFormat="1" ht="20.25" customHeight="1">
      <c r="A23" s="366"/>
      <c r="B23" s="311"/>
      <c r="C23" s="368"/>
      <c r="D23" s="55">
        <v>0</v>
      </c>
      <c r="E23" s="55">
        <v>1</v>
      </c>
      <c r="F23" s="151">
        <v>3204024201</v>
      </c>
      <c r="G23" s="35" t="s">
        <v>981</v>
      </c>
      <c r="H23" s="404"/>
      <c r="I23" s="406"/>
      <c r="J23" s="411"/>
      <c r="K23" s="357"/>
      <c r="L23" s="355"/>
      <c r="M23" s="148" t="s">
        <v>817</v>
      </c>
      <c r="N23" s="148" t="s">
        <v>812</v>
      </c>
    </row>
    <row r="24" spans="1:14" s="6" customFormat="1" ht="24" customHeight="1">
      <c r="A24" s="366"/>
      <c r="B24" s="311"/>
      <c r="C24" s="368"/>
      <c r="D24" s="55">
        <v>0</v>
      </c>
      <c r="E24" s="55">
        <v>1</v>
      </c>
      <c r="F24" s="151">
        <v>3204044201</v>
      </c>
      <c r="G24" s="35" t="s">
        <v>982</v>
      </c>
      <c r="H24" s="309" t="s">
        <v>189</v>
      </c>
      <c r="I24" s="406" t="s">
        <v>544</v>
      </c>
      <c r="J24" s="402" t="s">
        <v>1343</v>
      </c>
      <c r="K24" s="309" t="s">
        <v>1335</v>
      </c>
      <c r="L24" s="327" t="s">
        <v>655</v>
      </c>
      <c r="M24" s="148" t="s">
        <v>818</v>
      </c>
      <c r="N24" s="148" t="s">
        <v>812</v>
      </c>
    </row>
    <row r="25" spans="1:14" s="6" customFormat="1" ht="24" customHeight="1">
      <c r="A25" s="366"/>
      <c r="B25" s="311"/>
      <c r="C25" s="368"/>
      <c r="D25" s="55">
        <v>0</v>
      </c>
      <c r="E25" s="55">
        <v>1</v>
      </c>
      <c r="F25" s="151">
        <v>3204044202</v>
      </c>
      <c r="G25" s="35" t="s">
        <v>1051</v>
      </c>
      <c r="H25" s="404"/>
      <c r="I25" s="406"/>
      <c r="J25" s="411"/>
      <c r="K25" s="357"/>
      <c r="L25" s="355"/>
      <c r="M25" s="148" t="s">
        <v>819</v>
      </c>
      <c r="N25" s="148" t="s">
        <v>812</v>
      </c>
    </row>
    <row r="26" spans="1:14" s="6" customFormat="1" ht="38.25">
      <c r="A26" s="366"/>
      <c r="B26" s="311"/>
      <c r="C26" s="368"/>
      <c r="D26" s="55">
        <v>0</v>
      </c>
      <c r="E26" s="55">
        <v>1</v>
      </c>
      <c r="F26" s="151">
        <v>3204062201</v>
      </c>
      <c r="G26" s="35" t="s">
        <v>1052</v>
      </c>
      <c r="H26" s="151" t="s">
        <v>191</v>
      </c>
      <c r="I26" s="66" t="s">
        <v>669</v>
      </c>
      <c r="J26" s="137" t="s">
        <v>1343</v>
      </c>
      <c r="K26" s="151" t="s">
        <v>1335</v>
      </c>
      <c r="L26" s="177" t="s">
        <v>655</v>
      </c>
      <c r="M26" s="148" t="s">
        <v>820</v>
      </c>
      <c r="N26" s="148" t="s">
        <v>812</v>
      </c>
    </row>
    <row r="27" spans="1:14" s="6" customFormat="1" ht="18.75" customHeight="1">
      <c r="A27" s="366"/>
      <c r="B27" s="311"/>
      <c r="C27" s="368"/>
      <c r="D27" s="55">
        <v>1</v>
      </c>
      <c r="E27" s="55">
        <v>0</v>
      </c>
      <c r="F27" s="151">
        <v>3263011401</v>
      </c>
      <c r="G27" s="35" t="s">
        <v>985</v>
      </c>
      <c r="H27" s="309" t="s">
        <v>193</v>
      </c>
      <c r="I27" s="406" t="s">
        <v>670</v>
      </c>
      <c r="J27" s="402" t="s">
        <v>1343</v>
      </c>
      <c r="K27" s="309" t="s">
        <v>1335</v>
      </c>
      <c r="L27" s="327" t="s">
        <v>655</v>
      </c>
      <c r="M27" s="148" t="s">
        <v>821</v>
      </c>
      <c r="N27" s="148" t="s">
        <v>812</v>
      </c>
    </row>
    <row r="28" spans="1:14" s="6" customFormat="1" ht="18.75" customHeight="1">
      <c r="A28" s="366"/>
      <c r="B28" s="311"/>
      <c r="C28" s="368"/>
      <c r="D28" s="55">
        <v>0</v>
      </c>
      <c r="E28" s="55">
        <v>1</v>
      </c>
      <c r="F28" s="151">
        <v>3263011201</v>
      </c>
      <c r="G28" s="35" t="s">
        <v>983</v>
      </c>
      <c r="H28" s="404"/>
      <c r="I28" s="406"/>
      <c r="J28" s="408"/>
      <c r="K28" s="382"/>
      <c r="L28" s="386"/>
      <c r="M28" s="148" t="s">
        <v>822</v>
      </c>
      <c r="N28" s="148" t="s">
        <v>812</v>
      </c>
    </row>
    <row r="29" spans="1:14" s="6" customFormat="1" ht="46.5" customHeight="1">
      <c r="A29" s="366"/>
      <c r="B29" s="311"/>
      <c r="C29" s="368"/>
      <c r="D29" s="73">
        <v>0</v>
      </c>
      <c r="E29" s="73">
        <v>1</v>
      </c>
      <c r="F29" s="158">
        <v>3263011202</v>
      </c>
      <c r="G29" s="84" t="s">
        <v>984</v>
      </c>
      <c r="H29" s="158" t="s">
        <v>193</v>
      </c>
      <c r="I29" s="156" t="s">
        <v>670</v>
      </c>
      <c r="J29" s="136" t="s">
        <v>1343</v>
      </c>
      <c r="K29" s="158" t="s">
        <v>1335</v>
      </c>
      <c r="L29" s="77" t="s">
        <v>655</v>
      </c>
      <c r="M29" s="51" t="s">
        <v>823</v>
      </c>
      <c r="N29" s="51" t="s">
        <v>812</v>
      </c>
    </row>
    <row r="30" spans="1:14" s="6" customFormat="1" ht="25.5" customHeight="1">
      <c r="A30" s="366"/>
      <c r="B30" s="311"/>
      <c r="C30" s="368"/>
      <c r="D30" s="55">
        <v>0</v>
      </c>
      <c r="E30" s="55">
        <v>1</v>
      </c>
      <c r="F30" s="151">
        <v>3207044201</v>
      </c>
      <c r="G30" s="35" t="s">
        <v>986</v>
      </c>
      <c r="H30" s="309" t="s">
        <v>195</v>
      </c>
      <c r="I30" s="406" t="s">
        <v>671</v>
      </c>
      <c r="J30" s="402" t="s">
        <v>1343</v>
      </c>
      <c r="K30" s="309" t="s">
        <v>1335</v>
      </c>
      <c r="L30" s="327" t="s">
        <v>655</v>
      </c>
      <c r="M30" s="148" t="s">
        <v>824</v>
      </c>
      <c r="N30" s="148" t="s">
        <v>812</v>
      </c>
    </row>
    <row r="31" spans="1:14" s="6" customFormat="1" ht="25.5" customHeight="1">
      <c r="A31" s="366"/>
      <c r="B31" s="311"/>
      <c r="C31" s="368"/>
      <c r="D31" s="55">
        <v>0</v>
      </c>
      <c r="E31" s="55">
        <v>1</v>
      </c>
      <c r="F31" s="151">
        <v>3207044202</v>
      </c>
      <c r="G31" s="35" t="s">
        <v>987</v>
      </c>
      <c r="H31" s="404"/>
      <c r="I31" s="406"/>
      <c r="J31" s="408"/>
      <c r="K31" s="382"/>
      <c r="L31" s="386"/>
      <c r="M31" s="148" t="s">
        <v>825</v>
      </c>
      <c r="N31" s="148" t="s">
        <v>812</v>
      </c>
    </row>
    <row r="32" spans="1:14" s="6" customFormat="1" ht="38.25">
      <c r="A32" s="366"/>
      <c r="B32" s="311"/>
      <c r="C32" s="368"/>
      <c r="D32" s="73">
        <v>0</v>
      </c>
      <c r="E32" s="73">
        <v>1</v>
      </c>
      <c r="F32" s="158">
        <v>3207044203</v>
      </c>
      <c r="G32" s="84" t="s">
        <v>988</v>
      </c>
      <c r="H32" s="158" t="s">
        <v>195</v>
      </c>
      <c r="I32" s="156" t="s">
        <v>671</v>
      </c>
      <c r="J32" s="136" t="s">
        <v>1343</v>
      </c>
      <c r="K32" s="71" t="s">
        <v>1335</v>
      </c>
      <c r="L32" s="77" t="s">
        <v>655</v>
      </c>
      <c r="M32" s="210" t="s">
        <v>826</v>
      </c>
      <c r="N32" s="51" t="s">
        <v>812</v>
      </c>
    </row>
    <row r="33" spans="1:14" ht="26.25" customHeight="1">
      <c r="A33" s="366"/>
      <c r="B33" s="311"/>
      <c r="C33" s="368"/>
      <c r="D33" s="55">
        <v>1</v>
      </c>
      <c r="E33" s="55">
        <v>0</v>
      </c>
      <c r="F33" s="151">
        <v>3207034401</v>
      </c>
      <c r="G33" s="35" t="s">
        <v>991</v>
      </c>
      <c r="H33" s="309" t="s">
        <v>197</v>
      </c>
      <c r="I33" s="406" t="s">
        <v>672</v>
      </c>
      <c r="J33" s="402" t="s">
        <v>1343</v>
      </c>
      <c r="K33" s="309" t="s">
        <v>1335</v>
      </c>
      <c r="L33" s="327" t="s">
        <v>655</v>
      </c>
      <c r="M33" s="148" t="s">
        <v>453</v>
      </c>
      <c r="N33" s="148" t="s">
        <v>812</v>
      </c>
    </row>
    <row r="34" spans="1:14" ht="24.75" customHeight="1">
      <c r="A34" s="366"/>
      <c r="B34" s="311"/>
      <c r="C34" s="368"/>
      <c r="D34" s="55">
        <v>0</v>
      </c>
      <c r="E34" s="55">
        <v>1</v>
      </c>
      <c r="F34" s="151">
        <v>3207034201</v>
      </c>
      <c r="G34" s="35" t="s">
        <v>989</v>
      </c>
      <c r="H34" s="404"/>
      <c r="I34" s="406"/>
      <c r="J34" s="408"/>
      <c r="K34" s="382"/>
      <c r="L34" s="405"/>
      <c r="M34" s="148" t="s">
        <v>827</v>
      </c>
      <c r="N34" s="148" t="s">
        <v>812</v>
      </c>
    </row>
    <row r="35" spans="1:14" ht="38.25">
      <c r="A35" s="366"/>
      <c r="B35" s="311"/>
      <c r="C35" s="368"/>
      <c r="D35" s="73">
        <v>0</v>
      </c>
      <c r="E35" s="73">
        <v>1</v>
      </c>
      <c r="F35" s="158">
        <v>3207014201</v>
      </c>
      <c r="G35" s="84" t="s">
        <v>990</v>
      </c>
      <c r="H35" s="158" t="s">
        <v>199</v>
      </c>
      <c r="I35" s="156" t="s">
        <v>673</v>
      </c>
      <c r="J35" s="97" t="s">
        <v>1343</v>
      </c>
      <c r="K35" s="70" t="s">
        <v>1335</v>
      </c>
      <c r="L35" s="77" t="s">
        <v>655</v>
      </c>
      <c r="M35" s="51" t="s">
        <v>828</v>
      </c>
      <c r="N35" s="51" t="s">
        <v>812</v>
      </c>
    </row>
    <row r="36" spans="1:14" ht="24" customHeight="1">
      <c r="A36" s="366"/>
      <c r="B36" s="311"/>
      <c r="C36" s="368"/>
      <c r="D36" s="87">
        <v>0</v>
      </c>
      <c r="E36" s="87">
        <v>1</v>
      </c>
      <c r="F36" s="66">
        <v>3206044201</v>
      </c>
      <c r="G36" s="35" t="s">
        <v>992</v>
      </c>
      <c r="H36" s="348" t="s">
        <v>201</v>
      </c>
      <c r="I36" s="406" t="s">
        <v>1344</v>
      </c>
      <c r="J36" s="402" t="s">
        <v>1343</v>
      </c>
      <c r="K36" s="309" t="s">
        <v>1335</v>
      </c>
      <c r="L36" s="327" t="s">
        <v>655</v>
      </c>
      <c r="M36" s="148" t="s">
        <v>379</v>
      </c>
      <c r="N36" s="148" t="s">
        <v>812</v>
      </c>
    </row>
    <row r="37" spans="1:14" ht="20.25" customHeight="1">
      <c r="A37" s="366"/>
      <c r="B37" s="311"/>
      <c r="C37" s="368"/>
      <c r="D37" s="87">
        <v>0</v>
      </c>
      <c r="E37" s="87">
        <v>1</v>
      </c>
      <c r="F37" s="66">
        <v>3206044202</v>
      </c>
      <c r="G37" s="35" t="s">
        <v>993</v>
      </c>
      <c r="H37" s="410"/>
      <c r="I37" s="406"/>
      <c r="J37" s="408"/>
      <c r="K37" s="382"/>
      <c r="L37" s="386"/>
      <c r="M37" s="148" t="s">
        <v>829</v>
      </c>
      <c r="N37" s="148" t="s">
        <v>812</v>
      </c>
    </row>
    <row r="38" spans="1:14" ht="20.25" customHeight="1">
      <c r="A38" s="366"/>
      <c r="B38" s="311"/>
      <c r="C38" s="368"/>
      <c r="D38" s="178">
        <v>0</v>
      </c>
      <c r="E38" s="178">
        <v>1</v>
      </c>
      <c r="F38" s="35">
        <v>3206034201</v>
      </c>
      <c r="G38" s="35" t="s">
        <v>994</v>
      </c>
      <c r="H38" s="348" t="s">
        <v>203</v>
      </c>
      <c r="I38" s="406" t="s">
        <v>674</v>
      </c>
      <c r="J38" s="402" t="s">
        <v>1343</v>
      </c>
      <c r="K38" s="309" t="s">
        <v>1335</v>
      </c>
      <c r="L38" s="327" t="s">
        <v>655</v>
      </c>
      <c r="M38" s="148" t="s">
        <v>830</v>
      </c>
      <c r="N38" s="148" t="s">
        <v>812</v>
      </c>
    </row>
    <row r="39" spans="1:14" ht="20.25" customHeight="1">
      <c r="A39" s="366"/>
      <c r="B39" s="311"/>
      <c r="C39" s="368"/>
      <c r="D39" s="87">
        <v>0</v>
      </c>
      <c r="E39" s="87">
        <v>1</v>
      </c>
      <c r="F39" s="66">
        <v>3206034202</v>
      </c>
      <c r="G39" s="35" t="s">
        <v>995</v>
      </c>
      <c r="H39" s="410"/>
      <c r="I39" s="406"/>
      <c r="J39" s="408"/>
      <c r="K39" s="382"/>
      <c r="L39" s="386"/>
      <c r="M39" s="148" t="s">
        <v>913</v>
      </c>
      <c r="N39" s="148" t="s">
        <v>812</v>
      </c>
    </row>
    <row r="40" spans="1:14" ht="38.25">
      <c r="A40" s="366"/>
      <c r="B40" s="311"/>
      <c r="C40" s="368"/>
      <c r="D40" s="87">
        <v>0</v>
      </c>
      <c r="E40" s="87">
        <v>1</v>
      </c>
      <c r="F40" s="66">
        <v>3206054201</v>
      </c>
      <c r="G40" s="35" t="s">
        <v>997</v>
      </c>
      <c r="H40" s="66" t="s">
        <v>205</v>
      </c>
      <c r="I40" s="66" t="s">
        <v>675</v>
      </c>
      <c r="J40" s="137" t="s">
        <v>1343</v>
      </c>
      <c r="K40" s="151" t="s">
        <v>1335</v>
      </c>
      <c r="L40" s="177" t="s">
        <v>655</v>
      </c>
      <c r="M40" s="148" t="s">
        <v>831</v>
      </c>
      <c r="N40" s="148" t="s">
        <v>812</v>
      </c>
    </row>
    <row r="41" spans="1:14" ht="18.75" customHeight="1">
      <c r="A41" s="366"/>
      <c r="B41" s="311"/>
      <c r="C41" s="368"/>
      <c r="D41" s="87">
        <v>1</v>
      </c>
      <c r="E41" s="87">
        <v>0</v>
      </c>
      <c r="F41" s="66">
        <v>3210044401</v>
      </c>
      <c r="G41" s="35" t="s">
        <v>1059</v>
      </c>
      <c r="H41" s="348" t="s">
        <v>207</v>
      </c>
      <c r="I41" s="406" t="s">
        <v>676</v>
      </c>
      <c r="J41" s="402" t="s">
        <v>1343</v>
      </c>
      <c r="K41" s="309" t="s">
        <v>1335</v>
      </c>
      <c r="L41" s="327" t="s">
        <v>655</v>
      </c>
      <c r="M41" s="148" t="s">
        <v>832</v>
      </c>
      <c r="N41" s="148" t="s">
        <v>812</v>
      </c>
    </row>
    <row r="42" spans="1:14" ht="18.75" customHeight="1">
      <c r="A42" s="366"/>
      <c r="B42" s="311"/>
      <c r="C42" s="368"/>
      <c r="D42" s="87">
        <v>0</v>
      </c>
      <c r="E42" s="87">
        <v>1</v>
      </c>
      <c r="F42" s="66">
        <v>3210044201</v>
      </c>
      <c r="G42" s="35" t="s">
        <v>998</v>
      </c>
      <c r="H42" s="410"/>
      <c r="I42" s="406"/>
      <c r="J42" s="408"/>
      <c r="K42" s="382"/>
      <c r="L42" s="386"/>
      <c r="M42" s="148" t="s">
        <v>833</v>
      </c>
      <c r="N42" s="148" t="s">
        <v>812</v>
      </c>
    </row>
    <row r="43" spans="1:14" ht="38.25">
      <c r="A43" s="366"/>
      <c r="B43" s="311"/>
      <c r="C43" s="368"/>
      <c r="D43" s="87">
        <v>0</v>
      </c>
      <c r="E43" s="87">
        <v>1</v>
      </c>
      <c r="F43" s="66">
        <v>3210014201</v>
      </c>
      <c r="G43" s="35" t="s">
        <v>1000</v>
      </c>
      <c r="H43" s="66" t="s">
        <v>209</v>
      </c>
      <c r="I43" s="66" t="s">
        <v>677</v>
      </c>
      <c r="J43" s="137" t="s">
        <v>1343</v>
      </c>
      <c r="K43" s="151" t="s">
        <v>1335</v>
      </c>
      <c r="L43" s="177" t="s">
        <v>655</v>
      </c>
      <c r="M43" s="148" t="s">
        <v>834</v>
      </c>
      <c r="N43" s="148" t="s">
        <v>812</v>
      </c>
    </row>
    <row r="44" spans="1:14" ht="38.25">
      <c r="A44" s="366"/>
      <c r="B44" s="311"/>
      <c r="C44" s="368"/>
      <c r="D44" s="87">
        <v>0</v>
      </c>
      <c r="E44" s="87">
        <v>1</v>
      </c>
      <c r="F44" s="66">
        <v>3210034201</v>
      </c>
      <c r="G44" s="35" t="s">
        <v>1001</v>
      </c>
      <c r="H44" s="66" t="s">
        <v>211</v>
      </c>
      <c r="I44" s="66" t="s">
        <v>678</v>
      </c>
      <c r="J44" s="137" t="s">
        <v>1343</v>
      </c>
      <c r="K44" s="151" t="s">
        <v>1335</v>
      </c>
      <c r="L44" s="177" t="s">
        <v>655</v>
      </c>
      <c r="M44" s="148" t="s">
        <v>835</v>
      </c>
      <c r="N44" s="148" t="s">
        <v>812</v>
      </c>
    </row>
    <row r="45" spans="1:14" ht="27" customHeight="1">
      <c r="A45" s="366"/>
      <c r="B45" s="311"/>
      <c r="C45" s="368"/>
      <c r="D45" s="87">
        <v>0</v>
      </c>
      <c r="E45" s="87">
        <v>1</v>
      </c>
      <c r="F45" s="66">
        <v>3212054201</v>
      </c>
      <c r="G45" s="35" t="s">
        <v>1002</v>
      </c>
      <c r="H45" s="348" t="s">
        <v>213</v>
      </c>
      <c r="I45" s="406" t="s">
        <v>679</v>
      </c>
      <c r="J45" s="402" t="s">
        <v>1343</v>
      </c>
      <c r="K45" s="309" t="s">
        <v>1335</v>
      </c>
      <c r="L45" s="327" t="s">
        <v>655</v>
      </c>
      <c r="M45" s="148" t="s">
        <v>759</v>
      </c>
      <c r="N45" s="148" t="s">
        <v>812</v>
      </c>
    </row>
    <row r="46" spans="1:14" ht="23.25" customHeight="1">
      <c r="A46" s="366"/>
      <c r="B46" s="311"/>
      <c r="C46" s="368"/>
      <c r="D46" s="87">
        <v>0</v>
      </c>
      <c r="E46" s="87">
        <v>1</v>
      </c>
      <c r="F46" s="66">
        <v>3212054202</v>
      </c>
      <c r="G46" s="35" t="s">
        <v>1003</v>
      </c>
      <c r="H46" s="410"/>
      <c r="I46" s="406"/>
      <c r="J46" s="408"/>
      <c r="K46" s="382"/>
      <c r="L46" s="386"/>
      <c r="M46" s="148" t="s">
        <v>836</v>
      </c>
      <c r="N46" s="148" t="s">
        <v>812</v>
      </c>
    </row>
    <row r="47" spans="1:14" ht="38.25">
      <c r="A47" s="366"/>
      <c r="B47" s="311"/>
      <c r="C47" s="368"/>
      <c r="D47" s="87">
        <v>0</v>
      </c>
      <c r="E47" s="87">
        <v>1</v>
      </c>
      <c r="F47" s="66">
        <v>3214024201</v>
      </c>
      <c r="G47" s="35" t="s">
        <v>1004</v>
      </c>
      <c r="H47" s="66" t="s">
        <v>215</v>
      </c>
      <c r="I47" s="66" t="s">
        <v>680</v>
      </c>
      <c r="J47" s="137" t="s">
        <v>1343</v>
      </c>
      <c r="K47" s="151" t="s">
        <v>1335</v>
      </c>
      <c r="L47" s="177" t="s">
        <v>655</v>
      </c>
      <c r="M47" s="148" t="s">
        <v>837</v>
      </c>
      <c r="N47" s="148" t="s">
        <v>812</v>
      </c>
    </row>
    <row r="48" spans="1:14" ht="38.25">
      <c r="A48" s="366"/>
      <c r="B48" s="311"/>
      <c r="C48" s="368"/>
      <c r="D48" s="87">
        <v>0</v>
      </c>
      <c r="E48" s="87">
        <v>1</v>
      </c>
      <c r="F48" s="66">
        <v>3214034201</v>
      </c>
      <c r="G48" s="35" t="s">
        <v>1005</v>
      </c>
      <c r="H48" s="66" t="s">
        <v>217</v>
      </c>
      <c r="I48" s="66" t="s">
        <v>879</v>
      </c>
      <c r="J48" s="137" t="s">
        <v>1343</v>
      </c>
      <c r="K48" s="151" t="s">
        <v>1335</v>
      </c>
      <c r="L48" s="177" t="s">
        <v>655</v>
      </c>
      <c r="M48" s="148" t="s">
        <v>838</v>
      </c>
      <c r="N48" s="148" t="s">
        <v>812</v>
      </c>
    </row>
    <row r="49" spans="1:14" ht="15.75">
      <c r="A49" s="366"/>
      <c r="B49" s="311"/>
      <c r="C49" s="368"/>
      <c r="D49" s="87">
        <v>1</v>
      </c>
      <c r="E49" s="87">
        <v>0</v>
      </c>
      <c r="F49" s="66">
        <v>3214011401</v>
      </c>
      <c r="G49" s="35" t="s">
        <v>999</v>
      </c>
      <c r="H49" s="348" t="s">
        <v>219</v>
      </c>
      <c r="I49" s="406" t="s">
        <v>876</v>
      </c>
      <c r="J49" s="402" t="s">
        <v>1343</v>
      </c>
      <c r="K49" s="309" t="s">
        <v>1335</v>
      </c>
      <c r="L49" s="327" t="s">
        <v>655</v>
      </c>
      <c r="M49" s="148" t="s">
        <v>839</v>
      </c>
      <c r="N49" s="148" t="s">
        <v>812</v>
      </c>
    </row>
    <row r="50" spans="1:14" ht="15.75">
      <c r="A50" s="366"/>
      <c r="B50" s="311"/>
      <c r="C50" s="368"/>
      <c r="D50" s="87">
        <v>0</v>
      </c>
      <c r="E50" s="87">
        <v>1</v>
      </c>
      <c r="F50" s="66">
        <v>3214011201</v>
      </c>
      <c r="G50" s="35" t="s">
        <v>1006</v>
      </c>
      <c r="H50" s="409"/>
      <c r="I50" s="406"/>
      <c r="J50" s="407"/>
      <c r="K50" s="310"/>
      <c r="L50" s="328"/>
      <c r="M50" s="148" t="s">
        <v>840</v>
      </c>
      <c r="N50" s="148" t="s">
        <v>812</v>
      </c>
    </row>
    <row r="51" spans="1:14" ht="15.75">
      <c r="A51" s="366"/>
      <c r="B51" s="311"/>
      <c r="C51" s="368"/>
      <c r="D51" s="87">
        <v>0</v>
      </c>
      <c r="E51" s="87">
        <v>1</v>
      </c>
      <c r="F51" s="66">
        <v>3214011202</v>
      </c>
      <c r="G51" s="35" t="s">
        <v>1008</v>
      </c>
      <c r="H51" s="409"/>
      <c r="I51" s="406"/>
      <c r="J51" s="407"/>
      <c r="K51" s="310"/>
      <c r="L51" s="328"/>
      <c r="M51" s="148" t="s">
        <v>841</v>
      </c>
      <c r="N51" s="148" t="s">
        <v>812</v>
      </c>
    </row>
    <row r="52" spans="1:14" ht="15.75">
      <c r="A52" s="366"/>
      <c r="B52" s="311"/>
      <c r="C52" s="368"/>
      <c r="D52" s="87">
        <v>0</v>
      </c>
      <c r="E52" s="87">
        <v>1</v>
      </c>
      <c r="F52" s="66">
        <v>3214011203</v>
      </c>
      <c r="G52" s="35" t="s">
        <v>1009</v>
      </c>
      <c r="H52" s="410"/>
      <c r="I52" s="406"/>
      <c r="J52" s="408"/>
      <c r="K52" s="382"/>
      <c r="L52" s="386"/>
      <c r="M52" s="148" t="s">
        <v>728</v>
      </c>
      <c r="N52" s="148" t="s">
        <v>812</v>
      </c>
    </row>
    <row r="53" spans="1:14" ht="22.5" customHeight="1">
      <c r="A53" s="366"/>
      <c r="B53" s="311"/>
      <c r="C53" s="368"/>
      <c r="D53" s="55">
        <v>0</v>
      </c>
      <c r="E53" s="55">
        <v>1</v>
      </c>
      <c r="F53" s="66">
        <v>3202024201</v>
      </c>
      <c r="G53" s="35" t="s">
        <v>1010</v>
      </c>
      <c r="H53" s="348" t="s">
        <v>221</v>
      </c>
      <c r="I53" s="406" t="s">
        <v>842</v>
      </c>
      <c r="J53" s="402" t="s">
        <v>1343</v>
      </c>
      <c r="K53" s="309" t="s">
        <v>1335</v>
      </c>
      <c r="L53" s="327" t="s">
        <v>655</v>
      </c>
      <c r="M53" s="148" t="s">
        <v>843</v>
      </c>
      <c r="N53" s="148" t="s">
        <v>812</v>
      </c>
    </row>
    <row r="54" spans="1:14" ht="22.5" customHeight="1">
      <c r="A54" s="366"/>
      <c r="B54" s="311"/>
      <c r="C54" s="368"/>
      <c r="D54" s="55">
        <v>0</v>
      </c>
      <c r="E54" s="55">
        <v>1</v>
      </c>
      <c r="F54" s="66">
        <v>3202024202</v>
      </c>
      <c r="G54" s="35" t="s">
        <v>1011</v>
      </c>
      <c r="H54" s="410"/>
      <c r="I54" s="406"/>
      <c r="J54" s="408"/>
      <c r="K54" s="382"/>
      <c r="L54" s="386"/>
      <c r="M54" s="148" t="s">
        <v>844</v>
      </c>
      <c r="N54" s="148" t="s">
        <v>812</v>
      </c>
    </row>
    <row r="55" spans="1:14" ht="22.5" customHeight="1">
      <c r="A55" s="366"/>
      <c r="B55" s="311"/>
      <c r="C55" s="368"/>
      <c r="D55" s="55">
        <v>1</v>
      </c>
      <c r="E55" s="55">
        <v>0</v>
      </c>
      <c r="F55" s="66">
        <v>3218024401</v>
      </c>
      <c r="G55" s="35" t="s">
        <v>1007</v>
      </c>
      <c r="H55" s="348" t="s">
        <v>223</v>
      </c>
      <c r="I55" s="406" t="s">
        <v>684</v>
      </c>
      <c r="J55" s="402" t="s">
        <v>1343</v>
      </c>
      <c r="K55" s="309" t="s">
        <v>1335</v>
      </c>
      <c r="L55" s="327" t="s">
        <v>655</v>
      </c>
      <c r="M55" s="148">
        <v>101</v>
      </c>
      <c r="N55" s="148" t="s">
        <v>812</v>
      </c>
    </row>
    <row r="56" spans="1:14" ht="22.5" customHeight="1">
      <c r="A56" s="366"/>
      <c r="B56" s="311"/>
      <c r="C56" s="368"/>
      <c r="D56" s="55">
        <v>0</v>
      </c>
      <c r="E56" s="55">
        <v>1</v>
      </c>
      <c r="F56" s="66">
        <v>3218024201</v>
      </c>
      <c r="G56" s="35" t="s">
        <v>1012</v>
      </c>
      <c r="H56" s="410"/>
      <c r="I56" s="406"/>
      <c r="J56" s="408"/>
      <c r="K56" s="382"/>
      <c r="L56" s="386"/>
      <c r="M56" s="148">
        <v>231</v>
      </c>
      <c r="N56" s="148" t="s">
        <v>812</v>
      </c>
    </row>
    <row r="57" spans="1:14" ht="38.25">
      <c r="A57" s="366"/>
      <c r="B57" s="311"/>
      <c r="C57" s="368"/>
      <c r="D57" s="55">
        <v>0</v>
      </c>
      <c r="E57" s="55">
        <v>1</v>
      </c>
      <c r="F57" s="66">
        <v>3218044201</v>
      </c>
      <c r="G57" s="35" t="s">
        <v>996</v>
      </c>
      <c r="H57" s="66" t="s">
        <v>225</v>
      </c>
      <c r="I57" s="66" t="s">
        <v>880</v>
      </c>
      <c r="J57" s="137" t="s">
        <v>1343</v>
      </c>
      <c r="K57" s="151" t="s">
        <v>1335</v>
      </c>
      <c r="L57" s="177" t="s">
        <v>655</v>
      </c>
      <c r="M57" s="148" t="s">
        <v>541</v>
      </c>
      <c r="N57" s="148" t="s">
        <v>812</v>
      </c>
    </row>
    <row r="58" spans="1:14" ht="23.25" customHeight="1">
      <c r="A58" s="366"/>
      <c r="B58" s="311"/>
      <c r="C58" s="368"/>
      <c r="D58" s="55">
        <v>1</v>
      </c>
      <c r="E58" s="55">
        <v>0</v>
      </c>
      <c r="F58" s="66">
        <v>3205024401</v>
      </c>
      <c r="G58" s="35" t="s">
        <v>1013</v>
      </c>
      <c r="H58" s="348" t="s">
        <v>227</v>
      </c>
      <c r="I58" s="406" t="s">
        <v>686</v>
      </c>
      <c r="J58" s="402" t="s">
        <v>1343</v>
      </c>
      <c r="K58" s="309" t="s">
        <v>1335</v>
      </c>
      <c r="L58" s="177" t="s">
        <v>655</v>
      </c>
      <c r="M58" s="148" t="s">
        <v>609</v>
      </c>
      <c r="N58" s="148" t="s">
        <v>812</v>
      </c>
    </row>
    <row r="59" spans="1:14" ht="23.25" customHeight="1">
      <c r="A59" s="366"/>
      <c r="B59" s="311"/>
      <c r="C59" s="368"/>
      <c r="D59" s="55">
        <v>0</v>
      </c>
      <c r="E59" s="55">
        <v>1</v>
      </c>
      <c r="F59" s="66">
        <v>3205024201</v>
      </c>
      <c r="G59" s="35" t="s">
        <v>1014</v>
      </c>
      <c r="H59" s="410"/>
      <c r="I59" s="406"/>
      <c r="J59" s="408"/>
      <c r="K59" s="382"/>
      <c r="L59" s="177" t="s">
        <v>655</v>
      </c>
      <c r="M59" s="148" t="s">
        <v>614</v>
      </c>
      <c r="N59" s="148" t="s">
        <v>812</v>
      </c>
    </row>
    <row r="60" spans="1:14" ht="38.25">
      <c r="A60" s="366"/>
      <c r="B60" s="311"/>
      <c r="C60" s="368"/>
      <c r="D60" s="55">
        <v>0</v>
      </c>
      <c r="E60" s="55">
        <v>1</v>
      </c>
      <c r="F60" s="66">
        <v>3205072201</v>
      </c>
      <c r="G60" s="35" t="s">
        <v>1015</v>
      </c>
      <c r="H60" s="66" t="s">
        <v>229</v>
      </c>
      <c r="I60" s="66" t="s">
        <v>687</v>
      </c>
      <c r="J60" s="137" t="s">
        <v>1343</v>
      </c>
      <c r="K60" s="151" t="s">
        <v>1335</v>
      </c>
      <c r="L60" s="177" t="s">
        <v>655</v>
      </c>
      <c r="M60" s="148" t="s">
        <v>845</v>
      </c>
      <c r="N60" s="148" t="s">
        <v>812</v>
      </c>
    </row>
    <row r="61" spans="1:14" ht="38.25">
      <c r="A61" s="366"/>
      <c r="B61" s="311"/>
      <c r="C61" s="368"/>
      <c r="D61" s="55">
        <v>0</v>
      </c>
      <c r="E61" s="55">
        <v>1</v>
      </c>
      <c r="F61" s="66">
        <v>3205072202</v>
      </c>
      <c r="G61" s="35" t="s">
        <v>1016</v>
      </c>
      <c r="H61" s="66" t="s">
        <v>229</v>
      </c>
      <c r="I61" s="66" t="s">
        <v>688</v>
      </c>
      <c r="J61" s="137" t="s">
        <v>1343</v>
      </c>
      <c r="K61" s="149" t="s">
        <v>1335</v>
      </c>
      <c r="L61" s="177" t="s">
        <v>655</v>
      </c>
      <c r="M61" s="148" t="s">
        <v>846</v>
      </c>
      <c r="N61" s="148" t="s">
        <v>812</v>
      </c>
    </row>
    <row r="62" spans="1:14" ht="38.25">
      <c r="A62" s="366"/>
      <c r="B62" s="311"/>
      <c r="C62" s="368"/>
      <c r="D62" s="55">
        <v>0</v>
      </c>
      <c r="E62" s="55">
        <v>1</v>
      </c>
      <c r="F62" s="66">
        <v>3205084201</v>
      </c>
      <c r="G62" s="35" t="s">
        <v>1017</v>
      </c>
      <c r="H62" s="66" t="s">
        <v>232</v>
      </c>
      <c r="I62" s="66" t="s">
        <v>881</v>
      </c>
      <c r="J62" s="137" t="s">
        <v>1343</v>
      </c>
      <c r="K62" s="151" t="s">
        <v>1335</v>
      </c>
      <c r="L62" s="177" t="s">
        <v>655</v>
      </c>
      <c r="M62" s="148" t="s">
        <v>479</v>
      </c>
      <c r="N62" s="148" t="s">
        <v>812</v>
      </c>
    </row>
    <row r="63" spans="1:14" ht="38.25">
      <c r="A63" s="366"/>
      <c r="B63" s="311"/>
      <c r="C63" s="368"/>
      <c r="D63" s="55">
        <v>0</v>
      </c>
      <c r="E63" s="55">
        <v>1</v>
      </c>
      <c r="F63" s="66">
        <v>3208052201</v>
      </c>
      <c r="G63" s="35" t="s">
        <v>1018</v>
      </c>
      <c r="H63" s="66" t="s">
        <v>234</v>
      </c>
      <c r="I63" s="66" t="s">
        <v>882</v>
      </c>
      <c r="J63" s="137" t="s">
        <v>1343</v>
      </c>
      <c r="K63" s="151" t="s">
        <v>1335</v>
      </c>
      <c r="L63" s="177" t="s">
        <v>655</v>
      </c>
      <c r="M63" s="148" t="s">
        <v>847</v>
      </c>
      <c r="N63" s="148" t="s">
        <v>812</v>
      </c>
    </row>
    <row r="64" spans="1:14" ht="15.75">
      <c r="A64" s="366"/>
      <c r="B64" s="311"/>
      <c r="C64" s="368"/>
      <c r="D64" s="55">
        <v>1</v>
      </c>
      <c r="E64" s="55">
        <v>0</v>
      </c>
      <c r="F64" s="66">
        <v>3208011401</v>
      </c>
      <c r="G64" s="35" t="s">
        <v>1019</v>
      </c>
      <c r="H64" s="348" t="s">
        <v>236</v>
      </c>
      <c r="I64" s="406" t="s">
        <v>691</v>
      </c>
      <c r="J64" s="402" t="s">
        <v>1343</v>
      </c>
      <c r="K64" s="309" t="s">
        <v>1335</v>
      </c>
      <c r="L64" s="327" t="s">
        <v>655</v>
      </c>
      <c r="M64" s="148" t="s">
        <v>848</v>
      </c>
      <c r="N64" s="148" t="s">
        <v>812</v>
      </c>
    </row>
    <row r="65" spans="1:14" ht="15.75">
      <c r="A65" s="366"/>
      <c r="B65" s="311"/>
      <c r="C65" s="368"/>
      <c r="D65" s="55">
        <v>0</v>
      </c>
      <c r="E65" s="55">
        <v>1</v>
      </c>
      <c r="F65" s="66">
        <v>3208011201</v>
      </c>
      <c r="G65" s="35" t="s">
        <v>1020</v>
      </c>
      <c r="H65" s="409"/>
      <c r="I65" s="406"/>
      <c r="J65" s="407"/>
      <c r="K65" s="310"/>
      <c r="L65" s="328"/>
      <c r="M65" s="148" t="s">
        <v>849</v>
      </c>
      <c r="N65" s="148" t="s">
        <v>812</v>
      </c>
    </row>
    <row r="66" spans="1:14" ht="15.75">
      <c r="A66" s="366"/>
      <c r="B66" s="311"/>
      <c r="C66" s="368"/>
      <c r="D66" s="55">
        <v>0</v>
      </c>
      <c r="E66" s="55">
        <v>1</v>
      </c>
      <c r="F66" s="66">
        <v>3208011202</v>
      </c>
      <c r="G66" s="35" t="s">
        <v>1021</v>
      </c>
      <c r="H66" s="410"/>
      <c r="I66" s="406"/>
      <c r="J66" s="408"/>
      <c r="K66" s="382"/>
      <c r="L66" s="386"/>
      <c r="M66" s="148" t="s">
        <v>850</v>
      </c>
      <c r="N66" s="148" t="s">
        <v>812</v>
      </c>
    </row>
    <row r="67" spans="1:14" ht="38.25">
      <c r="A67" s="366"/>
      <c r="B67" s="311"/>
      <c r="C67" s="368"/>
      <c r="D67" s="73">
        <v>0</v>
      </c>
      <c r="E67" s="80">
        <v>1</v>
      </c>
      <c r="F67" s="76">
        <v>3208072201</v>
      </c>
      <c r="G67" s="75" t="s">
        <v>1022</v>
      </c>
      <c r="H67" s="76" t="s">
        <v>238</v>
      </c>
      <c r="I67" s="156" t="s">
        <v>692</v>
      </c>
      <c r="J67" s="136" t="s">
        <v>1343</v>
      </c>
      <c r="K67" s="158" t="s">
        <v>1335</v>
      </c>
      <c r="L67" s="77" t="s">
        <v>655</v>
      </c>
      <c r="M67" s="51" t="s">
        <v>851</v>
      </c>
      <c r="N67" s="51" t="s">
        <v>812</v>
      </c>
    </row>
    <row r="68" spans="1:14" ht="15.75">
      <c r="A68" s="366"/>
      <c r="B68" s="311"/>
      <c r="C68" s="368"/>
      <c r="D68" s="94">
        <v>1</v>
      </c>
      <c r="E68" s="94">
        <v>0</v>
      </c>
      <c r="F68" s="66">
        <v>3261011401</v>
      </c>
      <c r="G68" s="35" t="s">
        <v>1023</v>
      </c>
      <c r="H68" s="331" t="s">
        <v>240</v>
      </c>
      <c r="I68" s="406" t="s">
        <v>693</v>
      </c>
      <c r="J68" s="406" t="s">
        <v>1343</v>
      </c>
      <c r="K68" s="303" t="s">
        <v>1335</v>
      </c>
      <c r="L68" s="304" t="s">
        <v>655</v>
      </c>
      <c r="M68" s="148" t="s">
        <v>852</v>
      </c>
      <c r="N68" s="148" t="s">
        <v>812</v>
      </c>
    </row>
    <row r="69" spans="1:14" ht="15.75">
      <c r="A69" s="366"/>
      <c r="B69" s="311"/>
      <c r="C69" s="368"/>
      <c r="D69" s="55">
        <v>0</v>
      </c>
      <c r="E69" s="55">
        <v>1</v>
      </c>
      <c r="F69" s="66">
        <v>3261011201</v>
      </c>
      <c r="G69" s="35" t="s">
        <v>1024</v>
      </c>
      <c r="H69" s="331"/>
      <c r="I69" s="406"/>
      <c r="J69" s="406"/>
      <c r="K69" s="303"/>
      <c r="L69" s="304"/>
      <c r="M69" s="148" t="s">
        <v>853</v>
      </c>
      <c r="N69" s="148" t="s">
        <v>812</v>
      </c>
    </row>
    <row r="70" spans="1:14" ht="15.75">
      <c r="A70" s="366"/>
      <c r="B70" s="311"/>
      <c r="C70" s="368"/>
      <c r="D70" s="55">
        <v>0</v>
      </c>
      <c r="E70" s="55">
        <v>1</v>
      </c>
      <c r="F70" s="66">
        <v>3261011202</v>
      </c>
      <c r="G70" s="35" t="s">
        <v>1025</v>
      </c>
      <c r="H70" s="331"/>
      <c r="I70" s="406"/>
      <c r="J70" s="406"/>
      <c r="K70" s="303"/>
      <c r="L70" s="304"/>
      <c r="M70" s="148" t="s">
        <v>854</v>
      </c>
      <c r="N70" s="148" t="s">
        <v>812</v>
      </c>
    </row>
    <row r="71" spans="1:14" ht="15.75">
      <c r="A71" s="366"/>
      <c r="B71" s="311"/>
      <c r="C71" s="368"/>
      <c r="D71" s="55">
        <v>0</v>
      </c>
      <c r="E71" s="55">
        <v>1</v>
      </c>
      <c r="F71" s="66">
        <v>3261011203</v>
      </c>
      <c r="G71" s="35" t="s">
        <v>1026</v>
      </c>
      <c r="H71" s="331"/>
      <c r="I71" s="406"/>
      <c r="J71" s="406"/>
      <c r="K71" s="303"/>
      <c r="L71" s="304"/>
      <c r="M71" s="148" t="s">
        <v>784</v>
      </c>
      <c r="N71" s="148" t="s">
        <v>812</v>
      </c>
    </row>
    <row r="72" spans="1:14" ht="15.75">
      <c r="A72" s="366"/>
      <c r="B72" s="311"/>
      <c r="C72" s="368"/>
      <c r="D72" s="55">
        <v>0</v>
      </c>
      <c r="E72" s="55">
        <v>1</v>
      </c>
      <c r="F72" s="66">
        <v>3261011204</v>
      </c>
      <c r="G72" s="35" t="s">
        <v>1027</v>
      </c>
      <c r="H72" s="331"/>
      <c r="I72" s="406"/>
      <c r="J72" s="406"/>
      <c r="K72" s="303"/>
      <c r="L72" s="304"/>
      <c r="M72" s="148" t="s">
        <v>855</v>
      </c>
      <c r="N72" s="148" t="s">
        <v>812</v>
      </c>
    </row>
    <row r="73" spans="1:14" ht="38.25">
      <c r="A73" s="366"/>
      <c r="B73" s="311"/>
      <c r="C73" s="368"/>
      <c r="D73" s="73">
        <v>0</v>
      </c>
      <c r="E73" s="73">
        <v>1</v>
      </c>
      <c r="F73" s="156">
        <v>3209055201</v>
      </c>
      <c r="G73" s="84" t="s">
        <v>1028</v>
      </c>
      <c r="H73" s="156" t="s">
        <v>623</v>
      </c>
      <c r="I73" s="156" t="s">
        <v>755</v>
      </c>
      <c r="J73" s="136" t="s">
        <v>1343</v>
      </c>
      <c r="K73" s="158" t="s">
        <v>1335</v>
      </c>
      <c r="L73" s="77" t="s">
        <v>655</v>
      </c>
      <c r="M73" s="51" t="s">
        <v>466</v>
      </c>
      <c r="N73" s="51" t="s">
        <v>812</v>
      </c>
    </row>
    <row r="74" spans="1:14" ht="51">
      <c r="A74" s="366"/>
      <c r="B74" s="311"/>
      <c r="C74" s="368"/>
      <c r="D74" s="55">
        <v>0</v>
      </c>
      <c r="E74" s="55">
        <v>1</v>
      </c>
      <c r="F74" s="66">
        <v>3203024201</v>
      </c>
      <c r="G74" s="35" t="s">
        <v>1029</v>
      </c>
      <c r="H74" s="66" t="s">
        <v>243</v>
      </c>
      <c r="I74" s="66" t="s">
        <v>628</v>
      </c>
      <c r="J74" s="137" t="s">
        <v>1343</v>
      </c>
      <c r="K74" s="151" t="s">
        <v>1335</v>
      </c>
      <c r="L74" s="177" t="s">
        <v>655</v>
      </c>
      <c r="M74" s="148" t="s">
        <v>856</v>
      </c>
      <c r="N74" s="148" t="s">
        <v>812</v>
      </c>
    </row>
    <row r="75" spans="1:14" ht="38.25">
      <c r="A75" s="366"/>
      <c r="B75" s="311"/>
      <c r="C75" s="368"/>
      <c r="D75" s="55">
        <v>0</v>
      </c>
      <c r="E75" s="55">
        <v>1</v>
      </c>
      <c r="F75" s="66">
        <v>3203064201</v>
      </c>
      <c r="G75" s="35" t="s">
        <v>1030</v>
      </c>
      <c r="H75" s="66" t="s">
        <v>245</v>
      </c>
      <c r="I75" s="66" t="s">
        <v>694</v>
      </c>
      <c r="J75" s="137" t="s">
        <v>1343</v>
      </c>
      <c r="K75" s="99" t="s">
        <v>1335</v>
      </c>
      <c r="L75" s="177" t="s">
        <v>655</v>
      </c>
      <c r="M75" s="148" t="s">
        <v>483</v>
      </c>
      <c r="N75" s="148" t="s">
        <v>812</v>
      </c>
    </row>
    <row r="76" spans="1:14" ht="38.25">
      <c r="A76" s="366"/>
      <c r="B76" s="311"/>
      <c r="C76" s="368"/>
      <c r="D76" s="55">
        <v>0</v>
      </c>
      <c r="E76" s="55">
        <v>1</v>
      </c>
      <c r="F76" s="66">
        <v>3203014201</v>
      </c>
      <c r="G76" s="35" t="s">
        <v>1031</v>
      </c>
      <c r="H76" s="66" t="s">
        <v>247</v>
      </c>
      <c r="I76" s="66" t="s">
        <v>695</v>
      </c>
      <c r="J76" s="137" t="s">
        <v>1343</v>
      </c>
      <c r="K76" s="151" t="s">
        <v>1335</v>
      </c>
      <c r="L76" s="177" t="s">
        <v>655</v>
      </c>
      <c r="M76" s="148" t="s">
        <v>857</v>
      </c>
      <c r="N76" s="148" t="s">
        <v>812</v>
      </c>
    </row>
    <row r="77" spans="1:14" ht="38.25">
      <c r="A77" s="366"/>
      <c r="B77" s="311"/>
      <c r="C77" s="368"/>
      <c r="D77" s="55">
        <v>0</v>
      </c>
      <c r="E77" s="55">
        <v>1</v>
      </c>
      <c r="F77" s="66">
        <v>3203034201</v>
      </c>
      <c r="G77" s="35" t="s">
        <v>1032</v>
      </c>
      <c r="H77" s="66" t="s">
        <v>249</v>
      </c>
      <c r="I77" s="66" t="s">
        <v>696</v>
      </c>
      <c r="J77" s="137" t="s">
        <v>1343</v>
      </c>
      <c r="K77" s="151" t="s">
        <v>1335</v>
      </c>
      <c r="L77" s="177" t="s">
        <v>655</v>
      </c>
      <c r="M77" s="148" t="s">
        <v>858</v>
      </c>
      <c r="N77" s="148" t="s">
        <v>812</v>
      </c>
    </row>
    <row r="78" spans="1:14" ht="38.25">
      <c r="A78" s="366"/>
      <c r="B78" s="311"/>
      <c r="C78" s="368"/>
      <c r="D78" s="55">
        <v>0</v>
      </c>
      <c r="E78" s="55">
        <v>1</v>
      </c>
      <c r="F78" s="66">
        <v>3217044201</v>
      </c>
      <c r="G78" s="35" t="s">
        <v>1033</v>
      </c>
      <c r="H78" s="66" t="s">
        <v>251</v>
      </c>
      <c r="I78" s="66" t="s">
        <v>697</v>
      </c>
      <c r="J78" s="137" t="s">
        <v>1343</v>
      </c>
      <c r="K78" s="151" t="s">
        <v>1335</v>
      </c>
      <c r="L78" s="177" t="s">
        <v>655</v>
      </c>
      <c r="M78" s="148" t="s">
        <v>859</v>
      </c>
      <c r="N78" s="148" t="s">
        <v>812</v>
      </c>
    </row>
    <row r="79" spans="1:14" ht="24" customHeight="1">
      <c r="A79" s="366"/>
      <c r="B79" s="311"/>
      <c r="C79" s="368"/>
      <c r="D79" s="55">
        <v>1</v>
      </c>
      <c r="E79" s="55">
        <v>0</v>
      </c>
      <c r="F79" s="66">
        <v>3217011401</v>
      </c>
      <c r="G79" s="35" t="s">
        <v>1034</v>
      </c>
      <c r="H79" s="348" t="s">
        <v>253</v>
      </c>
      <c r="I79" s="402" t="s">
        <v>698</v>
      </c>
      <c r="J79" s="402" t="s">
        <v>1343</v>
      </c>
      <c r="K79" s="309" t="s">
        <v>1335</v>
      </c>
      <c r="L79" s="327" t="s">
        <v>655</v>
      </c>
      <c r="M79" s="148" t="s">
        <v>860</v>
      </c>
      <c r="N79" s="148" t="s">
        <v>812</v>
      </c>
    </row>
    <row r="80" spans="1:14" ht="24" customHeight="1">
      <c r="A80" s="366"/>
      <c r="B80" s="311"/>
      <c r="C80" s="368"/>
      <c r="D80" s="55">
        <v>0</v>
      </c>
      <c r="E80" s="55">
        <v>1</v>
      </c>
      <c r="F80" s="66">
        <v>3217011201</v>
      </c>
      <c r="G80" s="35" t="s">
        <v>1035</v>
      </c>
      <c r="H80" s="410"/>
      <c r="I80" s="403"/>
      <c r="J80" s="403"/>
      <c r="K80" s="404"/>
      <c r="L80" s="405"/>
      <c r="M80" s="148" t="s">
        <v>861</v>
      </c>
      <c r="N80" s="148" t="s">
        <v>812</v>
      </c>
    </row>
    <row r="81" spans="1:14" ht="38.25">
      <c r="A81" s="366"/>
      <c r="B81" s="311"/>
      <c r="C81" s="368"/>
      <c r="D81" s="55">
        <v>0</v>
      </c>
      <c r="E81" s="55">
        <v>1</v>
      </c>
      <c r="F81" s="69">
        <v>3216011201</v>
      </c>
      <c r="G81" s="35" t="s">
        <v>1036</v>
      </c>
      <c r="H81" s="69" t="s">
        <v>255</v>
      </c>
      <c r="I81" s="66" t="s">
        <v>699</v>
      </c>
      <c r="J81" s="17" t="s">
        <v>1343</v>
      </c>
      <c r="K81" s="151" t="s">
        <v>1335</v>
      </c>
      <c r="L81" s="177" t="s">
        <v>655</v>
      </c>
      <c r="M81" s="148" t="s">
        <v>862</v>
      </c>
      <c r="N81" s="148" t="s">
        <v>812</v>
      </c>
    </row>
    <row r="82" spans="1:14" ht="38.25">
      <c r="A82" s="366"/>
      <c r="B82" s="311"/>
      <c r="C82" s="368"/>
      <c r="D82" s="55">
        <v>0</v>
      </c>
      <c r="E82" s="55">
        <v>1</v>
      </c>
      <c r="F82" s="66">
        <v>3216034201</v>
      </c>
      <c r="G82" s="35" t="s">
        <v>1037</v>
      </c>
      <c r="H82" s="66" t="s">
        <v>257</v>
      </c>
      <c r="I82" s="66" t="s">
        <v>700</v>
      </c>
      <c r="J82" s="17" t="s">
        <v>1343</v>
      </c>
      <c r="K82" s="151" t="s">
        <v>1335</v>
      </c>
      <c r="L82" s="177" t="s">
        <v>655</v>
      </c>
      <c r="M82" s="148" t="s">
        <v>863</v>
      </c>
      <c r="N82" s="148" t="s">
        <v>812</v>
      </c>
    </row>
    <row r="83" spans="1:14" ht="31.5" customHeight="1">
      <c r="A83" s="366"/>
      <c r="B83" s="311"/>
      <c r="C83" s="368"/>
      <c r="D83" s="55">
        <v>1</v>
      </c>
      <c r="E83" s="55">
        <v>0</v>
      </c>
      <c r="F83" s="66">
        <v>3201011401</v>
      </c>
      <c r="G83" s="35" t="s">
        <v>1038</v>
      </c>
      <c r="H83" s="348" t="s">
        <v>258</v>
      </c>
      <c r="I83" s="402" t="s">
        <v>701</v>
      </c>
      <c r="J83" s="402" t="s">
        <v>1343</v>
      </c>
      <c r="K83" s="309" t="s">
        <v>1335</v>
      </c>
      <c r="L83" s="327" t="s">
        <v>655</v>
      </c>
      <c r="M83" s="148" t="s">
        <v>462</v>
      </c>
      <c r="N83" s="148" t="s">
        <v>812</v>
      </c>
    </row>
    <row r="84" spans="1:14" ht="36" customHeight="1">
      <c r="A84" s="366"/>
      <c r="B84" s="311"/>
      <c r="C84" s="368"/>
      <c r="D84" s="55">
        <v>0</v>
      </c>
      <c r="E84" s="55">
        <v>1</v>
      </c>
      <c r="F84" s="66">
        <v>3201011201</v>
      </c>
      <c r="G84" s="35" t="s">
        <v>1039</v>
      </c>
      <c r="H84" s="410"/>
      <c r="I84" s="403"/>
      <c r="J84" s="403"/>
      <c r="K84" s="404"/>
      <c r="L84" s="405"/>
      <c r="M84" s="148" t="s">
        <v>461</v>
      </c>
      <c r="N84" s="148" t="s">
        <v>812</v>
      </c>
    </row>
    <row r="85" spans="1:14" ht="48.75" customHeight="1">
      <c r="A85" s="366"/>
      <c r="B85" s="311"/>
      <c r="C85" s="368"/>
      <c r="D85" s="55">
        <v>1</v>
      </c>
      <c r="E85" s="55">
        <v>0</v>
      </c>
      <c r="F85" s="66">
        <v>3215011401</v>
      </c>
      <c r="G85" s="35" t="s">
        <v>1040</v>
      </c>
      <c r="H85" s="348" t="s">
        <v>260</v>
      </c>
      <c r="I85" s="402" t="s">
        <v>877</v>
      </c>
      <c r="J85" s="402" t="s">
        <v>1337</v>
      </c>
      <c r="K85" s="309" t="s">
        <v>883</v>
      </c>
      <c r="L85" s="327" t="s">
        <v>363</v>
      </c>
      <c r="M85" s="148" t="s">
        <v>448</v>
      </c>
      <c r="N85" s="148" t="s">
        <v>864</v>
      </c>
    </row>
    <row r="86" spans="1:14" ht="48.75" customHeight="1">
      <c r="A86" s="366"/>
      <c r="B86" s="311"/>
      <c r="C86" s="368"/>
      <c r="D86" s="55">
        <v>0</v>
      </c>
      <c r="E86" s="55">
        <v>1</v>
      </c>
      <c r="F86" s="66">
        <v>3215011201</v>
      </c>
      <c r="G86" s="35" t="s">
        <v>1041</v>
      </c>
      <c r="H86" s="410"/>
      <c r="I86" s="403"/>
      <c r="J86" s="403"/>
      <c r="K86" s="404"/>
      <c r="L86" s="405"/>
      <c r="M86" s="148" t="s">
        <v>450</v>
      </c>
      <c r="N86" s="148" t="s">
        <v>864</v>
      </c>
    </row>
    <row r="87" spans="1:14" ht="76.5">
      <c r="A87" s="366"/>
      <c r="B87" s="311"/>
      <c r="C87" s="368"/>
      <c r="D87" s="55">
        <v>0</v>
      </c>
      <c r="E87" s="55">
        <v>1</v>
      </c>
      <c r="F87" s="66">
        <v>3215024201</v>
      </c>
      <c r="G87" s="35" t="s">
        <v>1042</v>
      </c>
      <c r="H87" s="66" t="s">
        <v>262</v>
      </c>
      <c r="I87" s="17" t="s">
        <v>865</v>
      </c>
      <c r="J87" s="17" t="s">
        <v>1337</v>
      </c>
      <c r="K87" s="151" t="s">
        <v>884</v>
      </c>
      <c r="L87" s="177" t="s">
        <v>363</v>
      </c>
      <c r="M87" s="148" t="s">
        <v>391</v>
      </c>
      <c r="N87" s="148" t="s">
        <v>864</v>
      </c>
    </row>
    <row r="88" spans="1:14" ht="79.5" customHeight="1">
      <c r="A88" s="366"/>
      <c r="B88" s="311"/>
      <c r="C88" s="368"/>
      <c r="D88" s="55">
        <v>0</v>
      </c>
      <c r="E88" s="55">
        <v>1</v>
      </c>
      <c r="F88" s="66">
        <v>3209034201</v>
      </c>
      <c r="G88" s="35" t="s">
        <v>1043</v>
      </c>
      <c r="H88" s="66" t="s">
        <v>264</v>
      </c>
      <c r="I88" s="17" t="s">
        <v>891</v>
      </c>
      <c r="J88" s="17" t="s">
        <v>1337</v>
      </c>
      <c r="K88" s="151" t="s">
        <v>884</v>
      </c>
      <c r="L88" s="177" t="s">
        <v>363</v>
      </c>
      <c r="M88" s="148" t="s">
        <v>892</v>
      </c>
      <c r="N88" s="148" t="s">
        <v>864</v>
      </c>
    </row>
    <row r="89" spans="1:14" ht="79.5" customHeight="1">
      <c r="A89" s="366"/>
      <c r="B89" s="312"/>
      <c r="C89" s="369"/>
      <c r="D89" s="55">
        <v>0</v>
      </c>
      <c r="E89" s="55">
        <v>1</v>
      </c>
      <c r="F89" s="66">
        <v>3215044201</v>
      </c>
      <c r="G89" s="35" t="s">
        <v>1334</v>
      </c>
      <c r="H89" s="66" t="s">
        <v>1333</v>
      </c>
      <c r="I89" s="17" t="s">
        <v>2031</v>
      </c>
      <c r="J89" s="17" t="s">
        <v>1337</v>
      </c>
      <c r="K89" s="151" t="s">
        <v>884</v>
      </c>
      <c r="L89" s="209" t="s">
        <v>363</v>
      </c>
      <c r="M89" s="148" t="s">
        <v>1346</v>
      </c>
      <c r="N89" s="148" t="s">
        <v>864</v>
      </c>
    </row>
    <row r="90" spans="1:14" ht="87.75" customHeight="1">
      <c r="A90" s="366"/>
      <c r="B90" s="311"/>
      <c r="C90" s="368"/>
      <c r="D90" s="55">
        <v>0</v>
      </c>
      <c r="E90" s="55">
        <v>1</v>
      </c>
      <c r="F90" s="66">
        <v>3209064201</v>
      </c>
      <c r="G90" s="35" t="s">
        <v>1044</v>
      </c>
      <c r="H90" s="66" t="s">
        <v>266</v>
      </c>
      <c r="I90" s="17" t="s">
        <v>866</v>
      </c>
      <c r="J90" s="17" t="s">
        <v>1338</v>
      </c>
      <c r="K90" s="35" t="s">
        <v>885</v>
      </c>
      <c r="L90" s="148" t="s">
        <v>659</v>
      </c>
      <c r="M90" s="148" t="s">
        <v>377</v>
      </c>
      <c r="N90" s="148" t="s">
        <v>812</v>
      </c>
    </row>
    <row r="91" spans="1:14" ht="49.5" customHeight="1">
      <c r="A91" s="366"/>
      <c r="B91" s="311"/>
      <c r="C91" s="368"/>
      <c r="D91" s="55">
        <v>1</v>
      </c>
      <c r="E91" s="55">
        <v>0</v>
      </c>
      <c r="F91" s="66">
        <v>3213021401</v>
      </c>
      <c r="G91" s="35" t="s">
        <v>1045</v>
      </c>
      <c r="H91" s="348" t="s">
        <v>268</v>
      </c>
      <c r="I91" s="402" t="s">
        <v>286</v>
      </c>
      <c r="J91" s="17" t="s">
        <v>1343</v>
      </c>
      <c r="K91" s="35" t="s">
        <v>1335</v>
      </c>
      <c r="L91" s="148" t="s">
        <v>655</v>
      </c>
      <c r="M91" s="148" t="s">
        <v>867</v>
      </c>
      <c r="N91" s="148" t="s">
        <v>812</v>
      </c>
    </row>
    <row r="92" spans="1:14" ht="54" customHeight="1">
      <c r="A92" s="366"/>
      <c r="B92" s="311"/>
      <c r="C92" s="368"/>
      <c r="D92" s="55">
        <v>0</v>
      </c>
      <c r="E92" s="55">
        <v>1</v>
      </c>
      <c r="F92" s="66">
        <v>3213021201</v>
      </c>
      <c r="G92" s="35" t="s">
        <v>1046</v>
      </c>
      <c r="H92" s="410"/>
      <c r="I92" s="403"/>
      <c r="J92" s="17" t="s">
        <v>1343</v>
      </c>
      <c r="K92" s="35" t="s">
        <v>1335</v>
      </c>
      <c r="L92" s="163" t="s">
        <v>655</v>
      </c>
      <c r="M92" s="148" t="s">
        <v>868</v>
      </c>
      <c r="N92" s="148" t="s">
        <v>812</v>
      </c>
    </row>
    <row r="93" spans="1:14" ht="49.5" customHeight="1">
      <c r="A93" s="366"/>
      <c r="B93" s="311"/>
      <c r="C93" s="368"/>
      <c r="D93" s="55">
        <v>0</v>
      </c>
      <c r="E93" s="55">
        <v>1</v>
      </c>
      <c r="F93" s="66">
        <v>3213011201</v>
      </c>
      <c r="G93" s="35" t="s">
        <v>1047</v>
      </c>
      <c r="H93" s="66" t="s">
        <v>270</v>
      </c>
      <c r="I93" s="17" t="s">
        <v>869</v>
      </c>
      <c r="J93" s="137" t="s">
        <v>1343</v>
      </c>
      <c r="K93" s="17" t="s">
        <v>1335</v>
      </c>
      <c r="L93" s="148" t="s">
        <v>655</v>
      </c>
      <c r="M93" s="148" t="s">
        <v>870</v>
      </c>
      <c r="N93" s="148" t="s">
        <v>812</v>
      </c>
    </row>
    <row r="94" spans="1:14" ht="48.75" customHeight="1">
      <c r="A94" s="366"/>
      <c r="B94" s="311"/>
      <c r="C94" s="368"/>
      <c r="D94" s="73">
        <v>0</v>
      </c>
      <c r="E94" s="73">
        <v>1</v>
      </c>
      <c r="F94" s="156">
        <v>3213011202</v>
      </c>
      <c r="G94" s="84" t="s">
        <v>1048</v>
      </c>
      <c r="H94" s="156" t="s">
        <v>270</v>
      </c>
      <c r="I94" s="98" t="s">
        <v>869</v>
      </c>
      <c r="J94" s="136" t="s">
        <v>1343</v>
      </c>
      <c r="K94" s="98" t="s">
        <v>1335</v>
      </c>
      <c r="L94" s="77" t="s">
        <v>655</v>
      </c>
      <c r="M94" s="51" t="s">
        <v>871</v>
      </c>
      <c r="N94" s="51" t="s">
        <v>812</v>
      </c>
    </row>
    <row r="95" spans="1:14" ht="92.25" customHeight="1">
      <c r="A95" s="366"/>
      <c r="B95" s="313"/>
      <c r="C95" s="370"/>
      <c r="D95" s="55">
        <v>0</v>
      </c>
      <c r="E95" s="55">
        <v>1</v>
      </c>
      <c r="F95" s="66">
        <v>3213042201</v>
      </c>
      <c r="G95" s="35" t="s">
        <v>1049</v>
      </c>
      <c r="H95" s="66" t="s">
        <v>272</v>
      </c>
      <c r="I95" s="17" t="s">
        <v>872</v>
      </c>
      <c r="J95" s="137" t="s">
        <v>1339</v>
      </c>
      <c r="K95" s="17" t="s">
        <v>886</v>
      </c>
      <c r="L95" s="148" t="s">
        <v>657</v>
      </c>
      <c r="M95" s="148" t="s">
        <v>437</v>
      </c>
      <c r="N95" s="148" t="s">
        <v>812</v>
      </c>
    </row>
    <row r="96" spans="1:14">
      <c r="D96" s="19">
        <f>SUM(D6:D95)</f>
        <v>15</v>
      </c>
      <c r="E96" s="19">
        <f>SUM(E6:E95)</f>
        <v>75</v>
      </c>
      <c r="L96" s="36"/>
    </row>
    <row r="97" spans="1:14">
      <c r="A97" s="305" t="s">
        <v>1322</v>
      </c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1:14">
      <c r="A98" s="305"/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1:14">
      <c r="A99" s="305"/>
      <c r="B99" s="305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</row>
    <row r="100" spans="1:14">
      <c r="A100" s="305"/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</row>
    <row r="101" spans="1:14">
      <c r="A101" s="305"/>
      <c r="B101" s="305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</row>
    <row r="102" spans="1:14">
      <c r="A102" s="305"/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1:14">
      <c r="A103" s="305"/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1:14">
      <c r="A104" s="305"/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1:14">
      <c r="A105" s="305"/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1:14">
      <c r="A106" s="305"/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1:14">
      <c r="A107" s="305"/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1:14">
      <c r="A108" s="305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1:14">
      <c r="A109" s="305"/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1:14">
      <c r="A110" s="305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1:14">
      <c r="A111" s="305"/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</sheetData>
  <mergeCells count="131">
    <mergeCell ref="J3:J5"/>
    <mergeCell ref="K3:K5"/>
    <mergeCell ref="L3:L5"/>
    <mergeCell ref="M3:M5"/>
    <mergeCell ref="N3:N5"/>
    <mergeCell ref="B6:B7"/>
    <mergeCell ref="H6:H13"/>
    <mergeCell ref="I6:I13"/>
    <mergeCell ref="A1:N1"/>
    <mergeCell ref="D2:E2"/>
    <mergeCell ref="A3:A5"/>
    <mergeCell ref="B3:B5"/>
    <mergeCell ref="C3:C5"/>
    <mergeCell ref="D3:E3"/>
    <mergeCell ref="F3:F5"/>
    <mergeCell ref="G3:G5"/>
    <mergeCell ref="H3:H5"/>
    <mergeCell ref="I3:I5"/>
    <mergeCell ref="J6:J13"/>
    <mergeCell ref="K6:K13"/>
    <mergeCell ref="L6:L13"/>
    <mergeCell ref="J20:J21"/>
    <mergeCell ref="K20:K21"/>
    <mergeCell ref="L20:L21"/>
    <mergeCell ref="H22:H23"/>
    <mergeCell ref="I22:I23"/>
    <mergeCell ref="J22:J23"/>
    <mergeCell ref="K22:K23"/>
    <mergeCell ref="L22:L23"/>
    <mergeCell ref="H14:H16"/>
    <mergeCell ref="I14:I16"/>
    <mergeCell ref="J14:J16"/>
    <mergeCell ref="K14:K16"/>
    <mergeCell ref="L14:L16"/>
    <mergeCell ref="H17:H19"/>
    <mergeCell ref="I17:I19"/>
    <mergeCell ref="J17:J19"/>
    <mergeCell ref="K17:K19"/>
    <mergeCell ref="L17:L19"/>
    <mergeCell ref="K36:K37"/>
    <mergeCell ref="H24:H25"/>
    <mergeCell ref="I24:I25"/>
    <mergeCell ref="J24:J25"/>
    <mergeCell ref="K24:K25"/>
    <mergeCell ref="L24:L25"/>
    <mergeCell ref="H27:H28"/>
    <mergeCell ref="I27:I28"/>
    <mergeCell ref="J27:J28"/>
    <mergeCell ref="K27:K28"/>
    <mergeCell ref="L27:L28"/>
    <mergeCell ref="K41:K42"/>
    <mergeCell ref="L41:L42"/>
    <mergeCell ref="H45:H46"/>
    <mergeCell ref="I45:I46"/>
    <mergeCell ref="J45:J46"/>
    <mergeCell ref="K45:K46"/>
    <mergeCell ref="L45:L46"/>
    <mergeCell ref="H30:H31"/>
    <mergeCell ref="I30:I31"/>
    <mergeCell ref="J30:J31"/>
    <mergeCell ref="K30:K31"/>
    <mergeCell ref="L30:L31"/>
    <mergeCell ref="H38:H39"/>
    <mergeCell ref="I38:I39"/>
    <mergeCell ref="J38:J39"/>
    <mergeCell ref="K38:K39"/>
    <mergeCell ref="L38:L39"/>
    <mergeCell ref="H33:H34"/>
    <mergeCell ref="I33:I34"/>
    <mergeCell ref="J33:J34"/>
    <mergeCell ref="K33:K34"/>
    <mergeCell ref="H36:H37"/>
    <mergeCell ref="I36:I37"/>
    <mergeCell ref="J36:J37"/>
    <mergeCell ref="A97:N111"/>
    <mergeCell ref="K64:K66"/>
    <mergeCell ref="L64:L66"/>
    <mergeCell ref="J68:J72"/>
    <mergeCell ref="K68:K72"/>
    <mergeCell ref="K55:K56"/>
    <mergeCell ref="L55:L56"/>
    <mergeCell ref="H58:H59"/>
    <mergeCell ref="I58:I59"/>
    <mergeCell ref="J58:J59"/>
    <mergeCell ref="K58:K59"/>
    <mergeCell ref="H64:H66"/>
    <mergeCell ref="H55:H56"/>
    <mergeCell ref="I55:I56"/>
    <mergeCell ref="J55:J56"/>
    <mergeCell ref="I91:I92"/>
    <mergeCell ref="H68:H72"/>
    <mergeCell ref="H79:H80"/>
    <mergeCell ref="H83:H84"/>
    <mergeCell ref="H85:H86"/>
    <mergeCell ref="H91:H92"/>
    <mergeCell ref="A6:A95"/>
    <mergeCell ref="C6:C95"/>
    <mergeCell ref="B8:B95"/>
    <mergeCell ref="H49:H52"/>
    <mergeCell ref="I49:I52"/>
    <mergeCell ref="H53:H54"/>
    <mergeCell ref="I53:I54"/>
    <mergeCell ref="H41:H42"/>
    <mergeCell ref="I41:I42"/>
    <mergeCell ref="H20:H21"/>
    <mergeCell ref="I20:I21"/>
    <mergeCell ref="I68:I72"/>
    <mergeCell ref="J83:J84"/>
    <mergeCell ref="K83:K84"/>
    <mergeCell ref="L83:L84"/>
    <mergeCell ref="J85:J86"/>
    <mergeCell ref="K85:K86"/>
    <mergeCell ref="L85:L86"/>
    <mergeCell ref="L33:L34"/>
    <mergeCell ref="L68:L72"/>
    <mergeCell ref="I64:I66"/>
    <mergeCell ref="J64:J66"/>
    <mergeCell ref="L36:L37"/>
    <mergeCell ref="J79:J80"/>
    <mergeCell ref="K79:K80"/>
    <mergeCell ref="L79:L80"/>
    <mergeCell ref="I79:I80"/>
    <mergeCell ref="I83:I84"/>
    <mergeCell ref="I85:I86"/>
    <mergeCell ref="J49:J52"/>
    <mergeCell ref="K49:K52"/>
    <mergeCell ref="L49:L52"/>
    <mergeCell ref="J53:J54"/>
    <mergeCell ref="K53:K54"/>
    <mergeCell ref="L53:L54"/>
    <mergeCell ref="J41:J42"/>
  </mergeCells>
  <pageMargins left="0.35433070866141736" right="0.39370078740157483" top="0.23622047244094491" bottom="0.19685039370078741" header="0.15748031496062992" footer="0.15748031496062992"/>
  <pageSetup paperSize="8" scale="74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8"/>
  <sheetViews>
    <sheetView zoomScale="85" zoomScaleNormal="85" workbookViewId="0">
      <selection activeCell="A15" sqref="A15:G18"/>
    </sheetView>
  </sheetViews>
  <sheetFormatPr defaultColWidth="9.140625" defaultRowHeight="12.75"/>
  <cols>
    <col min="1" max="1" width="4.5703125" style="3" customWidth="1"/>
    <col min="2" max="2" width="18.5703125" style="3" customWidth="1"/>
    <col min="3" max="4" width="20.42578125" style="3" customWidth="1"/>
    <col min="5" max="5" width="25.140625" style="3" customWidth="1"/>
    <col min="6" max="6" width="24.28515625" style="3" customWidth="1"/>
    <col min="7" max="7" width="20" style="3" customWidth="1"/>
    <col min="8" max="16384" width="9.140625" style="3"/>
  </cols>
  <sheetData>
    <row r="1" spans="1:256" ht="29.25" customHeight="1">
      <c r="A1" s="431" t="s">
        <v>1348</v>
      </c>
      <c r="B1" s="431"/>
      <c r="C1" s="431"/>
      <c r="D1" s="431"/>
      <c r="E1" s="431"/>
      <c r="F1" s="431"/>
      <c r="G1" s="431"/>
    </row>
    <row r="2" spans="1:256" ht="20.25" customHeight="1">
      <c r="A2" s="34">
        <v>1</v>
      </c>
      <c r="B2" s="428">
        <v>2</v>
      </c>
      <c r="C2" s="429"/>
      <c r="D2" s="430"/>
      <c r="E2" s="34">
        <v>3</v>
      </c>
      <c r="F2" s="34">
        <v>4</v>
      </c>
      <c r="G2" s="34">
        <v>5</v>
      </c>
    </row>
    <row r="3" spans="1:256" ht="78" customHeight="1">
      <c r="A3" s="397" t="s">
        <v>7</v>
      </c>
      <c r="B3" s="432" t="s">
        <v>924</v>
      </c>
      <c r="C3" s="433"/>
      <c r="D3" s="434"/>
      <c r="E3" s="397" t="s">
        <v>14</v>
      </c>
      <c r="F3" s="397" t="s">
        <v>28</v>
      </c>
      <c r="G3" s="397" t="s">
        <v>79</v>
      </c>
    </row>
    <row r="4" spans="1:256" ht="23.25" customHeight="1">
      <c r="A4" s="397"/>
      <c r="B4" s="31" t="s">
        <v>70</v>
      </c>
      <c r="C4" s="31" t="s">
        <v>71</v>
      </c>
      <c r="D4" s="31" t="s">
        <v>72</v>
      </c>
      <c r="E4" s="397"/>
      <c r="F4" s="397"/>
      <c r="G4" s="397"/>
    </row>
    <row r="5" spans="1:256" ht="57.75" customHeight="1">
      <c r="A5" s="397"/>
      <c r="B5" s="31" t="s">
        <v>137</v>
      </c>
      <c r="C5" s="31" t="s">
        <v>138</v>
      </c>
      <c r="D5" s="31" t="s">
        <v>176</v>
      </c>
      <c r="E5" s="397"/>
      <c r="F5" s="397"/>
      <c r="G5" s="397"/>
    </row>
    <row r="6" spans="1:256" s="53" customFormat="1" ht="71.25">
      <c r="A6" s="193" t="s">
        <v>280</v>
      </c>
      <c r="B6" s="194">
        <v>1</v>
      </c>
      <c r="C6" s="195" t="s">
        <v>873</v>
      </c>
      <c r="D6" s="170" t="s">
        <v>1198</v>
      </c>
      <c r="E6" s="194" t="s">
        <v>1335</v>
      </c>
      <c r="F6" s="196" t="s">
        <v>1336</v>
      </c>
      <c r="G6" s="194">
        <v>120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</row>
    <row r="7" spans="1:256" s="53" customFormat="1" ht="71.25">
      <c r="A7" s="193" t="s">
        <v>282</v>
      </c>
      <c r="B7" s="195" t="s">
        <v>625</v>
      </c>
      <c r="C7" s="194">
        <v>1</v>
      </c>
      <c r="D7" s="170" t="s">
        <v>1199</v>
      </c>
      <c r="E7" s="194" t="s">
        <v>1335</v>
      </c>
      <c r="F7" s="196" t="s">
        <v>1336</v>
      </c>
      <c r="G7" s="194">
        <v>30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</row>
    <row r="8" spans="1:256" s="53" customFormat="1" ht="71.25">
      <c r="A8" s="193" t="s">
        <v>283</v>
      </c>
      <c r="B8" s="195" t="s">
        <v>625</v>
      </c>
      <c r="C8" s="194">
        <v>1</v>
      </c>
      <c r="D8" s="170" t="s">
        <v>1200</v>
      </c>
      <c r="E8" s="194" t="s">
        <v>1335</v>
      </c>
      <c r="F8" s="196" t="s">
        <v>1336</v>
      </c>
      <c r="G8" s="194">
        <v>30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</row>
    <row r="9" spans="1:256" s="53" customFormat="1" ht="71.25">
      <c r="A9" s="193" t="s">
        <v>284</v>
      </c>
      <c r="B9" s="195" t="s">
        <v>625</v>
      </c>
      <c r="C9" s="194">
        <v>1</v>
      </c>
      <c r="D9" s="170" t="s">
        <v>1201</v>
      </c>
      <c r="E9" s="194" t="s">
        <v>1335</v>
      </c>
      <c r="F9" s="196" t="s">
        <v>1336</v>
      </c>
      <c r="G9" s="194">
        <v>30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</row>
    <row r="10" spans="1:256" s="53" customFormat="1" ht="71.25">
      <c r="A10" s="193" t="s">
        <v>285</v>
      </c>
      <c r="B10" s="195" t="s">
        <v>625</v>
      </c>
      <c r="C10" s="194">
        <v>1</v>
      </c>
      <c r="D10" s="170" t="s">
        <v>1202</v>
      </c>
      <c r="E10" s="194" t="s">
        <v>1335</v>
      </c>
      <c r="F10" s="196" t="s">
        <v>1336</v>
      </c>
      <c r="G10" s="194">
        <v>30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</row>
    <row r="11" spans="1:256" s="53" customFormat="1" ht="57">
      <c r="A11" s="193" t="s">
        <v>956</v>
      </c>
      <c r="B11" s="195" t="s">
        <v>625</v>
      </c>
      <c r="C11" s="194">
        <v>1</v>
      </c>
      <c r="D11" s="170" t="s">
        <v>1088</v>
      </c>
      <c r="E11" s="194" t="s">
        <v>958</v>
      </c>
      <c r="F11" s="196" t="s">
        <v>960</v>
      </c>
      <c r="G11" s="194">
        <v>30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</row>
    <row r="12" spans="1:256" s="53" customFormat="1" ht="57">
      <c r="A12" s="193" t="s">
        <v>957</v>
      </c>
      <c r="B12" s="195" t="s">
        <v>625</v>
      </c>
      <c r="C12" s="194">
        <v>1</v>
      </c>
      <c r="D12" s="170" t="s">
        <v>1089</v>
      </c>
      <c r="E12" s="194" t="s">
        <v>959</v>
      </c>
      <c r="F12" s="196" t="s">
        <v>961</v>
      </c>
      <c r="G12" s="194">
        <v>30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</row>
    <row r="13" spans="1:256" s="53" customFormat="1" ht="14.25">
      <c r="A13" s="144"/>
      <c r="B13" s="145"/>
      <c r="C13" s="146"/>
      <c r="D13" s="144"/>
      <c r="E13" s="146"/>
      <c r="F13" s="147"/>
      <c r="G13" s="146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</row>
    <row r="15" spans="1:256" ht="12.75" customHeight="1">
      <c r="A15" s="305" t="s">
        <v>139</v>
      </c>
      <c r="B15" s="305"/>
      <c r="C15" s="305"/>
      <c r="D15" s="305"/>
      <c r="E15" s="305"/>
      <c r="F15" s="305"/>
      <c r="G15" s="305"/>
    </row>
    <row r="16" spans="1:256">
      <c r="A16" s="305"/>
      <c r="B16" s="305"/>
      <c r="C16" s="305"/>
      <c r="D16" s="305"/>
      <c r="E16" s="305"/>
      <c r="F16" s="305"/>
      <c r="G16" s="305"/>
    </row>
    <row r="17" spans="1:7">
      <c r="A17" s="305"/>
      <c r="B17" s="305"/>
      <c r="C17" s="305"/>
      <c r="D17" s="305"/>
      <c r="E17" s="305"/>
      <c r="F17" s="305"/>
      <c r="G17" s="305"/>
    </row>
    <row r="18" spans="1:7">
      <c r="A18" s="305"/>
      <c r="B18" s="305"/>
      <c r="C18" s="305"/>
      <c r="D18" s="305"/>
      <c r="E18" s="305"/>
      <c r="F18" s="305"/>
      <c r="G18" s="305"/>
    </row>
  </sheetData>
  <mergeCells count="8">
    <mergeCell ref="B2:D2"/>
    <mergeCell ref="A15:G18"/>
    <mergeCell ref="A1:G1"/>
    <mergeCell ref="A3:A5"/>
    <mergeCell ref="E3:E5"/>
    <mergeCell ref="F3:F5"/>
    <mergeCell ref="G3:G5"/>
    <mergeCell ref="B3:D3"/>
  </mergeCells>
  <phoneticPr fontId="16" type="noConversion"/>
  <pageMargins left="0.27559055118110237" right="0.19685039370078741" top="0.78740157480314965" bottom="0.78740157480314965" header="0.51181102362204722" footer="0.51181102362204722"/>
  <pageSetup paperSize="9" scale="76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15"/>
  <sheetViews>
    <sheetView zoomScaleNormal="100" zoomScaleSheetLayoutView="100" workbookViewId="0">
      <selection activeCell="A107" sqref="A107:M107"/>
    </sheetView>
  </sheetViews>
  <sheetFormatPr defaultColWidth="9.140625" defaultRowHeight="12.75"/>
  <cols>
    <col min="1" max="1" width="3.28515625" style="3" customWidth="1"/>
    <col min="2" max="2" width="41.140625" style="9" customWidth="1"/>
    <col min="3" max="3" width="23.140625" style="9" customWidth="1"/>
    <col min="4" max="4" width="20.85546875" style="3" customWidth="1"/>
    <col min="5" max="5" width="11.28515625" style="3" customWidth="1"/>
    <col min="6" max="6" width="11.7109375" style="3" bestFit="1" customWidth="1"/>
    <col min="7" max="7" width="7.7109375" style="3" bestFit="1" customWidth="1"/>
    <col min="8" max="8" width="8.5703125" style="3" customWidth="1"/>
    <col min="9" max="9" width="7.5703125" style="3" customWidth="1"/>
    <col min="10" max="10" width="10.7109375" style="3" bestFit="1" customWidth="1"/>
    <col min="11" max="11" width="6.42578125" style="3" bestFit="1" customWidth="1"/>
    <col min="12" max="12" width="7.7109375" style="3" bestFit="1" customWidth="1"/>
    <col min="13" max="13" width="13.5703125" style="3" customWidth="1"/>
    <col min="14" max="14" width="9.140625" style="3"/>
    <col min="15" max="15" width="11.5703125" style="7" bestFit="1" customWidth="1"/>
    <col min="16" max="17" width="9.140625" style="7"/>
    <col min="18" max="18" width="11.5703125" style="7" bestFit="1" customWidth="1"/>
    <col min="19" max="39" width="9.140625" style="7"/>
    <col min="40" max="16384" width="9.140625" style="3"/>
  </cols>
  <sheetData>
    <row r="1" spans="1:18" ht="15" customHeight="1">
      <c r="A1" s="437" t="s">
        <v>1347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8" ht="15" customHeight="1">
      <c r="A2" s="438">
        <v>1</v>
      </c>
      <c r="B2" s="438">
        <v>2</v>
      </c>
      <c r="C2" s="439">
        <v>3</v>
      </c>
      <c r="D2" s="439">
        <v>4</v>
      </c>
      <c r="E2" s="438" t="s">
        <v>59</v>
      </c>
      <c r="F2" s="438"/>
      <c r="G2" s="438"/>
      <c r="H2" s="438"/>
      <c r="I2" s="438"/>
      <c r="J2" s="438"/>
      <c r="K2" s="438"/>
      <c r="L2" s="438"/>
      <c r="M2" s="56">
        <v>8</v>
      </c>
    </row>
    <row r="3" spans="1:18" ht="15" customHeight="1">
      <c r="A3" s="438"/>
      <c r="B3" s="438"/>
      <c r="C3" s="438"/>
      <c r="D3" s="438"/>
      <c r="E3" s="439">
        <v>5</v>
      </c>
      <c r="F3" s="438"/>
      <c r="G3" s="438"/>
      <c r="H3" s="438"/>
      <c r="I3" s="439">
        <v>6</v>
      </c>
      <c r="J3" s="439"/>
      <c r="K3" s="439">
        <v>7</v>
      </c>
      <c r="L3" s="439"/>
      <c r="M3" s="440" t="s">
        <v>178</v>
      </c>
    </row>
    <row r="4" spans="1:18" ht="51.75" customHeight="1">
      <c r="A4" s="438" t="s">
        <v>7</v>
      </c>
      <c r="B4" s="397" t="s">
        <v>95</v>
      </c>
      <c r="C4" s="440" t="s">
        <v>177</v>
      </c>
      <c r="D4" s="440" t="s">
        <v>914</v>
      </c>
      <c r="E4" s="438" t="s">
        <v>9</v>
      </c>
      <c r="F4" s="438"/>
      <c r="G4" s="438"/>
      <c r="H4" s="438"/>
      <c r="I4" s="438" t="s">
        <v>43</v>
      </c>
      <c r="J4" s="438"/>
      <c r="K4" s="438" t="s">
        <v>54</v>
      </c>
      <c r="L4" s="438"/>
      <c r="M4" s="438"/>
    </row>
    <row r="5" spans="1:18" ht="39" customHeight="1">
      <c r="A5" s="438"/>
      <c r="B5" s="397"/>
      <c r="C5" s="440"/>
      <c r="D5" s="440"/>
      <c r="E5" s="440" t="s">
        <v>85</v>
      </c>
      <c r="F5" s="438"/>
      <c r="G5" s="440" t="s">
        <v>84</v>
      </c>
      <c r="H5" s="440"/>
      <c r="I5" s="438"/>
      <c r="J5" s="438"/>
      <c r="K5" s="438"/>
      <c r="L5" s="438"/>
      <c r="M5" s="438"/>
    </row>
    <row r="6" spans="1:18" ht="27.75" customHeight="1">
      <c r="A6" s="438"/>
      <c r="B6" s="397"/>
      <c r="C6" s="440"/>
      <c r="D6" s="440"/>
      <c r="E6" s="28" t="s">
        <v>48</v>
      </c>
      <c r="F6" s="28" t="s">
        <v>49</v>
      </c>
      <c r="G6" s="28" t="s">
        <v>44</v>
      </c>
      <c r="H6" s="28" t="s">
        <v>81</v>
      </c>
      <c r="I6" s="28" t="s">
        <v>50</v>
      </c>
      <c r="J6" s="28" t="s">
        <v>51</v>
      </c>
      <c r="K6" s="28" t="s">
        <v>23</v>
      </c>
      <c r="L6" s="28" t="s">
        <v>24</v>
      </c>
      <c r="M6" s="438"/>
    </row>
    <row r="7" spans="1:18" ht="25.5">
      <c r="A7" s="438"/>
      <c r="B7" s="397"/>
      <c r="C7" s="440"/>
      <c r="D7" s="440"/>
      <c r="E7" s="114" t="s">
        <v>52</v>
      </c>
      <c r="F7" s="114" t="s">
        <v>53</v>
      </c>
      <c r="G7" s="114" t="s">
        <v>52</v>
      </c>
      <c r="H7" s="114" t="s">
        <v>53</v>
      </c>
      <c r="I7" s="114" t="s">
        <v>52</v>
      </c>
      <c r="J7" s="114" t="s">
        <v>53</v>
      </c>
      <c r="K7" s="114" t="s">
        <v>52</v>
      </c>
      <c r="L7" s="114" t="s">
        <v>53</v>
      </c>
      <c r="M7" s="438"/>
    </row>
    <row r="8" spans="1:18" ht="36" customHeight="1">
      <c r="A8" s="440" t="s">
        <v>964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</row>
    <row r="9" spans="1:18" ht="13.15" customHeight="1">
      <c r="A9" s="436">
        <v>1</v>
      </c>
      <c r="B9" s="435" t="s">
        <v>288</v>
      </c>
      <c r="C9" s="441" t="s">
        <v>1192</v>
      </c>
      <c r="D9" s="213" t="s">
        <v>965</v>
      </c>
      <c r="E9" s="213">
        <v>99</v>
      </c>
      <c r="F9" s="213">
        <v>1267</v>
      </c>
      <c r="G9" s="213">
        <v>26</v>
      </c>
      <c r="H9" s="213">
        <v>242</v>
      </c>
      <c r="I9" s="213">
        <v>128</v>
      </c>
      <c r="J9" s="213">
        <v>1738</v>
      </c>
      <c r="K9" s="213">
        <v>4</v>
      </c>
      <c r="L9" s="213">
        <v>170</v>
      </c>
      <c r="M9" s="213">
        <v>1802</v>
      </c>
      <c r="N9" s="128"/>
      <c r="R9" s="121"/>
    </row>
    <row r="10" spans="1:18">
      <c r="A10" s="436"/>
      <c r="B10" s="435"/>
      <c r="C10" s="441"/>
      <c r="D10" s="213" t="s">
        <v>966</v>
      </c>
      <c r="E10" s="213">
        <v>59</v>
      </c>
      <c r="F10" s="213">
        <v>707</v>
      </c>
      <c r="G10" s="213">
        <v>18</v>
      </c>
      <c r="H10" s="213">
        <v>170</v>
      </c>
      <c r="I10" s="213">
        <v>216</v>
      </c>
      <c r="J10" s="213">
        <v>2708</v>
      </c>
      <c r="K10" s="213">
        <v>0</v>
      </c>
      <c r="L10" s="213">
        <v>55</v>
      </c>
      <c r="M10" s="213">
        <v>2123</v>
      </c>
      <c r="N10" s="128"/>
      <c r="R10" s="121"/>
    </row>
    <row r="11" spans="1:18">
      <c r="A11" s="436"/>
      <c r="B11" s="435"/>
      <c r="C11" s="441"/>
      <c r="D11" s="213" t="s">
        <v>967</v>
      </c>
      <c r="E11" s="213">
        <v>29</v>
      </c>
      <c r="F11" s="213">
        <v>402</v>
      </c>
      <c r="G11" s="213">
        <v>9</v>
      </c>
      <c r="H11" s="213">
        <v>109</v>
      </c>
      <c r="I11" s="213">
        <v>179</v>
      </c>
      <c r="J11" s="213">
        <v>3032</v>
      </c>
      <c r="K11" s="213">
        <v>0</v>
      </c>
      <c r="L11" s="213">
        <v>61</v>
      </c>
      <c r="M11" s="213">
        <v>2062</v>
      </c>
      <c r="N11" s="128"/>
      <c r="R11" s="121"/>
    </row>
    <row r="12" spans="1:18">
      <c r="A12" s="436"/>
      <c r="B12" s="435"/>
      <c r="C12" s="441"/>
      <c r="D12" s="213" t="s">
        <v>968</v>
      </c>
      <c r="E12" s="213">
        <v>42</v>
      </c>
      <c r="F12" s="213">
        <v>548</v>
      </c>
      <c r="G12" s="213">
        <v>14</v>
      </c>
      <c r="H12" s="213">
        <v>128</v>
      </c>
      <c r="I12" s="213">
        <v>219</v>
      </c>
      <c r="J12" s="213">
        <v>2838</v>
      </c>
      <c r="K12" s="213">
        <v>0</v>
      </c>
      <c r="L12" s="213">
        <v>40</v>
      </c>
      <c r="M12" s="213">
        <v>2356</v>
      </c>
      <c r="N12" s="128"/>
      <c r="R12" s="121"/>
    </row>
    <row r="13" spans="1:18">
      <c r="A13" s="436"/>
      <c r="B13" s="435"/>
      <c r="C13" s="441"/>
      <c r="D13" s="213" t="s">
        <v>969</v>
      </c>
      <c r="E13" s="213">
        <v>53</v>
      </c>
      <c r="F13" s="213">
        <v>833</v>
      </c>
      <c r="G13" s="213">
        <v>18</v>
      </c>
      <c r="H13" s="213">
        <v>288</v>
      </c>
      <c r="I13" s="213">
        <v>182</v>
      </c>
      <c r="J13" s="213">
        <v>2507</v>
      </c>
      <c r="K13" s="213">
        <v>0</v>
      </c>
      <c r="L13" s="213">
        <v>31</v>
      </c>
      <c r="M13" s="213">
        <v>2074</v>
      </c>
      <c r="N13" s="128"/>
      <c r="R13" s="121"/>
    </row>
    <row r="14" spans="1:18">
      <c r="A14" s="436"/>
      <c r="B14" s="435"/>
      <c r="C14" s="441"/>
      <c r="D14" s="213" t="s">
        <v>970</v>
      </c>
      <c r="E14" s="213">
        <v>57</v>
      </c>
      <c r="F14" s="213">
        <v>872</v>
      </c>
      <c r="G14" s="213">
        <v>17</v>
      </c>
      <c r="H14" s="213">
        <v>253</v>
      </c>
      <c r="I14" s="213">
        <v>173</v>
      </c>
      <c r="J14" s="213">
        <v>2304</v>
      </c>
      <c r="K14" s="213">
        <v>0</v>
      </c>
      <c r="L14" s="213">
        <v>42</v>
      </c>
      <c r="M14" s="213">
        <v>2049</v>
      </c>
      <c r="N14" s="128"/>
      <c r="R14" s="121"/>
    </row>
    <row r="15" spans="1:18">
      <c r="A15" s="436"/>
      <c r="B15" s="435"/>
      <c r="C15" s="441"/>
      <c r="D15" s="213" t="s">
        <v>971</v>
      </c>
      <c r="E15" s="213">
        <v>58</v>
      </c>
      <c r="F15" s="213">
        <v>902</v>
      </c>
      <c r="G15" s="213">
        <v>18</v>
      </c>
      <c r="H15" s="213">
        <v>259</v>
      </c>
      <c r="I15" s="213">
        <v>179</v>
      </c>
      <c r="J15" s="213">
        <v>2577</v>
      </c>
      <c r="K15" s="213">
        <v>0</v>
      </c>
      <c r="L15" s="213">
        <v>51</v>
      </c>
      <c r="M15" s="213">
        <v>2354</v>
      </c>
      <c r="N15" s="128"/>
      <c r="R15" s="121"/>
    </row>
    <row r="16" spans="1:18">
      <c r="A16" s="436"/>
      <c r="B16" s="435"/>
      <c r="C16" s="441"/>
      <c r="D16" s="213" t="s">
        <v>972</v>
      </c>
      <c r="E16" s="213">
        <v>37</v>
      </c>
      <c r="F16" s="213">
        <v>522</v>
      </c>
      <c r="G16" s="213">
        <v>17</v>
      </c>
      <c r="H16" s="213">
        <v>139</v>
      </c>
      <c r="I16" s="213">
        <v>177</v>
      </c>
      <c r="J16" s="213">
        <v>2887</v>
      </c>
      <c r="K16" s="213">
        <v>0</v>
      </c>
      <c r="L16" s="213">
        <v>40</v>
      </c>
      <c r="M16" s="213">
        <v>2184</v>
      </c>
      <c r="N16" s="128"/>
      <c r="R16" s="121"/>
    </row>
    <row r="17" spans="1:18" ht="25.5" customHeight="1">
      <c r="A17" s="436"/>
      <c r="B17" s="435"/>
      <c r="C17" s="331" t="s">
        <v>1063</v>
      </c>
      <c r="D17" s="213" t="s">
        <v>973</v>
      </c>
      <c r="E17" s="213">
        <v>84</v>
      </c>
      <c r="F17" s="213">
        <v>1120</v>
      </c>
      <c r="G17" s="213">
        <v>32</v>
      </c>
      <c r="H17" s="213">
        <v>385</v>
      </c>
      <c r="I17" s="213">
        <v>138</v>
      </c>
      <c r="J17" s="213">
        <v>1804</v>
      </c>
      <c r="K17" s="213">
        <v>0</v>
      </c>
      <c r="L17" s="213">
        <v>47</v>
      </c>
      <c r="M17" s="213">
        <v>2095</v>
      </c>
      <c r="N17" s="128"/>
      <c r="R17" s="121"/>
    </row>
    <row r="18" spans="1:18">
      <c r="A18" s="436"/>
      <c r="B18" s="435"/>
      <c r="C18" s="331"/>
      <c r="D18" s="213" t="s">
        <v>974</v>
      </c>
      <c r="E18" s="213">
        <v>26</v>
      </c>
      <c r="F18" s="213">
        <v>474</v>
      </c>
      <c r="G18" s="213">
        <v>8</v>
      </c>
      <c r="H18" s="213">
        <v>106</v>
      </c>
      <c r="I18" s="213">
        <v>189</v>
      </c>
      <c r="J18" s="213">
        <v>2712</v>
      </c>
      <c r="K18" s="213">
        <v>0</v>
      </c>
      <c r="L18" s="213">
        <v>35</v>
      </c>
      <c r="M18" s="213">
        <v>2119</v>
      </c>
      <c r="N18" s="128"/>
      <c r="R18" s="121"/>
    </row>
    <row r="19" spans="1:18">
      <c r="A19" s="436"/>
      <c r="B19" s="435"/>
      <c r="C19" s="331"/>
      <c r="D19" s="213" t="s">
        <v>975</v>
      </c>
      <c r="E19" s="213">
        <v>33</v>
      </c>
      <c r="F19" s="213">
        <v>458</v>
      </c>
      <c r="G19" s="213">
        <v>8</v>
      </c>
      <c r="H19" s="213">
        <v>123</v>
      </c>
      <c r="I19" s="213">
        <v>208</v>
      </c>
      <c r="J19" s="213">
        <v>2674</v>
      </c>
      <c r="K19" s="213">
        <v>0</v>
      </c>
      <c r="L19" s="213">
        <v>44</v>
      </c>
      <c r="M19" s="213">
        <v>2278</v>
      </c>
      <c r="N19" s="128"/>
      <c r="R19" s="121"/>
    </row>
    <row r="20" spans="1:18" ht="19.5" customHeight="1">
      <c r="A20" s="436">
        <v>2</v>
      </c>
      <c r="B20" s="435" t="s">
        <v>179</v>
      </c>
      <c r="C20" s="331" t="s">
        <v>666</v>
      </c>
      <c r="D20" s="213" t="s">
        <v>976</v>
      </c>
      <c r="E20" s="213">
        <v>80</v>
      </c>
      <c r="F20" s="213">
        <v>1135</v>
      </c>
      <c r="G20" s="213">
        <v>23</v>
      </c>
      <c r="H20" s="213">
        <v>254</v>
      </c>
      <c r="I20" s="213">
        <v>66</v>
      </c>
      <c r="J20" s="213">
        <v>1321</v>
      </c>
      <c r="K20" s="213">
        <v>3</v>
      </c>
      <c r="L20" s="213">
        <v>126</v>
      </c>
      <c r="M20" s="213">
        <v>1324</v>
      </c>
      <c r="N20" s="128"/>
    </row>
    <row r="21" spans="1:18" ht="19.5" customHeight="1">
      <c r="A21" s="436"/>
      <c r="B21" s="435"/>
      <c r="C21" s="331"/>
      <c r="D21" s="35" t="s">
        <v>977</v>
      </c>
      <c r="E21" s="35">
        <v>62</v>
      </c>
      <c r="F21" s="35">
        <v>747</v>
      </c>
      <c r="G21" s="35">
        <v>16</v>
      </c>
      <c r="H21" s="35">
        <v>237</v>
      </c>
      <c r="I21" s="35">
        <v>159</v>
      </c>
      <c r="J21" s="35">
        <v>2135</v>
      </c>
      <c r="K21" s="35">
        <v>1</v>
      </c>
      <c r="L21" s="35">
        <v>35</v>
      </c>
      <c r="M21" s="35">
        <v>1991</v>
      </c>
      <c r="N21" s="7"/>
    </row>
    <row r="22" spans="1:18" ht="19.5" customHeight="1">
      <c r="A22" s="436"/>
      <c r="B22" s="435"/>
      <c r="C22" s="331"/>
      <c r="D22" s="35" t="s">
        <v>978</v>
      </c>
      <c r="E22" s="35">
        <v>64</v>
      </c>
      <c r="F22" s="35">
        <v>870</v>
      </c>
      <c r="G22" s="35">
        <v>24</v>
      </c>
      <c r="H22" s="35">
        <v>264</v>
      </c>
      <c r="I22" s="35">
        <v>160</v>
      </c>
      <c r="J22" s="35">
        <v>2028</v>
      </c>
      <c r="K22" s="35">
        <v>0</v>
      </c>
      <c r="L22" s="35">
        <v>41</v>
      </c>
      <c r="M22" s="35">
        <v>1988</v>
      </c>
      <c r="N22" s="7"/>
    </row>
    <row r="23" spans="1:18" ht="33" customHeight="1">
      <c r="A23" s="436">
        <v>3</v>
      </c>
      <c r="B23" s="435" t="s">
        <v>706</v>
      </c>
      <c r="C23" s="331" t="s">
        <v>667</v>
      </c>
      <c r="D23" s="35" t="s">
        <v>979</v>
      </c>
      <c r="E23" s="35">
        <v>24</v>
      </c>
      <c r="F23" s="35">
        <v>335</v>
      </c>
      <c r="G23" s="35">
        <v>6</v>
      </c>
      <c r="H23" s="35">
        <v>65</v>
      </c>
      <c r="I23" s="35">
        <v>138</v>
      </c>
      <c r="J23" s="35">
        <v>1712</v>
      </c>
      <c r="K23" s="35">
        <v>0</v>
      </c>
      <c r="L23" s="35">
        <v>32</v>
      </c>
      <c r="M23" s="35">
        <v>1437</v>
      </c>
      <c r="N23" s="128"/>
    </row>
    <row r="24" spans="1:18" ht="33" customHeight="1">
      <c r="A24" s="436"/>
      <c r="B24" s="435"/>
      <c r="C24" s="331"/>
      <c r="D24" s="35" t="s">
        <v>980</v>
      </c>
      <c r="E24" s="35">
        <v>33</v>
      </c>
      <c r="F24" s="35">
        <v>359</v>
      </c>
      <c r="G24" s="35">
        <v>17</v>
      </c>
      <c r="H24" s="35">
        <v>107</v>
      </c>
      <c r="I24" s="35">
        <v>131</v>
      </c>
      <c r="J24" s="35">
        <v>1639</v>
      </c>
      <c r="K24" s="35">
        <v>0</v>
      </c>
      <c r="L24" s="35">
        <v>42</v>
      </c>
      <c r="M24" s="35">
        <v>1410</v>
      </c>
      <c r="N24" s="128"/>
    </row>
    <row r="25" spans="1:18" ht="48" customHeight="1">
      <c r="A25" s="436">
        <v>4</v>
      </c>
      <c r="B25" s="435" t="s">
        <v>290</v>
      </c>
      <c r="C25" s="331" t="s">
        <v>668</v>
      </c>
      <c r="D25" s="213" t="s">
        <v>1053</v>
      </c>
      <c r="E25" s="213">
        <v>60</v>
      </c>
      <c r="F25" s="213">
        <v>841</v>
      </c>
      <c r="G25" s="213">
        <v>17</v>
      </c>
      <c r="H25" s="213">
        <v>122</v>
      </c>
      <c r="I25" s="213">
        <v>74</v>
      </c>
      <c r="J25" s="213">
        <v>1026</v>
      </c>
      <c r="K25" s="213">
        <v>0</v>
      </c>
      <c r="L25" s="213">
        <v>52</v>
      </c>
      <c r="M25" s="213">
        <v>1013</v>
      </c>
      <c r="N25" s="128"/>
    </row>
    <row r="26" spans="1:18" ht="48" customHeight="1">
      <c r="A26" s="436"/>
      <c r="B26" s="435"/>
      <c r="C26" s="331"/>
      <c r="D26" s="35" t="s">
        <v>981</v>
      </c>
      <c r="E26" s="35">
        <v>49</v>
      </c>
      <c r="F26" s="35">
        <v>593</v>
      </c>
      <c r="G26" s="35">
        <v>26</v>
      </c>
      <c r="H26" s="35">
        <v>264</v>
      </c>
      <c r="I26" s="35">
        <v>92</v>
      </c>
      <c r="J26" s="35">
        <v>1366</v>
      </c>
      <c r="K26" s="35">
        <v>0</v>
      </c>
      <c r="L26" s="35">
        <v>14</v>
      </c>
      <c r="M26" s="35">
        <v>1304</v>
      </c>
      <c r="N26" s="128"/>
    </row>
    <row r="27" spans="1:18" ht="38.25" customHeight="1">
      <c r="A27" s="436">
        <v>5</v>
      </c>
      <c r="B27" s="435" t="s">
        <v>292</v>
      </c>
      <c r="C27" s="331" t="s">
        <v>544</v>
      </c>
      <c r="D27" s="35" t="s">
        <v>982</v>
      </c>
      <c r="E27" s="214">
        <v>17</v>
      </c>
      <c r="F27" s="214">
        <v>288</v>
      </c>
      <c r="G27" s="214">
        <v>6</v>
      </c>
      <c r="H27" s="214">
        <v>95</v>
      </c>
      <c r="I27" s="214">
        <v>64</v>
      </c>
      <c r="J27" s="214">
        <v>990</v>
      </c>
      <c r="K27" s="214">
        <v>0</v>
      </c>
      <c r="L27" s="214">
        <v>21</v>
      </c>
      <c r="M27" s="214">
        <v>699</v>
      </c>
    </row>
    <row r="28" spans="1:18" ht="38.25" customHeight="1">
      <c r="A28" s="436"/>
      <c r="B28" s="435"/>
      <c r="C28" s="331"/>
      <c r="D28" s="35" t="s">
        <v>1051</v>
      </c>
      <c r="E28" s="35">
        <v>24</v>
      </c>
      <c r="F28" s="35">
        <v>342</v>
      </c>
      <c r="G28" s="35">
        <v>7</v>
      </c>
      <c r="H28" s="35">
        <v>104</v>
      </c>
      <c r="I28" s="35">
        <v>44</v>
      </c>
      <c r="J28" s="35">
        <v>982</v>
      </c>
      <c r="K28" s="35">
        <v>0</v>
      </c>
      <c r="L28" s="35">
        <v>23</v>
      </c>
      <c r="M28" s="35">
        <v>728</v>
      </c>
    </row>
    <row r="29" spans="1:18" ht="38.25">
      <c r="A29" s="212">
        <v>6</v>
      </c>
      <c r="B29" s="212" t="s">
        <v>293</v>
      </c>
      <c r="C29" s="66" t="s">
        <v>669</v>
      </c>
      <c r="D29" s="35" t="s">
        <v>1052</v>
      </c>
      <c r="E29" s="35">
        <v>15</v>
      </c>
      <c r="F29" s="35">
        <v>255</v>
      </c>
      <c r="G29" s="35">
        <v>2</v>
      </c>
      <c r="H29" s="35">
        <v>47</v>
      </c>
      <c r="I29" s="35">
        <v>71</v>
      </c>
      <c r="J29" s="35">
        <v>939</v>
      </c>
      <c r="K29" s="35">
        <v>0</v>
      </c>
      <c r="L29" s="35">
        <v>24</v>
      </c>
      <c r="M29" s="35">
        <v>401</v>
      </c>
    </row>
    <row r="30" spans="1:18" ht="21" customHeight="1">
      <c r="A30" s="436">
        <v>7</v>
      </c>
      <c r="B30" s="435" t="s">
        <v>180</v>
      </c>
      <c r="C30" s="331" t="s">
        <v>670</v>
      </c>
      <c r="D30" s="213" t="s">
        <v>985</v>
      </c>
      <c r="E30" s="213">
        <v>47</v>
      </c>
      <c r="F30" s="213">
        <v>888</v>
      </c>
      <c r="G30" s="213">
        <v>11</v>
      </c>
      <c r="H30" s="213">
        <v>204</v>
      </c>
      <c r="I30" s="213">
        <v>66</v>
      </c>
      <c r="J30" s="213">
        <v>1023</v>
      </c>
      <c r="K30" s="213">
        <v>3</v>
      </c>
      <c r="L30" s="213">
        <v>53</v>
      </c>
      <c r="M30" s="213">
        <v>1018</v>
      </c>
    </row>
    <row r="31" spans="1:18" ht="21" customHeight="1">
      <c r="A31" s="436"/>
      <c r="B31" s="435"/>
      <c r="C31" s="331"/>
      <c r="D31" s="35" t="s">
        <v>983</v>
      </c>
      <c r="E31" s="35">
        <v>46</v>
      </c>
      <c r="F31" s="35">
        <v>532</v>
      </c>
      <c r="G31" s="35">
        <v>25</v>
      </c>
      <c r="H31" s="35">
        <v>175</v>
      </c>
      <c r="I31" s="35">
        <v>96</v>
      </c>
      <c r="J31" s="35">
        <v>1405</v>
      </c>
      <c r="K31" s="35">
        <v>0</v>
      </c>
      <c r="L31" s="35">
        <v>21</v>
      </c>
      <c r="M31" s="35">
        <v>1042</v>
      </c>
    </row>
    <row r="32" spans="1:18" ht="21" customHeight="1">
      <c r="A32" s="436"/>
      <c r="B32" s="435"/>
      <c r="C32" s="331"/>
      <c r="D32" s="35" t="s">
        <v>984</v>
      </c>
      <c r="E32" s="35">
        <v>4</v>
      </c>
      <c r="F32" s="35">
        <v>134</v>
      </c>
      <c r="G32" s="35">
        <v>1</v>
      </c>
      <c r="H32" s="35">
        <v>46</v>
      </c>
      <c r="I32" s="35">
        <v>31</v>
      </c>
      <c r="J32" s="35">
        <v>432</v>
      </c>
      <c r="K32" s="35">
        <v>0</v>
      </c>
      <c r="L32" s="35">
        <v>8</v>
      </c>
      <c r="M32" s="35">
        <v>296</v>
      </c>
    </row>
    <row r="33" spans="1:13" ht="18" customHeight="1">
      <c r="A33" s="436">
        <v>8</v>
      </c>
      <c r="B33" s="435" t="s">
        <v>291</v>
      </c>
      <c r="C33" s="331" t="s">
        <v>671</v>
      </c>
      <c r="D33" s="35" t="s">
        <v>986</v>
      </c>
      <c r="E33" s="35">
        <v>57</v>
      </c>
      <c r="F33" s="35">
        <v>556</v>
      </c>
      <c r="G33" s="35">
        <v>22</v>
      </c>
      <c r="H33" s="35">
        <v>240</v>
      </c>
      <c r="I33" s="35">
        <v>69</v>
      </c>
      <c r="J33" s="35">
        <v>915</v>
      </c>
      <c r="K33" s="35">
        <v>0</v>
      </c>
      <c r="L33" s="35">
        <v>18</v>
      </c>
      <c r="M33" s="35">
        <v>645</v>
      </c>
    </row>
    <row r="34" spans="1:13" ht="18" customHeight="1">
      <c r="A34" s="436"/>
      <c r="B34" s="435"/>
      <c r="C34" s="331"/>
      <c r="D34" s="35" t="s">
        <v>987</v>
      </c>
      <c r="E34" s="214">
        <v>40</v>
      </c>
      <c r="F34" s="214">
        <v>443</v>
      </c>
      <c r="G34" s="214">
        <v>15</v>
      </c>
      <c r="H34" s="214">
        <v>164</v>
      </c>
      <c r="I34" s="214">
        <v>96</v>
      </c>
      <c r="J34" s="214">
        <v>1013</v>
      </c>
      <c r="K34" s="214">
        <v>1</v>
      </c>
      <c r="L34" s="214">
        <v>27</v>
      </c>
      <c r="M34" s="214">
        <v>599</v>
      </c>
    </row>
    <row r="35" spans="1:13" ht="18" customHeight="1">
      <c r="A35" s="436"/>
      <c r="B35" s="435"/>
      <c r="C35" s="331"/>
      <c r="D35" s="35" t="s">
        <v>988</v>
      </c>
      <c r="E35" s="35">
        <v>8</v>
      </c>
      <c r="F35" s="35">
        <v>100</v>
      </c>
      <c r="G35" s="35">
        <v>6</v>
      </c>
      <c r="H35" s="35">
        <v>32</v>
      </c>
      <c r="I35" s="35">
        <v>19</v>
      </c>
      <c r="J35" s="35">
        <v>150</v>
      </c>
      <c r="K35" s="35">
        <v>0</v>
      </c>
      <c r="L35" s="35">
        <v>3</v>
      </c>
      <c r="M35" s="35">
        <v>114</v>
      </c>
    </row>
    <row r="36" spans="1:13" ht="53.25" customHeight="1">
      <c r="A36" s="436">
        <v>9</v>
      </c>
      <c r="B36" s="435" t="s">
        <v>295</v>
      </c>
      <c r="C36" s="331" t="s">
        <v>672</v>
      </c>
      <c r="D36" s="213" t="s">
        <v>991</v>
      </c>
      <c r="E36" s="213">
        <v>11</v>
      </c>
      <c r="F36" s="213">
        <v>219</v>
      </c>
      <c r="G36" s="213">
        <v>2</v>
      </c>
      <c r="H36" s="213">
        <v>25</v>
      </c>
      <c r="I36" s="213">
        <v>89</v>
      </c>
      <c r="J36" s="213">
        <v>866</v>
      </c>
      <c r="K36" s="213">
        <v>0</v>
      </c>
      <c r="L36" s="213">
        <v>37</v>
      </c>
      <c r="M36" s="213">
        <v>684</v>
      </c>
    </row>
    <row r="37" spans="1:13" ht="53.25" customHeight="1">
      <c r="A37" s="436"/>
      <c r="B37" s="435"/>
      <c r="C37" s="331"/>
      <c r="D37" s="213" t="s">
        <v>989</v>
      </c>
      <c r="E37" s="213">
        <v>30</v>
      </c>
      <c r="F37" s="213">
        <v>449</v>
      </c>
      <c r="G37" s="213">
        <v>18</v>
      </c>
      <c r="H37" s="213">
        <v>165</v>
      </c>
      <c r="I37" s="213">
        <v>62</v>
      </c>
      <c r="J37" s="213">
        <v>787</v>
      </c>
      <c r="K37" s="213">
        <v>0</v>
      </c>
      <c r="L37" s="213">
        <v>9</v>
      </c>
      <c r="M37" s="213">
        <v>828</v>
      </c>
    </row>
    <row r="38" spans="1:13" ht="25.5">
      <c r="A38" s="212">
        <v>10</v>
      </c>
      <c r="B38" s="212" t="s">
        <v>294</v>
      </c>
      <c r="C38" s="66" t="s">
        <v>673</v>
      </c>
      <c r="D38" s="213" t="s">
        <v>990</v>
      </c>
      <c r="E38" s="213">
        <v>20</v>
      </c>
      <c r="F38" s="213">
        <v>146</v>
      </c>
      <c r="G38" s="213">
        <v>9</v>
      </c>
      <c r="H38" s="213">
        <v>48</v>
      </c>
      <c r="I38" s="213">
        <v>21</v>
      </c>
      <c r="J38" s="213">
        <v>154</v>
      </c>
      <c r="K38" s="213">
        <v>0</v>
      </c>
      <c r="L38" s="213">
        <v>3</v>
      </c>
      <c r="M38" s="213">
        <v>199</v>
      </c>
    </row>
    <row r="39" spans="1:13" s="7" customFormat="1" ht="35.25" customHeight="1">
      <c r="A39" s="436">
        <v>11</v>
      </c>
      <c r="B39" s="435" t="s">
        <v>298</v>
      </c>
      <c r="C39" s="331" t="s">
        <v>1344</v>
      </c>
      <c r="D39" s="213" t="s">
        <v>992</v>
      </c>
      <c r="E39" s="213">
        <v>49</v>
      </c>
      <c r="F39" s="213">
        <v>663</v>
      </c>
      <c r="G39" s="213">
        <v>7</v>
      </c>
      <c r="H39" s="213">
        <v>154</v>
      </c>
      <c r="I39" s="213">
        <v>78</v>
      </c>
      <c r="J39" s="213">
        <v>880</v>
      </c>
      <c r="K39" s="213">
        <v>1</v>
      </c>
      <c r="L39" s="213">
        <v>31</v>
      </c>
      <c r="M39" s="213">
        <v>1029</v>
      </c>
    </row>
    <row r="40" spans="1:13" s="7" customFormat="1" ht="35.25" customHeight="1">
      <c r="A40" s="436"/>
      <c r="B40" s="435"/>
      <c r="C40" s="331"/>
      <c r="D40" s="213" t="s">
        <v>993</v>
      </c>
      <c r="E40" s="213">
        <v>48</v>
      </c>
      <c r="F40" s="213">
        <v>751</v>
      </c>
      <c r="G40" s="213">
        <v>18</v>
      </c>
      <c r="H40" s="213">
        <v>215</v>
      </c>
      <c r="I40" s="213">
        <v>61</v>
      </c>
      <c r="J40" s="213">
        <v>728</v>
      </c>
      <c r="K40" s="213">
        <v>0</v>
      </c>
      <c r="L40" s="213">
        <v>27</v>
      </c>
      <c r="M40" s="213">
        <v>1094</v>
      </c>
    </row>
    <row r="41" spans="1:13" s="7" customFormat="1" ht="39.75" customHeight="1">
      <c r="A41" s="436">
        <v>12</v>
      </c>
      <c r="B41" s="435" t="s">
        <v>299</v>
      </c>
      <c r="C41" s="331" t="s">
        <v>674</v>
      </c>
      <c r="D41" s="213" t="s">
        <v>994</v>
      </c>
      <c r="E41" s="213">
        <v>16</v>
      </c>
      <c r="F41" s="213">
        <v>349</v>
      </c>
      <c r="G41" s="213">
        <v>4</v>
      </c>
      <c r="H41" s="213">
        <v>91</v>
      </c>
      <c r="I41" s="213">
        <v>80</v>
      </c>
      <c r="J41" s="213">
        <v>862</v>
      </c>
      <c r="K41" s="213">
        <v>0</v>
      </c>
      <c r="L41" s="213">
        <v>21</v>
      </c>
      <c r="M41" s="213">
        <v>610</v>
      </c>
    </row>
    <row r="42" spans="1:13" s="7" customFormat="1" ht="61.15" customHeight="1">
      <c r="A42" s="436"/>
      <c r="B42" s="435"/>
      <c r="C42" s="331"/>
      <c r="D42" s="213" t="s">
        <v>995</v>
      </c>
      <c r="E42" s="213">
        <v>23</v>
      </c>
      <c r="F42" s="213">
        <v>268</v>
      </c>
      <c r="G42" s="213">
        <v>5</v>
      </c>
      <c r="H42" s="213">
        <v>45</v>
      </c>
      <c r="I42" s="213">
        <v>52</v>
      </c>
      <c r="J42" s="213">
        <v>934</v>
      </c>
      <c r="K42" s="213">
        <v>0</v>
      </c>
      <c r="L42" s="213">
        <v>26</v>
      </c>
      <c r="M42" s="213">
        <v>604</v>
      </c>
    </row>
    <row r="43" spans="1:13" s="7" customFormat="1" ht="63.75">
      <c r="A43" s="212">
        <v>13</v>
      </c>
      <c r="B43" s="212" t="s">
        <v>300</v>
      </c>
      <c r="C43" s="66" t="s">
        <v>675</v>
      </c>
      <c r="D43" s="213" t="s">
        <v>997</v>
      </c>
      <c r="E43" s="213">
        <v>43</v>
      </c>
      <c r="F43" s="213">
        <v>542</v>
      </c>
      <c r="G43" s="213">
        <v>14</v>
      </c>
      <c r="H43" s="213">
        <v>143</v>
      </c>
      <c r="I43" s="213">
        <v>36</v>
      </c>
      <c r="J43" s="213">
        <v>521</v>
      </c>
      <c r="K43" s="213">
        <v>0</v>
      </c>
      <c r="L43" s="213">
        <v>29</v>
      </c>
      <c r="M43" s="213">
        <v>694</v>
      </c>
    </row>
    <row r="44" spans="1:13" s="7" customFormat="1" ht="36" customHeight="1">
      <c r="A44" s="436">
        <v>14</v>
      </c>
      <c r="B44" s="435" t="s">
        <v>301</v>
      </c>
      <c r="C44" s="331" t="s">
        <v>676</v>
      </c>
      <c r="D44" s="213" t="s">
        <v>1059</v>
      </c>
      <c r="E44" s="213">
        <v>20</v>
      </c>
      <c r="F44" s="213">
        <v>347</v>
      </c>
      <c r="G44" s="213">
        <v>5</v>
      </c>
      <c r="H44" s="213">
        <v>37</v>
      </c>
      <c r="I44" s="213">
        <v>47</v>
      </c>
      <c r="J44" s="213">
        <v>999</v>
      </c>
      <c r="K44" s="213">
        <v>0</v>
      </c>
      <c r="L44" s="213">
        <v>48</v>
      </c>
      <c r="M44" s="213">
        <v>515</v>
      </c>
    </row>
    <row r="45" spans="1:13" s="7" customFormat="1" ht="36" customHeight="1">
      <c r="A45" s="436"/>
      <c r="B45" s="435"/>
      <c r="C45" s="331"/>
      <c r="D45" s="35" t="s">
        <v>998</v>
      </c>
      <c r="E45" s="35">
        <v>23</v>
      </c>
      <c r="F45" s="35">
        <v>320</v>
      </c>
      <c r="G45" s="35">
        <v>9</v>
      </c>
      <c r="H45" s="35">
        <v>58</v>
      </c>
      <c r="I45" s="35">
        <v>78</v>
      </c>
      <c r="J45" s="35">
        <v>1101</v>
      </c>
      <c r="K45" s="35">
        <v>0</v>
      </c>
      <c r="L45" s="35">
        <v>10</v>
      </c>
      <c r="M45" s="35">
        <v>804</v>
      </c>
    </row>
    <row r="46" spans="1:13" s="7" customFormat="1" ht="51">
      <c r="A46" s="212">
        <v>15</v>
      </c>
      <c r="B46" s="212" t="s">
        <v>302</v>
      </c>
      <c r="C46" s="66" t="s">
        <v>677</v>
      </c>
      <c r="D46" s="35" t="s">
        <v>1000</v>
      </c>
      <c r="E46" s="35">
        <v>56</v>
      </c>
      <c r="F46" s="35">
        <v>876</v>
      </c>
      <c r="G46" s="35">
        <v>17</v>
      </c>
      <c r="H46" s="35">
        <v>261</v>
      </c>
      <c r="I46" s="35">
        <v>55</v>
      </c>
      <c r="J46" s="35">
        <v>957</v>
      </c>
      <c r="K46" s="35">
        <v>0</v>
      </c>
      <c r="L46" s="35">
        <v>35</v>
      </c>
      <c r="M46" s="35">
        <v>1230</v>
      </c>
    </row>
    <row r="47" spans="1:13" s="7" customFormat="1" ht="38.25">
      <c r="A47" s="212">
        <v>16</v>
      </c>
      <c r="B47" s="212" t="s">
        <v>303</v>
      </c>
      <c r="C47" s="66" t="s">
        <v>678</v>
      </c>
      <c r="D47" s="35" t="s">
        <v>1001</v>
      </c>
      <c r="E47" s="35">
        <v>55</v>
      </c>
      <c r="F47" s="35">
        <v>684</v>
      </c>
      <c r="G47" s="35">
        <v>25</v>
      </c>
      <c r="H47" s="35">
        <v>194</v>
      </c>
      <c r="I47" s="35">
        <v>41</v>
      </c>
      <c r="J47" s="35">
        <v>768</v>
      </c>
      <c r="K47" s="35">
        <v>0</v>
      </c>
      <c r="L47" s="35">
        <v>38</v>
      </c>
      <c r="M47" s="35">
        <v>817</v>
      </c>
    </row>
    <row r="48" spans="1:13" s="7" customFormat="1" ht="54" customHeight="1">
      <c r="A48" s="436">
        <v>17</v>
      </c>
      <c r="B48" s="435" t="s">
        <v>304</v>
      </c>
      <c r="C48" s="331" t="s">
        <v>679</v>
      </c>
      <c r="D48" s="35" t="s">
        <v>1002</v>
      </c>
      <c r="E48" s="35">
        <v>12</v>
      </c>
      <c r="F48" s="35">
        <v>261</v>
      </c>
      <c r="G48" s="35">
        <v>6</v>
      </c>
      <c r="H48" s="35">
        <v>64</v>
      </c>
      <c r="I48" s="35">
        <v>78</v>
      </c>
      <c r="J48" s="35">
        <v>1111</v>
      </c>
      <c r="K48" s="35">
        <v>0</v>
      </c>
      <c r="L48" s="35">
        <v>31</v>
      </c>
      <c r="M48" s="35">
        <v>915</v>
      </c>
    </row>
    <row r="49" spans="1:13" s="7" customFormat="1" ht="54" customHeight="1">
      <c r="A49" s="436"/>
      <c r="B49" s="435"/>
      <c r="C49" s="331"/>
      <c r="D49" s="35" t="s">
        <v>1003</v>
      </c>
      <c r="E49" s="35">
        <v>23</v>
      </c>
      <c r="F49" s="35">
        <v>448</v>
      </c>
      <c r="G49" s="35">
        <v>8</v>
      </c>
      <c r="H49" s="35">
        <v>102</v>
      </c>
      <c r="I49" s="35">
        <v>76</v>
      </c>
      <c r="J49" s="35">
        <v>929</v>
      </c>
      <c r="K49" s="35">
        <v>0</v>
      </c>
      <c r="L49" s="35">
        <v>19</v>
      </c>
      <c r="M49" s="35">
        <v>892</v>
      </c>
    </row>
    <row r="50" spans="1:13" s="7" customFormat="1" ht="63.75">
      <c r="A50" s="212">
        <v>18</v>
      </c>
      <c r="B50" s="212" t="s">
        <v>306</v>
      </c>
      <c r="C50" s="66" t="s">
        <v>680</v>
      </c>
      <c r="D50" s="35" t="s">
        <v>1004</v>
      </c>
      <c r="E50" s="35">
        <v>20</v>
      </c>
      <c r="F50" s="35">
        <v>366</v>
      </c>
      <c r="G50" s="35">
        <v>9</v>
      </c>
      <c r="H50" s="35">
        <v>154</v>
      </c>
      <c r="I50" s="35">
        <v>54</v>
      </c>
      <c r="J50" s="35">
        <v>798</v>
      </c>
      <c r="K50" s="35">
        <v>0</v>
      </c>
      <c r="L50" s="35">
        <v>24</v>
      </c>
      <c r="M50" s="35">
        <v>811</v>
      </c>
    </row>
    <row r="51" spans="1:13" s="7" customFormat="1" ht="76.5">
      <c r="A51" s="212">
        <v>19</v>
      </c>
      <c r="B51" s="212" t="s">
        <v>307</v>
      </c>
      <c r="C51" s="66" t="s">
        <v>681</v>
      </c>
      <c r="D51" s="35" t="s">
        <v>1005</v>
      </c>
      <c r="E51" s="35">
        <v>24</v>
      </c>
      <c r="F51" s="35">
        <v>396</v>
      </c>
      <c r="G51" s="35">
        <v>13</v>
      </c>
      <c r="H51" s="35">
        <v>164</v>
      </c>
      <c r="I51" s="35">
        <v>29</v>
      </c>
      <c r="J51" s="35">
        <v>583</v>
      </c>
      <c r="K51" s="35">
        <v>0</v>
      </c>
      <c r="L51" s="35">
        <v>12</v>
      </c>
      <c r="M51" s="35">
        <v>600</v>
      </c>
    </row>
    <row r="52" spans="1:13" s="7" customFormat="1" ht="22.5" customHeight="1">
      <c r="A52" s="436">
        <v>20</v>
      </c>
      <c r="B52" s="435" t="s">
        <v>308</v>
      </c>
      <c r="C52" s="331" t="s">
        <v>682</v>
      </c>
      <c r="D52" s="213" t="s">
        <v>999</v>
      </c>
      <c r="E52" s="213">
        <v>29</v>
      </c>
      <c r="F52" s="213">
        <v>516</v>
      </c>
      <c r="G52" s="213">
        <v>6</v>
      </c>
      <c r="H52" s="213">
        <v>116</v>
      </c>
      <c r="I52" s="213">
        <v>62</v>
      </c>
      <c r="J52" s="213">
        <v>1306</v>
      </c>
      <c r="K52" s="213">
        <v>0</v>
      </c>
      <c r="L52" s="213">
        <v>64</v>
      </c>
      <c r="M52" s="213">
        <v>1041</v>
      </c>
    </row>
    <row r="53" spans="1:13" s="7" customFormat="1" ht="22.5" customHeight="1">
      <c r="A53" s="436"/>
      <c r="B53" s="435"/>
      <c r="C53" s="331"/>
      <c r="D53" s="35" t="s">
        <v>1006</v>
      </c>
      <c r="E53" s="35">
        <v>44</v>
      </c>
      <c r="F53" s="35">
        <v>579</v>
      </c>
      <c r="G53" s="35">
        <v>19</v>
      </c>
      <c r="H53" s="35">
        <v>252</v>
      </c>
      <c r="I53" s="35">
        <v>121</v>
      </c>
      <c r="J53" s="35">
        <v>1584</v>
      </c>
      <c r="K53" s="35">
        <v>0</v>
      </c>
      <c r="L53" s="35">
        <v>21</v>
      </c>
      <c r="M53" s="35">
        <v>1556</v>
      </c>
    </row>
    <row r="54" spans="1:13" s="7" customFormat="1" ht="22.5" customHeight="1">
      <c r="A54" s="436"/>
      <c r="B54" s="435"/>
      <c r="C54" s="331"/>
      <c r="D54" s="35" t="s">
        <v>1008</v>
      </c>
      <c r="E54" s="35">
        <v>28</v>
      </c>
      <c r="F54" s="35">
        <v>438</v>
      </c>
      <c r="G54" s="35">
        <v>9</v>
      </c>
      <c r="H54" s="35">
        <v>175</v>
      </c>
      <c r="I54" s="35">
        <v>127</v>
      </c>
      <c r="J54" s="35">
        <v>1800</v>
      </c>
      <c r="K54" s="35">
        <v>0</v>
      </c>
      <c r="L54" s="35">
        <v>25</v>
      </c>
      <c r="M54" s="35">
        <v>1416</v>
      </c>
    </row>
    <row r="55" spans="1:13" s="7" customFormat="1" ht="22.5" customHeight="1">
      <c r="A55" s="436"/>
      <c r="B55" s="435"/>
      <c r="C55" s="331"/>
      <c r="D55" s="35" t="s">
        <v>1009</v>
      </c>
      <c r="E55" s="35">
        <v>29</v>
      </c>
      <c r="F55" s="35">
        <v>448</v>
      </c>
      <c r="G55" s="35">
        <v>8</v>
      </c>
      <c r="H55" s="35">
        <v>136</v>
      </c>
      <c r="I55" s="35">
        <v>151</v>
      </c>
      <c r="J55" s="35">
        <v>1788</v>
      </c>
      <c r="K55" s="35">
        <v>0</v>
      </c>
      <c r="L55" s="35">
        <v>26</v>
      </c>
      <c r="M55" s="35">
        <v>1456</v>
      </c>
    </row>
    <row r="56" spans="1:13" s="7" customFormat="1" ht="57" customHeight="1">
      <c r="A56" s="436">
        <v>21</v>
      </c>
      <c r="B56" s="435" t="s">
        <v>309</v>
      </c>
      <c r="C56" s="331" t="s">
        <v>683</v>
      </c>
      <c r="D56" s="35" t="s">
        <v>1010</v>
      </c>
      <c r="E56" s="35">
        <v>38</v>
      </c>
      <c r="F56" s="35">
        <v>562</v>
      </c>
      <c r="G56" s="35">
        <v>16</v>
      </c>
      <c r="H56" s="35">
        <v>219</v>
      </c>
      <c r="I56" s="35">
        <v>69</v>
      </c>
      <c r="J56" s="35">
        <v>1188</v>
      </c>
      <c r="K56" s="35">
        <v>0</v>
      </c>
      <c r="L56" s="35">
        <v>40</v>
      </c>
      <c r="M56" s="35">
        <v>885</v>
      </c>
    </row>
    <row r="57" spans="1:13" s="7" customFormat="1" ht="57" customHeight="1">
      <c r="A57" s="436"/>
      <c r="B57" s="435"/>
      <c r="C57" s="331"/>
      <c r="D57" s="35" t="s">
        <v>1011</v>
      </c>
      <c r="E57" s="35">
        <v>14</v>
      </c>
      <c r="F57" s="35">
        <v>371</v>
      </c>
      <c r="G57" s="35">
        <v>3</v>
      </c>
      <c r="H57" s="35">
        <v>86</v>
      </c>
      <c r="I57" s="35">
        <v>75</v>
      </c>
      <c r="J57" s="35">
        <v>1384</v>
      </c>
      <c r="K57" s="35">
        <v>0</v>
      </c>
      <c r="L57" s="35">
        <v>34</v>
      </c>
      <c r="M57" s="35">
        <v>929</v>
      </c>
    </row>
    <row r="58" spans="1:13" s="7" customFormat="1" ht="37.5" customHeight="1">
      <c r="A58" s="436">
        <v>22</v>
      </c>
      <c r="B58" s="435" t="s">
        <v>310</v>
      </c>
      <c r="C58" s="331" t="s">
        <v>684</v>
      </c>
      <c r="D58" s="213" t="s">
        <v>1007</v>
      </c>
      <c r="E58" s="213">
        <v>49</v>
      </c>
      <c r="F58" s="213">
        <v>691</v>
      </c>
      <c r="G58" s="213">
        <v>15</v>
      </c>
      <c r="H58" s="213">
        <v>203</v>
      </c>
      <c r="I58" s="213">
        <v>37</v>
      </c>
      <c r="J58" s="213">
        <v>575</v>
      </c>
      <c r="K58" s="213">
        <v>0</v>
      </c>
      <c r="L58" s="213">
        <v>25</v>
      </c>
      <c r="M58" s="213">
        <v>547</v>
      </c>
    </row>
    <row r="59" spans="1:13" s="7" customFormat="1" ht="37.5" customHeight="1">
      <c r="A59" s="436"/>
      <c r="B59" s="435"/>
      <c r="C59" s="331"/>
      <c r="D59" s="35" t="s">
        <v>1012</v>
      </c>
      <c r="E59" s="35">
        <v>22</v>
      </c>
      <c r="F59" s="35">
        <v>425</v>
      </c>
      <c r="G59" s="35">
        <v>10</v>
      </c>
      <c r="H59" s="35">
        <v>95</v>
      </c>
      <c r="I59" s="35">
        <v>81</v>
      </c>
      <c r="J59" s="35">
        <v>1082</v>
      </c>
      <c r="K59" s="35">
        <v>0</v>
      </c>
      <c r="L59" s="35">
        <v>24</v>
      </c>
      <c r="M59" s="35">
        <v>709</v>
      </c>
    </row>
    <row r="60" spans="1:13" s="7" customFormat="1" ht="38.25">
      <c r="A60" s="212">
        <v>23</v>
      </c>
      <c r="B60" s="212" t="s">
        <v>311</v>
      </c>
      <c r="C60" s="66" t="s">
        <v>685</v>
      </c>
      <c r="D60" s="35" t="s">
        <v>996</v>
      </c>
      <c r="E60" s="35">
        <v>30</v>
      </c>
      <c r="F60" s="35">
        <v>418</v>
      </c>
      <c r="G60" s="35">
        <v>9</v>
      </c>
      <c r="H60" s="35">
        <v>134</v>
      </c>
      <c r="I60" s="35">
        <v>35</v>
      </c>
      <c r="J60" s="35">
        <v>683</v>
      </c>
      <c r="K60" s="35">
        <v>0</v>
      </c>
      <c r="L60" s="35">
        <v>17</v>
      </c>
      <c r="M60" s="35">
        <v>550</v>
      </c>
    </row>
    <row r="61" spans="1:13" s="7" customFormat="1" ht="37.5" customHeight="1">
      <c r="A61" s="436">
        <v>24</v>
      </c>
      <c r="B61" s="435" t="s">
        <v>312</v>
      </c>
      <c r="C61" s="331" t="s">
        <v>686</v>
      </c>
      <c r="D61" s="213" t="s">
        <v>1013</v>
      </c>
      <c r="E61" s="213">
        <v>28</v>
      </c>
      <c r="F61" s="213">
        <v>607</v>
      </c>
      <c r="G61" s="213">
        <v>5</v>
      </c>
      <c r="H61" s="213">
        <v>109</v>
      </c>
      <c r="I61" s="213">
        <v>57</v>
      </c>
      <c r="J61" s="213">
        <v>723</v>
      </c>
      <c r="K61" s="213">
        <v>1</v>
      </c>
      <c r="L61" s="213">
        <v>39</v>
      </c>
      <c r="M61" s="213">
        <v>938</v>
      </c>
    </row>
    <row r="62" spans="1:13" s="7" customFormat="1" ht="37.5" customHeight="1">
      <c r="A62" s="436"/>
      <c r="B62" s="435"/>
      <c r="C62" s="331"/>
      <c r="D62" s="35" t="s">
        <v>1014</v>
      </c>
      <c r="E62" s="35">
        <v>16</v>
      </c>
      <c r="F62" s="35">
        <v>307</v>
      </c>
      <c r="G62" s="35">
        <v>6</v>
      </c>
      <c r="H62" s="35">
        <v>92</v>
      </c>
      <c r="I62" s="35">
        <v>103</v>
      </c>
      <c r="J62" s="35">
        <v>1282</v>
      </c>
      <c r="K62" s="35">
        <v>0</v>
      </c>
      <c r="L62" s="35">
        <v>11</v>
      </c>
      <c r="M62" s="35">
        <v>1006</v>
      </c>
    </row>
    <row r="63" spans="1:13" s="7" customFormat="1" ht="25.5">
      <c r="A63" s="212">
        <v>25</v>
      </c>
      <c r="B63" s="212" t="s">
        <v>313</v>
      </c>
      <c r="C63" s="66" t="s">
        <v>687</v>
      </c>
      <c r="D63" s="35" t="s">
        <v>1015</v>
      </c>
      <c r="E63" s="35">
        <v>36</v>
      </c>
      <c r="F63" s="35">
        <v>346</v>
      </c>
      <c r="G63" s="35">
        <v>14</v>
      </c>
      <c r="H63" s="35">
        <v>144</v>
      </c>
      <c r="I63" s="35">
        <v>109</v>
      </c>
      <c r="J63" s="35">
        <v>856</v>
      </c>
      <c r="K63" s="35">
        <v>0</v>
      </c>
      <c r="L63" s="35">
        <v>15</v>
      </c>
      <c r="M63" s="35">
        <v>624</v>
      </c>
    </row>
    <row r="64" spans="1:13" s="7" customFormat="1" ht="25.5">
      <c r="A64" s="212">
        <v>26</v>
      </c>
      <c r="B64" s="212" t="s">
        <v>181</v>
      </c>
      <c r="C64" s="66" t="s">
        <v>688</v>
      </c>
      <c r="D64" s="35" t="s">
        <v>1016</v>
      </c>
      <c r="E64" s="35">
        <v>11</v>
      </c>
      <c r="F64" s="35">
        <v>95</v>
      </c>
      <c r="G64" s="35">
        <v>4</v>
      </c>
      <c r="H64" s="35">
        <v>38</v>
      </c>
      <c r="I64" s="35">
        <v>35</v>
      </c>
      <c r="J64" s="35">
        <v>219</v>
      </c>
      <c r="K64" s="35">
        <v>0</v>
      </c>
      <c r="L64" s="35">
        <v>4</v>
      </c>
      <c r="M64" s="35">
        <v>156</v>
      </c>
    </row>
    <row r="65" spans="1:13" s="7" customFormat="1" ht="25.5">
      <c r="A65" s="212">
        <v>27</v>
      </c>
      <c r="B65" s="212" t="s">
        <v>314</v>
      </c>
      <c r="C65" s="66" t="s">
        <v>689</v>
      </c>
      <c r="D65" s="35" t="s">
        <v>1017</v>
      </c>
      <c r="E65" s="35">
        <v>22</v>
      </c>
      <c r="F65" s="35">
        <v>401</v>
      </c>
      <c r="G65" s="35">
        <v>7</v>
      </c>
      <c r="H65" s="35">
        <v>95</v>
      </c>
      <c r="I65" s="35">
        <v>107</v>
      </c>
      <c r="J65" s="35">
        <v>1309</v>
      </c>
      <c r="K65" s="35">
        <v>0</v>
      </c>
      <c r="L65" s="35">
        <v>25</v>
      </c>
      <c r="M65" s="35">
        <v>954</v>
      </c>
    </row>
    <row r="66" spans="1:13" s="7" customFormat="1" ht="51">
      <c r="A66" s="212">
        <v>28</v>
      </c>
      <c r="B66" s="212" t="s">
        <v>315</v>
      </c>
      <c r="C66" s="66" t="s">
        <v>690</v>
      </c>
      <c r="D66" s="35" t="s">
        <v>1018</v>
      </c>
      <c r="E66" s="35">
        <v>13</v>
      </c>
      <c r="F66" s="35">
        <v>289</v>
      </c>
      <c r="G66" s="35">
        <v>4</v>
      </c>
      <c r="H66" s="35">
        <v>69</v>
      </c>
      <c r="I66" s="35">
        <v>63</v>
      </c>
      <c r="J66" s="35">
        <v>928</v>
      </c>
      <c r="K66" s="35">
        <v>0</v>
      </c>
      <c r="L66" s="35">
        <v>22</v>
      </c>
      <c r="M66" s="35">
        <v>494</v>
      </c>
    </row>
    <row r="67" spans="1:13" s="7" customFormat="1" ht="33" customHeight="1">
      <c r="A67" s="436">
        <v>29</v>
      </c>
      <c r="B67" s="435" t="s">
        <v>316</v>
      </c>
      <c r="C67" s="331" t="s">
        <v>691</v>
      </c>
      <c r="D67" s="213" t="s">
        <v>1019</v>
      </c>
      <c r="E67" s="213">
        <v>122</v>
      </c>
      <c r="F67" s="213">
        <v>1611</v>
      </c>
      <c r="G67" s="213">
        <v>37</v>
      </c>
      <c r="H67" s="213">
        <v>349</v>
      </c>
      <c r="I67" s="213">
        <v>63</v>
      </c>
      <c r="J67" s="213">
        <v>1128</v>
      </c>
      <c r="K67" s="213">
        <v>0</v>
      </c>
      <c r="L67" s="213">
        <v>54</v>
      </c>
      <c r="M67" s="213">
        <v>1914</v>
      </c>
    </row>
    <row r="68" spans="1:13" s="7" customFormat="1" ht="33" customHeight="1">
      <c r="A68" s="436"/>
      <c r="B68" s="435"/>
      <c r="C68" s="331"/>
      <c r="D68" s="35" t="s">
        <v>1020</v>
      </c>
      <c r="E68" s="35">
        <v>77</v>
      </c>
      <c r="F68" s="35">
        <v>1095</v>
      </c>
      <c r="G68" s="35">
        <v>29</v>
      </c>
      <c r="H68" s="35">
        <v>318</v>
      </c>
      <c r="I68" s="35">
        <v>96</v>
      </c>
      <c r="J68" s="35">
        <v>1572</v>
      </c>
      <c r="K68" s="35">
        <v>0</v>
      </c>
      <c r="L68" s="35">
        <v>32</v>
      </c>
      <c r="M68" s="35">
        <v>1909</v>
      </c>
    </row>
    <row r="69" spans="1:13" s="7" customFormat="1" ht="33" customHeight="1">
      <c r="A69" s="436"/>
      <c r="B69" s="435"/>
      <c r="C69" s="331"/>
      <c r="D69" s="35" t="s">
        <v>1021</v>
      </c>
      <c r="E69" s="35">
        <v>78</v>
      </c>
      <c r="F69" s="35">
        <v>995</v>
      </c>
      <c r="G69" s="35">
        <v>27</v>
      </c>
      <c r="H69" s="35">
        <v>259</v>
      </c>
      <c r="I69" s="35">
        <v>106</v>
      </c>
      <c r="J69" s="35">
        <v>1732</v>
      </c>
      <c r="K69" s="35">
        <v>0</v>
      </c>
      <c r="L69" s="35">
        <v>41</v>
      </c>
      <c r="M69" s="35">
        <v>1972</v>
      </c>
    </row>
    <row r="70" spans="1:13" s="7" customFormat="1" ht="48.75" customHeight="1">
      <c r="A70" s="212">
        <v>30</v>
      </c>
      <c r="B70" s="212" t="s">
        <v>182</v>
      </c>
      <c r="C70" s="66" t="s">
        <v>692</v>
      </c>
      <c r="D70" s="35" t="s">
        <v>1022</v>
      </c>
      <c r="E70" s="35">
        <v>7</v>
      </c>
      <c r="F70" s="35">
        <v>119</v>
      </c>
      <c r="G70" s="35">
        <v>2</v>
      </c>
      <c r="H70" s="35">
        <v>39</v>
      </c>
      <c r="I70" s="35">
        <v>42</v>
      </c>
      <c r="J70" s="35">
        <v>281</v>
      </c>
      <c r="K70" s="35">
        <v>0</v>
      </c>
      <c r="L70" s="35">
        <v>5</v>
      </c>
      <c r="M70" s="35">
        <v>335</v>
      </c>
    </row>
    <row r="71" spans="1:13" s="7" customFormat="1" ht="24.75" customHeight="1">
      <c r="A71" s="436">
        <v>31</v>
      </c>
      <c r="B71" s="435" t="s">
        <v>317</v>
      </c>
      <c r="C71" s="331" t="s">
        <v>693</v>
      </c>
      <c r="D71" s="213" t="s">
        <v>1023</v>
      </c>
      <c r="E71" s="213">
        <v>34</v>
      </c>
      <c r="F71" s="213">
        <v>770</v>
      </c>
      <c r="G71" s="213">
        <v>8</v>
      </c>
      <c r="H71" s="213">
        <v>156</v>
      </c>
      <c r="I71" s="213">
        <v>125</v>
      </c>
      <c r="J71" s="213">
        <v>1851</v>
      </c>
      <c r="K71" s="213">
        <v>1</v>
      </c>
      <c r="L71" s="213">
        <v>117</v>
      </c>
      <c r="M71" s="213">
        <v>1742</v>
      </c>
    </row>
    <row r="72" spans="1:13" s="7" customFormat="1" ht="24.75" customHeight="1">
      <c r="A72" s="436"/>
      <c r="B72" s="435"/>
      <c r="C72" s="331"/>
      <c r="D72" s="35" t="s">
        <v>1024</v>
      </c>
      <c r="E72" s="35">
        <v>73</v>
      </c>
      <c r="F72" s="35">
        <v>884</v>
      </c>
      <c r="G72" s="35">
        <v>31</v>
      </c>
      <c r="H72" s="35">
        <v>405</v>
      </c>
      <c r="I72" s="35">
        <v>137</v>
      </c>
      <c r="J72" s="35">
        <v>1964</v>
      </c>
      <c r="K72" s="35">
        <v>0</v>
      </c>
      <c r="L72" s="35">
        <v>31</v>
      </c>
      <c r="M72" s="35">
        <v>2000</v>
      </c>
    </row>
    <row r="73" spans="1:13" s="7" customFormat="1" ht="24.75" customHeight="1">
      <c r="A73" s="436"/>
      <c r="B73" s="435"/>
      <c r="C73" s="331"/>
      <c r="D73" s="35" t="s">
        <v>1025</v>
      </c>
      <c r="E73" s="35">
        <v>61</v>
      </c>
      <c r="F73" s="35">
        <v>1009</v>
      </c>
      <c r="G73" s="35">
        <v>28</v>
      </c>
      <c r="H73" s="35">
        <v>365</v>
      </c>
      <c r="I73" s="35">
        <v>125</v>
      </c>
      <c r="J73" s="35">
        <v>1962</v>
      </c>
      <c r="K73" s="35">
        <v>0</v>
      </c>
      <c r="L73" s="35">
        <v>36</v>
      </c>
      <c r="M73" s="35">
        <v>2220</v>
      </c>
    </row>
    <row r="74" spans="1:13" s="7" customFormat="1" ht="24.75" customHeight="1">
      <c r="A74" s="436"/>
      <c r="B74" s="435"/>
      <c r="C74" s="331"/>
      <c r="D74" s="35" t="s">
        <v>1026</v>
      </c>
      <c r="E74" s="35">
        <v>53</v>
      </c>
      <c r="F74" s="35">
        <v>914</v>
      </c>
      <c r="G74" s="35">
        <v>25</v>
      </c>
      <c r="H74" s="35">
        <v>366</v>
      </c>
      <c r="I74" s="35">
        <v>160</v>
      </c>
      <c r="J74" s="35">
        <v>1897</v>
      </c>
      <c r="K74" s="35">
        <v>0</v>
      </c>
      <c r="L74" s="35">
        <v>26</v>
      </c>
      <c r="M74" s="35">
        <v>1808</v>
      </c>
    </row>
    <row r="75" spans="1:13" s="7" customFormat="1" ht="24.75" customHeight="1">
      <c r="A75" s="436"/>
      <c r="B75" s="435"/>
      <c r="C75" s="331"/>
      <c r="D75" s="35" t="s">
        <v>1027</v>
      </c>
      <c r="E75" s="35">
        <v>84</v>
      </c>
      <c r="F75" s="35">
        <v>1350</v>
      </c>
      <c r="G75" s="35">
        <v>42</v>
      </c>
      <c r="H75" s="35">
        <v>554</v>
      </c>
      <c r="I75" s="35">
        <v>114</v>
      </c>
      <c r="J75" s="35">
        <v>1520</v>
      </c>
      <c r="K75" s="35">
        <v>1</v>
      </c>
      <c r="L75" s="35">
        <v>34</v>
      </c>
      <c r="M75" s="35">
        <v>1867</v>
      </c>
    </row>
    <row r="76" spans="1:13" s="7" customFormat="1" ht="30.75" customHeight="1">
      <c r="A76" s="212">
        <v>32</v>
      </c>
      <c r="B76" s="212" t="s">
        <v>318</v>
      </c>
      <c r="C76" s="66" t="s">
        <v>755</v>
      </c>
      <c r="D76" s="35" t="s">
        <v>1028</v>
      </c>
      <c r="E76" s="35">
        <v>11</v>
      </c>
      <c r="F76" s="35">
        <v>111</v>
      </c>
      <c r="G76" s="35">
        <v>1</v>
      </c>
      <c r="H76" s="35">
        <v>38</v>
      </c>
      <c r="I76" s="35">
        <v>53</v>
      </c>
      <c r="J76" s="35">
        <v>337</v>
      </c>
      <c r="K76" s="35">
        <v>0</v>
      </c>
      <c r="L76" s="35">
        <v>3</v>
      </c>
      <c r="M76" s="35">
        <v>292</v>
      </c>
    </row>
    <row r="77" spans="1:13" s="7" customFormat="1" ht="81.75" customHeight="1">
      <c r="A77" s="212">
        <v>33</v>
      </c>
      <c r="B77" s="212" t="s">
        <v>319</v>
      </c>
      <c r="C77" s="66" t="s">
        <v>628</v>
      </c>
      <c r="D77" s="35" t="s">
        <v>1029</v>
      </c>
      <c r="E77" s="35">
        <v>21</v>
      </c>
      <c r="F77" s="35">
        <v>393</v>
      </c>
      <c r="G77" s="35">
        <v>7</v>
      </c>
      <c r="H77" s="35">
        <v>111</v>
      </c>
      <c r="I77" s="35">
        <v>68</v>
      </c>
      <c r="J77" s="35">
        <v>1280</v>
      </c>
      <c r="K77" s="35">
        <v>0</v>
      </c>
      <c r="L77" s="35">
        <v>42</v>
      </c>
      <c r="M77" s="35">
        <v>969</v>
      </c>
    </row>
    <row r="78" spans="1:13" s="7" customFormat="1" ht="45" customHeight="1">
      <c r="A78" s="212">
        <v>34</v>
      </c>
      <c r="B78" s="212" t="s">
        <v>320</v>
      </c>
      <c r="C78" s="66" t="s">
        <v>694</v>
      </c>
      <c r="D78" s="35" t="s">
        <v>1030</v>
      </c>
      <c r="E78" s="35">
        <v>26</v>
      </c>
      <c r="F78" s="35">
        <v>387</v>
      </c>
      <c r="G78" s="35">
        <v>5</v>
      </c>
      <c r="H78" s="35">
        <v>95</v>
      </c>
      <c r="I78" s="35">
        <v>86</v>
      </c>
      <c r="J78" s="35">
        <v>1266</v>
      </c>
      <c r="K78" s="35">
        <v>0</v>
      </c>
      <c r="L78" s="35">
        <v>24</v>
      </c>
      <c r="M78" s="35">
        <v>842</v>
      </c>
    </row>
    <row r="79" spans="1:13" s="7" customFormat="1" ht="46.5" customHeight="1">
      <c r="A79" s="212">
        <v>35</v>
      </c>
      <c r="B79" s="212" t="s">
        <v>321</v>
      </c>
      <c r="C79" s="66" t="s">
        <v>695</v>
      </c>
      <c r="D79" s="35" t="s">
        <v>1031</v>
      </c>
      <c r="E79" s="35">
        <v>16</v>
      </c>
      <c r="F79" s="35">
        <v>319</v>
      </c>
      <c r="G79" s="35">
        <v>9</v>
      </c>
      <c r="H79" s="35">
        <v>84</v>
      </c>
      <c r="I79" s="35">
        <v>96</v>
      </c>
      <c r="J79" s="35">
        <v>1333</v>
      </c>
      <c r="K79" s="35">
        <v>0</v>
      </c>
      <c r="L79" s="35">
        <v>38</v>
      </c>
      <c r="M79" s="35">
        <v>612</v>
      </c>
    </row>
    <row r="80" spans="1:13" s="7" customFormat="1" ht="40.5" customHeight="1">
      <c r="A80" s="212">
        <v>36</v>
      </c>
      <c r="B80" s="212" t="s">
        <v>322</v>
      </c>
      <c r="C80" s="66" t="s">
        <v>696</v>
      </c>
      <c r="D80" s="35" t="s">
        <v>1032</v>
      </c>
      <c r="E80" s="35">
        <v>12</v>
      </c>
      <c r="F80" s="35">
        <v>167</v>
      </c>
      <c r="G80" s="35">
        <v>8</v>
      </c>
      <c r="H80" s="35">
        <v>48</v>
      </c>
      <c r="I80" s="35">
        <v>77</v>
      </c>
      <c r="J80" s="35">
        <v>1158</v>
      </c>
      <c r="K80" s="35">
        <v>0</v>
      </c>
      <c r="L80" s="35">
        <v>18</v>
      </c>
      <c r="M80" s="35">
        <v>625</v>
      </c>
    </row>
    <row r="81" spans="1:18" s="7" customFormat="1" ht="63" customHeight="1">
      <c r="A81" s="212">
        <v>37</v>
      </c>
      <c r="B81" s="212" t="s">
        <v>323</v>
      </c>
      <c r="C81" s="66" t="s">
        <v>697</v>
      </c>
      <c r="D81" s="35" t="s">
        <v>1033</v>
      </c>
      <c r="E81" s="35">
        <v>7</v>
      </c>
      <c r="F81" s="35">
        <v>200</v>
      </c>
      <c r="G81" s="35">
        <v>1</v>
      </c>
      <c r="H81" s="35">
        <v>34</v>
      </c>
      <c r="I81" s="35">
        <v>43</v>
      </c>
      <c r="J81" s="35">
        <v>804</v>
      </c>
      <c r="K81" s="35">
        <v>0</v>
      </c>
      <c r="L81" s="35">
        <v>21</v>
      </c>
      <c r="M81" s="35">
        <v>569</v>
      </c>
    </row>
    <row r="82" spans="1:18" s="7" customFormat="1" ht="31.5" customHeight="1">
      <c r="A82" s="436">
        <v>38</v>
      </c>
      <c r="B82" s="435" t="s">
        <v>324</v>
      </c>
      <c r="C82" s="331" t="s">
        <v>698</v>
      </c>
      <c r="D82" s="213" t="s">
        <v>1034</v>
      </c>
      <c r="E82" s="213">
        <v>46</v>
      </c>
      <c r="F82" s="213">
        <v>780</v>
      </c>
      <c r="G82" s="213">
        <v>22</v>
      </c>
      <c r="H82" s="213">
        <v>247</v>
      </c>
      <c r="I82" s="213">
        <v>33</v>
      </c>
      <c r="J82" s="213">
        <v>635</v>
      </c>
      <c r="K82" s="213">
        <v>0</v>
      </c>
      <c r="L82" s="213">
        <v>38</v>
      </c>
      <c r="M82" s="213">
        <v>832</v>
      </c>
    </row>
    <row r="83" spans="1:18" s="7" customFormat="1" ht="31.5" customHeight="1">
      <c r="A83" s="436"/>
      <c r="B83" s="435"/>
      <c r="C83" s="331"/>
      <c r="D83" s="35" t="s">
        <v>1035</v>
      </c>
      <c r="E83" s="35">
        <v>23</v>
      </c>
      <c r="F83" s="35">
        <v>743</v>
      </c>
      <c r="G83" s="35">
        <v>11</v>
      </c>
      <c r="H83" s="35">
        <v>248</v>
      </c>
      <c r="I83" s="35">
        <v>67</v>
      </c>
      <c r="J83" s="35">
        <v>875</v>
      </c>
      <c r="K83" s="35">
        <v>0</v>
      </c>
      <c r="L83" s="35">
        <v>13</v>
      </c>
      <c r="M83" s="35">
        <v>1090</v>
      </c>
    </row>
    <row r="84" spans="1:18" s="7" customFormat="1" ht="69.75" customHeight="1">
      <c r="A84" s="212">
        <v>39</v>
      </c>
      <c r="B84" s="212" t="s">
        <v>325</v>
      </c>
      <c r="C84" s="66" t="s">
        <v>699</v>
      </c>
      <c r="D84" s="35" t="s">
        <v>1036</v>
      </c>
      <c r="E84" s="35">
        <v>43</v>
      </c>
      <c r="F84" s="35">
        <v>757</v>
      </c>
      <c r="G84" s="35">
        <v>22</v>
      </c>
      <c r="H84" s="35">
        <v>324</v>
      </c>
      <c r="I84" s="35">
        <v>67</v>
      </c>
      <c r="J84" s="35">
        <v>1039</v>
      </c>
      <c r="K84" s="35">
        <v>0</v>
      </c>
      <c r="L84" s="35">
        <v>40</v>
      </c>
      <c r="M84" s="35">
        <v>940</v>
      </c>
    </row>
    <row r="85" spans="1:18" s="7" customFormat="1" ht="73.5" customHeight="1">
      <c r="A85" s="212">
        <v>40</v>
      </c>
      <c r="B85" s="212" t="s">
        <v>326</v>
      </c>
      <c r="C85" s="66" t="s">
        <v>700</v>
      </c>
      <c r="D85" s="35" t="s">
        <v>1037</v>
      </c>
      <c r="E85" s="35">
        <v>16</v>
      </c>
      <c r="F85" s="35">
        <v>461</v>
      </c>
      <c r="G85" s="35">
        <v>7</v>
      </c>
      <c r="H85" s="35">
        <v>136</v>
      </c>
      <c r="I85" s="35">
        <v>60</v>
      </c>
      <c r="J85" s="35">
        <v>1075</v>
      </c>
      <c r="K85" s="35">
        <v>0</v>
      </c>
      <c r="L85" s="35">
        <v>29</v>
      </c>
      <c r="M85" s="35">
        <v>914</v>
      </c>
    </row>
    <row r="86" spans="1:18" s="7" customFormat="1" ht="42.75" customHeight="1">
      <c r="A86" s="436">
        <v>41</v>
      </c>
      <c r="B86" s="435" t="s">
        <v>327</v>
      </c>
      <c r="C86" s="331" t="s">
        <v>701</v>
      </c>
      <c r="D86" s="35" t="s">
        <v>1038</v>
      </c>
      <c r="E86" s="214">
        <v>59</v>
      </c>
      <c r="F86" s="214">
        <v>867</v>
      </c>
      <c r="G86" s="214">
        <v>18</v>
      </c>
      <c r="H86" s="214">
        <v>143</v>
      </c>
      <c r="I86" s="214">
        <v>69</v>
      </c>
      <c r="J86" s="214">
        <v>1198</v>
      </c>
      <c r="K86" s="214">
        <v>3</v>
      </c>
      <c r="L86" s="214">
        <v>62</v>
      </c>
      <c r="M86" s="214">
        <v>1226</v>
      </c>
    </row>
    <row r="87" spans="1:18" s="7" customFormat="1" ht="39" customHeight="1">
      <c r="A87" s="436"/>
      <c r="B87" s="435"/>
      <c r="C87" s="331"/>
      <c r="D87" s="35" t="s">
        <v>1039</v>
      </c>
      <c r="E87" s="214">
        <v>38</v>
      </c>
      <c r="F87" s="214">
        <v>672</v>
      </c>
      <c r="G87" s="214">
        <v>12</v>
      </c>
      <c r="H87" s="214">
        <v>121</v>
      </c>
      <c r="I87" s="214">
        <v>101</v>
      </c>
      <c r="J87" s="214">
        <v>1439</v>
      </c>
      <c r="K87" s="214">
        <v>1</v>
      </c>
      <c r="L87" s="214">
        <v>27</v>
      </c>
      <c r="M87" s="214">
        <v>1282</v>
      </c>
    </row>
    <row r="88" spans="1:18" s="7" customFormat="1" ht="33" customHeight="1">
      <c r="A88" s="436">
        <v>42</v>
      </c>
      <c r="B88" s="435" t="s">
        <v>328</v>
      </c>
      <c r="C88" s="331" t="s">
        <v>362</v>
      </c>
      <c r="D88" s="35" t="s">
        <v>1040</v>
      </c>
      <c r="E88" s="35">
        <v>31</v>
      </c>
      <c r="F88" s="35">
        <v>584</v>
      </c>
      <c r="G88" s="35">
        <v>9</v>
      </c>
      <c r="H88" s="35">
        <v>110</v>
      </c>
      <c r="I88" s="35">
        <v>95</v>
      </c>
      <c r="J88" s="35">
        <v>1533</v>
      </c>
      <c r="K88" s="35">
        <v>1</v>
      </c>
      <c r="L88" s="35">
        <v>52</v>
      </c>
      <c r="M88" s="35">
        <v>1198</v>
      </c>
      <c r="R88" s="121"/>
    </row>
    <row r="89" spans="1:18" s="7" customFormat="1" ht="33" customHeight="1">
      <c r="A89" s="436"/>
      <c r="B89" s="435"/>
      <c r="C89" s="331"/>
      <c r="D89" s="35" t="s">
        <v>1041</v>
      </c>
      <c r="E89" s="35">
        <v>41</v>
      </c>
      <c r="F89" s="35">
        <v>715</v>
      </c>
      <c r="G89" s="35">
        <v>13</v>
      </c>
      <c r="H89" s="35">
        <v>144</v>
      </c>
      <c r="I89" s="35">
        <v>81</v>
      </c>
      <c r="J89" s="35">
        <v>1424</v>
      </c>
      <c r="K89" s="35">
        <v>0</v>
      </c>
      <c r="L89" s="35">
        <v>29</v>
      </c>
      <c r="M89" s="35">
        <v>1261</v>
      </c>
      <c r="R89" s="121"/>
    </row>
    <row r="90" spans="1:18" s="7" customFormat="1" ht="38.25">
      <c r="A90" s="212">
        <v>43</v>
      </c>
      <c r="B90" s="212" t="s">
        <v>329</v>
      </c>
      <c r="C90" s="66" t="s">
        <v>702</v>
      </c>
      <c r="D90" s="35" t="s">
        <v>1042</v>
      </c>
      <c r="E90" s="35">
        <v>17</v>
      </c>
      <c r="F90" s="35">
        <v>220</v>
      </c>
      <c r="G90" s="35">
        <v>4</v>
      </c>
      <c r="H90" s="35">
        <v>37</v>
      </c>
      <c r="I90" s="35">
        <v>60</v>
      </c>
      <c r="J90" s="35">
        <v>1087</v>
      </c>
      <c r="K90" s="35">
        <v>0</v>
      </c>
      <c r="L90" s="35">
        <v>25</v>
      </c>
      <c r="M90" s="35">
        <v>533</v>
      </c>
    </row>
    <row r="91" spans="1:18" s="7" customFormat="1" ht="51">
      <c r="A91" s="212">
        <v>44</v>
      </c>
      <c r="B91" s="212" t="s">
        <v>330</v>
      </c>
      <c r="C91" s="215" t="s">
        <v>703</v>
      </c>
      <c r="D91" s="35" t="s">
        <v>1043</v>
      </c>
      <c r="E91" s="35">
        <v>18</v>
      </c>
      <c r="F91" s="35">
        <v>329</v>
      </c>
      <c r="G91" s="35">
        <v>3</v>
      </c>
      <c r="H91" s="35">
        <v>123</v>
      </c>
      <c r="I91" s="35">
        <v>55</v>
      </c>
      <c r="J91" s="35">
        <v>934</v>
      </c>
      <c r="K91" s="35">
        <v>0</v>
      </c>
      <c r="L91" s="35">
        <v>30</v>
      </c>
      <c r="M91" s="35">
        <v>667</v>
      </c>
    </row>
    <row r="92" spans="1:18" s="7" customFormat="1" ht="25.5">
      <c r="A92" s="212">
        <v>45</v>
      </c>
      <c r="B92" s="212" t="s">
        <v>331</v>
      </c>
      <c r="C92" s="35" t="s">
        <v>658</v>
      </c>
      <c r="D92" s="35" t="s">
        <v>1044</v>
      </c>
      <c r="E92" s="35">
        <v>22</v>
      </c>
      <c r="F92" s="35">
        <v>481</v>
      </c>
      <c r="G92" s="35">
        <v>6</v>
      </c>
      <c r="H92" s="35">
        <v>169</v>
      </c>
      <c r="I92" s="35">
        <v>19</v>
      </c>
      <c r="J92" s="35">
        <v>265</v>
      </c>
      <c r="K92" s="35">
        <v>0</v>
      </c>
      <c r="L92" s="35">
        <v>17</v>
      </c>
      <c r="M92" s="35">
        <v>430</v>
      </c>
    </row>
    <row r="93" spans="1:18" s="7" customFormat="1" ht="24.75" customHeight="1">
      <c r="A93" s="436">
        <v>46</v>
      </c>
      <c r="B93" s="435" t="s">
        <v>332</v>
      </c>
      <c r="C93" s="331" t="s">
        <v>286</v>
      </c>
      <c r="D93" s="35" t="s">
        <v>1045</v>
      </c>
      <c r="E93" s="35">
        <v>55</v>
      </c>
      <c r="F93" s="35">
        <v>629</v>
      </c>
      <c r="G93" s="35">
        <v>18</v>
      </c>
      <c r="H93" s="35">
        <v>139</v>
      </c>
      <c r="I93" s="35">
        <v>51</v>
      </c>
      <c r="J93" s="35">
        <v>479</v>
      </c>
      <c r="K93" s="35">
        <v>0</v>
      </c>
      <c r="L93" s="35">
        <v>36</v>
      </c>
      <c r="M93" s="35">
        <v>702</v>
      </c>
    </row>
    <row r="94" spans="1:18" s="7" customFormat="1" ht="24.75" customHeight="1">
      <c r="A94" s="436"/>
      <c r="B94" s="435"/>
      <c r="C94" s="331"/>
      <c r="D94" s="35" t="s">
        <v>1046</v>
      </c>
      <c r="E94" s="35">
        <v>26</v>
      </c>
      <c r="F94" s="35">
        <v>355</v>
      </c>
      <c r="G94" s="35">
        <v>6</v>
      </c>
      <c r="H94" s="35">
        <v>110</v>
      </c>
      <c r="I94" s="35">
        <v>92</v>
      </c>
      <c r="J94" s="35">
        <v>1032</v>
      </c>
      <c r="K94" s="35">
        <v>0</v>
      </c>
      <c r="L94" s="35">
        <v>12</v>
      </c>
      <c r="M94" s="35">
        <v>851</v>
      </c>
    </row>
    <row r="95" spans="1:18" s="7" customFormat="1" ht="22.5" customHeight="1">
      <c r="A95" s="436">
        <v>47</v>
      </c>
      <c r="B95" s="435" t="s">
        <v>333</v>
      </c>
      <c r="C95" s="331" t="s">
        <v>704</v>
      </c>
      <c r="D95" s="35" t="s">
        <v>1047</v>
      </c>
      <c r="E95" s="35">
        <v>92</v>
      </c>
      <c r="F95" s="35">
        <v>990</v>
      </c>
      <c r="G95" s="35">
        <v>38</v>
      </c>
      <c r="H95" s="35">
        <v>288</v>
      </c>
      <c r="I95" s="35">
        <v>71</v>
      </c>
      <c r="J95" s="35">
        <v>814</v>
      </c>
      <c r="K95" s="35">
        <v>0</v>
      </c>
      <c r="L95" s="35">
        <v>23</v>
      </c>
      <c r="M95" s="35">
        <v>1131</v>
      </c>
    </row>
    <row r="96" spans="1:18" s="7" customFormat="1" ht="22.5" customHeight="1">
      <c r="A96" s="436"/>
      <c r="B96" s="435"/>
      <c r="C96" s="331"/>
      <c r="D96" s="35" t="s">
        <v>1048</v>
      </c>
      <c r="E96" s="35">
        <v>24</v>
      </c>
      <c r="F96" s="35">
        <v>117</v>
      </c>
      <c r="G96" s="35">
        <v>10</v>
      </c>
      <c r="H96" s="35">
        <v>26</v>
      </c>
      <c r="I96" s="35">
        <v>34</v>
      </c>
      <c r="J96" s="35">
        <v>195</v>
      </c>
      <c r="K96" s="35">
        <v>0</v>
      </c>
      <c r="L96" s="35">
        <v>3</v>
      </c>
      <c r="M96" s="35">
        <v>199</v>
      </c>
    </row>
    <row r="97" spans="1:15" s="7" customFormat="1" ht="25.5">
      <c r="A97" s="212">
        <v>48</v>
      </c>
      <c r="B97" s="212" t="s">
        <v>183</v>
      </c>
      <c r="C97" s="35" t="s">
        <v>705</v>
      </c>
      <c r="D97" s="35" t="s">
        <v>1049</v>
      </c>
      <c r="E97" s="35">
        <v>22</v>
      </c>
      <c r="F97" s="35">
        <v>394</v>
      </c>
      <c r="G97" s="35">
        <v>3</v>
      </c>
      <c r="H97" s="35">
        <v>92</v>
      </c>
      <c r="I97" s="35">
        <v>29</v>
      </c>
      <c r="J97" s="35">
        <v>302</v>
      </c>
      <c r="K97" s="35">
        <v>0</v>
      </c>
      <c r="L97" s="35">
        <v>11</v>
      </c>
      <c r="M97" s="35">
        <v>452</v>
      </c>
    </row>
    <row r="98" spans="1:15" ht="15" customHeight="1">
      <c r="A98" s="440" t="s">
        <v>78</v>
      </c>
      <c r="B98" s="442"/>
      <c r="C98" s="442"/>
      <c r="D98" s="442"/>
      <c r="E98" s="108">
        <f>SUM(E9:E97)</f>
        <v>3344</v>
      </c>
      <c r="F98" s="108">
        <f>SUM(F9:F97)</f>
        <v>49519</v>
      </c>
      <c r="G98" s="108">
        <f t="shared" ref="G98:L98" si="0">SUM(G9:G97)</f>
        <v>1175</v>
      </c>
      <c r="H98" s="108">
        <f t="shared" si="0"/>
        <v>14183</v>
      </c>
      <c r="I98" s="108">
        <f t="shared" si="0"/>
        <v>7908</v>
      </c>
      <c r="J98" s="108">
        <f t="shared" si="0"/>
        <v>110953</v>
      </c>
      <c r="K98" s="108">
        <f t="shared" si="0"/>
        <v>21</v>
      </c>
      <c r="L98" s="108">
        <f t="shared" si="0"/>
        <v>2917</v>
      </c>
      <c r="M98" s="108">
        <f>SUM(M9:M97)</f>
        <v>98476</v>
      </c>
    </row>
    <row r="99" spans="1:15">
      <c r="B99" s="21"/>
      <c r="C99" s="21"/>
      <c r="D99" s="22"/>
      <c r="E99" s="180"/>
      <c r="F99" s="180"/>
      <c r="G99" s="180"/>
      <c r="H99" s="180"/>
      <c r="I99" s="180"/>
      <c r="J99" s="180"/>
      <c r="K99" s="180"/>
      <c r="L99" s="180"/>
      <c r="M99" s="180"/>
      <c r="O99" s="7" t="s">
        <v>1234</v>
      </c>
    </row>
    <row r="100" spans="1:15">
      <c r="B100" s="21"/>
      <c r="C100" s="21"/>
      <c r="D100" s="22"/>
      <c r="E100" s="180"/>
      <c r="F100" s="180"/>
      <c r="G100" s="180"/>
      <c r="H100" s="180"/>
      <c r="I100" s="180"/>
      <c r="J100" s="180"/>
      <c r="K100" s="180"/>
      <c r="L100" s="180"/>
      <c r="M100" s="180"/>
    </row>
    <row r="101" spans="1:15">
      <c r="A101" s="443" t="s">
        <v>140</v>
      </c>
      <c r="B101" s="443"/>
      <c r="C101" s="443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</row>
    <row r="102" spans="1:15">
      <c r="A102" s="443"/>
      <c r="B102" s="443"/>
      <c r="C102" s="443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</row>
    <row r="103" spans="1:15">
      <c r="A103" s="443"/>
      <c r="B103" s="443"/>
      <c r="C103" s="443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</row>
    <row r="104" spans="1:15">
      <c r="A104" s="443"/>
      <c r="B104" s="443"/>
      <c r="C104" s="443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</row>
    <row r="105" spans="1:15">
      <c r="A105" s="443"/>
      <c r="B105" s="443"/>
      <c r="C105" s="443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</row>
    <row r="106" spans="1:15">
      <c r="A106" s="443"/>
      <c r="B106" s="443"/>
      <c r="C106" s="443"/>
      <c r="D106" s="443"/>
      <c r="E106" s="443"/>
      <c r="F106" s="443"/>
      <c r="G106" s="443"/>
      <c r="H106" s="443"/>
      <c r="I106" s="443"/>
      <c r="J106" s="443"/>
      <c r="K106" s="443"/>
      <c r="L106" s="443"/>
      <c r="M106" s="443"/>
    </row>
    <row r="107" spans="1:15" ht="45.75" customHeight="1">
      <c r="A107" s="444"/>
      <c r="B107" s="444"/>
      <c r="C107" s="444"/>
      <c r="D107" s="444"/>
      <c r="E107" s="444"/>
      <c r="F107" s="444"/>
      <c r="G107" s="444"/>
      <c r="H107" s="444"/>
      <c r="I107" s="444"/>
      <c r="J107" s="444"/>
      <c r="K107" s="444"/>
      <c r="L107" s="444"/>
      <c r="M107" s="444"/>
    </row>
    <row r="108" spans="1:15">
      <c r="B108" s="21"/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spans="1:15">
      <c r="B109" s="2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spans="1:15">
      <c r="B110" s="2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spans="1:15">
      <c r="B111" s="21"/>
      <c r="C111" s="21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spans="1:15">
      <c r="B112" s="21"/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spans="2:13">
      <c r="B113" s="21"/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2:13">
      <c r="B114" s="21"/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spans="2:13">
      <c r="B115" s="21"/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</sheetData>
  <mergeCells count="93">
    <mergeCell ref="C39:C40"/>
    <mergeCell ref="B39:B40"/>
    <mergeCell ref="A107:M107"/>
    <mergeCell ref="A67:A69"/>
    <mergeCell ref="C67:C69"/>
    <mergeCell ref="B71:B75"/>
    <mergeCell ref="A71:A75"/>
    <mergeCell ref="C71:C75"/>
    <mergeCell ref="B82:B83"/>
    <mergeCell ref="A82:A83"/>
    <mergeCell ref="C82:C83"/>
    <mergeCell ref="C95:C96"/>
    <mergeCell ref="B95:B96"/>
    <mergeCell ref="A95:A96"/>
    <mergeCell ref="B86:B87"/>
    <mergeCell ref="C86:C87"/>
    <mergeCell ref="A86:A87"/>
    <mergeCell ref="B88:B89"/>
    <mergeCell ref="A88:A89"/>
    <mergeCell ref="C88:C89"/>
    <mergeCell ref="B93:B94"/>
    <mergeCell ref="A93:A94"/>
    <mergeCell ref="C93:C94"/>
    <mergeCell ref="A98:D98"/>
    <mergeCell ref="A101:M106"/>
    <mergeCell ref="A8:M8"/>
    <mergeCell ref="C2:C3"/>
    <mergeCell ref="K4:L5"/>
    <mergeCell ref="E4:H4"/>
    <mergeCell ref="G5:H5"/>
    <mergeCell ref="E5:F5"/>
    <mergeCell ref="K3:L3"/>
    <mergeCell ref="I4:J5"/>
    <mergeCell ref="B9:B19"/>
    <mergeCell ref="A9:A19"/>
    <mergeCell ref="C20:C22"/>
    <mergeCell ref="C23:C24"/>
    <mergeCell ref="A23:A24"/>
    <mergeCell ref="B20:B22"/>
    <mergeCell ref="A20:A22"/>
    <mergeCell ref="B23:B24"/>
    <mergeCell ref="C17:C19"/>
    <mergeCell ref="C9:C16"/>
    <mergeCell ref="B25:B26"/>
    <mergeCell ref="C25:C26"/>
    <mergeCell ref="A25:A26"/>
    <mergeCell ref="A27:A28"/>
    <mergeCell ref="B27:B28"/>
    <mergeCell ref="C27:C28"/>
    <mergeCell ref="B30:B32"/>
    <mergeCell ref="C30:C32"/>
    <mergeCell ref="A30:A32"/>
    <mergeCell ref="A39:A40"/>
    <mergeCell ref="B67:B69"/>
    <mergeCell ref="B33:B35"/>
    <mergeCell ref="A33:A35"/>
    <mergeCell ref="C33:C35"/>
    <mergeCell ref="A36:A37"/>
    <mergeCell ref="B36:B37"/>
    <mergeCell ref="C36:C37"/>
    <mergeCell ref="B41:B42"/>
    <mergeCell ref="C41:C42"/>
    <mergeCell ref="A41:A42"/>
    <mergeCell ref="B44:B45"/>
    <mergeCell ref="A44:A45"/>
    <mergeCell ref="C44:C45"/>
    <mergeCell ref="B61:B62"/>
    <mergeCell ref="A61:A62"/>
    <mergeCell ref="A1:M1"/>
    <mergeCell ref="A2:A3"/>
    <mergeCell ref="B2:B3"/>
    <mergeCell ref="D2:D3"/>
    <mergeCell ref="E2:L2"/>
    <mergeCell ref="M3:M7"/>
    <mergeCell ref="E3:H3"/>
    <mergeCell ref="A4:A7"/>
    <mergeCell ref="D4:D7"/>
    <mergeCell ref="C4:C7"/>
    <mergeCell ref="B4:B7"/>
    <mergeCell ref="I3:J3"/>
    <mergeCell ref="C61:C62"/>
    <mergeCell ref="C58:C59"/>
    <mergeCell ref="B58:B59"/>
    <mergeCell ref="A58:A59"/>
    <mergeCell ref="C56:C57"/>
    <mergeCell ref="B56:B57"/>
    <mergeCell ref="A56:A57"/>
    <mergeCell ref="B48:B49"/>
    <mergeCell ref="A48:A49"/>
    <mergeCell ref="C48:C49"/>
    <mergeCell ref="B52:B55"/>
    <mergeCell ref="A52:A55"/>
    <mergeCell ref="C52:C55"/>
  </mergeCells>
  <phoneticPr fontId="16" type="noConversion"/>
  <pageMargins left="0.43307086614173229" right="0.23622047244094491" top="0.39370078740157483" bottom="0.43307086614173229" header="0.23622047244094491" footer="0.27559055118110237"/>
  <pageSetup paperSize="9" scale="7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9"/>
  <sheetViews>
    <sheetView zoomScaleNormal="100" workbookViewId="0">
      <selection activeCell="G276" sqref="G276"/>
    </sheetView>
  </sheetViews>
  <sheetFormatPr defaultColWidth="9.140625" defaultRowHeight="12.75"/>
  <cols>
    <col min="1" max="1" width="4.85546875" style="112" customWidth="1"/>
    <col min="2" max="2" width="28.140625" style="112" customWidth="1"/>
    <col min="3" max="7" width="24.28515625" style="112" customWidth="1"/>
    <col min="8" max="16384" width="9.140625" style="112"/>
  </cols>
  <sheetData>
    <row r="1" spans="1:7" ht="20.100000000000001" customHeight="1">
      <c r="A1" s="453" t="s">
        <v>1349</v>
      </c>
      <c r="B1" s="454"/>
      <c r="C1" s="454"/>
      <c r="D1" s="454"/>
      <c r="E1" s="454"/>
      <c r="F1" s="454"/>
      <c r="G1" s="455"/>
    </row>
    <row r="2" spans="1:7" ht="37.5" customHeight="1">
      <c r="A2" s="456" t="s">
        <v>718</v>
      </c>
      <c r="B2" s="456"/>
      <c r="C2" s="456"/>
      <c r="D2" s="456"/>
      <c r="E2" s="456"/>
      <c r="F2" s="456"/>
      <c r="G2" s="457"/>
    </row>
    <row r="3" spans="1:7" ht="22.5" customHeight="1">
      <c r="A3" s="109">
        <v>1</v>
      </c>
      <c r="B3" s="109">
        <v>2</v>
      </c>
      <c r="C3" s="109">
        <v>3</v>
      </c>
      <c r="D3" s="109">
        <v>4</v>
      </c>
      <c r="E3" s="109">
        <v>5</v>
      </c>
      <c r="F3" s="109">
        <v>6</v>
      </c>
      <c r="G3" s="109">
        <v>7</v>
      </c>
    </row>
    <row r="4" spans="1:7" ht="128.25">
      <c r="A4" s="127" t="s">
        <v>7</v>
      </c>
      <c r="B4" s="127" t="s">
        <v>717</v>
      </c>
      <c r="C4" s="127" t="s">
        <v>716</v>
      </c>
      <c r="D4" s="127" t="s">
        <v>715</v>
      </c>
      <c r="E4" s="127" t="s">
        <v>714</v>
      </c>
      <c r="F4" s="127" t="s">
        <v>713</v>
      </c>
      <c r="G4" s="127" t="s">
        <v>712</v>
      </c>
    </row>
    <row r="5" spans="1:7" ht="26.45" customHeight="1">
      <c r="A5" s="446">
        <v>1</v>
      </c>
      <c r="B5" s="113" t="s">
        <v>915</v>
      </c>
      <c r="C5" s="445" t="s">
        <v>1105</v>
      </c>
      <c r="D5" s="445"/>
      <c r="E5" s="445"/>
      <c r="F5" s="445"/>
      <c r="G5" s="445"/>
    </row>
    <row r="6" spans="1:7" ht="26.45" customHeight="1">
      <c r="A6" s="447"/>
      <c r="B6" s="139" t="s">
        <v>711</v>
      </c>
      <c r="C6" s="211" t="s">
        <v>1357</v>
      </c>
      <c r="D6" s="211" t="s">
        <v>1356</v>
      </c>
      <c r="E6" s="211">
        <v>919</v>
      </c>
      <c r="F6" s="211" t="s">
        <v>1355</v>
      </c>
      <c r="G6" s="211" t="s">
        <v>1354</v>
      </c>
    </row>
    <row r="7" spans="1:7" ht="26.45" customHeight="1">
      <c r="A7" s="448"/>
      <c r="B7" s="139" t="s">
        <v>710</v>
      </c>
      <c r="C7" s="211" t="s">
        <v>1353</v>
      </c>
      <c r="D7" s="211" t="s">
        <v>1352</v>
      </c>
      <c r="E7" s="211">
        <v>92</v>
      </c>
      <c r="F7" s="211" t="s">
        <v>1351</v>
      </c>
      <c r="G7" s="211" t="s">
        <v>1350</v>
      </c>
    </row>
    <row r="8" spans="1:7" ht="26.45" customHeight="1">
      <c r="A8" s="446">
        <v>2</v>
      </c>
      <c r="B8" s="113" t="s">
        <v>915</v>
      </c>
      <c r="C8" s="445" t="s">
        <v>1106</v>
      </c>
      <c r="D8" s="445"/>
      <c r="E8" s="445"/>
      <c r="F8" s="445"/>
      <c r="G8" s="445"/>
    </row>
    <row r="9" spans="1:7" ht="26.45" customHeight="1">
      <c r="A9" s="447"/>
      <c r="B9" s="139" t="s">
        <v>711</v>
      </c>
      <c r="C9" s="211" t="s">
        <v>1364</v>
      </c>
      <c r="D9" s="211" t="s">
        <v>1363</v>
      </c>
      <c r="E9" s="211">
        <v>1087</v>
      </c>
      <c r="F9" s="211" t="s">
        <v>1362</v>
      </c>
      <c r="G9" s="211" t="s">
        <v>1361</v>
      </c>
    </row>
    <row r="10" spans="1:7" ht="26.45" customHeight="1">
      <c r="A10" s="448"/>
      <c r="B10" s="139" t="s">
        <v>710</v>
      </c>
      <c r="C10" s="211" t="s">
        <v>1360</v>
      </c>
      <c r="D10" s="211" t="s">
        <v>1355</v>
      </c>
      <c r="E10" s="211">
        <v>128</v>
      </c>
      <c r="F10" s="211" t="s">
        <v>1359</v>
      </c>
      <c r="G10" s="211" t="s">
        <v>1358</v>
      </c>
    </row>
    <row r="11" spans="1:7" ht="26.45" customHeight="1">
      <c r="A11" s="446">
        <v>3</v>
      </c>
      <c r="B11" s="113" t="s">
        <v>915</v>
      </c>
      <c r="C11" s="445" t="s">
        <v>1107</v>
      </c>
      <c r="D11" s="445"/>
      <c r="E11" s="445"/>
      <c r="F11" s="445"/>
      <c r="G11" s="445"/>
    </row>
    <row r="12" spans="1:7" ht="26.45" customHeight="1">
      <c r="A12" s="447"/>
      <c r="B12" s="139" t="s">
        <v>711</v>
      </c>
      <c r="C12" s="211" t="s">
        <v>1380</v>
      </c>
      <c r="D12" s="211" t="s">
        <v>1379</v>
      </c>
      <c r="E12" s="211">
        <v>1181</v>
      </c>
      <c r="F12" s="211" t="s">
        <v>1378</v>
      </c>
      <c r="G12" s="211" t="s">
        <v>1377</v>
      </c>
    </row>
    <row r="13" spans="1:7" ht="26.45" customHeight="1">
      <c r="A13" s="448"/>
      <c r="B13" s="139" t="s">
        <v>710</v>
      </c>
      <c r="C13" s="211" t="s">
        <v>1376</v>
      </c>
      <c r="D13" s="211" t="s">
        <v>1375</v>
      </c>
      <c r="E13" s="211">
        <v>127</v>
      </c>
      <c r="F13" s="211" t="s">
        <v>1374</v>
      </c>
      <c r="G13" s="211" t="s">
        <v>1373</v>
      </c>
    </row>
    <row r="14" spans="1:7" ht="26.45" customHeight="1">
      <c r="A14" s="446">
        <v>4</v>
      </c>
      <c r="B14" s="113" t="s">
        <v>915</v>
      </c>
      <c r="C14" s="445" t="s">
        <v>1108</v>
      </c>
      <c r="D14" s="445"/>
      <c r="E14" s="445"/>
      <c r="F14" s="445"/>
      <c r="G14" s="445"/>
    </row>
    <row r="15" spans="1:7" ht="26.45" customHeight="1">
      <c r="A15" s="447"/>
      <c r="B15" s="139" t="s">
        <v>711</v>
      </c>
      <c r="C15" s="211" t="s">
        <v>1388</v>
      </c>
      <c r="D15" s="211" t="s">
        <v>1387</v>
      </c>
      <c r="E15" s="211">
        <v>1204</v>
      </c>
      <c r="F15" s="211" t="s">
        <v>1218</v>
      </c>
      <c r="G15" s="211" t="s">
        <v>1386</v>
      </c>
    </row>
    <row r="16" spans="1:7" ht="26.45" customHeight="1">
      <c r="A16" s="448"/>
      <c r="B16" s="139" t="s">
        <v>710</v>
      </c>
      <c r="C16" s="211" t="s">
        <v>1385</v>
      </c>
      <c r="D16" s="211" t="s">
        <v>1384</v>
      </c>
      <c r="E16" s="211">
        <v>144</v>
      </c>
      <c r="F16" s="211" t="s">
        <v>1383</v>
      </c>
      <c r="G16" s="211" t="s">
        <v>1382</v>
      </c>
    </row>
    <row r="17" spans="1:7" ht="26.45" customHeight="1">
      <c r="A17" s="446">
        <v>5</v>
      </c>
      <c r="B17" s="113" t="s">
        <v>915</v>
      </c>
      <c r="C17" s="445" t="s">
        <v>1109</v>
      </c>
      <c r="D17" s="445"/>
      <c r="E17" s="445"/>
      <c r="F17" s="445"/>
      <c r="G17" s="445"/>
    </row>
    <row r="18" spans="1:7" ht="26.45" customHeight="1">
      <c r="A18" s="447"/>
      <c r="B18" s="139" t="s">
        <v>711</v>
      </c>
      <c r="C18" s="211" t="s">
        <v>1403</v>
      </c>
      <c r="D18" s="211" t="s">
        <v>1402</v>
      </c>
      <c r="E18" s="211">
        <v>1175</v>
      </c>
      <c r="F18" s="211" t="s">
        <v>1401</v>
      </c>
      <c r="G18" s="211" t="s">
        <v>1400</v>
      </c>
    </row>
    <row r="19" spans="1:7" ht="26.45" customHeight="1">
      <c r="A19" s="448"/>
      <c r="B19" s="139" t="s">
        <v>710</v>
      </c>
      <c r="C19" s="211" t="s">
        <v>1399</v>
      </c>
      <c r="D19" s="211" t="s">
        <v>1230</v>
      </c>
      <c r="E19" s="211">
        <v>170</v>
      </c>
      <c r="F19" s="211" t="s">
        <v>1398</v>
      </c>
      <c r="G19" s="211" t="s">
        <v>1397</v>
      </c>
    </row>
    <row r="20" spans="1:7" ht="26.45" customHeight="1">
      <c r="A20" s="446">
        <v>6</v>
      </c>
      <c r="B20" s="113" t="s">
        <v>915</v>
      </c>
      <c r="C20" s="445" t="s">
        <v>1110</v>
      </c>
      <c r="D20" s="445"/>
      <c r="E20" s="445"/>
      <c r="F20" s="445"/>
      <c r="G20" s="445"/>
    </row>
    <row r="21" spans="1:7" ht="26.45" customHeight="1">
      <c r="A21" s="447"/>
      <c r="B21" s="139" t="s">
        <v>711</v>
      </c>
      <c r="C21" s="211" t="s">
        <v>1419</v>
      </c>
      <c r="D21" s="211" t="s">
        <v>1418</v>
      </c>
      <c r="E21" s="211">
        <v>1254</v>
      </c>
      <c r="F21" s="211" t="s">
        <v>1417</v>
      </c>
      <c r="G21" s="211" t="s">
        <v>1416</v>
      </c>
    </row>
    <row r="22" spans="1:7" ht="26.45" customHeight="1">
      <c r="A22" s="448"/>
      <c r="B22" s="139" t="s">
        <v>710</v>
      </c>
      <c r="C22" s="191" t="s">
        <v>1415</v>
      </c>
      <c r="D22" s="191" t="s">
        <v>1414</v>
      </c>
      <c r="E22" s="191">
        <v>145</v>
      </c>
      <c r="F22" s="211" t="s">
        <v>1413</v>
      </c>
      <c r="G22" s="211" t="s">
        <v>1412</v>
      </c>
    </row>
    <row r="23" spans="1:7" ht="26.45" customHeight="1">
      <c r="A23" s="446">
        <v>7</v>
      </c>
      <c r="B23" s="113" t="s">
        <v>915</v>
      </c>
      <c r="C23" s="445" t="s">
        <v>1111</v>
      </c>
      <c r="D23" s="445"/>
      <c r="E23" s="445"/>
      <c r="F23" s="445"/>
      <c r="G23" s="445"/>
    </row>
    <row r="24" spans="1:7" ht="26.45" customHeight="1">
      <c r="A24" s="447"/>
      <c r="B24" s="139" t="s">
        <v>711</v>
      </c>
      <c r="C24" s="115" t="s">
        <v>1428</v>
      </c>
      <c r="D24" s="116" t="s">
        <v>1429</v>
      </c>
      <c r="E24" s="117">
        <v>1054</v>
      </c>
      <c r="F24" s="116" t="s">
        <v>1430</v>
      </c>
      <c r="G24" s="116" t="s">
        <v>1431</v>
      </c>
    </row>
    <row r="25" spans="1:7" ht="26.45" customHeight="1">
      <c r="A25" s="448"/>
      <c r="B25" s="139" t="s">
        <v>710</v>
      </c>
      <c r="C25" s="115" t="s">
        <v>1432</v>
      </c>
      <c r="D25" s="116" t="s">
        <v>1433</v>
      </c>
      <c r="E25" s="117">
        <v>137</v>
      </c>
      <c r="F25" s="116" t="s">
        <v>1434</v>
      </c>
      <c r="G25" s="116" t="s">
        <v>1435</v>
      </c>
    </row>
    <row r="26" spans="1:7" ht="26.45" customHeight="1">
      <c r="A26" s="446">
        <v>8</v>
      </c>
      <c r="B26" s="113" t="s">
        <v>915</v>
      </c>
      <c r="C26" s="445" t="s">
        <v>1112</v>
      </c>
      <c r="D26" s="445"/>
      <c r="E26" s="445"/>
      <c r="F26" s="445"/>
      <c r="G26" s="445"/>
    </row>
    <row r="27" spans="1:7" ht="26.45" customHeight="1">
      <c r="A27" s="447"/>
      <c r="B27" s="139" t="s">
        <v>711</v>
      </c>
      <c r="C27" s="115" t="s">
        <v>1443</v>
      </c>
      <c r="D27" s="116" t="s">
        <v>1444</v>
      </c>
      <c r="E27" s="117">
        <v>1056</v>
      </c>
      <c r="F27" s="116" t="s">
        <v>1445</v>
      </c>
      <c r="G27" s="169" t="s">
        <v>1446</v>
      </c>
    </row>
    <row r="28" spans="1:7" ht="26.45" customHeight="1">
      <c r="A28" s="448"/>
      <c r="B28" s="139" t="s">
        <v>710</v>
      </c>
      <c r="C28" s="115" t="s">
        <v>1447</v>
      </c>
      <c r="D28" s="116" t="s">
        <v>1448</v>
      </c>
      <c r="E28" s="117">
        <v>155</v>
      </c>
      <c r="F28" s="116" t="s">
        <v>1449</v>
      </c>
      <c r="G28" s="116" t="s">
        <v>1450</v>
      </c>
    </row>
    <row r="29" spans="1:7" ht="26.45" customHeight="1">
      <c r="A29" s="446">
        <v>9</v>
      </c>
      <c r="B29" s="113" t="s">
        <v>915</v>
      </c>
      <c r="C29" s="445" t="s">
        <v>1113</v>
      </c>
      <c r="D29" s="445"/>
      <c r="E29" s="445"/>
      <c r="F29" s="445"/>
      <c r="G29" s="445"/>
    </row>
    <row r="30" spans="1:7" ht="26.45" customHeight="1">
      <c r="A30" s="447"/>
      <c r="B30" s="139" t="s">
        <v>711</v>
      </c>
      <c r="C30" s="115" t="s">
        <v>1457</v>
      </c>
      <c r="D30" s="116" t="s">
        <v>1458</v>
      </c>
      <c r="E30" s="117">
        <v>1162</v>
      </c>
      <c r="F30" s="116" t="s">
        <v>1459</v>
      </c>
      <c r="G30" s="116" t="s">
        <v>1460</v>
      </c>
    </row>
    <row r="31" spans="1:7" ht="26.45" customHeight="1">
      <c r="A31" s="448"/>
      <c r="B31" s="139" t="s">
        <v>710</v>
      </c>
      <c r="C31" s="115" t="s">
        <v>1461</v>
      </c>
      <c r="D31" s="116" t="s">
        <v>1462</v>
      </c>
      <c r="E31" s="117">
        <v>42</v>
      </c>
      <c r="F31" s="116" t="s">
        <v>1463</v>
      </c>
      <c r="G31" s="174" t="s">
        <v>1464</v>
      </c>
    </row>
    <row r="32" spans="1:7" ht="26.45" customHeight="1">
      <c r="A32" s="446">
        <v>10</v>
      </c>
      <c r="B32" s="113" t="s">
        <v>915</v>
      </c>
      <c r="C32" s="445" t="s">
        <v>1114</v>
      </c>
      <c r="D32" s="445"/>
      <c r="E32" s="445"/>
      <c r="F32" s="445"/>
      <c r="G32" s="445"/>
    </row>
    <row r="33" spans="1:7" ht="26.45" customHeight="1">
      <c r="A33" s="447"/>
      <c r="B33" s="139" t="s">
        <v>711</v>
      </c>
      <c r="C33" s="211" t="s">
        <v>1473</v>
      </c>
      <c r="D33" s="211" t="s">
        <v>1474</v>
      </c>
      <c r="E33" s="211">
        <v>1182</v>
      </c>
      <c r="F33" s="211" t="s">
        <v>1475</v>
      </c>
      <c r="G33" s="211" t="s">
        <v>1476</v>
      </c>
    </row>
    <row r="34" spans="1:7" ht="26.45" customHeight="1">
      <c r="A34" s="448"/>
      <c r="B34" s="139" t="s">
        <v>710</v>
      </c>
      <c r="C34" s="211" t="s">
        <v>1477</v>
      </c>
      <c r="D34" s="211" t="s">
        <v>1222</v>
      </c>
      <c r="E34" s="211">
        <v>67</v>
      </c>
      <c r="F34" s="211" t="s">
        <v>1478</v>
      </c>
      <c r="G34" s="211" t="s">
        <v>1479</v>
      </c>
    </row>
    <row r="35" spans="1:7" ht="26.45" customHeight="1">
      <c r="A35" s="446">
        <v>11</v>
      </c>
      <c r="B35" s="113" t="s">
        <v>915</v>
      </c>
      <c r="C35" s="445" t="s">
        <v>1115</v>
      </c>
      <c r="D35" s="445"/>
      <c r="E35" s="445"/>
      <c r="F35" s="445"/>
      <c r="G35" s="445"/>
    </row>
    <row r="36" spans="1:7" ht="26.45" customHeight="1">
      <c r="A36" s="447"/>
      <c r="B36" s="139" t="s">
        <v>711</v>
      </c>
      <c r="C36" s="211" t="s">
        <v>1486</v>
      </c>
      <c r="D36" s="211" t="s">
        <v>1487</v>
      </c>
      <c r="E36" s="211">
        <v>1078</v>
      </c>
      <c r="F36" s="211" t="s">
        <v>1488</v>
      </c>
      <c r="G36" s="211" t="s">
        <v>1489</v>
      </c>
    </row>
    <row r="37" spans="1:7" ht="26.45" customHeight="1">
      <c r="A37" s="448"/>
      <c r="B37" s="139" t="s">
        <v>710</v>
      </c>
      <c r="C37" s="211" t="s">
        <v>1490</v>
      </c>
      <c r="D37" s="211" t="s">
        <v>1448</v>
      </c>
      <c r="E37" s="211">
        <v>71</v>
      </c>
      <c r="F37" s="211" t="s">
        <v>1491</v>
      </c>
      <c r="G37" s="211" t="s">
        <v>1492</v>
      </c>
    </row>
    <row r="38" spans="1:7" ht="26.45" customHeight="1">
      <c r="A38" s="446">
        <v>12</v>
      </c>
      <c r="B38" s="113" t="s">
        <v>915</v>
      </c>
      <c r="C38" s="445" t="s">
        <v>1116</v>
      </c>
      <c r="D38" s="445"/>
      <c r="E38" s="445"/>
      <c r="F38" s="445"/>
      <c r="G38" s="445"/>
    </row>
    <row r="39" spans="1:7" ht="26.45" customHeight="1">
      <c r="A39" s="447"/>
      <c r="B39" s="139" t="s">
        <v>711</v>
      </c>
      <c r="C39" s="115" t="s">
        <v>1365</v>
      </c>
      <c r="D39" s="116" t="s">
        <v>1366</v>
      </c>
      <c r="E39" s="117">
        <v>640</v>
      </c>
      <c r="F39" s="116" t="s">
        <v>1367</v>
      </c>
      <c r="G39" s="116" t="s">
        <v>1368</v>
      </c>
    </row>
    <row r="40" spans="1:7" ht="26.45" customHeight="1">
      <c r="A40" s="448"/>
      <c r="B40" s="139" t="s">
        <v>710</v>
      </c>
      <c r="C40" s="115" t="s">
        <v>1369</v>
      </c>
      <c r="D40" s="116" t="s">
        <v>1370</v>
      </c>
      <c r="E40" s="117">
        <v>47</v>
      </c>
      <c r="F40" s="116" t="s">
        <v>1371</v>
      </c>
      <c r="G40" s="116" t="s">
        <v>1372</v>
      </c>
    </row>
    <row r="41" spans="1:7" ht="26.45" customHeight="1">
      <c r="A41" s="446">
        <v>13</v>
      </c>
      <c r="B41" s="113" t="s">
        <v>915</v>
      </c>
      <c r="C41" s="445" t="s">
        <v>1117</v>
      </c>
      <c r="D41" s="445"/>
      <c r="E41" s="445"/>
      <c r="F41" s="445"/>
      <c r="G41" s="445"/>
    </row>
    <row r="42" spans="1:7" ht="26.45" customHeight="1">
      <c r="A42" s="447"/>
      <c r="B42" s="139" t="s">
        <v>711</v>
      </c>
      <c r="C42" s="211" t="s">
        <v>1500</v>
      </c>
      <c r="D42" s="211" t="s">
        <v>1501</v>
      </c>
      <c r="E42" s="211">
        <v>842</v>
      </c>
      <c r="F42" s="211" t="s">
        <v>1502</v>
      </c>
      <c r="G42" s="211" t="s">
        <v>1503</v>
      </c>
    </row>
    <row r="43" spans="1:7" ht="26.45" customHeight="1">
      <c r="A43" s="448"/>
      <c r="B43" s="139" t="s">
        <v>710</v>
      </c>
      <c r="C43" s="211" t="s">
        <v>1504</v>
      </c>
      <c r="D43" s="211" t="s">
        <v>1505</v>
      </c>
      <c r="E43" s="211">
        <v>78</v>
      </c>
      <c r="F43" s="211" t="s">
        <v>1506</v>
      </c>
      <c r="G43" s="211" t="s">
        <v>1507</v>
      </c>
    </row>
    <row r="44" spans="1:7" ht="26.45" customHeight="1">
      <c r="A44" s="446">
        <v>14</v>
      </c>
      <c r="B44" s="113" t="s">
        <v>915</v>
      </c>
      <c r="C44" s="445" t="s">
        <v>1118</v>
      </c>
      <c r="D44" s="445"/>
      <c r="E44" s="445"/>
      <c r="F44" s="445"/>
      <c r="G44" s="445"/>
    </row>
    <row r="45" spans="1:7" ht="26.45" customHeight="1">
      <c r="A45" s="447"/>
      <c r="B45" s="139" t="s">
        <v>711</v>
      </c>
      <c r="C45" s="211" t="s">
        <v>1515</v>
      </c>
      <c r="D45" s="211" t="s">
        <v>1190</v>
      </c>
      <c r="E45" s="211">
        <v>912</v>
      </c>
      <c r="F45" s="211" t="s">
        <v>1516</v>
      </c>
      <c r="G45" s="211" t="s">
        <v>1517</v>
      </c>
    </row>
    <row r="46" spans="1:7" ht="26.45" customHeight="1">
      <c r="A46" s="448"/>
      <c r="B46" s="139" t="s">
        <v>710</v>
      </c>
      <c r="C46" s="211" t="s">
        <v>1518</v>
      </c>
      <c r="D46" s="211" t="s">
        <v>1519</v>
      </c>
      <c r="E46" s="211">
        <v>62</v>
      </c>
      <c r="F46" s="211" t="s">
        <v>1520</v>
      </c>
      <c r="G46" s="211" t="s">
        <v>1521</v>
      </c>
    </row>
    <row r="47" spans="1:7" ht="26.45" customHeight="1">
      <c r="A47" s="446">
        <v>15</v>
      </c>
      <c r="B47" s="113" t="s">
        <v>915</v>
      </c>
      <c r="C47" s="445" t="s">
        <v>1119</v>
      </c>
      <c r="D47" s="445"/>
      <c r="E47" s="445"/>
      <c r="F47" s="445"/>
      <c r="G47" s="445"/>
    </row>
    <row r="48" spans="1:7" ht="26.45" customHeight="1">
      <c r="A48" s="447"/>
      <c r="B48" s="139" t="s">
        <v>711</v>
      </c>
      <c r="C48" s="211" t="s">
        <v>1529</v>
      </c>
      <c r="D48" s="211" t="s">
        <v>1530</v>
      </c>
      <c r="E48" s="211">
        <v>264</v>
      </c>
      <c r="F48" s="211" t="s">
        <v>1531</v>
      </c>
      <c r="G48" s="211" t="s">
        <v>1532</v>
      </c>
    </row>
    <row r="49" spans="1:7" ht="26.45" customHeight="1">
      <c r="A49" s="448"/>
      <c r="B49" s="139" t="s">
        <v>710</v>
      </c>
      <c r="C49" s="211" t="s">
        <v>1533</v>
      </c>
      <c r="D49" s="211" t="s">
        <v>1534</v>
      </c>
      <c r="E49" s="211">
        <v>165</v>
      </c>
      <c r="F49" s="211" t="s">
        <v>1535</v>
      </c>
      <c r="G49" s="211" t="s">
        <v>1536</v>
      </c>
    </row>
    <row r="50" spans="1:7" ht="26.45" customHeight="1">
      <c r="A50" s="446">
        <v>16</v>
      </c>
      <c r="B50" s="113" t="s">
        <v>915</v>
      </c>
      <c r="C50" s="445" t="s">
        <v>1120</v>
      </c>
      <c r="D50" s="445"/>
      <c r="E50" s="445"/>
      <c r="F50" s="445"/>
      <c r="G50" s="445"/>
    </row>
    <row r="51" spans="1:7" ht="26.45" customHeight="1">
      <c r="A51" s="447"/>
      <c r="B51" s="139" t="s">
        <v>711</v>
      </c>
      <c r="C51" s="211" t="s">
        <v>1544</v>
      </c>
      <c r="D51" s="211" t="s">
        <v>1545</v>
      </c>
      <c r="E51" s="211">
        <v>354</v>
      </c>
      <c r="F51" s="211" t="s">
        <v>1209</v>
      </c>
      <c r="G51" s="211" t="s">
        <v>1546</v>
      </c>
    </row>
    <row r="52" spans="1:7" ht="26.45" customHeight="1">
      <c r="A52" s="448"/>
      <c r="B52" s="139" t="s">
        <v>710</v>
      </c>
      <c r="C52" s="211" t="s">
        <v>1423</v>
      </c>
      <c r="D52" s="211" t="s">
        <v>1229</v>
      </c>
      <c r="E52" s="211">
        <v>142</v>
      </c>
      <c r="F52" s="211" t="s">
        <v>1547</v>
      </c>
      <c r="G52" s="211" t="s">
        <v>1548</v>
      </c>
    </row>
    <row r="53" spans="1:7" ht="37.9" customHeight="1">
      <c r="A53" s="446">
        <v>17</v>
      </c>
      <c r="B53" s="113" t="s">
        <v>915</v>
      </c>
      <c r="C53" s="445" t="s">
        <v>1121</v>
      </c>
      <c r="D53" s="445"/>
      <c r="E53" s="445"/>
      <c r="F53" s="445"/>
      <c r="G53" s="445"/>
    </row>
    <row r="54" spans="1:7" ht="26.45" customHeight="1">
      <c r="A54" s="447"/>
      <c r="B54" s="139" t="s">
        <v>711</v>
      </c>
      <c r="C54" s="216" t="s">
        <v>2033</v>
      </c>
      <c r="D54" s="217" t="s">
        <v>2034</v>
      </c>
      <c r="E54" s="218">
        <v>69</v>
      </c>
      <c r="F54" s="217" t="s">
        <v>2035</v>
      </c>
      <c r="G54" s="217" t="s">
        <v>2036</v>
      </c>
    </row>
    <row r="55" spans="1:7" ht="26.45" customHeight="1">
      <c r="A55" s="448"/>
      <c r="B55" s="139" t="s">
        <v>710</v>
      </c>
      <c r="C55" s="216" t="s">
        <v>1381</v>
      </c>
      <c r="D55" s="217" t="s">
        <v>2037</v>
      </c>
      <c r="E55" s="218">
        <v>308</v>
      </c>
      <c r="F55" s="217" t="s">
        <v>2038</v>
      </c>
      <c r="G55" s="217" t="s">
        <v>2039</v>
      </c>
    </row>
    <row r="56" spans="1:7" ht="35.450000000000003" customHeight="1">
      <c r="A56" s="446">
        <v>18</v>
      </c>
      <c r="B56" s="113" t="s">
        <v>915</v>
      </c>
      <c r="C56" s="445" t="s">
        <v>1122</v>
      </c>
      <c r="D56" s="445"/>
      <c r="E56" s="445"/>
      <c r="F56" s="445"/>
      <c r="G56" s="445"/>
    </row>
    <row r="57" spans="1:7" ht="26.45" customHeight="1">
      <c r="A57" s="447"/>
      <c r="B57" s="139" t="s">
        <v>711</v>
      </c>
      <c r="C57" s="211" t="s">
        <v>1555</v>
      </c>
      <c r="D57" s="211" t="s">
        <v>1371</v>
      </c>
      <c r="E57" s="211">
        <v>82</v>
      </c>
      <c r="F57" s="211" t="s">
        <v>1556</v>
      </c>
      <c r="G57" s="211" t="s">
        <v>1557</v>
      </c>
    </row>
    <row r="58" spans="1:7" ht="26.45" customHeight="1">
      <c r="A58" s="448"/>
      <c r="B58" s="139" t="s">
        <v>710</v>
      </c>
      <c r="C58" s="211" t="s">
        <v>1211</v>
      </c>
      <c r="D58" s="211" t="s">
        <v>1558</v>
      </c>
      <c r="E58" s="211">
        <v>366</v>
      </c>
      <c r="F58" s="211" t="s">
        <v>1559</v>
      </c>
      <c r="G58" s="211" t="s">
        <v>1560</v>
      </c>
    </row>
    <row r="59" spans="1:7" ht="26.25" customHeight="1">
      <c r="A59" s="446">
        <v>19</v>
      </c>
      <c r="B59" s="113" t="s">
        <v>915</v>
      </c>
      <c r="C59" s="445" t="s">
        <v>1123</v>
      </c>
      <c r="D59" s="445"/>
      <c r="E59" s="445"/>
      <c r="F59" s="445"/>
      <c r="G59" s="445"/>
    </row>
    <row r="60" spans="1:7" ht="26.45" customHeight="1">
      <c r="A60" s="447"/>
      <c r="B60" s="139" t="s">
        <v>711</v>
      </c>
      <c r="C60" s="211" t="s">
        <v>1561</v>
      </c>
      <c r="D60" s="211" t="s">
        <v>1240</v>
      </c>
      <c r="E60" s="211">
        <v>38</v>
      </c>
      <c r="F60" s="211" t="s">
        <v>1562</v>
      </c>
      <c r="G60" s="211" t="s">
        <v>1563</v>
      </c>
    </row>
    <row r="61" spans="1:7" ht="26.45" customHeight="1">
      <c r="A61" s="448"/>
      <c r="B61" s="139" t="s">
        <v>710</v>
      </c>
      <c r="C61" s="211" t="s">
        <v>1564</v>
      </c>
      <c r="D61" s="211" t="s">
        <v>1565</v>
      </c>
      <c r="E61" s="211">
        <v>233</v>
      </c>
      <c r="F61" s="211" t="s">
        <v>1566</v>
      </c>
      <c r="G61" s="211" t="s">
        <v>1567</v>
      </c>
    </row>
    <row r="62" spans="1:7" ht="26.45" customHeight="1">
      <c r="A62" s="446">
        <v>20</v>
      </c>
      <c r="B62" s="113" t="s">
        <v>915</v>
      </c>
      <c r="C62" s="445" t="s">
        <v>1124</v>
      </c>
      <c r="D62" s="445"/>
      <c r="E62" s="445"/>
      <c r="F62" s="445"/>
      <c r="G62" s="445"/>
    </row>
    <row r="63" spans="1:7" ht="26.45" customHeight="1">
      <c r="A63" s="447"/>
      <c r="B63" s="139" t="s">
        <v>711</v>
      </c>
      <c r="C63" s="191" t="s">
        <v>1514</v>
      </c>
      <c r="D63" s="191" t="s">
        <v>1568</v>
      </c>
      <c r="E63" s="191">
        <v>32</v>
      </c>
      <c r="F63" s="211" t="s">
        <v>1569</v>
      </c>
      <c r="G63" s="211" t="s">
        <v>1570</v>
      </c>
    </row>
    <row r="64" spans="1:7" ht="26.45" customHeight="1">
      <c r="A64" s="448"/>
      <c r="B64" s="139" t="s">
        <v>710</v>
      </c>
      <c r="C64" s="211" t="s">
        <v>1571</v>
      </c>
      <c r="D64" s="211" t="s">
        <v>1572</v>
      </c>
      <c r="E64" s="211">
        <v>211</v>
      </c>
      <c r="F64" s="211" t="s">
        <v>1573</v>
      </c>
      <c r="G64" s="211" t="s">
        <v>1574</v>
      </c>
    </row>
    <row r="65" spans="1:7" ht="26.45" customHeight="1">
      <c r="A65" s="446">
        <v>21</v>
      </c>
      <c r="B65" s="113" t="s">
        <v>915</v>
      </c>
      <c r="C65" s="445" t="s">
        <v>1125</v>
      </c>
      <c r="D65" s="445"/>
      <c r="E65" s="445"/>
      <c r="F65" s="445"/>
      <c r="G65" s="445"/>
    </row>
    <row r="66" spans="1:7" ht="26.45" customHeight="1">
      <c r="A66" s="447"/>
      <c r="B66" s="139" t="s">
        <v>711</v>
      </c>
      <c r="C66" s="191" t="s">
        <v>1575</v>
      </c>
      <c r="D66" s="191" t="s">
        <v>1229</v>
      </c>
      <c r="E66" s="191">
        <v>71</v>
      </c>
      <c r="F66" s="211" t="s">
        <v>1576</v>
      </c>
      <c r="G66" s="211" t="s">
        <v>1577</v>
      </c>
    </row>
    <row r="67" spans="1:7" ht="26.45" customHeight="1">
      <c r="A67" s="448"/>
      <c r="B67" s="139" t="s">
        <v>710</v>
      </c>
      <c r="C67" s="191" t="s">
        <v>1221</v>
      </c>
      <c r="D67" s="191" t="s">
        <v>1362</v>
      </c>
      <c r="E67" s="191">
        <v>560</v>
      </c>
      <c r="F67" s="211" t="s">
        <v>1578</v>
      </c>
      <c r="G67" s="211" t="s">
        <v>1579</v>
      </c>
    </row>
    <row r="68" spans="1:7" ht="26.45" customHeight="1">
      <c r="A68" s="446">
        <v>22</v>
      </c>
      <c r="B68" s="113" t="s">
        <v>915</v>
      </c>
      <c r="C68" s="445" t="s">
        <v>1126</v>
      </c>
      <c r="D68" s="445"/>
      <c r="E68" s="445"/>
      <c r="F68" s="445"/>
      <c r="G68" s="445"/>
    </row>
    <row r="69" spans="1:7" ht="26.45" customHeight="1">
      <c r="A69" s="447"/>
      <c r="B69" s="139" t="s">
        <v>711</v>
      </c>
      <c r="C69" s="211" t="s">
        <v>1396</v>
      </c>
      <c r="D69" s="211" t="s">
        <v>1395</v>
      </c>
      <c r="E69" s="211">
        <v>220</v>
      </c>
      <c r="F69" s="211" t="s">
        <v>1394</v>
      </c>
      <c r="G69" s="211" t="s">
        <v>1393</v>
      </c>
    </row>
    <row r="70" spans="1:7" ht="26.45" customHeight="1">
      <c r="A70" s="448"/>
      <c r="B70" s="139" t="s">
        <v>710</v>
      </c>
      <c r="C70" s="211" t="s">
        <v>1392</v>
      </c>
      <c r="D70" s="211" t="s">
        <v>1391</v>
      </c>
      <c r="E70" s="211">
        <v>5</v>
      </c>
      <c r="F70" s="211" t="s">
        <v>1390</v>
      </c>
      <c r="G70" s="211" t="s">
        <v>1389</v>
      </c>
    </row>
    <row r="71" spans="1:7" ht="26.45" customHeight="1">
      <c r="A71" s="446">
        <v>23</v>
      </c>
      <c r="B71" s="113" t="s">
        <v>915</v>
      </c>
      <c r="C71" s="445" t="s">
        <v>1127</v>
      </c>
      <c r="D71" s="445"/>
      <c r="E71" s="445"/>
      <c r="F71" s="445"/>
      <c r="G71" s="445"/>
    </row>
    <row r="72" spans="1:7" ht="26.45" customHeight="1">
      <c r="A72" s="447"/>
      <c r="B72" s="139" t="s">
        <v>711</v>
      </c>
      <c r="C72" s="211" t="s">
        <v>1220</v>
      </c>
      <c r="D72" s="211" t="s">
        <v>1586</v>
      </c>
      <c r="E72" s="211">
        <v>254</v>
      </c>
      <c r="F72" s="211" t="s">
        <v>1585</v>
      </c>
      <c r="G72" s="211" t="s">
        <v>1584</v>
      </c>
    </row>
    <row r="73" spans="1:7" ht="26.45" customHeight="1">
      <c r="A73" s="448"/>
      <c r="B73" s="139" t="s">
        <v>710</v>
      </c>
      <c r="C73" s="211" t="s">
        <v>1583</v>
      </c>
      <c r="D73" s="211" t="s">
        <v>1582</v>
      </c>
      <c r="E73" s="211">
        <v>5</v>
      </c>
      <c r="F73" s="211" t="s">
        <v>1581</v>
      </c>
      <c r="G73" s="211" t="s">
        <v>1580</v>
      </c>
    </row>
    <row r="74" spans="1:7" ht="26.45" customHeight="1">
      <c r="A74" s="449">
        <v>24</v>
      </c>
      <c r="B74" s="113" t="s">
        <v>915</v>
      </c>
      <c r="C74" s="445" t="s">
        <v>1223</v>
      </c>
      <c r="D74" s="445"/>
      <c r="E74" s="445"/>
      <c r="F74" s="445"/>
      <c r="G74" s="445"/>
    </row>
    <row r="75" spans="1:7" ht="26.45" customHeight="1">
      <c r="A75" s="450"/>
      <c r="B75" s="139" t="s">
        <v>711</v>
      </c>
      <c r="C75" s="211" t="s">
        <v>1593</v>
      </c>
      <c r="D75" s="211" t="s">
        <v>1592</v>
      </c>
      <c r="E75" s="211">
        <v>66</v>
      </c>
      <c r="F75" s="211" t="s">
        <v>1591</v>
      </c>
      <c r="G75" s="211" t="s">
        <v>1590</v>
      </c>
    </row>
    <row r="76" spans="1:7" ht="26.45" customHeight="1">
      <c r="A76" s="451"/>
      <c r="B76" s="139" t="s">
        <v>710</v>
      </c>
      <c r="C76" s="211" t="s">
        <v>1589</v>
      </c>
      <c r="D76" s="211" t="s">
        <v>1542</v>
      </c>
      <c r="E76" s="211">
        <v>2</v>
      </c>
      <c r="F76" s="211" t="s">
        <v>1588</v>
      </c>
      <c r="G76" s="211" t="s">
        <v>1587</v>
      </c>
    </row>
    <row r="77" spans="1:7" ht="26.45" customHeight="1">
      <c r="A77" s="446">
        <v>25</v>
      </c>
      <c r="B77" s="113" t="s">
        <v>915</v>
      </c>
      <c r="C77" s="445" t="s">
        <v>1128</v>
      </c>
      <c r="D77" s="445"/>
      <c r="E77" s="445"/>
      <c r="F77" s="445"/>
      <c r="G77" s="445"/>
    </row>
    <row r="78" spans="1:7" ht="26.45" customHeight="1">
      <c r="A78" s="447"/>
      <c r="B78" s="139" t="s">
        <v>711</v>
      </c>
      <c r="C78" s="211" t="s">
        <v>1102</v>
      </c>
      <c r="D78" s="211" t="s">
        <v>1600</v>
      </c>
      <c r="E78" s="211">
        <v>249</v>
      </c>
      <c r="F78" s="211" t="s">
        <v>1599</v>
      </c>
      <c r="G78" s="211" t="s">
        <v>1598</v>
      </c>
    </row>
    <row r="79" spans="1:7" ht="26.45" customHeight="1">
      <c r="A79" s="448"/>
      <c r="B79" s="139" t="s">
        <v>710</v>
      </c>
      <c r="C79" s="211" t="s">
        <v>1597</v>
      </c>
      <c r="D79" s="211" t="s">
        <v>1596</v>
      </c>
      <c r="E79" s="211">
        <v>252</v>
      </c>
      <c r="F79" s="211" t="s">
        <v>1595</v>
      </c>
      <c r="G79" s="211" t="s">
        <v>1594</v>
      </c>
    </row>
    <row r="80" spans="1:7" ht="26.45" customHeight="1">
      <c r="A80" s="446">
        <v>26</v>
      </c>
      <c r="B80" s="113" t="s">
        <v>915</v>
      </c>
      <c r="C80" s="445" t="s">
        <v>1129</v>
      </c>
      <c r="D80" s="445"/>
      <c r="E80" s="445"/>
      <c r="F80" s="445"/>
      <c r="G80" s="445"/>
    </row>
    <row r="81" spans="1:7" ht="26.45" customHeight="1">
      <c r="A81" s="447"/>
      <c r="B81" s="139" t="s">
        <v>711</v>
      </c>
      <c r="C81" s="211" t="s">
        <v>1217</v>
      </c>
      <c r="D81" s="211" t="s">
        <v>1606</v>
      </c>
      <c r="E81" s="211">
        <v>246</v>
      </c>
      <c r="F81" s="211" t="s">
        <v>1605</v>
      </c>
      <c r="G81" s="211" t="s">
        <v>1604</v>
      </c>
    </row>
    <row r="82" spans="1:7" ht="26.45" customHeight="1">
      <c r="A82" s="448"/>
      <c r="B82" s="139" t="s">
        <v>710</v>
      </c>
      <c r="C82" s="211" t="s">
        <v>1603</v>
      </c>
      <c r="D82" s="211" t="s">
        <v>1602</v>
      </c>
      <c r="E82" s="211">
        <v>272</v>
      </c>
      <c r="F82" s="211" t="s">
        <v>1104</v>
      </c>
      <c r="G82" s="211" t="s">
        <v>1601</v>
      </c>
    </row>
    <row r="83" spans="1:7" ht="39.6" customHeight="1">
      <c r="A83" s="446">
        <v>27</v>
      </c>
      <c r="B83" s="113" t="s">
        <v>915</v>
      </c>
      <c r="C83" s="445" t="s">
        <v>1130</v>
      </c>
      <c r="D83" s="445"/>
      <c r="E83" s="445"/>
      <c r="F83" s="445"/>
      <c r="G83" s="445"/>
    </row>
    <row r="84" spans="1:7" ht="26.45" customHeight="1">
      <c r="A84" s="447"/>
      <c r="B84" s="139" t="s">
        <v>711</v>
      </c>
      <c r="C84" s="211" t="s">
        <v>1411</v>
      </c>
      <c r="D84" s="211" t="s">
        <v>1410</v>
      </c>
      <c r="E84" s="211">
        <v>1</v>
      </c>
      <c r="F84" s="211" t="s">
        <v>1409</v>
      </c>
      <c r="G84" s="211" t="s">
        <v>1408</v>
      </c>
    </row>
    <row r="85" spans="1:7" ht="26.45" customHeight="1">
      <c r="A85" s="448"/>
      <c r="B85" s="139" t="s">
        <v>710</v>
      </c>
      <c r="C85" s="211" t="s">
        <v>1407</v>
      </c>
      <c r="D85" s="211" t="s">
        <v>1406</v>
      </c>
      <c r="E85" s="211">
        <v>312</v>
      </c>
      <c r="F85" s="211" t="s">
        <v>1405</v>
      </c>
      <c r="G85" s="211" t="s">
        <v>1404</v>
      </c>
    </row>
    <row r="86" spans="1:7" ht="26.45" customHeight="1">
      <c r="A86" s="449">
        <v>28</v>
      </c>
      <c r="B86" s="113" t="s">
        <v>915</v>
      </c>
      <c r="C86" s="445" t="s">
        <v>1224</v>
      </c>
      <c r="D86" s="445"/>
      <c r="E86" s="445"/>
      <c r="F86" s="445"/>
      <c r="G86" s="445"/>
    </row>
    <row r="87" spans="1:7" ht="26.45" customHeight="1">
      <c r="A87" s="450"/>
      <c r="B87" s="139" t="s">
        <v>711</v>
      </c>
      <c r="C87" s="211" t="s">
        <v>1551</v>
      </c>
      <c r="D87" s="211" t="s">
        <v>1613</v>
      </c>
      <c r="E87" s="211">
        <v>29</v>
      </c>
      <c r="F87" s="211" t="s">
        <v>1612</v>
      </c>
      <c r="G87" s="211" t="s">
        <v>1611</v>
      </c>
    </row>
    <row r="88" spans="1:7" ht="26.45" customHeight="1">
      <c r="A88" s="451"/>
      <c r="B88" s="139" t="s">
        <v>710</v>
      </c>
      <c r="C88" s="211" t="s">
        <v>1610</v>
      </c>
      <c r="D88" s="211" t="s">
        <v>1609</v>
      </c>
      <c r="E88" s="211">
        <v>50</v>
      </c>
      <c r="F88" s="211" t="s">
        <v>1608</v>
      </c>
      <c r="G88" s="211" t="s">
        <v>1607</v>
      </c>
    </row>
    <row r="89" spans="1:7" ht="34.15" customHeight="1">
      <c r="A89" s="446">
        <v>29</v>
      </c>
      <c r="B89" s="113" t="s">
        <v>915</v>
      </c>
      <c r="C89" s="445" t="s">
        <v>1131</v>
      </c>
      <c r="D89" s="445"/>
      <c r="E89" s="445"/>
      <c r="F89" s="445"/>
      <c r="G89" s="445"/>
    </row>
    <row r="90" spans="1:7" ht="26.45" customHeight="1">
      <c r="A90" s="447"/>
      <c r="B90" s="139" t="s">
        <v>711</v>
      </c>
      <c r="C90" s="211" t="s">
        <v>1621</v>
      </c>
      <c r="D90" s="211" t="s">
        <v>1620</v>
      </c>
      <c r="E90" s="211">
        <v>4</v>
      </c>
      <c r="F90" s="211" t="s">
        <v>1619</v>
      </c>
      <c r="G90" s="211" t="s">
        <v>1618</v>
      </c>
    </row>
    <row r="91" spans="1:7" ht="26.45" customHeight="1">
      <c r="A91" s="448"/>
      <c r="B91" s="139" t="s">
        <v>710</v>
      </c>
      <c r="C91" s="211" t="s">
        <v>1617</v>
      </c>
      <c r="D91" s="211" t="s">
        <v>1616</v>
      </c>
      <c r="E91" s="211">
        <v>345</v>
      </c>
      <c r="F91" s="211" t="s">
        <v>1615</v>
      </c>
      <c r="G91" s="211" t="s">
        <v>1614</v>
      </c>
    </row>
    <row r="92" spans="1:7" ht="42.75" customHeight="1">
      <c r="A92" s="449">
        <v>30</v>
      </c>
      <c r="B92" s="113" t="s">
        <v>915</v>
      </c>
      <c r="C92" s="445" t="s">
        <v>1226</v>
      </c>
      <c r="D92" s="445"/>
      <c r="E92" s="445"/>
      <c r="F92" s="445"/>
      <c r="G92" s="445"/>
    </row>
    <row r="93" spans="1:7" ht="26.45" customHeight="1">
      <c r="A93" s="450"/>
      <c r="B93" s="139" t="s">
        <v>711</v>
      </c>
      <c r="C93" s="115" t="s">
        <v>281</v>
      </c>
      <c r="D93" s="116" t="s">
        <v>281</v>
      </c>
      <c r="E93" s="117" t="s">
        <v>281</v>
      </c>
      <c r="F93" s="116" t="s">
        <v>281</v>
      </c>
      <c r="G93" s="116" t="s">
        <v>281</v>
      </c>
    </row>
    <row r="94" spans="1:7" ht="26.45" customHeight="1">
      <c r="A94" s="451"/>
      <c r="B94" s="139" t="s">
        <v>710</v>
      </c>
      <c r="C94" s="211" t="s">
        <v>1625</v>
      </c>
      <c r="D94" s="211" t="s">
        <v>1624</v>
      </c>
      <c r="E94" s="211">
        <v>61</v>
      </c>
      <c r="F94" s="211" t="s">
        <v>1623</v>
      </c>
      <c r="G94" s="211" t="s">
        <v>1622</v>
      </c>
    </row>
    <row r="95" spans="1:7" ht="26.45" customHeight="1">
      <c r="A95" s="446">
        <v>31</v>
      </c>
      <c r="B95" s="113" t="s">
        <v>915</v>
      </c>
      <c r="C95" s="445" t="s">
        <v>1132</v>
      </c>
      <c r="D95" s="445"/>
      <c r="E95" s="445"/>
      <c r="F95" s="445"/>
      <c r="G95" s="445"/>
    </row>
    <row r="96" spans="1:7" ht="26.45" customHeight="1">
      <c r="A96" s="447"/>
      <c r="B96" s="139" t="s">
        <v>711</v>
      </c>
      <c r="C96" s="211" t="s">
        <v>1632</v>
      </c>
      <c r="D96" s="211" t="s">
        <v>1254</v>
      </c>
      <c r="E96" s="211">
        <v>75</v>
      </c>
      <c r="F96" s="211" t="s">
        <v>1631</v>
      </c>
      <c r="G96" s="211" t="s">
        <v>1630</v>
      </c>
    </row>
    <row r="97" spans="1:7" ht="26.45" customHeight="1">
      <c r="A97" s="448"/>
      <c r="B97" s="139" t="s">
        <v>710</v>
      </c>
      <c r="C97" s="211" t="s">
        <v>1629</v>
      </c>
      <c r="D97" s="211" t="s">
        <v>1628</v>
      </c>
      <c r="E97" s="211">
        <v>179</v>
      </c>
      <c r="F97" s="211" t="s">
        <v>1627</v>
      </c>
      <c r="G97" s="211" t="s">
        <v>1626</v>
      </c>
    </row>
    <row r="98" spans="1:7" ht="26.45" customHeight="1">
      <c r="A98" s="446">
        <v>32</v>
      </c>
      <c r="B98" s="113" t="s">
        <v>915</v>
      </c>
      <c r="C98" s="445" t="s">
        <v>1133</v>
      </c>
      <c r="D98" s="445"/>
      <c r="E98" s="445"/>
      <c r="F98" s="445"/>
      <c r="G98" s="445"/>
    </row>
    <row r="99" spans="1:7" ht="26.45" customHeight="1">
      <c r="A99" s="447"/>
      <c r="B99" s="139" t="s">
        <v>711</v>
      </c>
      <c r="C99" s="211" t="s">
        <v>1638</v>
      </c>
      <c r="D99" s="211" t="s">
        <v>1637</v>
      </c>
      <c r="E99" s="211">
        <v>59</v>
      </c>
      <c r="F99" s="211" t="s">
        <v>1636</v>
      </c>
      <c r="G99" s="211" t="s">
        <v>1635</v>
      </c>
    </row>
    <row r="100" spans="1:7" ht="26.45" customHeight="1">
      <c r="A100" s="448"/>
      <c r="B100" s="139" t="s">
        <v>710</v>
      </c>
      <c r="C100" s="211" t="s">
        <v>1629</v>
      </c>
      <c r="D100" s="211" t="s">
        <v>1207</v>
      </c>
      <c r="E100" s="211">
        <v>181</v>
      </c>
      <c r="F100" s="211" t="s">
        <v>1634</v>
      </c>
      <c r="G100" s="211" t="s">
        <v>1633</v>
      </c>
    </row>
    <row r="101" spans="1:7" ht="45.6" customHeight="1">
      <c r="A101" s="446">
        <v>33</v>
      </c>
      <c r="B101" s="113" t="s">
        <v>915</v>
      </c>
      <c r="C101" s="445" t="s">
        <v>1134</v>
      </c>
      <c r="D101" s="445"/>
      <c r="E101" s="445"/>
      <c r="F101" s="445"/>
      <c r="G101" s="445"/>
    </row>
    <row r="102" spans="1:7" ht="26.45" customHeight="1">
      <c r="A102" s="447"/>
      <c r="B102" s="139" t="s">
        <v>711</v>
      </c>
      <c r="C102" s="211" t="s">
        <v>1246</v>
      </c>
      <c r="D102" s="211" t="s">
        <v>1645</v>
      </c>
      <c r="E102" s="211">
        <v>6</v>
      </c>
      <c r="F102" s="211" t="s">
        <v>1644</v>
      </c>
      <c r="G102" s="211" t="s">
        <v>1643</v>
      </c>
    </row>
    <row r="103" spans="1:7" ht="26.45" customHeight="1">
      <c r="A103" s="448"/>
      <c r="B103" s="139" t="s">
        <v>710</v>
      </c>
      <c r="C103" s="211" t="s">
        <v>1642</v>
      </c>
      <c r="D103" s="211" t="s">
        <v>1641</v>
      </c>
      <c r="E103" s="211">
        <v>269</v>
      </c>
      <c r="F103" s="211" t="s">
        <v>1640</v>
      </c>
      <c r="G103" s="211" t="s">
        <v>1639</v>
      </c>
    </row>
    <row r="104" spans="1:7" ht="52.15" customHeight="1">
      <c r="A104" s="446">
        <v>34</v>
      </c>
      <c r="B104" s="113" t="s">
        <v>915</v>
      </c>
      <c r="C104" s="445" t="s">
        <v>1135</v>
      </c>
      <c r="D104" s="445"/>
      <c r="E104" s="445"/>
      <c r="F104" s="445"/>
      <c r="G104" s="445"/>
    </row>
    <row r="105" spans="1:7" ht="26.45" customHeight="1">
      <c r="A105" s="447"/>
      <c r="B105" s="139" t="s">
        <v>711</v>
      </c>
      <c r="C105" s="211" t="s">
        <v>1253</v>
      </c>
      <c r="D105" s="211" t="s">
        <v>1651</v>
      </c>
      <c r="E105" s="211">
        <v>4</v>
      </c>
      <c r="F105" s="211" t="s">
        <v>1650</v>
      </c>
      <c r="G105" s="211" t="s">
        <v>1649</v>
      </c>
    </row>
    <row r="106" spans="1:7" ht="26.45" customHeight="1">
      <c r="A106" s="448"/>
      <c r="B106" s="139" t="s">
        <v>710</v>
      </c>
      <c r="C106" s="211" t="s">
        <v>1241</v>
      </c>
      <c r="D106" s="211" t="s">
        <v>1648</v>
      </c>
      <c r="E106" s="211">
        <v>264</v>
      </c>
      <c r="F106" s="211" t="s">
        <v>1647</v>
      </c>
      <c r="G106" s="211" t="s">
        <v>1646</v>
      </c>
    </row>
    <row r="107" spans="1:7" ht="47.45" customHeight="1">
      <c r="A107" s="446">
        <v>35</v>
      </c>
      <c r="B107" s="113" t="s">
        <v>915</v>
      </c>
      <c r="C107" s="445" t="s">
        <v>1136</v>
      </c>
      <c r="D107" s="445"/>
      <c r="E107" s="445"/>
      <c r="F107" s="445"/>
      <c r="G107" s="445"/>
    </row>
    <row r="108" spans="1:7" ht="26.45" customHeight="1">
      <c r="A108" s="447"/>
      <c r="B108" s="139" t="s">
        <v>711</v>
      </c>
      <c r="C108" s="211" t="s">
        <v>1658</v>
      </c>
      <c r="D108" s="211" t="s">
        <v>1391</v>
      </c>
      <c r="E108" s="211">
        <v>113</v>
      </c>
      <c r="F108" s="211" t="s">
        <v>1657</v>
      </c>
      <c r="G108" s="211" t="s">
        <v>1656</v>
      </c>
    </row>
    <row r="109" spans="1:7" ht="26.45" customHeight="1">
      <c r="A109" s="448"/>
      <c r="B109" s="139" t="s">
        <v>710</v>
      </c>
      <c r="C109" s="211" t="s">
        <v>1655</v>
      </c>
      <c r="D109" s="211" t="s">
        <v>1654</v>
      </c>
      <c r="E109" s="211">
        <v>232</v>
      </c>
      <c r="F109" s="211" t="s">
        <v>1653</v>
      </c>
      <c r="G109" s="211" t="s">
        <v>1652</v>
      </c>
    </row>
    <row r="110" spans="1:7" ht="41.45" customHeight="1">
      <c r="A110" s="446">
        <v>36</v>
      </c>
      <c r="B110" s="113" t="s">
        <v>915</v>
      </c>
      <c r="C110" s="445" t="s">
        <v>1137</v>
      </c>
      <c r="D110" s="445"/>
      <c r="E110" s="445"/>
      <c r="F110" s="445"/>
      <c r="G110" s="445"/>
    </row>
    <row r="111" spans="1:7" ht="26.45" customHeight="1">
      <c r="A111" s="447"/>
      <c r="B111" s="139" t="s">
        <v>711</v>
      </c>
      <c r="C111" s="191" t="s">
        <v>1427</v>
      </c>
      <c r="D111" s="211" t="s">
        <v>1426</v>
      </c>
      <c r="E111" s="211">
        <v>67</v>
      </c>
      <c r="F111" s="211" t="s">
        <v>1425</v>
      </c>
      <c r="G111" s="211" t="s">
        <v>1424</v>
      </c>
    </row>
    <row r="112" spans="1:7" ht="26.45" customHeight="1">
      <c r="A112" s="448"/>
      <c r="B112" s="139" t="s">
        <v>710</v>
      </c>
      <c r="C112" s="211" t="s">
        <v>1423</v>
      </c>
      <c r="D112" s="211" t="s">
        <v>1422</v>
      </c>
      <c r="E112" s="211">
        <v>208</v>
      </c>
      <c r="F112" s="211" t="s">
        <v>1421</v>
      </c>
      <c r="G112" s="211" t="s">
        <v>1420</v>
      </c>
    </row>
    <row r="113" spans="1:7" ht="40.9" customHeight="1">
      <c r="A113" s="446">
        <v>37</v>
      </c>
      <c r="B113" s="113" t="s">
        <v>915</v>
      </c>
      <c r="C113" s="445" t="s">
        <v>1138</v>
      </c>
      <c r="D113" s="445"/>
      <c r="E113" s="445"/>
      <c r="F113" s="445"/>
      <c r="G113" s="445"/>
    </row>
    <row r="114" spans="1:7" ht="26.45" customHeight="1">
      <c r="A114" s="447"/>
      <c r="B114" s="139" t="s">
        <v>711</v>
      </c>
      <c r="C114" s="115" t="s">
        <v>1659</v>
      </c>
      <c r="D114" s="116" t="s">
        <v>1660</v>
      </c>
      <c r="E114" s="117">
        <v>81</v>
      </c>
      <c r="F114" s="116" t="s">
        <v>1661</v>
      </c>
      <c r="G114" s="116" t="s">
        <v>1662</v>
      </c>
    </row>
    <row r="115" spans="1:7" ht="26.45" customHeight="1">
      <c r="A115" s="448"/>
      <c r="B115" s="139" t="s">
        <v>710</v>
      </c>
      <c r="C115" s="115" t="s">
        <v>1663</v>
      </c>
      <c r="D115" s="116" t="s">
        <v>1664</v>
      </c>
      <c r="E115" s="117">
        <v>276</v>
      </c>
      <c r="F115" s="116" t="s">
        <v>1665</v>
      </c>
      <c r="G115" s="116" t="s">
        <v>1666</v>
      </c>
    </row>
    <row r="116" spans="1:7" ht="26.45" customHeight="1">
      <c r="A116" s="446">
        <v>38</v>
      </c>
      <c r="B116" s="113" t="s">
        <v>915</v>
      </c>
      <c r="C116" s="445" t="s">
        <v>1139</v>
      </c>
      <c r="D116" s="445"/>
      <c r="E116" s="445"/>
      <c r="F116" s="445"/>
      <c r="G116" s="445"/>
    </row>
    <row r="117" spans="1:7" ht="26.45" customHeight="1">
      <c r="A117" s="447"/>
      <c r="B117" s="139" t="s">
        <v>711</v>
      </c>
      <c r="C117" s="211" t="s">
        <v>1673</v>
      </c>
      <c r="D117" s="211" t="s">
        <v>1672</v>
      </c>
      <c r="E117" s="211">
        <v>91</v>
      </c>
      <c r="F117" s="211" t="s">
        <v>1671</v>
      </c>
      <c r="G117" s="211" t="s">
        <v>1670</v>
      </c>
    </row>
    <row r="118" spans="1:7" ht="26.45" customHeight="1">
      <c r="A118" s="448"/>
      <c r="B118" s="139" t="s">
        <v>710</v>
      </c>
      <c r="C118" s="211" t="s">
        <v>1669</v>
      </c>
      <c r="D118" s="211" t="s">
        <v>1187</v>
      </c>
      <c r="E118" s="211">
        <v>231</v>
      </c>
      <c r="F118" s="211" t="s">
        <v>1668</v>
      </c>
      <c r="G118" s="211" t="s">
        <v>1667</v>
      </c>
    </row>
    <row r="119" spans="1:7" ht="26.45" customHeight="1">
      <c r="A119" s="446">
        <v>39</v>
      </c>
      <c r="B119" s="113" t="s">
        <v>915</v>
      </c>
      <c r="C119" s="445" t="s">
        <v>1140</v>
      </c>
      <c r="D119" s="445"/>
      <c r="E119" s="445"/>
      <c r="F119" s="445"/>
      <c r="G119" s="445"/>
    </row>
    <row r="120" spans="1:7" ht="26.45" customHeight="1">
      <c r="A120" s="447"/>
      <c r="B120" s="139" t="s">
        <v>711</v>
      </c>
      <c r="C120" s="211" t="s">
        <v>1638</v>
      </c>
      <c r="D120" s="211" t="s">
        <v>1679</v>
      </c>
      <c r="E120" s="211">
        <v>80</v>
      </c>
      <c r="F120" s="211" t="s">
        <v>1188</v>
      </c>
      <c r="G120" s="211" t="s">
        <v>1678</v>
      </c>
    </row>
    <row r="121" spans="1:7" ht="26.45" customHeight="1">
      <c r="A121" s="448"/>
      <c r="B121" s="139" t="s">
        <v>710</v>
      </c>
      <c r="C121" s="211" t="s">
        <v>1677</v>
      </c>
      <c r="D121" s="211" t="s">
        <v>1676</v>
      </c>
      <c r="E121" s="211">
        <v>166</v>
      </c>
      <c r="F121" s="211" t="s">
        <v>1675</v>
      </c>
      <c r="G121" s="211" t="s">
        <v>1674</v>
      </c>
    </row>
    <row r="122" spans="1:7" ht="37.9" customHeight="1">
      <c r="A122" s="446">
        <v>40</v>
      </c>
      <c r="B122" s="113" t="s">
        <v>915</v>
      </c>
      <c r="C122" s="445" t="s">
        <v>1141</v>
      </c>
      <c r="D122" s="445"/>
      <c r="E122" s="445"/>
      <c r="F122" s="445"/>
      <c r="G122" s="445"/>
    </row>
    <row r="123" spans="1:7" ht="26.45" customHeight="1">
      <c r="A123" s="447"/>
      <c r="B123" s="139" t="s">
        <v>711</v>
      </c>
      <c r="C123" s="211" t="s">
        <v>1686</v>
      </c>
      <c r="D123" s="211" t="s">
        <v>1685</v>
      </c>
      <c r="E123" s="211">
        <v>30</v>
      </c>
      <c r="F123" s="211" t="s">
        <v>1684</v>
      </c>
      <c r="G123" s="211" t="s">
        <v>1683</v>
      </c>
    </row>
    <row r="124" spans="1:7" ht="26.45" customHeight="1">
      <c r="A124" s="448"/>
      <c r="B124" s="139" t="s">
        <v>710</v>
      </c>
      <c r="C124" s="211" t="s">
        <v>1353</v>
      </c>
      <c r="D124" s="211" t="s">
        <v>1682</v>
      </c>
      <c r="E124" s="211">
        <v>360</v>
      </c>
      <c r="F124" s="211" t="s">
        <v>1681</v>
      </c>
      <c r="G124" s="211" t="s">
        <v>1680</v>
      </c>
    </row>
    <row r="125" spans="1:7" ht="39" customHeight="1">
      <c r="A125" s="446">
        <v>41</v>
      </c>
      <c r="B125" s="113" t="s">
        <v>915</v>
      </c>
      <c r="C125" s="445" t="s">
        <v>1142</v>
      </c>
      <c r="D125" s="445"/>
      <c r="E125" s="445"/>
      <c r="F125" s="445"/>
      <c r="G125" s="445"/>
    </row>
    <row r="126" spans="1:7" ht="26.45" customHeight="1">
      <c r="A126" s="447"/>
      <c r="B126" s="139" t="s">
        <v>711</v>
      </c>
      <c r="C126" s="211" t="s">
        <v>1693</v>
      </c>
      <c r="D126" s="211" t="s">
        <v>1692</v>
      </c>
      <c r="E126" s="211">
        <v>31</v>
      </c>
      <c r="F126" s="211" t="s">
        <v>1691</v>
      </c>
      <c r="G126" s="211" t="s">
        <v>1690</v>
      </c>
    </row>
    <row r="127" spans="1:7" ht="26.45" customHeight="1">
      <c r="A127" s="448"/>
      <c r="B127" s="139" t="s">
        <v>710</v>
      </c>
      <c r="C127" s="211" t="s">
        <v>1232</v>
      </c>
      <c r="D127" s="211" t="s">
        <v>1689</v>
      </c>
      <c r="E127" s="211">
        <v>356</v>
      </c>
      <c r="F127" s="211" t="s">
        <v>1688</v>
      </c>
      <c r="G127" s="211" t="s">
        <v>1687</v>
      </c>
    </row>
    <row r="128" spans="1:7" ht="38.450000000000003" customHeight="1">
      <c r="A128" s="446">
        <v>42</v>
      </c>
      <c r="B128" s="113" t="s">
        <v>915</v>
      </c>
      <c r="C128" s="445" t="s">
        <v>1143</v>
      </c>
      <c r="D128" s="445"/>
      <c r="E128" s="445"/>
      <c r="F128" s="445"/>
      <c r="G128" s="445"/>
    </row>
    <row r="129" spans="1:7" ht="26.45" customHeight="1">
      <c r="A129" s="447"/>
      <c r="B129" s="139" t="s">
        <v>711</v>
      </c>
      <c r="C129" s="211" t="s">
        <v>1700</v>
      </c>
      <c r="D129" s="211" t="s">
        <v>1699</v>
      </c>
      <c r="E129" s="211">
        <v>25</v>
      </c>
      <c r="F129" s="211" t="s">
        <v>1698</v>
      </c>
      <c r="G129" s="211" t="s">
        <v>1697</v>
      </c>
    </row>
    <row r="130" spans="1:7" ht="26.45" customHeight="1">
      <c r="A130" s="448"/>
      <c r="B130" s="139" t="s">
        <v>710</v>
      </c>
      <c r="C130" s="211" t="s">
        <v>1208</v>
      </c>
      <c r="D130" s="211" t="s">
        <v>1696</v>
      </c>
      <c r="E130" s="211">
        <v>472</v>
      </c>
      <c r="F130" s="211" t="s">
        <v>1695</v>
      </c>
      <c r="G130" s="211" t="s">
        <v>1694</v>
      </c>
    </row>
    <row r="131" spans="1:7" ht="37.15" customHeight="1">
      <c r="A131" s="446">
        <v>43</v>
      </c>
      <c r="B131" s="113" t="s">
        <v>915</v>
      </c>
      <c r="C131" s="445" t="s">
        <v>1144</v>
      </c>
      <c r="D131" s="445"/>
      <c r="E131" s="445"/>
      <c r="F131" s="445"/>
      <c r="G131" s="445"/>
    </row>
    <row r="132" spans="1:7" ht="26.45" customHeight="1">
      <c r="A132" s="447"/>
      <c r="B132" s="139" t="s">
        <v>711</v>
      </c>
      <c r="C132" s="211" t="s">
        <v>1708</v>
      </c>
      <c r="D132" s="211" t="s">
        <v>1707</v>
      </c>
      <c r="E132" s="211">
        <v>14</v>
      </c>
      <c r="F132" s="211" t="s">
        <v>1706</v>
      </c>
      <c r="G132" s="211" t="s">
        <v>1705</v>
      </c>
    </row>
    <row r="133" spans="1:7" ht="26.45" customHeight="1">
      <c r="A133" s="448"/>
      <c r="B133" s="139" t="s">
        <v>710</v>
      </c>
      <c r="C133" s="211" t="s">
        <v>1704</v>
      </c>
      <c r="D133" s="211" t="s">
        <v>1703</v>
      </c>
      <c r="E133" s="211">
        <v>331</v>
      </c>
      <c r="F133" s="211" t="s">
        <v>1702</v>
      </c>
      <c r="G133" s="211" t="s">
        <v>1701</v>
      </c>
    </row>
    <row r="134" spans="1:7" ht="26.45" customHeight="1">
      <c r="A134" s="446">
        <v>44</v>
      </c>
      <c r="B134" s="113" t="s">
        <v>915</v>
      </c>
      <c r="C134" s="445" t="s">
        <v>1145</v>
      </c>
      <c r="D134" s="445"/>
      <c r="E134" s="445"/>
      <c r="F134" s="445"/>
      <c r="G134" s="445"/>
    </row>
    <row r="135" spans="1:7" ht="26.45" customHeight="1">
      <c r="A135" s="447"/>
      <c r="B135" s="139" t="s">
        <v>711</v>
      </c>
      <c r="C135" s="115" t="s">
        <v>1436</v>
      </c>
      <c r="D135" s="116" t="s">
        <v>1437</v>
      </c>
      <c r="E135" s="117">
        <v>305</v>
      </c>
      <c r="F135" s="116" t="s">
        <v>1438</v>
      </c>
      <c r="G135" s="116" t="s">
        <v>1248</v>
      </c>
    </row>
    <row r="136" spans="1:7" ht="26.45" customHeight="1">
      <c r="A136" s="448"/>
      <c r="B136" s="139" t="s">
        <v>710</v>
      </c>
      <c r="C136" s="115" t="s">
        <v>1439</v>
      </c>
      <c r="D136" s="116" t="s">
        <v>1440</v>
      </c>
      <c r="E136" s="117">
        <v>215</v>
      </c>
      <c r="F136" s="116" t="s">
        <v>1441</v>
      </c>
      <c r="G136" s="116" t="s">
        <v>1442</v>
      </c>
    </row>
    <row r="137" spans="1:7" ht="26.45" customHeight="1">
      <c r="A137" s="446">
        <v>45</v>
      </c>
      <c r="B137" s="113" t="s">
        <v>915</v>
      </c>
      <c r="C137" s="445" t="s">
        <v>1146</v>
      </c>
      <c r="D137" s="445"/>
      <c r="E137" s="445"/>
      <c r="F137" s="445"/>
      <c r="G137" s="445"/>
    </row>
    <row r="138" spans="1:7" ht="26.45" customHeight="1">
      <c r="A138" s="447"/>
      <c r="B138" s="139" t="s">
        <v>711</v>
      </c>
      <c r="C138" s="211" t="s">
        <v>1715</v>
      </c>
      <c r="D138" s="211" t="s">
        <v>1714</v>
      </c>
      <c r="E138" s="211">
        <v>175</v>
      </c>
      <c r="F138" s="211" t="s">
        <v>1713</v>
      </c>
      <c r="G138" s="211" t="s">
        <v>1712</v>
      </c>
    </row>
    <row r="139" spans="1:7" ht="26.45" customHeight="1">
      <c r="A139" s="448"/>
      <c r="B139" s="139" t="s">
        <v>710</v>
      </c>
      <c r="C139" s="211" t="s">
        <v>1551</v>
      </c>
      <c r="D139" s="211" t="s">
        <v>1711</v>
      </c>
      <c r="E139" s="211">
        <v>247</v>
      </c>
      <c r="F139" s="211" t="s">
        <v>1710</v>
      </c>
      <c r="G139" s="211" t="s">
        <v>1709</v>
      </c>
    </row>
    <row r="140" spans="1:7" ht="26.45" customHeight="1">
      <c r="A140" s="446">
        <v>46</v>
      </c>
      <c r="B140" s="113" t="s">
        <v>915</v>
      </c>
      <c r="C140" s="445" t="s">
        <v>1147</v>
      </c>
      <c r="D140" s="445"/>
      <c r="E140" s="445"/>
      <c r="F140" s="445"/>
      <c r="G140" s="445"/>
    </row>
    <row r="141" spans="1:7" ht="26.45" customHeight="1">
      <c r="A141" s="447"/>
      <c r="B141" s="139" t="s">
        <v>711</v>
      </c>
      <c r="C141" s="211" t="s">
        <v>1723</v>
      </c>
      <c r="D141" s="211" t="s">
        <v>1722</v>
      </c>
      <c r="E141" s="211">
        <v>197</v>
      </c>
      <c r="F141" s="211" t="s">
        <v>1721</v>
      </c>
      <c r="G141" s="211" t="s">
        <v>1720</v>
      </c>
    </row>
    <row r="142" spans="1:7" ht="26.45" customHeight="1">
      <c r="A142" s="448"/>
      <c r="B142" s="139" t="s">
        <v>710</v>
      </c>
      <c r="C142" s="211" t="s">
        <v>1719</v>
      </c>
      <c r="D142" s="211" t="s">
        <v>1718</v>
      </c>
      <c r="E142" s="211">
        <v>287</v>
      </c>
      <c r="F142" s="211" t="s">
        <v>1717</v>
      </c>
      <c r="G142" s="211" t="s">
        <v>1716</v>
      </c>
    </row>
    <row r="143" spans="1:7" ht="26.45" customHeight="1">
      <c r="A143" s="446">
        <v>47</v>
      </c>
      <c r="B143" s="113" t="s">
        <v>915</v>
      </c>
      <c r="C143" s="445" t="s">
        <v>1148</v>
      </c>
      <c r="D143" s="445"/>
      <c r="E143" s="445"/>
      <c r="F143" s="445"/>
      <c r="G143" s="445"/>
    </row>
    <row r="144" spans="1:7" ht="26.45" customHeight="1">
      <c r="A144" s="447"/>
      <c r="B144" s="139" t="s">
        <v>711</v>
      </c>
      <c r="C144" s="211" t="s">
        <v>1729</v>
      </c>
      <c r="D144" s="211" t="s">
        <v>1728</v>
      </c>
      <c r="E144" s="211">
        <v>204</v>
      </c>
      <c r="F144" s="211" t="s">
        <v>1727</v>
      </c>
      <c r="G144" s="211" t="s">
        <v>1726</v>
      </c>
    </row>
    <row r="145" spans="1:7" ht="26.45" customHeight="1">
      <c r="A145" s="448"/>
      <c r="B145" s="139" t="s">
        <v>710</v>
      </c>
      <c r="C145" s="211" t="s">
        <v>1237</v>
      </c>
      <c r="D145" s="211" t="s">
        <v>1725</v>
      </c>
      <c r="E145" s="211">
        <v>246</v>
      </c>
      <c r="F145" s="211" t="s">
        <v>1212</v>
      </c>
      <c r="G145" s="211" t="s">
        <v>1724</v>
      </c>
    </row>
    <row r="146" spans="1:7" ht="44.45" customHeight="1">
      <c r="A146" s="446">
        <v>48</v>
      </c>
      <c r="B146" s="113" t="s">
        <v>915</v>
      </c>
      <c r="C146" s="445" t="s">
        <v>1149</v>
      </c>
      <c r="D146" s="445"/>
      <c r="E146" s="445"/>
      <c r="F146" s="445"/>
      <c r="G146" s="445"/>
    </row>
    <row r="147" spans="1:7" ht="26.45" customHeight="1">
      <c r="A147" s="447"/>
      <c r="B147" s="139" t="s">
        <v>711</v>
      </c>
      <c r="C147" s="211" t="s">
        <v>1099</v>
      </c>
      <c r="D147" s="211" t="s">
        <v>1736</v>
      </c>
      <c r="E147" s="211">
        <v>103</v>
      </c>
      <c r="F147" s="211" t="s">
        <v>1735</v>
      </c>
      <c r="G147" s="211" t="s">
        <v>1734</v>
      </c>
    </row>
    <row r="148" spans="1:7" ht="26.45" customHeight="1">
      <c r="A148" s="448"/>
      <c r="B148" s="139" t="s">
        <v>710</v>
      </c>
      <c r="C148" s="211" t="s">
        <v>1733</v>
      </c>
      <c r="D148" s="211" t="s">
        <v>1732</v>
      </c>
      <c r="E148" s="211">
        <v>535</v>
      </c>
      <c r="F148" s="211" t="s">
        <v>1731</v>
      </c>
      <c r="G148" s="211" t="s">
        <v>1730</v>
      </c>
    </row>
    <row r="149" spans="1:7" ht="45.6" customHeight="1">
      <c r="A149" s="446">
        <v>49</v>
      </c>
      <c r="B149" s="113" t="s">
        <v>915</v>
      </c>
      <c r="C149" s="445" t="s">
        <v>1150</v>
      </c>
      <c r="D149" s="445"/>
      <c r="E149" s="445"/>
      <c r="F149" s="445"/>
      <c r="G149" s="445"/>
    </row>
    <row r="150" spans="1:7" ht="26.45" customHeight="1">
      <c r="A150" s="447"/>
      <c r="B150" s="139" t="s">
        <v>711</v>
      </c>
      <c r="C150" s="211" t="s">
        <v>1740</v>
      </c>
      <c r="D150" s="211" t="s">
        <v>1227</v>
      </c>
      <c r="E150" s="211">
        <v>97</v>
      </c>
      <c r="F150" s="211" t="s">
        <v>1216</v>
      </c>
      <c r="G150" s="211" t="s">
        <v>1239</v>
      </c>
    </row>
    <row r="151" spans="1:7" ht="26.45" customHeight="1">
      <c r="A151" s="448"/>
      <c r="B151" s="139" t="s">
        <v>710</v>
      </c>
      <c r="C151" s="211" t="s">
        <v>1439</v>
      </c>
      <c r="D151" s="211" t="s">
        <v>1739</v>
      </c>
      <c r="E151" s="211">
        <v>530</v>
      </c>
      <c r="F151" s="211" t="s">
        <v>1738</v>
      </c>
      <c r="G151" s="211" t="s">
        <v>1737</v>
      </c>
    </row>
    <row r="152" spans="1:7" ht="43.15" customHeight="1">
      <c r="A152" s="446">
        <v>50</v>
      </c>
      <c r="B152" s="113" t="s">
        <v>915</v>
      </c>
      <c r="C152" s="452" t="s">
        <v>1151</v>
      </c>
      <c r="D152" s="452"/>
      <c r="E152" s="452"/>
      <c r="F152" s="452"/>
      <c r="G152" s="452"/>
    </row>
    <row r="153" spans="1:7" ht="26.45" customHeight="1">
      <c r="A153" s="447"/>
      <c r="B153" s="139" t="s">
        <v>711</v>
      </c>
      <c r="C153" s="211" t="s">
        <v>1101</v>
      </c>
      <c r="D153" s="211" t="s">
        <v>1456</v>
      </c>
      <c r="E153" s="211">
        <v>169</v>
      </c>
      <c r="F153" s="211" t="s">
        <v>1455</v>
      </c>
      <c r="G153" s="211" t="s">
        <v>1454</v>
      </c>
    </row>
    <row r="154" spans="1:7" ht="26.45" customHeight="1">
      <c r="A154" s="448"/>
      <c r="B154" s="139" t="s">
        <v>710</v>
      </c>
      <c r="C154" s="211" t="s">
        <v>1353</v>
      </c>
      <c r="D154" s="211" t="s">
        <v>1453</v>
      </c>
      <c r="E154" s="191">
        <v>271</v>
      </c>
      <c r="F154" s="211" t="s">
        <v>1452</v>
      </c>
      <c r="G154" s="211" t="s">
        <v>1451</v>
      </c>
    </row>
    <row r="155" spans="1:7" ht="42" customHeight="1">
      <c r="A155" s="446">
        <v>51</v>
      </c>
      <c r="B155" s="113" t="s">
        <v>915</v>
      </c>
      <c r="C155" s="445" t="s">
        <v>1152</v>
      </c>
      <c r="D155" s="445"/>
      <c r="E155" s="445"/>
      <c r="F155" s="445"/>
      <c r="G155" s="445"/>
    </row>
    <row r="156" spans="1:7" ht="26.45" customHeight="1">
      <c r="A156" s="447"/>
      <c r="B156" s="139" t="s">
        <v>711</v>
      </c>
      <c r="C156" s="211" t="s">
        <v>1748</v>
      </c>
      <c r="D156" s="211" t="s">
        <v>1747</v>
      </c>
      <c r="E156" s="211">
        <v>250</v>
      </c>
      <c r="F156" s="211" t="s">
        <v>1746</v>
      </c>
      <c r="G156" s="211" t="s">
        <v>1745</v>
      </c>
    </row>
    <row r="157" spans="1:7" ht="26.45" customHeight="1">
      <c r="A157" s="448"/>
      <c r="B157" s="139" t="s">
        <v>710</v>
      </c>
      <c r="C157" s="211" t="s">
        <v>1744</v>
      </c>
      <c r="D157" s="211" t="s">
        <v>1743</v>
      </c>
      <c r="E157" s="211">
        <v>366</v>
      </c>
      <c r="F157" s="211" t="s">
        <v>1742</v>
      </c>
      <c r="G157" s="211" t="s">
        <v>1741</v>
      </c>
    </row>
    <row r="158" spans="1:7" ht="26.45" customHeight="1">
      <c r="A158" s="446">
        <v>52</v>
      </c>
      <c r="B158" s="113" t="s">
        <v>915</v>
      </c>
      <c r="C158" s="445" t="s">
        <v>1153</v>
      </c>
      <c r="D158" s="445"/>
      <c r="E158" s="445"/>
      <c r="F158" s="445"/>
      <c r="G158" s="445"/>
    </row>
    <row r="159" spans="1:7" ht="26.45" customHeight="1">
      <c r="A159" s="447"/>
      <c r="B159" s="139" t="s">
        <v>711</v>
      </c>
      <c r="C159" s="211" t="s">
        <v>1756</v>
      </c>
      <c r="D159" s="211" t="s">
        <v>1755</v>
      </c>
      <c r="E159" s="211">
        <v>35</v>
      </c>
      <c r="F159" s="211" t="s">
        <v>1754</v>
      </c>
      <c r="G159" s="211" t="s">
        <v>1753</v>
      </c>
    </row>
    <row r="160" spans="1:7" ht="26.45" customHeight="1">
      <c r="A160" s="448"/>
      <c r="B160" s="139" t="s">
        <v>710</v>
      </c>
      <c r="C160" s="211" t="s">
        <v>1752</v>
      </c>
      <c r="D160" s="211" t="s">
        <v>1751</v>
      </c>
      <c r="E160" s="211">
        <v>134</v>
      </c>
      <c r="F160" s="211" t="s">
        <v>1750</v>
      </c>
      <c r="G160" s="211" t="s">
        <v>1749</v>
      </c>
    </row>
    <row r="161" spans="1:7" ht="26.45" customHeight="1">
      <c r="A161" s="446">
        <v>53</v>
      </c>
      <c r="B161" s="113" t="s">
        <v>915</v>
      </c>
      <c r="C161" s="445" t="s">
        <v>1154</v>
      </c>
      <c r="D161" s="445"/>
      <c r="E161" s="445"/>
      <c r="F161" s="445"/>
      <c r="G161" s="445"/>
    </row>
    <row r="162" spans="1:7" ht="26.45" customHeight="1">
      <c r="A162" s="447"/>
      <c r="B162" s="139" t="s">
        <v>711</v>
      </c>
      <c r="C162" s="211" t="s">
        <v>1472</v>
      </c>
      <c r="D162" s="211" t="s">
        <v>1471</v>
      </c>
      <c r="E162" s="211">
        <v>120</v>
      </c>
      <c r="F162" s="211" t="s">
        <v>1470</v>
      </c>
      <c r="G162" s="211" t="s">
        <v>1469</v>
      </c>
    </row>
    <row r="163" spans="1:7" ht="26.45" customHeight="1">
      <c r="A163" s="448"/>
      <c r="B163" s="139" t="s">
        <v>710</v>
      </c>
      <c r="C163" s="211" t="s">
        <v>1468</v>
      </c>
      <c r="D163" s="211" t="s">
        <v>1467</v>
      </c>
      <c r="E163" s="211">
        <v>212</v>
      </c>
      <c r="F163" s="211" t="s">
        <v>1466</v>
      </c>
      <c r="G163" s="211" t="s">
        <v>1465</v>
      </c>
    </row>
    <row r="164" spans="1:7" ht="26.45" customHeight="1">
      <c r="A164" s="446">
        <v>54</v>
      </c>
      <c r="B164" s="113" t="s">
        <v>915</v>
      </c>
      <c r="C164" s="445" t="s">
        <v>1155</v>
      </c>
      <c r="D164" s="445"/>
      <c r="E164" s="445"/>
      <c r="F164" s="445"/>
      <c r="G164" s="445"/>
    </row>
    <row r="165" spans="1:7" ht="26.45" customHeight="1">
      <c r="A165" s="447"/>
      <c r="B165" s="139" t="s">
        <v>711</v>
      </c>
      <c r="C165" s="211" t="s">
        <v>1763</v>
      </c>
      <c r="D165" s="211" t="s">
        <v>1762</v>
      </c>
      <c r="E165" s="211">
        <v>130</v>
      </c>
      <c r="F165" s="211" t="s">
        <v>1761</v>
      </c>
      <c r="G165" s="211" t="s">
        <v>1760</v>
      </c>
    </row>
    <row r="166" spans="1:7" ht="26.45" customHeight="1">
      <c r="A166" s="448"/>
      <c r="B166" s="139" t="s">
        <v>710</v>
      </c>
      <c r="C166" s="211" t="s">
        <v>1250</v>
      </c>
      <c r="D166" s="211" t="s">
        <v>1759</v>
      </c>
      <c r="E166" s="211">
        <v>313</v>
      </c>
      <c r="F166" s="211" t="s">
        <v>1758</v>
      </c>
      <c r="G166" s="211" t="s">
        <v>1757</v>
      </c>
    </row>
    <row r="167" spans="1:7" ht="26.45" customHeight="1">
      <c r="A167" s="446">
        <v>55</v>
      </c>
      <c r="B167" s="113" t="s">
        <v>915</v>
      </c>
      <c r="C167" s="445" t="s">
        <v>1156</v>
      </c>
      <c r="D167" s="445"/>
      <c r="E167" s="445"/>
      <c r="F167" s="445"/>
      <c r="G167" s="445"/>
    </row>
    <row r="168" spans="1:7" ht="26.45" customHeight="1">
      <c r="A168" s="447"/>
      <c r="B168" s="139" t="s">
        <v>711</v>
      </c>
      <c r="C168" s="211" t="s">
        <v>1770</v>
      </c>
      <c r="D168" s="211" t="s">
        <v>1769</v>
      </c>
      <c r="E168" s="211">
        <v>56</v>
      </c>
      <c r="F168" s="211" t="s">
        <v>1768</v>
      </c>
      <c r="G168" s="211" t="s">
        <v>1767</v>
      </c>
    </row>
    <row r="169" spans="1:7" ht="26.45" customHeight="1">
      <c r="A169" s="448"/>
      <c r="B169" s="139" t="s">
        <v>710</v>
      </c>
      <c r="C169" s="211" t="s">
        <v>1766</v>
      </c>
      <c r="D169" s="211" t="s">
        <v>1765</v>
      </c>
      <c r="E169" s="211">
        <v>240</v>
      </c>
      <c r="F169" s="211" t="s">
        <v>1251</v>
      </c>
      <c r="G169" s="211" t="s">
        <v>1764</v>
      </c>
    </row>
    <row r="170" spans="1:7" ht="26.45" customHeight="1">
      <c r="A170" s="446">
        <v>56</v>
      </c>
      <c r="B170" s="113" t="s">
        <v>915</v>
      </c>
      <c r="C170" s="445" t="s">
        <v>1243</v>
      </c>
      <c r="D170" s="445"/>
      <c r="E170" s="445"/>
      <c r="F170" s="445"/>
      <c r="G170" s="445"/>
    </row>
    <row r="171" spans="1:7" ht="26.45" customHeight="1">
      <c r="A171" s="447"/>
      <c r="B171" s="139" t="s">
        <v>711</v>
      </c>
      <c r="C171" s="211" t="s">
        <v>1191</v>
      </c>
      <c r="D171" s="211" t="s">
        <v>1191</v>
      </c>
      <c r="E171" s="211">
        <v>1</v>
      </c>
      <c r="F171" s="211" t="s">
        <v>1774</v>
      </c>
      <c r="G171" s="211" t="s">
        <v>1774</v>
      </c>
    </row>
    <row r="172" spans="1:7" ht="26.45" customHeight="1">
      <c r="A172" s="448"/>
      <c r="B172" s="139" t="s">
        <v>710</v>
      </c>
      <c r="C172" s="211" t="s">
        <v>1773</v>
      </c>
      <c r="D172" s="211" t="s">
        <v>1772</v>
      </c>
      <c r="E172" s="211">
        <v>62</v>
      </c>
      <c r="F172" s="211" t="s">
        <v>1355</v>
      </c>
      <c r="G172" s="211" t="s">
        <v>1771</v>
      </c>
    </row>
    <row r="173" spans="1:7" ht="26.45" customHeight="1">
      <c r="A173" s="446">
        <v>57</v>
      </c>
      <c r="B173" s="113" t="s">
        <v>915</v>
      </c>
      <c r="C173" s="445" t="s">
        <v>1157</v>
      </c>
      <c r="D173" s="445"/>
      <c r="E173" s="445"/>
      <c r="F173" s="445"/>
      <c r="G173" s="445"/>
    </row>
    <row r="174" spans="1:7" ht="26.45" customHeight="1">
      <c r="A174" s="447"/>
      <c r="B174" s="139" t="s">
        <v>711</v>
      </c>
      <c r="C174" s="211" t="s">
        <v>1189</v>
      </c>
      <c r="D174" s="211" t="s">
        <v>1777</v>
      </c>
      <c r="E174" s="211">
        <v>139</v>
      </c>
      <c r="F174" s="211" t="s">
        <v>1776</v>
      </c>
      <c r="G174" s="211" t="s">
        <v>1416</v>
      </c>
    </row>
    <row r="175" spans="1:7" ht="26.45" customHeight="1">
      <c r="A175" s="448"/>
      <c r="B175" s="139" t="s">
        <v>710</v>
      </c>
      <c r="C175" s="211" t="s">
        <v>1369</v>
      </c>
      <c r="D175" s="211" t="s">
        <v>1775</v>
      </c>
      <c r="E175" s="211">
        <v>399</v>
      </c>
      <c r="F175" s="211" t="s">
        <v>1664</v>
      </c>
      <c r="G175" s="211" t="s">
        <v>1618</v>
      </c>
    </row>
    <row r="176" spans="1:7" ht="26.45" customHeight="1">
      <c r="A176" s="446">
        <v>58</v>
      </c>
      <c r="B176" s="113" t="s">
        <v>915</v>
      </c>
      <c r="C176" s="445" t="s">
        <v>1158</v>
      </c>
      <c r="D176" s="445"/>
      <c r="E176" s="445"/>
      <c r="F176" s="445"/>
      <c r="G176" s="445"/>
    </row>
    <row r="177" spans="1:7" ht="26.45" customHeight="1">
      <c r="A177" s="447"/>
      <c r="B177" s="139" t="s">
        <v>711</v>
      </c>
      <c r="C177" s="211" t="s">
        <v>1784</v>
      </c>
      <c r="D177" s="211" t="s">
        <v>1783</v>
      </c>
      <c r="E177" s="211">
        <v>77</v>
      </c>
      <c r="F177" s="211" t="s">
        <v>1782</v>
      </c>
      <c r="G177" s="211" t="s">
        <v>1781</v>
      </c>
    </row>
    <row r="178" spans="1:7" ht="26.45" customHeight="1">
      <c r="A178" s="448"/>
      <c r="B178" s="139" t="s">
        <v>710</v>
      </c>
      <c r="C178" s="211" t="s">
        <v>1780</v>
      </c>
      <c r="D178" s="211" t="s">
        <v>1779</v>
      </c>
      <c r="E178" s="211">
        <v>305</v>
      </c>
      <c r="F178" s="211" t="s">
        <v>1430</v>
      </c>
      <c r="G178" s="211" t="s">
        <v>1778</v>
      </c>
    </row>
    <row r="179" spans="1:7" ht="39.6" customHeight="1">
      <c r="A179" s="446">
        <v>59</v>
      </c>
      <c r="B179" s="113" t="s">
        <v>915</v>
      </c>
      <c r="C179" s="445" t="s">
        <v>1159</v>
      </c>
      <c r="D179" s="445"/>
      <c r="E179" s="445"/>
      <c r="F179" s="445"/>
      <c r="G179" s="445"/>
    </row>
    <row r="180" spans="1:7" ht="26.45" customHeight="1">
      <c r="A180" s="447"/>
      <c r="B180" s="139" t="s">
        <v>711</v>
      </c>
      <c r="C180" s="115" t="s">
        <v>1097</v>
      </c>
      <c r="D180" s="116" t="s">
        <v>1480</v>
      </c>
      <c r="E180" s="117">
        <v>256</v>
      </c>
      <c r="F180" s="116" t="s">
        <v>1481</v>
      </c>
      <c r="G180" s="116" t="s">
        <v>1482</v>
      </c>
    </row>
    <row r="181" spans="1:7" ht="26.45" customHeight="1">
      <c r="A181" s="448"/>
      <c r="B181" s="139" t="s">
        <v>710</v>
      </c>
      <c r="C181" s="115" t="s">
        <v>1095</v>
      </c>
      <c r="D181" s="116" t="s">
        <v>1483</v>
      </c>
      <c r="E181" s="117">
        <v>394</v>
      </c>
      <c r="F181" s="116" t="s">
        <v>1484</v>
      </c>
      <c r="G181" s="116" t="s">
        <v>1485</v>
      </c>
    </row>
    <row r="182" spans="1:7" ht="41.45" customHeight="1">
      <c r="A182" s="446">
        <v>60</v>
      </c>
      <c r="B182" s="113" t="s">
        <v>915</v>
      </c>
      <c r="C182" s="445" t="s">
        <v>1160</v>
      </c>
      <c r="D182" s="445"/>
      <c r="E182" s="445"/>
      <c r="F182" s="445"/>
      <c r="G182" s="445"/>
    </row>
    <row r="183" spans="1:7" ht="26.45" customHeight="1">
      <c r="A183" s="447"/>
      <c r="B183" s="139" t="s">
        <v>711</v>
      </c>
      <c r="C183" s="211" t="s">
        <v>1790</v>
      </c>
      <c r="D183" s="211" t="s">
        <v>1789</v>
      </c>
      <c r="E183" s="211">
        <v>301</v>
      </c>
      <c r="F183" s="211" t="s">
        <v>1788</v>
      </c>
      <c r="G183" s="211" t="s">
        <v>1787</v>
      </c>
    </row>
    <row r="184" spans="1:7" ht="26.45" customHeight="1">
      <c r="A184" s="448"/>
      <c r="B184" s="139" t="s">
        <v>710</v>
      </c>
      <c r="C184" s="211" t="s">
        <v>1360</v>
      </c>
      <c r="D184" s="211" t="s">
        <v>1356</v>
      </c>
      <c r="E184" s="211">
        <v>395</v>
      </c>
      <c r="F184" s="211" t="s">
        <v>1786</v>
      </c>
      <c r="G184" s="211" t="s">
        <v>1785</v>
      </c>
    </row>
    <row r="185" spans="1:7" ht="42.6" customHeight="1">
      <c r="A185" s="446">
        <v>61</v>
      </c>
      <c r="B185" s="113" t="s">
        <v>915</v>
      </c>
      <c r="C185" s="445" t="s">
        <v>1161</v>
      </c>
      <c r="D185" s="445"/>
      <c r="E185" s="445"/>
      <c r="F185" s="445"/>
      <c r="G185" s="445"/>
    </row>
    <row r="186" spans="1:7" ht="26.45" customHeight="1">
      <c r="A186" s="447"/>
      <c r="B186" s="139" t="s">
        <v>711</v>
      </c>
      <c r="C186" s="211" t="s">
        <v>1797</v>
      </c>
      <c r="D186" s="211" t="s">
        <v>1796</v>
      </c>
      <c r="E186" s="211">
        <v>257</v>
      </c>
      <c r="F186" s="211" t="s">
        <v>1213</v>
      </c>
      <c r="G186" s="211" t="s">
        <v>1795</v>
      </c>
    </row>
    <row r="187" spans="1:7" ht="26.45" customHeight="1">
      <c r="A187" s="448"/>
      <c r="B187" s="139" t="s">
        <v>710</v>
      </c>
      <c r="C187" s="211" t="s">
        <v>1794</v>
      </c>
      <c r="D187" s="211" t="s">
        <v>1793</v>
      </c>
      <c r="E187" s="211">
        <v>446</v>
      </c>
      <c r="F187" s="211" t="s">
        <v>1792</v>
      </c>
      <c r="G187" s="211" t="s">
        <v>1791</v>
      </c>
    </row>
    <row r="188" spans="1:7" ht="37.15" customHeight="1">
      <c r="A188" s="446">
        <v>62</v>
      </c>
      <c r="B188" s="113" t="s">
        <v>915</v>
      </c>
      <c r="C188" s="445" t="s">
        <v>1162</v>
      </c>
      <c r="D188" s="445"/>
      <c r="E188" s="445"/>
      <c r="F188" s="445"/>
      <c r="G188" s="445"/>
    </row>
    <row r="189" spans="1:7" ht="26.45" customHeight="1">
      <c r="A189" s="447"/>
      <c r="B189" s="139" t="s">
        <v>711</v>
      </c>
      <c r="C189" s="211" t="s">
        <v>1499</v>
      </c>
      <c r="D189" s="211" t="s">
        <v>1498</v>
      </c>
      <c r="E189" s="211">
        <v>240</v>
      </c>
      <c r="F189" s="211" t="s">
        <v>1497</v>
      </c>
      <c r="G189" s="211" t="s">
        <v>1496</v>
      </c>
    </row>
    <row r="190" spans="1:7" ht="26.45" customHeight="1">
      <c r="A190" s="448"/>
      <c r="B190" s="139" t="s">
        <v>710</v>
      </c>
      <c r="C190" s="211" t="s">
        <v>1215</v>
      </c>
      <c r="D190" s="211" t="s">
        <v>1495</v>
      </c>
      <c r="E190" s="211">
        <v>353</v>
      </c>
      <c r="F190" s="211" t="s">
        <v>1494</v>
      </c>
      <c r="G190" s="211" t="s">
        <v>1493</v>
      </c>
    </row>
    <row r="191" spans="1:7" ht="36" customHeight="1">
      <c r="A191" s="446">
        <v>63</v>
      </c>
      <c r="B191" s="113" t="s">
        <v>915</v>
      </c>
      <c r="C191" s="445" t="s">
        <v>1247</v>
      </c>
      <c r="D191" s="445"/>
      <c r="E191" s="445"/>
      <c r="F191" s="445"/>
      <c r="G191" s="445"/>
    </row>
    <row r="192" spans="1:7" ht="26.45" customHeight="1">
      <c r="A192" s="447"/>
      <c r="B192" s="139" t="s">
        <v>711</v>
      </c>
      <c r="C192" s="211" t="s">
        <v>1236</v>
      </c>
      <c r="D192" s="211" t="s">
        <v>1804</v>
      </c>
      <c r="E192" s="211">
        <v>50</v>
      </c>
      <c r="F192" s="211" t="s">
        <v>1803</v>
      </c>
      <c r="G192" s="211" t="s">
        <v>1802</v>
      </c>
    </row>
    <row r="193" spans="1:7" ht="26.45" customHeight="1">
      <c r="A193" s="448"/>
      <c r="B193" s="139" t="s">
        <v>710</v>
      </c>
      <c r="C193" s="211" t="s">
        <v>1801</v>
      </c>
      <c r="D193" s="211" t="s">
        <v>1800</v>
      </c>
      <c r="E193" s="211">
        <v>112</v>
      </c>
      <c r="F193" s="211" t="s">
        <v>1799</v>
      </c>
      <c r="G193" s="211" t="s">
        <v>1798</v>
      </c>
    </row>
    <row r="194" spans="1:7" ht="36" customHeight="1">
      <c r="A194" s="446">
        <v>64</v>
      </c>
      <c r="B194" s="113" t="s">
        <v>915</v>
      </c>
      <c r="C194" s="445" t="s">
        <v>1163</v>
      </c>
      <c r="D194" s="445"/>
      <c r="E194" s="445"/>
      <c r="F194" s="445"/>
      <c r="G194" s="445"/>
    </row>
    <row r="195" spans="1:7" ht="26.45" customHeight="1">
      <c r="A195" s="447"/>
      <c r="B195" s="139" t="s">
        <v>711</v>
      </c>
      <c r="C195" s="211" t="s">
        <v>1811</v>
      </c>
      <c r="D195" s="211" t="s">
        <v>1810</v>
      </c>
      <c r="E195" s="211">
        <v>286</v>
      </c>
      <c r="F195" s="211" t="s">
        <v>1229</v>
      </c>
      <c r="G195" s="211" t="s">
        <v>1809</v>
      </c>
    </row>
    <row r="196" spans="1:7" ht="26.45" customHeight="1">
      <c r="A196" s="448"/>
      <c r="B196" s="139" t="s">
        <v>710</v>
      </c>
      <c r="C196" s="211" t="s">
        <v>1808</v>
      </c>
      <c r="D196" s="211" t="s">
        <v>1807</v>
      </c>
      <c r="E196" s="211">
        <v>475</v>
      </c>
      <c r="F196" s="211" t="s">
        <v>1806</v>
      </c>
      <c r="G196" s="211" t="s">
        <v>1805</v>
      </c>
    </row>
    <row r="197" spans="1:7" ht="38.450000000000003" customHeight="1">
      <c r="A197" s="446">
        <v>65</v>
      </c>
      <c r="B197" s="113" t="s">
        <v>915</v>
      </c>
      <c r="C197" s="445" t="s">
        <v>1164</v>
      </c>
      <c r="D197" s="445"/>
      <c r="E197" s="445"/>
      <c r="F197" s="445"/>
      <c r="G197" s="445"/>
    </row>
    <row r="198" spans="1:7" ht="26.45" customHeight="1">
      <c r="A198" s="447"/>
      <c r="B198" s="139" t="s">
        <v>711</v>
      </c>
      <c r="C198" s="211" t="s">
        <v>1818</v>
      </c>
      <c r="D198" s="211" t="s">
        <v>1817</v>
      </c>
      <c r="E198" s="211">
        <v>246</v>
      </c>
      <c r="F198" s="211" t="s">
        <v>1816</v>
      </c>
      <c r="G198" s="211" t="s">
        <v>1815</v>
      </c>
    </row>
    <row r="199" spans="1:7" ht="26.45" customHeight="1">
      <c r="A199" s="448"/>
      <c r="B199" s="139" t="s">
        <v>710</v>
      </c>
      <c r="C199" s="211" t="s">
        <v>1214</v>
      </c>
      <c r="D199" s="211" t="s">
        <v>1814</v>
      </c>
      <c r="E199" s="211">
        <v>425</v>
      </c>
      <c r="F199" s="211" t="s">
        <v>1813</v>
      </c>
      <c r="G199" s="211" t="s">
        <v>1812</v>
      </c>
    </row>
    <row r="200" spans="1:7" ht="37.9" customHeight="1">
      <c r="A200" s="446">
        <v>66</v>
      </c>
      <c r="B200" s="113" t="s">
        <v>915</v>
      </c>
      <c r="C200" s="445" t="s">
        <v>1165</v>
      </c>
      <c r="D200" s="445"/>
      <c r="E200" s="445"/>
      <c r="F200" s="445"/>
      <c r="G200" s="445"/>
    </row>
    <row r="201" spans="1:7" ht="26.45" customHeight="1">
      <c r="A201" s="447"/>
      <c r="B201" s="139" t="s">
        <v>711</v>
      </c>
      <c r="C201" s="211" t="s">
        <v>1825</v>
      </c>
      <c r="D201" s="211" t="s">
        <v>1824</v>
      </c>
      <c r="E201" s="211">
        <v>291</v>
      </c>
      <c r="F201" s="211" t="s">
        <v>1823</v>
      </c>
      <c r="G201" s="211" t="s">
        <v>1822</v>
      </c>
    </row>
    <row r="202" spans="1:7" ht="26.45" customHeight="1">
      <c r="A202" s="448"/>
      <c r="B202" s="139" t="s">
        <v>710</v>
      </c>
      <c r="C202" s="211" t="s">
        <v>1255</v>
      </c>
      <c r="D202" s="211" t="s">
        <v>1821</v>
      </c>
      <c r="E202" s="211">
        <v>502</v>
      </c>
      <c r="F202" s="211" t="s">
        <v>1820</v>
      </c>
      <c r="G202" s="211" t="s">
        <v>1819</v>
      </c>
    </row>
    <row r="203" spans="1:7" ht="37.9" customHeight="1">
      <c r="A203" s="446">
        <v>67</v>
      </c>
      <c r="B203" s="113" t="s">
        <v>915</v>
      </c>
      <c r="C203" s="445" t="s">
        <v>1166</v>
      </c>
      <c r="D203" s="445"/>
      <c r="E203" s="445"/>
      <c r="F203" s="445"/>
      <c r="G203" s="445"/>
    </row>
    <row r="204" spans="1:7" ht="26.45" customHeight="1">
      <c r="A204" s="447"/>
      <c r="B204" s="139" t="s">
        <v>711</v>
      </c>
      <c r="C204" s="211" t="s">
        <v>1103</v>
      </c>
      <c r="D204" s="211" t="s">
        <v>1830</v>
      </c>
      <c r="E204" s="211">
        <v>270</v>
      </c>
      <c r="F204" s="211" t="s">
        <v>1481</v>
      </c>
      <c r="G204" s="211" t="s">
        <v>1829</v>
      </c>
    </row>
    <row r="205" spans="1:7" ht="26.45" customHeight="1">
      <c r="A205" s="448"/>
      <c r="B205" s="139" t="s">
        <v>710</v>
      </c>
      <c r="C205" s="211" t="s">
        <v>1828</v>
      </c>
      <c r="D205" s="211" t="s">
        <v>1827</v>
      </c>
      <c r="E205" s="211">
        <v>476</v>
      </c>
      <c r="F205" s="211" t="s">
        <v>1235</v>
      </c>
      <c r="G205" s="211" t="s">
        <v>1826</v>
      </c>
    </row>
    <row r="206" spans="1:7" ht="27">
      <c r="A206" s="446">
        <v>68</v>
      </c>
      <c r="B206" s="113" t="s">
        <v>915</v>
      </c>
      <c r="C206" s="445" t="s">
        <v>1249</v>
      </c>
      <c r="D206" s="445"/>
      <c r="E206" s="445"/>
      <c r="F206" s="445"/>
      <c r="G206" s="445"/>
    </row>
    <row r="207" spans="1:7" ht="26.45" customHeight="1">
      <c r="A207" s="447"/>
      <c r="B207" s="139" t="s">
        <v>711</v>
      </c>
      <c r="C207" s="211" t="s">
        <v>1837</v>
      </c>
      <c r="D207" s="211" t="s">
        <v>1836</v>
      </c>
      <c r="E207" s="211">
        <v>9</v>
      </c>
      <c r="F207" s="211" t="s">
        <v>1835</v>
      </c>
      <c r="G207" s="211" t="s">
        <v>1834</v>
      </c>
    </row>
    <row r="208" spans="1:7" ht="26.45" customHeight="1">
      <c r="A208" s="448"/>
      <c r="B208" s="139" t="s">
        <v>710</v>
      </c>
      <c r="C208" s="211" t="s">
        <v>1407</v>
      </c>
      <c r="D208" s="211" t="s">
        <v>1833</v>
      </c>
      <c r="E208" s="211">
        <v>116</v>
      </c>
      <c r="F208" s="211" t="s">
        <v>1832</v>
      </c>
      <c r="G208" s="211" t="s">
        <v>1831</v>
      </c>
    </row>
    <row r="209" spans="1:13" ht="37.15" customHeight="1">
      <c r="A209" s="446">
        <v>69</v>
      </c>
      <c r="B209" s="113" t="s">
        <v>915</v>
      </c>
      <c r="C209" s="445" t="s">
        <v>1167</v>
      </c>
      <c r="D209" s="445"/>
      <c r="E209" s="445"/>
      <c r="F209" s="445"/>
      <c r="G209" s="445"/>
    </row>
    <row r="210" spans="1:13" ht="26.45" customHeight="1">
      <c r="A210" s="447"/>
      <c r="B210" s="139" t="s">
        <v>711</v>
      </c>
      <c r="C210" s="211" t="s">
        <v>1845</v>
      </c>
      <c r="D210" s="211" t="s">
        <v>1844</v>
      </c>
      <c r="E210" s="211">
        <v>171</v>
      </c>
      <c r="F210" s="211" t="s">
        <v>1843</v>
      </c>
      <c r="G210" s="211" t="s">
        <v>1842</v>
      </c>
    </row>
    <row r="211" spans="1:13" ht="26.45" customHeight="1">
      <c r="A211" s="448"/>
      <c r="B211" s="139" t="s">
        <v>710</v>
      </c>
      <c r="C211" s="211" t="s">
        <v>1841</v>
      </c>
      <c r="D211" s="211" t="s">
        <v>1840</v>
      </c>
      <c r="E211" s="211">
        <v>222</v>
      </c>
      <c r="F211" s="211" t="s">
        <v>1839</v>
      </c>
      <c r="G211" s="211" t="s">
        <v>1838</v>
      </c>
    </row>
    <row r="212" spans="1:13" ht="26.45" customHeight="1">
      <c r="A212" s="446">
        <v>70</v>
      </c>
      <c r="B212" s="113" t="s">
        <v>915</v>
      </c>
      <c r="C212" s="445" t="s">
        <v>1168</v>
      </c>
      <c r="D212" s="445"/>
      <c r="E212" s="445"/>
      <c r="F212" s="445"/>
      <c r="G212" s="445"/>
    </row>
    <row r="213" spans="1:13" ht="26.45" customHeight="1">
      <c r="A213" s="447"/>
      <c r="B213" s="139" t="s">
        <v>711</v>
      </c>
      <c r="C213" s="211" t="s">
        <v>1851</v>
      </c>
      <c r="D213" s="211" t="s">
        <v>1850</v>
      </c>
      <c r="E213" s="211">
        <v>110</v>
      </c>
      <c r="F213" s="211" t="s">
        <v>1616</v>
      </c>
      <c r="G213" s="211" t="s">
        <v>1849</v>
      </c>
    </row>
    <row r="214" spans="1:13" ht="26.45" customHeight="1">
      <c r="A214" s="448"/>
      <c r="B214" s="139" t="s">
        <v>710</v>
      </c>
      <c r="C214" s="211" t="s">
        <v>1848</v>
      </c>
      <c r="D214" s="211" t="s">
        <v>1847</v>
      </c>
      <c r="E214" s="211">
        <v>250</v>
      </c>
      <c r="F214" s="211" t="s">
        <v>1846</v>
      </c>
      <c r="G214" s="211" t="s">
        <v>1460</v>
      </c>
    </row>
    <row r="215" spans="1:13" ht="26.45" customHeight="1">
      <c r="A215" s="446">
        <v>71</v>
      </c>
      <c r="B215" s="113" t="s">
        <v>915</v>
      </c>
      <c r="C215" s="445" t="s">
        <v>1169</v>
      </c>
      <c r="D215" s="445"/>
      <c r="E215" s="445"/>
      <c r="F215" s="445"/>
      <c r="G215" s="445"/>
    </row>
    <row r="216" spans="1:13" ht="26.45" customHeight="1">
      <c r="A216" s="447"/>
      <c r="B216" s="139" t="s">
        <v>711</v>
      </c>
      <c r="C216" s="211" t="s">
        <v>1859</v>
      </c>
      <c r="D216" s="211" t="s">
        <v>1858</v>
      </c>
      <c r="E216" s="211">
        <v>66</v>
      </c>
      <c r="F216" s="211" t="s">
        <v>1857</v>
      </c>
      <c r="G216" s="211" t="s">
        <v>1856</v>
      </c>
    </row>
    <row r="217" spans="1:13" ht="24">
      <c r="A217" s="448"/>
      <c r="B217" s="139" t="s">
        <v>710</v>
      </c>
      <c r="C217" s="211" t="s">
        <v>1855</v>
      </c>
      <c r="D217" s="211" t="s">
        <v>1854</v>
      </c>
      <c r="E217" s="211">
        <v>464</v>
      </c>
      <c r="F217" s="211" t="s">
        <v>1853</v>
      </c>
      <c r="G217" s="211" t="s">
        <v>1852</v>
      </c>
    </row>
    <row r="218" spans="1:13" ht="27">
      <c r="A218" s="446">
        <v>72</v>
      </c>
      <c r="B218" s="113" t="s">
        <v>915</v>
      </c>
      <c r="C218" s="445" t="s">
        <v>1170</v>
      </c>
      <c r="D218" s="445"/>
      <c r="E218" s="445"/>
      <c r="F218" s="445"/>
      <c r="G218" s="445"/>
    </row>
    <row r="219" spans="1:13" ht="28.15" customHeight="1">
      <c r="A219" s="447"/>
      <c r="B219" s="139" t="s">
        <v>711</v>
      </c>
      <c r="C219" s="211" t="s">
        <v>1866</v>
      </c>
      <c r="D219" s="211" t="s">
        <v>1865</v>
      </c>
      <c r="E219" s="211">
        <v>3</v>
      </c>
      <c r="F219" s="211" t="s">
        <v>1864</v>
      </c>
      <c r="G219" s="211" t="s">
        <v>1242</v>
      </c>
      <c r="H219" s="142"/>
      <c r="I219" s="142"/>
      <c r="J219" s="142"/>
      <c r="K219" s="142"/>
      <c r="L219" s="142"/>
      <c r="M219" s="142"/>
    </row>
    <row r="220" spans="1:13" ht="24">
      <c r="A220" s="448"/>
      <c r="B220" s="139" t="s">
        <v>710</v>
      </c>
      <c r="C220" s="211" t="s">
        <v>1863</v>
      </c>
      <c r="D220" s="211" t="s">
        <v>1862</v>
      </c>
      <c r="E220" s="211">
        <v>357</v>
      </c>
      <c r="F220" s="211" t="s">
        <v>1861</v>
      </c>
      <c r="G220" s="211" t="s">
        <v>1860</v>
      </c>
    </row>
    <row r="221" spans="1:13" ht="27">
      <c r="A221" s="446">
        <v>73</v>
      </c>
      <c r="B221" s="113" t="s">
        <v>915</v>
      </c>
      <c r="C221" s="445" t="s">
        <v>1171</v>
      </c>
      <c r="D221" s="445"/>
      <c r="E221" s="445"/>
      <c r="F221" s="445"/>
      <c r="G221" s="445"/>
    </row>
    <row r="222" spans="1:13" ht="24" customHeight="1">
      <c r="A222" s="447"/>
      <c r="B222" s="139" t="s">
        <v>711</v>
      </c>
      <c r="C222" s="211" t="s">
        <v>1873</v>
      </c>
      <c r="D222" s="211" t="s">
        <v>1735</v>
      </c>
      <c r="E222" s="211">
        <v>27</v>
      </c>
      <c r="F222" s="211" t="s">
        <v>1872</v>
      </c>
      <c r="G222" s="211" t="s">
        <v>1871</v>
      </c>
    </row>
    <row r="223" spans="1:13" ht="24">
      <c r="A223" s="448"/>
      <c r="B223" s="139" t="s">
        <v>710</v>
      </c>
      <c r="C223" s="191" t="s">
        <v>1870</v>
      </c>
      <c r="D223" s="211" t="s">
        <v>1869</v>
      </c>
      <c r="E223" s="211">
        <v>240</v>
      </c>
      <c r="F223" s="211" t="s">
        <v>1868</v>
      </c>
      <c r="G223" s="211" t="s">
        <v>1867</v>
      </c>
    </row>
    <row r="224" spans="1:13" ht="27">
      <c r="A224" s="446">
        <v>74</v>
      </c>
      <c r="B224" s="113" t="s">
        <v>915</v>
      </c>
      <c r="C224" s="445" t="s">
        <v>1172</v>
      </c>
      <c r="D224" s="445"/>
      <c r="E224" s="445"/>
      <c r="F224" s="445"/>
      <c r="G224" s="445"/>
    </row>
    <row r="225" spans="1:7" ht="27.6" customHeight="1">
      <c r="A225" s="447"/>
      <c r="B225" s="139" t="s">
        <v>711</v>
      </c>
      <c r="C225" s="211" t="s">
        <v>1514</v>
      </c>
      <c r="D225" s="211" t="s">
        <v>1513</v>
      </c>
      <c r="E225" s="211">
        <v>29</v>
      </c>
      <c r="F225" s="211" t="s">
        <v>1512</v>
      </c>
      <c r="G225" s="211" t="s">
        <v>1511</v>
      </c>
    </row>
    <row r="226" spans="1:7" ht="24">
      <c r="A226" s="448"/>
      <c r="B226" s="139" t="s">
        <v>710</v>
      </c>
      <c r="C226" s="211" t="s">
        <v>1228</v>
      </c>
      <c r="D226" s="211" t="s">
        <v>1510</v>
      </c>
      <c r="E226" s="211">
        <v>144</v>
      </c>
      <c r="F226" s="211" t="s">
        <v>1509</v>
      </c>
      <c r="G226" s="211" t="s">
        <v>1508</v>
      </c>
    </row>
    <row r="227" spans="1:7" ht="27">
      <c r="A227" s="446">
        <v>75</v>
      </c>
      <c r="B227" s="113" t="s">
        <v>915</v>
      </c>
      <c r="C227" s="445" t="s">
        <v>1173</v>
      </c>
      <c r="D227" s="445"/>
      <c r="E227" s="445"/>
      <c r="F227" s="445"/>
      <c r="G227" s="445"/>
    </row>
    <row r="228" spans="1:7" ht="25.15" customHeight="1">
      <c r="A228" s="447"/>
      <c r="B228" s="139" t="s">
        <v>711</v>
      </c>
      <c r="C228" s="211" t="s">
        <v>1879</v>
      </c>
      <c r="D228" s="211" t="s">
        <v>1878</v>
      </c>
      <c r="E228" s="211">
        <v>46</v>
      </c>
      <c r="F228" s="211" t="s">
        <v>1877</v>
      </c>
      <c r="G228" s="211" t="s">
        <v>1876</v>
      </c>
    </row>
    <row r="229" spans="1:7" ht="24">
      <c r="A229" s="448"/>
      <c r="B229" s="139" t="s">
        <v>710</v>
      </c>
      <c r="C229" s="211" t="s">
        <v>1564</v>
      </c>
      <c r="D229" s="211" t="s">
        <v>1245</v>
      </c>
      <c r="E229" s="211">
        <v>214</v>
      </c>
      <c r="F229" s="211" t="s">
        <v>1875</v>
      </c>
      <c r="G229" s="211" t="s">
        <v>1874</v>
      </c>
    </row>
    <row r="230" spans="1:7" ht="27">
      <c r="A230" s="446">
        <v>76</v>
      </c>
      <c r="B230" s="113" t="s">
        <v>915</v>
      </c>
      <c r="C230" s="445" t="s">
        <v>1174</v>
      </c>
      <c r="D230" s="445"/>
      <c r="E230" s="445"/>
      <c r="F230" s="445"/>
      <c r="G230" s="445"/>
    </row>
    <row r="231" spans="1:7" ht="25.15" customHeight="1">
      <c r="A231" s="447"/>
      <c r="B231" s="139" t="s">
        <v>711</v>
      </c>
      <c r="C231" s="211" t="s">
        <v>1886</v>
      </c>
      <c r="D231" s="211" t="s">
        <v>1885</v>
      </c>
      <c r="E231" s="211">
        <v>83</v>
      </c>
      <c r="F231" s="211" t="s">
        <v>1884</v>
      </c>
      <c r="G231" s="211" t="s">
        <v>1883</v>
      </c>
    </row>
    <row r="232" spans="1:7" ht="24">
      <c r="A232" s="448"/>
      <c r="B232" s="139" t="s">
        <v>710</v>
      </c>
      <c r="C232" s="211" t="s">
        <v>1096</v>
      </c>
      <c r="D232" s="211" t="s">
        <v>1882</v>
      </c>
      <c r="E232" s="211">
        <v>411</v>
      </c>
      <c r="F232" s="211" t="s">
        <v>1881</v>
      </c>
      <c r="G232" s="211" t="s">
        <v>1880</v>
      </c>
    </row>
    <row r="233" spans="1:7" ht="30" customHeight="1">
      <c r="A233" s="446">
        <v>77</v>
      </c>
      <c r="B233" s="113" t="s">
        <v>915</v>
      </c>
      <c r="C233" s="445" t="s">
        <v>1175</v>
      </c>
      <c r="D233" s="445"/>
      <c r="E233" s="445"/>
      <c r="F233" s="445"/>
      <c r="G233" s="445"/>
    </row>
    <row r="234" spans="1:7" ht="25.15" customHeight="1">
      <c r="A234" s="447"/>
      <c r="B234" s="139" t="s">
        <v>711</v>
      </c>
      <c r="C234" s="211" t="s">
        <v>1893</v>
      </c>
      <c r="D234" s="211" t="s">
        <v>1892</v>
      </c>
      <c r="E234" s="211">
        <v>160</v>
      </c>
      <c r="F234" s="211" t="s">
        <v>1891</v>
      </c>
      <c r="G234" s="211" t="s">
        <v>1890</v>
      </c>
    </row>
    <row r="235" spans="1:7" ht="24">
      <c r="A235" s="448"/>
      <c r="B235" s="139" t="s">
        <v>710</v>
      </c>
      <c r="C235" s="211" t="s">
        <v>1889</v>
      </c>
      <c r="D235" s="211" t="s">
        <v>1777</v>
      </c>
      <c r="E235" s="211">
        <v>523</v>
      </c>
      <c r="F235" s="211" t="s">
        <v>1888</v>
      </c>
      <c r="G235" s="211" t="s">
        <v>1887</v>
      </c>
    </row>
    <row r="236" spans="1:7" ht="40.9" customHeight="1">
      <c r="A236" s="446">
        <v>78</v>
      </c>
      <c r="B236" s="113" t="s">
        <v>915</v>
      </c>
      <c r="C236" s="445" t="s">
        <v>1176</v>
      </c>
      <c r="D236" s="445"/>
      <c r="E236" s="445"/>
      <c r="F236" s="445"/>
      <c r="G236" s="445"/>
    </row>
    <row r="237" spans="1:7" ht="29.45" customHeight="1">
      <c r="A237" s="447"/>
      <c r="B237" s="139" t="s">
        <v>711</v>
      </c>
      <c r="C237" s="211" t="s">
        <v>1528</v>
      </c>
      <c r="D237" s="211" t="s">
        <v>1527</v>
      </c>
      <c r="E237" s="211">
        <v>80</v>
      </c>
      <c r="F237" s="211" t="s">
        <v>1526</v>
      </c>
      <c r="G237" s="211" t="s">
        <v>1525</v>
      </c>
    </row>
    <row r="238" spans="1:7" ht="24">
      <c r="A238" s="448"/>
      <c r="B238" s="139" t="s">
        <v>710</v>
      </c>
      <c r="C238" s="211" t="s">
        <v>1524</v>
      </c>
      <c r="D238" s="211" t="s">
        <v>1523</v>
      </c>
      <c r="E238" s="211">
        <v>350</v>
      </c>
      <c r="F238" s="211" t="s">
        <v>1233</v>
      </c>
      <c r="G238" s="211" t="s">
        <v>1522</v>
      </c>
    </row>
    <row r="239" spans="1:7" ht="40.15" customHeight="1">
      <c r="A239" s="446">
        <v>79</v>
      </c>
      <c r="B239" s="113" t="s">
        <v>915</v>
      </c>
      <c r="C239" s="445" t="s">
        <v>1177</v>
      </c>
      <c r="D239" s="445"/>
      <c r="E239" s="445"/>
      <c r="F239" s="445"/>
      <c r="G239" s="445"/>
    </row>
    <row r="240" spans="1:7" ht="22.9" customHeight="1">
      <c r="A240" s="447"/>
      <c r="B240" s="139" t="s">
        <v>711</v>
      </c>
      <c r="C240" s="211" t="s">
        <v>1899</v>
      </c>
      <c r="D240" s="211" t="s">
        <v>1898</v>
      </c>
      <c r="E240" s="211">
        <v>77</v>
      </c>
      <c r="F240" s="211" t="s">
        <v>1897</v>
      </c>
      <c r="G240" s="211" t="s">
        <v>1896</v>
      </c>
    </row>
    <row r="241" spans="1:7" ht="24">
      <c r="A241" s="448"/>
      <c r="B241" s="139" t="s">
        <v>710</v>
      </c>
      <c r="C241" s="211" t="s">
        <v>1859</v>
      </c>
      <c r="D241" s="211" t="s">
        <v>1252</v>
      </c>
      <c r="E241" s="211">
        <v>392</v>
      </c>
      <c r="F241" s="211" t="s">
        <v>1895</v>
      </c>
      <c r="G241" s="211" t="s">
        <v>1894</v>
      </c>
    </row>
    <row r="242" spans="1:7" ht="39.6" customHeight="1">
      <c r="A242" s="446">
        <v>80</v>
      </c>
      <c r="B242" s="113" t="s">
        <v>915</v>
      </c>
      <c r="C242" s="445" t="s">
        <v>1178</v>
      </c>
      <c r="D242" s="445"/>
      <c r="E242" s="445"/>
      <c r="F242" s="445"/>
      <c r="G242" s="445"/>
    </row>
    <row r="243" spans="1:7" ht="27" customHeight="1">
      <c r="A243" s="447"/>
      <c r="B243" s="139" t="s">
        <v>711</v>
      </c>
      <c r="C243" s="211" t="s">
        <v>1543</v>
      </c>
      <c r="D243" s="211" t="s">
        <v>1231</v>
      </c>
      <c r="E243" s="211">
        <v>95</v>
      </c>
      <c r="F243" s="211" t="s">
        <v>1542</v>
      </c>
      <c r="G243" s="211" t="s">
        <v>1541</v>
      </c>
    </row>
    <row r="244" spans="1:7" ht="24">
      <c r="A244" s="448"/>
      <c r="B244" s="139" t="s">
        <v>710</v>
      </c>
      <c r="C244" s="211" t="s">
        <v>1540</v>
      </c>
      <c r="D244" s="211" t="s">
        <v>1539</v>
      </c>
      <c r="E244" s="211">
        <v>397</v>
      </c>
      <c r="F244" s="211" t="s">
        <v>1538</v>
      </c>
      <c r="G244" s="211" t="s">
        <v>1537</v>
      </c>
    </row>
    <row r="245" spans="1:7" ht="40.9" customHeight="1">
      <c r="A245" s="446">
        <v>81</v>
      </c>
      <c r="B245" s="113" t="s">
        <v>915</v>
      </c>
      <c r="C245" s="445" t="s">
        <v>1179</v>
      </c>
      <c r="D245" s="445"/>
      <c r="E245" s="445"/>
      <c r="F245" s="445"/>
      <c r="G245" s="445"/>
    </row>
    <row r="246" spans="1:7" ht="24" customHeight="1">
      <c r="A246" s="447"/>
      <c r="B246" s="139" t="s">
        <v>711</v>
      </c>
      <c r="C246" s="211" t="s">
        <v>1904</v>
      </c>
      <c r="D246" s="211" t="s">
        <v>1245</v>
      </c>
      <c r="E246" s="211">
        <v>61</v>
      </c>
      <c r="F246" s="211" t="s">
        <v>1637</v>
      </c>
      <c r="G246" s="211" t="s">
        <v>1903</v>
      </c>
    </row>
    <row r="247" spans="1:7" ht="24">
      <c r="A247" s="448"/>
      <c r="B247" s="139" t="s">
        <v>710</v>
      </c>
      <c r="C247" s="211" t="s">
        <v>1902</v>
      </c>
      <c r="D247" s="211" t="s">
        <v>1901</v>
      </c>
      <c r="E247" s="211">
        <v>435</v>
      </c>
      <c r="F247" s="211" t="s">
        <v>1098</v>
      </c>
      <c r="G247" s="211" t="s">
        <v>1900</v>
      </c>
    </row>
    <row r="248" spans="1:7" ht="27">
      <c r="A248" s="446">
        <v>82</v>
      </c>
      <c r="B248" s="113" t="s">
        <v>915</v>
      </c>
      <c r="C248" s="445" t="s">
        <v>1180</v>
      </c>
      <c r="D248" s="445"/>
      <c r="E248" s="445"/>
      <c r="F248" s="445"/>
      <c r="G248" s="445"/>
    </row>
    <row r="249" spans="1:7" ht="27.6" customHeight="1">
      <c r="A249" s="447"/>
      <c r="B249" s="139" t="s">
        <v>711</v>
      </c>
      <c r="C249" s="211" t="s">
        <v>1225</v>
      </c>
      <c r="D249" s="211" t="s">
        <v>1909</v>
      </c>
      <c r="E249" s="211">
        <v>83</v>
      </c>
      <c r="F249" s="211" t="s">
        <v>1908</v>
      </c>
      <c r="G249" s="211" t="s">
        <v>1210</v>
      </c>
    </row>
    <row r="250" spans="1:7" ht="24">
      <c r="A250" s="448"/>
      <c r="B250" s="139" t="s">
        <v>710</v>
      </c>
      <c r="C250" s="211" t="s">
        <v>1246</v>
      </c>
      <c r="D250" s="211" t="s">
        <v>1907</v>
      </c>
      <c r="E250" s="211">
        <v>582</v>
      </c>
      <c r="F250" s="211" t="s">
        <v>1906</v>
      </c>
      <c r="G250" s="211" t="s">
        <v>1905</v>
      </c>
    </row>
    <row r="251" spans="1:7" ht="27">
      <c r="A251" s="446">
        <v>83</v>
      </c>
      <c r="B251" s="113" t="s">
        <v>915</v>
      </c>
      <c r="C251" s="445" t="s">
        <v>1181</v>
      </c>
      <c r="D251" s="445"/>
      <c r="E251" s="445"/>
      <c r="F251" s="445"/>
      <c r="G251" s="445"/>
    </row>
    <row r="252" spans="1:7" ht="28.9" customHeight="1">
      <c r="A252" s="447"/>
      <c r="B252" s="139" t="s">
        <v>711</v>
      </c>
      <c r="C252" s="211" t="s">
        <v>1756</v>
      </c>
      <c r="D252" s="211" t="s">
        <v>1256</v>
      </c>
      <c r="E252" s="211">
        <v>24</v>
      </c>
      <c r="F252" s="211" t="s">
        <v>1913</v>
      </c>
      <c r="G252" s="211" t="s">
        <v>1912</v>
      </c>
    </row>
    <row r="253" spans="1:7" ht="24">
      <c r="A253" s="448"/>
      <c r="B253" s="139" t="s">
        <v>710</v>
      </c>
      <c r="C253" s="211" t="s">
        <v>1096</v>
      </c>
      <c r="D253" s="211" t="s">
        <v>1911</v>
      </c>
      <c r="E253" s="211">
        <v>620</v>
      </c>
      <c r="F253" s="211" t="s">
        <v>1892</v>
      </c>
      <c r="G253" s="211" t="s">
        <v>1910</v>
      </c>
    </row>
    <row r="254" spans="1:7" ht="27">
      <c r="A254" s="446">
        <v>84</v>
      </c>
      <c r="B254" s="113" t="s">
        <v>915</v>
      </c>
      <c r="C254" s="445" t="s">
        <v>1182</v>
      </c>
      <c r="D254" s="445"/>
      <c r="E254" s="445"/>
      <c r="F254" s="445"/>
      <c r="G254" s="445"/>
    </row>
    <row r="255" spans="1:7" ht="28.15" customHeight="1">
      <c r="A255" s="447"/>
      <c r="B255" s="139" t="s">
        <v>711</v>
      </c>
      <c r="C255" s="191" t="s">
        <v>1914</v>
      </c>
      <c r="D255" s="191" t="s">
        <v>1915</v>
      </c>
      <c r="E255" s="191">
        <v>31</v>
      </c>
      <c r="F255" s="191" t="s">
        <v>1916</v>
      </c>
      <c r="G255" s="191" t="s">
        <v>1917</v>
      </c>
    </row>
    <row r="256" spans="1:7" ht="24">
      <c r="A256" s="448"/>
      <c r="B256" s="139" t="s">
        <v>710</v>
      </c>
      <c r="C256" s="191" t="s">
        <v>1918</v>
      </c>
      <c r="D256" s="191" t="s">
        <v>1919</v>
      </c>
      <c r="E256" s="191">
        <v>185</v>
      </c>
      <c r="F256" s="191" t="s">
        <v>1920</v>
      </c>
      <c r="G256" s="191" t="s">
        <v>1921</v>
      </c>
    </row>
    <row r="257" spans="1:7" ht="27">
      <c r="A257" s="446">
        <v>85</v>
      </c>
      <c r="B257" s="113" t="s">
        <v>915</v>
      </c>
      <c r="C257" s="445" t="s">
        <v>1183</v>
      </c>
      <c r="D257" s="445"/>
      <c r="E257" s="445"/>
      <c r="F257" s="445"/>
      <c r="G257" s="445"/>
    </row>
    <row r="258" spans="1:7" ht="29.45" customHeight="1">
      <c r="A258" s="447"/>
      <c r="B258" s="139" t="s">
        <v>711</v>
      </c>
      <c r="C258" s="211" t="s">
        <v>1554</v>
      </c>
      <c r="D258" s="211" t="s">
        <v>1553</v>
      </c>
      <c r="E258" s="211">
        <v>162</v>
      </c>
      <c r="F258" s="211" t="s">
        <v>1244</v>
      </c>
      <c r="G258" s="211" t="s">
        <v>1552</v>
      </c>
    </row>
    <row r="259" spans="1:7" ht="24">
      <c r="A259" s="448"/>
      <c r="B259" s="139" t="s">
        <v>710</v>
      </c>
      <c r="C259" s="211" t="s">
        <v>1551</v>
      </c>
      <c r="D259" s="211" t="s">
        <v>1550</v>
      </c>
      <c r="E259" s="211">
        <v>262</v>
      </c>
      <c r="F259" s="211" t="s">
        <v>1235</v>
      </c>
      <c r="G259" s="211" t="s">
        <v>1549</v>
      </c>
    </row>
    <row r="260" spans="1:7" ht="27">
      <c r="A260" s="446">
        <v>86</v>
      </c>
      <c r="B260" s="113" t="s">
        <v>915</v>
      </c>
      <c r="C260" s="445" t="s">
        <v>1184</v>
      </c>
      <c r="D260" s="445"/>
      <c r="E260" s="445"/>
      <c r="F260" s="445"/>
      <c r="G260" s="445"/>
    </row>
    <row r="261" spans="1:7" ht="24.6" customHeight="1">
      <c r="A261" s="447"/>
      <c r="B261" s="139" t="s">
        <v>711</v>
      </c>
      <c r="C261" s="211" t="s">
        <v>1927</v>
      </c>
      <c r="D261" s="211" t="s">
        <v>1783</v>
      </c>
      <c r="E261" s="211">
        <v>226</v>
      </c>
      <c r="F261" s="211" t="s">
        <v>1926</v>
      </c>
      <c r="G261" s="211" t="s">
        <v>1925</v>
      </c>
    </row>
    <row r="262" spans="1:7" ht="24">
      <c r="A262" s="448"/>
      <c r="B262" s="139" t="s">
        <v>710</v>
      </c>
      <c r="C262" s="211" t="s">
        <v>1924</v>
      </c>
      <c r="D262" s="211" t="s">
        <v>1923</v>
      </c>
      <c r="E262" s="211">
        <v>334</v>
      </c>
      <c r="F262" s="211" t="s">
        <v>1219</v>
      </c>
      <c r="G262" s="211" t="s">
        <v>1922</v>
      </c>
    </row>
    <row r="263" spans="1:7" ht="27">
      <c r="A263" s="446">
        <v>87</v>
      </c>
      <c r="B263" s="113" t="s">
        <v>915</v>
      </c>
      <c r="C263" s="445" t="s">
        <v>1185</v>
      </c>
      <c r="D263" s="445"/>
      <c r="E263" s="445"/>
      <c r="F263" s="445"/>
      <c r="G263" s="445"/>
    </row>
    <row r="264" spans="1:7" ht="30.6" customHeight="1">
      <c r="A264" s="447"/>
      <c r="B264" s="139" t="s">
        <v>711</v>
      </c>
      <c r="C264" s="211" t="s">
        <v>1934</v>
      </c>
      <c r="D264" s="211" t="s">
        <v>1732</v>
      </c>
      <c r="E264" s="211">
        <v>113</v>
      </c>
      <c r="F264" s="211" t="s">
        <v>1933</v>
      </c>
      <c r="G264" s="211" t="s">
        <v>1932</v>
      </c>
    </row>
    <row r="265" spans="1:7" ht="24">
      <c r="A265" s="448"/>
      <c r="B265" s="139" t="s">
        <v>710</v>
      </c>
      <c r="C265" s="211" t="s">
        <v>1931</v>
      </c>
      <c r="D265" s="211" t="s">
        <v>1930</v>
      </c>
      <c r="E265" s="211">
        <v>419</v>
      </c>
      <c r="F265" s="211" t="s">
        <v>1929</v>
      </c>
      <c r="G265" s="211" t="s">
        <v>1928</v>
      </c>
    </row>
    <row r="266" spans="1:7" ht="39" customHeight="1">
      <c r="A266" s="449">
        <v>88</v>
      </c>
      <c r="B266" s="113" t="s">
        <v>915</v>
      </c>
      <c r="C266" s="445" t="s">
        <v>1257</v>
      </c>
      <c r="D266" s="445"/>
      <c r="E266" s="445"/>
      <c r="F266" s="445"/>
      <c r="G266" s="445"/>
    </row>
    <row r="267" spans="1:7" ht="24">
      <c r="A267" s="450"/>
      <c r="B267" s="139" t="s">
        <v>711</v>
      </c>
      <c r="C267" s="211" t="s">
        <v>1941</v>
      </c>
      <c r="D267" s="211" t="s">
        <v>1940</v>
      </c>
      <c r="E267" s="211">
        <v>31</v>
      </c>
      <c r="F267" s="211" t="s">
        <v>1100</v>
      </c>
      <c r="G267" s="211" t="s">
        <v>1939</v>
      </c>
    </row>
    <row r="268" spans="1:7" ht="24">
      <c r="A268" s="451"/>
      <c r="B268" s="139" t="s">
        <v>710</v>
      </c>
      <c r="C268" s="211" t="s">
        <v>1938</v>
      </c>
      <c r="D268" s="211" t="s">
        <v>1937</v>
      </c>
      <c r="E268" s="211">
        <v>98</v>
      </c>
      <c r="F268" s="211" t="s">
        <v>1936</v>
      </c>
      <c r="G268" s="211" t="s">
        <v>1935</v>
      </c>
    </row>
    <row r="269" spans="1:7" ht="27">
      <c r="A269" s="446">
        <v>89</v>
      </c>
      <c r="B269" s="113" t="s">
        <v>915</v>
      </c>
      <c r="C269" s="445" t="s">
        <v>1186</v>
      </c>
      <c r="D269" s="445"/>
      <c r="E269" s="445"/>
      <c r="F269" s="445"/>
      <c r="G269" s="445"/>
    </row>
    <row r="270" spans="1:7" ht="25.9" customHeight="1">
      <c r="A270" s="447"/>
      <c r="B270" s="139" t="s">
        <v>711</v>
      </c>
      <c r="C270" s="211" t="s">
        <v>1948</v>
      </c>
      <c r="D270" s="211" t="s">
        <v>1947</v>
      </c>
      <c r="E270" s="211">
        <v>116</v>
      </c>
      <c r="F270" s="211" t="s">
        <v>1946</v>
      </c>
      <c r="G270" s="211" t="s">
        <v>1945</v>
      </c>
    </row>
    <row r="271" spans="1:7" ht="33.75" customHeight="1">
      <c r="A271" s="448"/>
      <c r="B271" s="139" t="s">
        <v>710</v>
      </c>
      <c r="C271" s="211" t="s">
        <v>1381</v>
      </c>
      <c r="D271" s="211" t="s">
        <v>1944</v>
      </c>
      <c r="E271" s="211">
        <v>216</v>
      </c>
      <c r="F271" s="211" t="s">
        <v>1943</v>
      </c>
      <c r="G271" s="211" t="s">
        <v>1942</v>
      </c>
    </row>
    <row r="272" spans="1:7" ht="27.75" customHeight="1">
      <c r="A272" s="446">
        <v>90</v>
      </c>
      <c r="B272" s="113" t="s">
        <v>1197</v>
      </c>
      <c r="C272" s="459" t="s">
        <v>1258</v>
      </c>
      <c r="D272" s="459"/>
      <c r="E272" s="459"/>
      <c r="F272" s="459"/>
      <c r="G272" s="459"/>
    </row>
    <row r="273" spans="1:7" ht="24">
      <c r="A273" s="447"/>
      <c r="B273" s="139" t="s">
        <v>711</v>
      </c>
      <c r="C273" s="171" t="s">
        <v>1934</v>
      </c>
      <c r="D273" s="171" t="s">
        <v>1366</v>
      </c>
      <c r="E273" s="187">
        <v>23459</v>
      </c>
      <c r="F273" s="171" t="s">
        <v>1238</v>
      </c>
      <c r="G273" s="188" t="s">
        <v>1815</v>
      </c>
    </row>
    <row r="274" spans="1:7" ht="24">
      <c r="A274" s="448"/>
      <c r="B274" s="139" t="s">
        <v>710</v>
      </c>
      <c r="C274" s="171" t="s">
        <v>1949</v>
      </c>
      <c r="D274" s="171" t="s">
        <v>1907</v>
      </c>
      <c r="E274" s="187">
        <v>23450</v>
      </c>
      <c r="F274" s="171" t="s">
        <v>1950</v>
      </c>
      <c r="G274" s="188" t="s">
        <v>1905</v>
      </c>
    </row>
    <row r="275" spans="1:7" ht="32.25" customHeight="1">
      <c r="A275" s="446">
        <v>91</v>
      </c>
      <c r="B275" s="113" t="s">
        <v>58</v>
      </c>
      <c r="C275" s="460" t="s">
        <v>1196</v>
      </c>
      <c r="D275" s="460"/>
      <c r="E275" s="460"/>
      <c r="F275" s="460"/>
      <c r="G275" s="460"/>
    </row>
    <row r="276" spans="1:7" ht="34.5" customHeight="1">
      <c r="A276" s="447"/>
      <c r="B276" s="139" t="s">
        <v>711</v>
      </c>
      <c r="C276" s="172" t="s">
        <v>1934</v>
      </c>
      <c r="D276" s="172" t="s">
        <v>1366</v>
      </c>
      <c r="E276" s="173">
        <v>23459</v>
      </c>
      <c r="F276" s="172" t="s">
        <v>1238</v>
      </c>
      <c r="G276" s="175" t="s">
        <v>1815</v>
      </c>
    </row>
    <row r="277" spans="1:7" ht="34.5" customHeight="1">
      <c r="A277" s="448"/>
      <c r="B277" s="139" t="s">
        <v>710</v>
      </c>
      <c r="C277" s="172" t="s">
        <v>1949</v>
      </c>
      <c r="D277" s="172" t="s">
        <v>1907</v>
      </c>
      <c r="E277" s="173">
        <v>23450</v>
      </c>
      <c r="F277" s="172" t="s">
        <v>1950</v>
      </c>
      <c r="G277" s="174" t="s">
        <v>1905</v>
      </c>
    </row>
    <row r="279" spans="1:7" ht="63.75" customHeight="1">
      <c r="A279" s="458" t="s">
        <v>1329</v>
      </c>
      <c r="B279" s="458"/>
      <c r="C279" s="458"/>
      <c r="D279" s="458"/>
      <c r="E279" s="458"/>
      <c r="F279" s="458"/>
      <c r="G279" s="458"/>
    </row>
  </sheetData>
  <mergeCells count="185">
    <mergeCell ref="A279:G279"/>
    <mergeCell ref="A272:A274"/>
    <mergeCell ref="C272:G272"/>
    <mergeCell ref="A275:A277"/>
    <mergeCell ref="C275:G275"/>
    <mergeCell ref="C266:G266"/>
    <mergeCell ref="A206:A208"/>
    <mergeCell ref="A170:A172"/>
    <mergeCell ref="A191:A193"/>
    <mergeCell ref="A185:A187"/>
    <mergeCell ref="C185:G185"/>
    <mergeCell ref="A188:A190"/>
    <mergeCell ref="C188:G188"/>
    <mergeCell ref="A194:A196"/>
    <mergeCell ref="C194:G194"/>
    <mergeCell ref="A197:A199"/>
    <mergeCell ref="C197:G197"/>
    <mergeCell ref="A200:A202"/>
    <mergeCell ref="C200:G200"/>
    <mergeCell ref="C191:G191"/>
    <mergeCell ref="A203:A205"/>
    <mergeCell ref="C203:G203"/>
    <mergeCell ref="A209:A211"/>
    <mergeCell ref="C209:G209"/>
    <mergeCell ref="C206:G206"/>
    <mergeCell ref="A104:A106"/>
    <mergeCell ref="C104:G104"/>
    <mergeCell ref="A107:A109"/>
    <mergeCell ref="C107:G107"/>
    <mergeCell ref="A110:A112"/>
    <mergeCell ref="C110:G110"/>
    <mergeCell ref="A113:A115"/>
    <mergeCell ref="C113:G113"/>
    <mergeCell ref="A116:A118"/>
    <mergeCell ref="C116:G116"/>
    <mergeCell ref="A119:A121"/>
    <mergeCell ref="C119:G119"/>
    <mergeCell ref="A122:A124"/>
    <mergeCell ref="C122:G122"/>
    <mergeCell ref="A140:A142"/>
    <mergeCell ref="C140:G140"/>
    <mergeCell ref="A143:A145"/>
    <mergeCell ref="C143:G143"/>
    <mergeCell ref="A146:A148"/>
    <mergeCell ref="C146:G146"/>
    <mergeCell ref="A149:A151"/>
    <mergeCell ref="C149:G149"/>
    <mergeCell ref="A125:A127"/>
    <mergeCell ref="C20:G20"/>
    <mergeCell ref="A23:A25"/>
    <mergeCell ref="C23:G23"/>
    <mergeCell ref="A26:A28"/>
    <mergeCell ref="C26:G26"/>
    <mergeCell ref="A29:A31"/>
    <mergeCell ref="C29:G29"/>
    <mergeCell ref="A32:A34"/>
    <mergeCell ref="C32:G32"/>
    <mergeCell ref="A20:A22"/>
    <mergeCell ref="A1:G1"/>
    <mergeCell ref="A2:G2"/>
    <mergeCell ref="A8:A10"/>
    <mergeCell ref="C8:G8"/>
    <mergeCell ref="A11:A13"/>
    <mergeCell ref="C11:G11"/>
    <mergeCell ref="A14:A16"/>
    <mergeCell ref="C14:G14"/>
    <mergeCell ref="A17:A19"/>
    <mergeCell ref="C17:G17"/>
    <mergeCell ref="A5:A7"/>
    <mergeCell ref="C5:G5"/>
    <mergeCell ref="A38:A40"/>
    <mergeCell ref="C38:G38"/>
    <mergeCell ref="A41:A43"/>
    <mergeCell ref="C41:G41"/>
    <mergeCell ref="A44:A46"/>
    <mergeCell ref="C44:G44"/>
    <mergeCell ref="A47:A49"/>
    <mergeCell ref="C47:G47"/>
    <mergeCell ref="A35:A37"/>
    <mergeCell ref="C35:G35"/>
    <mergeCell ref="C50:G50"/>
    <mergeCell ref="A53:A55"/>
    <mergeCell ref="C53:G53"/>
    <mergeCell ref="A56:A58"/>
    <mergeCell ref="C56:G56"/>
    <mergeCell ref="A59:A61"/>
    <mergeCell ref="C59:G59"/>
    <mergeCell ref="A62:A64"/>
    <mergeCell ref="C62:G62"/>
    <mergeCell ref="A50:A52"/>
    <mergeCell ref="C65:G65"/>
    <mergeCell ref="A68:A70"/>
    <mergeCell ref="C68:G68"/>
    <mergeCell ref="A71:A73"/>
    <mergeCell ref="C71:G71"/>
    <mergeCell ref="A77:A79"/>
    <mergeCell ref="C77:G77"/>
    <mergeCell ref="A65:A67"/>
    <mergeCell ref="C80:G80"/>
    <mergeCell ref="C74:G74"/>
    <mergeCell ref="A74:A76"/>
    <mergeCell ref="A83:A85"/>
    <mergeCell ref="C83:G83"/>
    <mergeCell ref="A89:A91"/>
    <mergeCell ref="C89:G89"/>
    <mergeCell ref="A80:A82"/>
    <mergeCell ref="C95:G95"/>
    <mergeCell ref="A98:A100"/>
    <mergeCell ref="C98:G98"/>
    <mergeCell ref="A101:A103"/>
    <mergeCell ref="C101:G101"/>
    <mergeCell ref="C92:G92"/>
    <mergeCell ref="A95:A97"/>
    <mergeCell ref="A86:A88"/>
    <mergeCell ref="A92:A94"/>
    <mergeCell ref="C86:G86"/>
    <mergeCell ref="C125:G125"/>
    <mergeCell ref="A128:A130"/>
    <mergeCell ref="C128:G128"/>
    <mergeCell ref="A131:A133"/>
    <mergeCell ref="C131:G131"/>
    <mergeCell ref="A134:A136"/>
    <mergeCell ref="C134:G134"/>
    <mergeCell ref="A137:A139"/>
    <mergeCell ref="C137:G137"/>
    <mergeCell ref="A152:A154"/>
    <mergeCell ref="C152:G152"/>
    <mergeCell ref="A155:A157"/>
    <mergeCell ref="C155:G155"/>
    <mergeCell ref="A158:A160"/>
    <mergeCell ref="C158:G158"/>
    <mergeCell ref="A161:A163"/>
    <mergeCell ref="C161:G161"/>
    <mergeCell ref="A164:A166"/>
    <mergeCell ref="C164:G164"/>
    <mergeCell ref="A167:A169"/>
    <mergeCell ref="C167:G167"/>
    <mergeCell ref="A173:A175"/>
    <mergeCell ref="C173:G173"/>
    <mergeCell ref="A176:A178"/>
    <mergeCell ref="C176:G176"/>
    <mergeCell ref="A179:A181"/>
    <mergeCell ref="C179:G179"/>
    <mergeCell ref="A182:A184"/>
    <mergeCell ref="C182:G182"/>
    <mergeCell ref="C170:G170"/>
    <mergeCell ref="A212:A214"/>
    <mergeCell ref="C212:G212"/>
    <mergeCell ref="A215:A217"/>
    <mergeCell ref="C215:G215"/>
    <mergeCell ref="A218:A220"/>
    <mergeCell ref="C218:G218"/>
    <mergeCell ref="A221:A223"/>
    <mergeCell ref="C221:G221"/>
    <mergeCell ref="A224:A226"/>
    <mergeCell ref="C224:G224"/>
    <mergeCell ref="A269:A271"/>
    <mergeCell ref="C269:G269"/>
    <mergeCell ref="A251:A253"/>
    <mergeCell ref="C251:G251"/>
    <mergeCell ref="A254:A256"/>
    <mergeCell ref="C254:G254"/>
    <mergeCell ref="A257:A259"/>
    <mergeCell ref="C257:G257"/>
    <mergeCell ref="A260:A262"/>
    <mergeCell ref="C260:G260"/>
    <mergeCell ref="A263:A265"/>
    <mergeCell ref="C263:G263"/>
    <mergeCell ref="A266:A268"/>
    <mergeCell ref="C242:G242"/>
    <mergeCell ref="A245:A247"/>
    <mergeCell ref="C245:G245"/>
    <mergeCell ref="A248:A250"/>
    <mergeCell ref="C248:G248"/>
    <mergeCell ref="A227:A229"/>
    <mergeCell ref="C227:G227"/>
    <mergeCell ref="A230:A232"/>
    <mergeCell ref="C230:G230"/>
    <mergeCell ref="A233:A235"/>
    <mergeCell ref="C233:G233"/>
    <mergeCell ref="A236:A238"/>
    <mergeCell ref="C236:G236"/>
    <mergeCell ref="A239:A241"/>
    <mergeCell ref="C239:G239"/>
    <mergeCell ref="A242:A244"/>
  </mergeCells>
  <pageMargins left="0.43307086614173229" right="0.23622047244094491" top="0.27559055118110237" bottom="0.35433070866141736" header="0.15748031496062992" footer="0.19685039370078741"/>
  <pageSetup paperSize="9" scale="52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workbookViewId="0">
      <selection activeCell="J27" sqref="J27"/>
    </sheetView>
  </sheetViews>
  <sheetFormatPr defaultColWidth="9.140625" defaultRowHeight="14.25"/>
  <cols>
    <col min="1" max="1" width="5.28515625" style="26" customWidth="1"/>
    <col min="2" max="2" width="22" style="26" customWidth="1"/>
    <col min="3" max="3" width="32.140625" style="26" customWidth="1"/>
    <col min="4" max="4" width="25.85546875" style="27" customWidth="1"/>
    <col min="5" max="16384" width="9.140625" style="24"/>
  </cols>
  <sheetData>
    <row r="1" spans="1:4" ht="24" customHeight="1">
      <c r="A1" s="461" t="s">
        <v>82</v>
      </c>
      <c r="B1" s="461"/>
      <c r="C1" s="461"/>
      <c r="D1" s="461"/>
    </row>
    <row r="2" spans="1:4">
      <c r="A2" s="38">
        <v>1</v>
      </c>
      <c r="B2" s="38">
        <v>2</v>
      </c>
      <c r="C2" s="38">
        <v>3</v>
      </c>
      <c r="D2" s="38">
        <v>4</v>
      </c>
    </row>
    <row r="3" spans="1:4" s="25" customFormat="1" ht="57">
      <c r="A3" s="38" t="s">
        <v>7</v>
      </c>
      <c r="B3" s="143" t="s">
        <v>58</v>
      </c>
      <c r="C3" s="38" t="s">
        <v>925</v>
      </c>
      <c r="D3" s="38" t="s">
        <v>83</v>
      </c>
    </row>
    <row r="4" spans="1:4" ht="51.75" customHeight="1">
      <c r="A4" s="197">
        <v>1</v>
      </c>
      <c r="B4" s="197" t="s">
        <v>749</v>
      </c>
      <c r="C4" s="197" t="s">
        <v>750</v>
      </c>
      <c r="D4" s="197" t="s">
        <v>748</v>
      </c>
    </row>
    <row r="5" spans="1:4" ht="57">
      <c r="A5" s="197">
        <v>2</v>
      </c>
      <c r="B5" s="197" t="s">
        <v>749</v>
      </c>
      <c r="C5" s="197" t="s">
        <v>751</v>
      </c>
      <c r="D5" s="197" t="s">
        <v>1325</v>
      </c>
    </row>
    <row r="8" spans="1:4">
      <c r="A8" s="462"/>
      <c r="B8" s="462"/>
      <c r="C8" s="462"/>
      <c r="D8" s="462"/>
    </row>
  </sheetData>
  <mergeCells count="2">
    <mergeCell ref="A1:D1"/>
    <mergeCell ref="A8:D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topLeftCell="B1" zoomScale="90" zoomScaleNormal="90" zoomScaleSheetLayoutView="80" workbookViewId="0">
      <selection activeCell="A6" sqref="A6:N6"/>
    </sheetView>
  </sheetViews>
  <sheetFormatPr defaultColWidth="9.140625" defaultRowHeight="12.75"/>
  <cols>
    <col min="1" max="1" width="11.7109375" style="112" customWidth="1"/>
    <col min="2" max="2" width="26.5703125" style="112" customWidth="1"/>
    <col min="3" max="3" width="23.140625" style="112" customWidth="1"/>
    <col min="4" max="4" width="19.140625" style="112" customWidth="1"/>
    <col min="5" max="5" width="13.5703125" style="112" customWidth="1"/>
    <col min="6" max="6" width="19.7109375" style="112" customWidth="1"/>
    <col min="7" max="7" width="20.42578125" style="112" customWidth="1"/>
    <col min="8" max="9" width="13.5703125" style="112" customWidth="1"/>
    <col min="10" max="10" width="19.7109375" style="112" customWidth="1"/>
    <col min="11" max="11" width="22.42578125" style="112" customWidth="1"/>
    <col min="12" max="13" width="9.5703125" style="112" customWidth="1"/>
    <col min="14" max="14" width="10" style="112" customWidth="1"/>
    <col min="15" max="16384" width="9.140625" style="112"/>
  </cols>
  <sheetData>
    <row r="1" spans="1:14" ht="29.25" customHeight="1">
      <c r="A1" s="467" t="s">
        <v>1951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</row>
    <row r="2" spans="1:14" ht="16.5" customHeight="1">
      <c r="A2" s="127">
        <v>1</v>
      </c>
      <c r="B2" s="470">
        <v>2</v>
      </c>
      <c r="C2" s="470"/>
      <c r="D2" s="470"/>
      <c r="E2" s="470">
        <v>3</v>
      </c>
      <c r="F2" s="470"/>
      <c r="G2" s="470"/>
      <c r="H2" s="470"/>
      <c r="I2" s="471">
        <v>4</v>
      </c>
      <c r="J2" s="472"/>
      <c r="K2" s="109">
        <v>5</v>
      </c>
      <c r="L2" s="109">
        <v>6</v>
      </c>
      <c r="M2" s="109">
        <v>7</v>
      </c>
      <c r="N2" s="109">
        <v>8</v>
      </c>
    </row>
    <row r="3" spans="1:14" ht="108" customHeight="1">
      <c r="A3" s="127" t="s">
        <v>7</v>
      </c>
      <c r="B3" s="470" t="s">
        <v>63</v>
      </c>
      <c r="C3" s="470"/>
      <c r="D3" s="470"/>
      <c r="E3" s="470" t="s">
        <v>955</v>
      </c>
      <c r="F3" s="470"/>
      <c r="G3" s="470"/>
      <c r="H3" s="470"/>
      <c r="I3" s="470" t="s">
        <v>172</v>
      </c>
      <c r="J3" s="470"/>
      <c r="K3" s="473" t="s">
        <v>144</v>
      </c>
      <c r="L3" s="463" t="s">
        <v>64</v>
      </c>
      <c r="M3" s="463" t="s">
        <v>57</v>
      </c>
      <c r="N3" s="463" t="s">
        <v>65</v>
      </c>
    </row>
    <row r="4" spans="1:14" ht="15" customHeight="1">
      <c r="A4" s="127"/>
      <c r="B4" s="127" t="s">
        <v>70</v>
      </c>
      <c r="C4" s="127" t="s">
        <v>71</v>
      </c>
      <c r="D4" s="127" t="s">
        <v>72</v>
      </c>
      <c r="E4" s="127" t="s">
        <v>19</v>
      </c>
      <c r="F4" s="127" t="s">
        <v>20</v>
      </c>
      <c r="G4" s="127" t="s">
        <v>66</v>
      </c>
      <c r="H4" s="127" t="s">
        <v>67</v>
      </c>
      <c r="I4" s="127" t="s">
        <v>45</v>
      </c>
      <c r="J4" s="127" t="s">
        <v>46</v>
      </c>
      <c r="K4" s="474"/>
      <c r="L4" s="464"/>
      <c r="M4" s="464"/>
      <c r="N4" s="464"/>
    </row>
    <row r="5" spans="1:14" ht="148.5" customHeight="1">
      <c r="A5" s="127"/>
      <c r="B5" s="127" t="s">
        <v>74</v>
      </c>
      <c r="C5" s="127" t="s">
        <v>75</v>
      </c>
      <c r="D5" s="127" t="s">
        <v>926</v>
      </c>
      <c r="E5" s="127" t="s">
        <v>96</v>
      </c>
      <c r="F5" s="127" t="s">
        <v>68</v>
      </c>
      <c r="G5" s="127" t="s">
        <v>69</v>
      </c>
      <c r="H5" s="127" t="s">
        <v>141</v>
      </c>
      <c r="I5" s="127" t="s">
        <v>143</v>
      </c>
      <c r="J5" s="127" t="s">
        <v>142</v>
      </c>
      <c r="K5" s="475"/>
      <c r="L5" s="465"/>
      <c r="M5" s="465"/>
      <c r="N5" s="465"/>
    </row>
    <row r="6" spans="1:14" ht="23.25" customHeight="1">
      <c r="A6" s="466" t="s">
        <v>371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</row>
    <row r="7" spans="1:14" ht="56.25" customHeight="1">
      <c r="A7" s="219">
        <v>1</v>
      </c>
      <c r="B7" s="219" t="s">
        <v>334</v>
      </c>
      <c r="C7" s="219" t="s">
        <v>335</v>
      </c>
      <c r="D7" s="227" t="s">
        <v>336</v>
      </c>
      <c r="E7" s="227" t="s">
        <v>337</v>
      </c>
      <c r="F7" s="219" t="s">
        <v>338</v>
      </c>
      <c r="G7" s="219" t="s">
        <v>335</v>
      </c>
      <c r="H7" s="219" t="s">
        <v>373</v>
      </c>
      <c r="I7" s="219" t="s">
        <v>281</v>
      </c>
      <c r="J7" s="219" t="s">
        <v>281</v>
      </c>
      <c r="K7" s="219" t="s">
        <v>281</v>
      </c>
      <c r="L7" s="219">
        <v>2</v>
      </c>
      <c r="M7" s="219">
        <v>2</v>
      </c>
      <c r="N7" s="219">
        <v>4</v>
      </c>
    </row>
    <row r="8" spans="1:14" ht="14.25" customHeight="1">
      <c r="A8" s="466" t="s">
        <v>627</v>
      </c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</row>
    <row r="9" spans="1:14" ht="62.25" customHeight="1">
      <c r="A9" s="131">
        <v>2</v>
      </c>
      <c r="B9" s="131" t="s">
        <v>1310</v>
      </c>
      <c r="C9" s="130" t="s">
        <v>1311</v>
      </c>
      <c r="D9" s="132" t="s">
        <v>1312</v>
      </c>
      <c r="E9" s="132" t="s">
        <v>1314</v>
      </c>
      <c r="F9" s="131" t="s">
        <v>1313</v>
      </c>
      <c r="G9" s="130" t="s">
        <v>628</v>
      </c>
      <c r="H9" s="131" t="s">
        <v>709</v>
      </c>
      <c r="I9" s="222" t="s">
        <v>281</v>
      </c>
      <c r="J9" s="222" t="s">
        <v>281</v>
      </c>
      <c r="K9" s="222" t="s">
        <v>281</v>
      </c>
      <c r="L9" s="222">
        <v>2</v>
      </c>
      <c r="M9" s="222">
        <v>1</v>
      </c>
      <c r="N9" s="222">
        <v>5</v>
      </c>
    </row>
    <row r="10" spans="1:14" ht="12.75" customHeight="1">
      <c r="A10" s="466" t="s">
        <v>370</v>
      </c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</row>
    <row r="11" spans="1:14" ht="66.75" customHeight="1">
      <c r="A11" s="131">
        <v>3</v>
      </c>
      <c r="B11" s="131" t="s">
        <v>339</v>
      </c>
      <c r="C11" s="130" t="s">
        <v>340</v>
      </c>
      <c r="D11" s="132" t="s">
        <v>341</v>
      </c>
      <c r="E11" s="132" t="s">
        <v>337</v>
      </c>
      <c r="F11" s="131" t="s">
        <v>342</v>
      </c>
      <c r="G11" s="130" t="s">
        <v>340</v>
      </c>
      <c r="H11" s="131" t="s">
        <v>343</v>
      </c>
      <c r="I11" s="222">
        <v>100</v>
      </c>
      <c r="J11" s="222" t="s">
        <v>281</v>
      </c>
      <c r="K11" s="222" t="s">
        <v>281</v>
      </c>
      <c r="L11" s="222">
        <v>2</v>
      </c>
      <c r="M11" s="222">
        <v>2</v>
      </c>
      <c r="N11" s="222">
        <v>6</v>
      </c>
    </row>
    <row r="12" spans="1:14" ht="12.75" customHeight="1">
      <c r="A12" s="466" t="s">
        <v>369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</row>
    <row r="13" spans="1:14" ht="51">
      <c r="A13" s="219">
        <v>4</v>
      </c>
      <c r="B13" s="226" t="s">
        <v>344</v>
      </c>
      <c r="C13" s="219" t="s">
        <v>345</v>
      </c>
      <c r="D13" s="227" t="s">
        <v>346</v>
      </c>
      <c r="E13" s="227" t="s">
        <v>337</v>
      </c>
      <c r="F13" s="219" t="s">
        <v>347</v>
      </c>
      <c r="G13" s="219" t="s">
        <v>345</v>
      </c>
      <c r="H13" s="219" t="s">
        <v>348</v>
      </c>
      <c r="I13" s="219" t="s">
        <v>281</v>
      </c>
      <c r="J13" s="219" t="s">
        <v>281</v>
      </c>
      <c r="K13" s="219">
        <v>300</v>
      </c>
      <c r="L13" s="222">
        <v>4</v>
      </c>
      <c r="M13" s="222">
        <v>4</v>
      </c>
      <c r="N13" s="222">
        <v>12</v>
      </c>
    </row>
    <row r="14" spans="1:14" ht="12.75" customHeight="1">
      <c r="A14" s="466" t="s">
        <v>368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</row>
    <row r="15" spans="1:14" ht="41.25" customHeight="1">
      <c r="A15" s="131">
        <v>5</v>
      </c>
      <c r="B15" s="131" t="s">
        <v>349</v>
      </c>
      <c r="C15" s="131" t="s">
        <v>350</v>
      </c>
      <c r="D15" s="132" t="s">
        <v>351</v>
      </c>
      <c r="E15" s="132" t="s">
        <v>337</v>
      </c>
      <c r="F15" s="131" t="s">
        <v>352</v>
      </c>
      <c r="G15" s="131" t="s">
        <v>708</v>
      </c>
      <c r="H15" s="131" t="s">
        <v>372</v>
      </c>
      <c r="I15" s="131" t="s">
        <v>281</v>
      </c>
      <c r="J15" s="131" t="s">
        <v>281</v>
      </c>
      <c r="K15" s="222" t="s">
        <v>281</v>
      </c>
      <c r="L15" s="131">
        <v>2</v>
      </c>
      <c r="M15" s="225">
        <v>1</v>
      </c>
      <c r="N15" s="131">
        <v>5</v>
      </c>
    </row>
    <row r="16" spans="1:14" ht="12.75" customHeight="1">
      <c r="A16" s="466" t="s">
        <v>367</v>
      </c>
      <c r="B16" s="466"/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</row>
    <row r="17" spans="1:14" ht="56.25" customHeight="1">
      <c r="A17" s="131">
        <v>6</v>
      </c>
      <c r="B17" s="131" t="s">
        <v>2006</v>
      </c>
      <c r="C17" s="223" t="s">
        <v>353</v>
      </c>
      <c r="D17" s="220" t="s">
        <v>354</v>
      </c>
      <c r="E17" s="132" t="s">
        <v>337</v>
      </c>
      <c r="F17" s="133" t="s">
        <v>2007</v>
      </c>
      <c r="G17" s="223" t="s">
        <v>355</v>
      </c>
      <c r="H17" s="131" t="s">
        <v>356</v>
      </c>
      <c r="I17" s="222" t="s">
        <v>890</v>
      </c>
      <c r="J17" s="222" t="s">
        <v>890</v>
      </c>
      <c r="K17" s="224" t="s">
        <v>889</v>
      </c>
      <c r="L17" s="222">
        <v>2</v>
      </c>
      <c r="M17" s="222">
        <v>4</v>
      </c>
      <c r="N17" s="222">
        <v>23</v>
      </c>
    </row>
    <row r="18" spans="1:14" ht="63" customHeight="1">
      <c r="A18" s="131">
        <v>7</v>
      </c>
      <c r="B18" s="131" t="s">
        <v>1998</v>
      </c>
      <c r="C18" s="133" t="s">
        <v>357</v>
      </c>
      <c r="D18" s="132" t="s">
        <v>358</v>
      </c>
      <c r="E18" s="132" t="s">
        <v>337</v>
      </c>
      <c r="F18" s="133" t="s">
        <v>359</v>
      </c>
      <c r="G18" s="133" t="s">
        <v>357</v>
      </c>
      <c r="H18" s="131" t="s">
        <v>356</v>
      </c>
      <c r="I18" s="222" t="s">
        <v>281</v>
      </c>
      <c r="J18" s="222" t="s">
        <v>281</v>
      </c>
      <c r="K18" s="222" t="s">
        <v>281</v>
      </c>
      <c r="L18" s="222">
        <v>2</v>
      </c>
      <c r="M18" s="222">
        <v>2</v>
      </c>
      <c r="N18" s="222">
        <v>7</v>
      </c>
    </row>
    <row r="19" spans="1:14" ht="48.75" customHeight="1">
      <c r="A19" s="131">
        <v>8</v>
      </c>
      <c r="B19" s="131" t="s">
        <v>2000</v>
      </c>
      <c r="C19" s="133" t="s">
        <v>357</v>
      </c>
      <c r="D19" s="132" t="s">
        <v>358</v>
      </c>
      <c r="E19" s="132" t="s">
        <v>745</v>
      </c>
      <c r="F19" s="133" t="s">
        <v>888</v>
      </c>
      <c r="G19" s="133" t="s">
        <v>360</v>
      </c>
      <c r="H19" s="131" t="s">
        <v>356</v>
      </c>
      <c r="I19" s="219" t="s">
        <v>890</v>
      </c>
      <c r="J19" s="222" t="s">
        <v>281</v>
      </c>
      <c r="K19" s="222" t="s">
        <v>281</v>
      </c>
      <c r="L19" s="222">
        <v>2</v>
      </c>
      <c r="M19" s="222">
        <v>2</v>
      </c>
      <c r="N19" s="222">
        <v>4</v>
      </c>
    </row>
    <row r="20" spans="1:14" ht="38.25">
      <c r="A20" s="131">
        <v>9</v>
      </c>
      <c r="B20" s="131" t="s">
        <v>626</v>
      </c>
      <c r="C20" s="133" t="s">
        <v>398</v>
      </c>
      <c r="D20" s="132" t="s">
        <v>399</v>
      </c>
      <c r="E20" s="132" t="s">
        <v>337</v>
      </c>
      <c r="F20" s="133" t="s">
        <v>338</v>
      </c>
      <c r="G20" s="133" t="s">
        <v>398</v>
      </c>
      <c r="H20" s="131" t="s">
        <v>356</v>
      </c>
      <c r="I20" s="222" t="s">
        <v>890</v>
      </c>
      <c r="J20" s="222" t="s">
        <v>281</v>
      </c>
      <c r="K20" s="222" t="s">
        <v>281</v>
      </c>
      <c r="L20" s="222">
        <v>2</v>
      </c>
      <c r="M20" s="222">
        <v>5</v>
      </c>
      <c r="N20" s="222">
        <v>4</v>
      </c>
    </row>
    <row r="21" spans="1:14" ht="12.75" customHeight="1">
      <c r="A21" s="466" t="s">
        <v>366</v>
      </c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</row>
    <row r="22" spans="1:14" ht="32.25" customHeight="1">
      <c r="A22" s="219">
        <v>10</v>
      </c>
      <c r="B22" s="133" t="s">
        <v>361</v>
      </c>
      <c r="C22" s="133" t="s">
        <v>362</v>
      </c>
      <c r="D22" s="220" t="s">
        <v>363</v>
      </c>
      <c r="E22" s="221" t="s">
        <v>337</v>
      </c>
      <c r="F22" s="219" t="s">
        <v>364</v>
      </c>
      <c r="G22" s="219" t="s">
        <v>362</v>
      </c>
      <c r="H22" s="219" t="s">
        <v>365</v>
      </c>
      <c r="I22" s="222">
        <v>90</v>
      </c>
      <c r="J22" s="222" t="s">
        <v>281</v>
      </c>
      <c r="K22" s="222" t="s">
        <v>281</v>
      </c>
      <c r="L22" s="222">
        <v>2</v>
      </c>
      <c r="M22" s="222">
        <v>4</v>
      </c>
      <c r="N22" s="222">
        <v>7</v>
      </c>
    </row>
    <row r="23" spans="1:14" ht="22.5" customHeight="1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27" t="s">
        <v>60</v>
      </c>
      <c r="L23" s="130">
        <f>L7+L9+L11+L13+L15+L17+L18+L19+L20+L22</f>
        <v>22</v>
      </c>
      <c r="M23" s="130">
        <f>M7+M9+M11+M13+M15+M17+M18+M19+M20+M22</f>
        <v>27</v>
      </c>
      <c r="N23" s="130">
        <f>N7+N9+N11+N13+N15+N17+N18+N19+N20+N22</f>
        <v>77</v>
      </c>
    </row>
    <row r="25" spans="1:14" ht="72.75" customHeight="1">
      <c r="A25" s="458" t="s">
        <v>1323</v>
      </c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</row>
  </sheetData>
  <mergeCells count="19">
    <mergeCell ref="A21:N21"/>
    <mergeCell ref="A25:N25"/>
    <mergeCell ref="A8:N8"/>
    <mergeCell ref="A10:N10"/>
    <mergeCell ref="A12:N12"/>
    <mergeCell ref="A14:N14"/>
    <mergeCell ref="A16:N16"/>
    <mergeCell ref="M3:M5"/>
    <mergeCell ref="N3:N5"/>
    <mergeCell ref="A6:N6"/>
    <mergeCell ref="A1:N1"/>
    <mergeCell ref="B2:D2"/>
    <mergeCell ref="E2:H2"/>
    <mergeCell ref="I2:J2"/>
    <mergeCell ref="B3:D3"/>
    <mergeCell ref="E3:H3"/>
    <mergeCell ref="I3:J3"/>
    <mergeCell ref="K3:K5"/>
    <mergeCell ref="L3:L5"/>
  </mergeCells>
  <pageMargins left="0.78740157480314965" right="0.19685039370078741" top="0.35433070866141736" bottom="0.19685039370078741" header="0.19685039370078741" footer="0.27559055118110237"/>
  <pageSetup paperSize="9" scale="52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2D49-E1F0-4CBA-AF1F-2D95FE5ED1B8}">
  <dimension ref="A1:N212"/>
  <sheetViews>
    <sheetView zoomScale="90" zoomScaleNormal="90" zoomScaleSheetLayoutView="80" workbookViewId="0">
      <pane ySplit="5" topLeftCell="A6" activePane="bottomLeft" state="frozen"/>
      <selection activeCell="K15" sqref="K15"/>
      <selection pane="bottomLeft" activeCell="H72" sqref="H72"/>
    </sheetView>
  </sheetViews>
  <sheetFormatPr defaultColWidth="9.140625" defaultRowHeight="30" customHeight="1"/>
  <cols>
    <col min="1" max="1" width="4.28515625" style="186" customWidth="1"/>
    <col min="2" max="2" width="14.42578125" style="186" customWidth="1"/>
    <col min="3" max="3" width="19.28515625" style="186" customWidth="1"/>
    <col min="4" max="4" width="22.5703125" style="186" customWidth="1"/>
    <col min="5" max="5" width="18.42578125" style="186" customWidth="1"/>
    <col min="6" max="6" width="22.28515625" style="186" customWidth="1"/>
    <col min="7" max="7" width="14.42578125" style="186" customWidth="1"/>
    <col min="8" max="8" width="41.28515625" style="185" customWidth="1"/>
    <col min="9" max="9" width="15.42578125" style="185" customWidth="1"/>
    <col min="10" max="10" width="15.85546875" style="185" customWidth="1"/>
    <col min="11" max="11" width="17" style="185" customWidth="1"/>
    <col min="12" max="12" width="19" style="186" customWidth="1"/>
    <col min="13" max="13" width="19.7109375" style="118" hidden="1" customWidth="1"/>
    <col min="14" max="16384" width="9.140625" style="118"/>
  </cols>
  <sheetData>
    <row r="1" spans="1:13" ht="30" customHeight="1">
      <c r="A1" s="498" t="s">
        <v>1952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9" t="s">
        <v>770</v>
      </c>
    </row>
    <row r="2" spans="1:13" ht="15" customHeight="1">
      <c r="A2" s="184">
        <v>1</v>
      </c>
      <c r="B2" s="184">
        <v>2</v>
      </c>
      <c r="C2" s="184">
        <v>3</v>
      </c>
      <c r="D2" s="184">
        <v>4</v>
      </c>
      <c r="E2" s="184">
        <v>5</v>
      </c>
      <c r="F2" s="184">
        <v>6</v>
      </c>
      <c r="G2" s="184">
        <v>7</v>
      </c>
      <c r="H2" s="500">
        <v>8</v>
      </c>
      <c r="I2" s="500"/>
      <c r="J2" s="500"/>
      <c r="K2" s="500"/>
      <c r="L2" s="500"/>
      <c r="M2" s="499"/>
    </row>
    <row r="3" spans="1:13" ht="25.5" customHeight="1">
      <c r="A3" s="500" t="s">
        <v>7</v>
      </c>
      <c r="B3" s="500" t="s">
        <v>8</v>
      </c>
      <c r="C3" s="500" t="s">
        <v>34</v>
      </c>
      <c r="D3" s="500" t="s">
        <v>35</v>
      </c>
      <c r="E3" s="500" t="s">
        <v>926</v>
      </c>
      <c r="F3" s="500" t="s">
        <v>36</v>
      </c>
      <c r="G3" s="500" t="s">
        <v>933</v>
      </c>
      <c r="H3" s="500" t="s">
        <v>37</v>
      </c>
      <c r="I3" s="500"/>
      <c r="J3" s="500"/>
      <c r="K3" s="500"/>
      <c r="L3" s="500"/>
      <c r="M3" s="499"/>
    </row>
    <row r="4" spans="1:13" ht="19.5" customHeight="1">
      <c r="A4" s="500"/>
      <c r="B4" s="500"/>
      <c r="C4" s="500"/>
      <c r="D4" s="500"/>
      <c r="E4" s="500"/>
      <c r="F4" s="500"/>
      <c r="G4" s="500"/>
      <c r="H4" s="184" t="s">
        <v>25</v>
      </c>
      <c r="I4" s="184" t="s">
        <v>26</v>
      </c>
      <c r="J4" s="184" t="s">
        <v>27</v>
      </c>
      <c r="K4" s="184" t="s">
        <v>38</v>
      </c>
      <c r="L4" s="184" t="s">
        <v>39</v>
      </c>
      <c r="M4" s="499"/>
    </row>
    <row r="5" spans="1:13" ht="84" customHeight="1">
      <c r="A5" s="500"/>
      <c r="B5" s="500"/>
      <c r="C5" s="500"/>
      <c r="D5" s="500"/>
      <c r="E5" s="500"/>
      <c r="F5" s="500"/>
      <c r="G5" s="500"/>
      <c r="H5" s="184" t="s">
        <v>2005</v>
      </c>
      <c r="I5" s="184" t="s">
        <v>145</v>
      </c>
      <c r="J5" s="184" t="s">
        <v>934</v>
      </c>
      <c r="K5" s="184" t="s">
        <v>1330</v>
      </c>
      <c r="L5" s="184" t="s">
        <v>146</v>
      </c>
      <c r="M5" s="499"/>
    </row>
    <row r="6" spans="1:13" ht="47.25" customHeight="1">
      <c r="A6" s="479">
        <v>1</v>
      </c>
      <c r="B6" s="478" t="s">
        <v>374</v>
      </c>
      <c r="C6" s="486" t="s">
        <v>2006</v>
      </c>
      <c r="D6" s="479" t="s">
        <v>355</v>
      </c>
      <c r="E6" s="490" t="s">
        <v>354</v>
      </c>
      <c r="F6" s="479" t="s">
        <v>355</v>
      </c>
      <c r="G6" s="495" t="s">
        <v>375</v>
      </c>
      <c r="H6" s="228" t="s">
        <v>744</v>
      </c>
      <c r="I6" s="229" t="s">
        <v>450</v>
      </c>
      <c r="J6" s="229" t="s">
        <v>532</v>
      </c>
      <c r="K6" s="229" t="s">
        <v>2009</v>
      </c>
      <c r="L6" s="229" t="s">
        <v>1072</v>
      </c>
      <c r="M6" s="134"/>
    </row>
    <row r="7" spans="1:13" ht="25.5">
      <c r="A7" s="479"/>
      <c r="B7" s="478"/>
      <c r="C7" s="486"/>
      <c r="D7" s="479"/>
      <c r="E7" s="490"/>
      <c r="F7" s="479"/>
      <c r="G7" s="496"/>
      <c r="H7" s="228" t="s">
        <v>935</v>
      </c>
      <c r="I7" s="229" t="s">
        <v>448</v>
      </c>
      <c r="J7" s="229" t="s">
        <v>532</v>
      </c>
      <c r="K7" s="229" t="s">
        <v>2008</v>
      </c>
      <c r="L7" s="229" t="s">
        <v>1071</v>
      </c>
      <c r="M7" s="134"/>
    </row>
    <row r="8" spans="1:13" ht="38.25" customHeight="1">
      <c r="A8" s="479"/>
      <c r="B8" s="478"/>
      <c r="C8" s="486"/>
      <c r="D8" s="479"/>
      <c r="E8" s="490"/>
      <c r="F8" s="479"/>
      <c r="G8" s="496"/>
      <c r="H8" s="228" t="s">
        <v>2014</v>
      </c>
      <c r="I8" s="229" t="s">
        <v>742</v>
      </c>
      <c r="J8" s="229" t="s">
        <v>741</v>
      </c>
      <c r="K8" s="229" t="s">
        <v>2013</v>
      </c>
      <c r="L8" s="229" t="s">
        <v>2015</v>
      </c>
      <c r="M8" s="134"/>
    </row>
    <row r="9" spans="1:13" ht="37.5" customHeight="1">
      <c r="A9" s="479"/>
      <c r="B9" s="478"/>
      <c r="C9" s="486"/>
      <c r="D9" s="479"/>
      <c r="E9" s="490"/>
      <c r="F9" s="479"/>
      <c r="G9" s="496"/>
      <c r="H9" s="228" t="s">
        <v>737</v>
      </c>
      <c r="I9" s="229" t="s">
        <v>736</v>
      </c>
      <c r="J9" s="229" t="s">
        <v>735</v>
      </c>
      <c r="K9" s="229" t="s">
        <v>496</v>
      </c>
      <c r="L9" s="229" t="s">
        <v>743</v>
      </c>
      <c r="M9" s="134"/>
    </row>
    <row r="10" spans="1:13" ht="28.5" customHeight="1">
      <c r="A10" s="479"/>
      <c r="B10" s="478"/>
      <c r="C10" s="486"/>
      <c r="D10" s="479"/>
      <c r="E10" s="490"/>
      <c r="F10" s="479"/>
      <c r="G10" s="496"/>
      <c r="H10" s="228" t="s">
        <v>2017</v>
      </c>
      <c r="I10" s="229" t="s">
        <v>773</v>
      </c>
      <c r="J10" s="130">
        <v>4261</v>
      </c>
      <c r="K10" s="130">
        <v>8</v>
      </c>
      <c r="L10" s="229" t="s">
        <v>387</v>
      </c>
      <c r="M10" s="134"/>
    </row>
    <row r="11" spans="1:13" ht="18" customHeight="1">
      <c r="A11" s="479"/>
      <c r="B11" s="478"/>
      <c r="C11" s="486"/>
      <c r="D11" s="479"/>
      <c r="E11" s="490"/>
      <c r="F11" s="479"/>
      <c r="G11" s="496"/>
      <c r="H11" s="228" t="s">
        <v>937</v>
      </c>
      <c r="I11" s="230" t="s">
        <v>377</v>
      </c>
      <c r="J11" s="231">
        <v>4500</v>
      </c>
      <c r="K11" s="231">
        <v>11</v>
      </c>
      <c r="L11" s="231" t="s">
        <v>378</v>
      </c>
      <c r="M11" s="134"/>
    </row>
    <row r="12" spans="1:13" ht="25.5">
      <c r="A12" s="479"/>
      <c r="B12" s="478"/>
      <c r="C12" s="486"/>
      <c r="D12" s="479"/>
      <c r="E12" s="490"/>
      <c r="F12" s="479"/>
      <c r="G12" s="496"/>
      <c r="H12" s="228" t="s">
        <v>938</v>
      </c>
      <c r="I12" s="232" t="s">
        <v>379</v>
      </c>
      <c r="J12" s="231">
        <v>4500</v>
      </c>
      <c r="K12" s="231">
        <v>21</v>
      </c>
      <c r="L12" s="231" t="s">
        <v>764</v>
      </c>
      <c r="M12" s="134"/>
    </row>
    <row r="13" spans="1:13" ht="46.5" customHeight="1">
      <c r="A13" s="479"/>
      <c r="B13" s="478"/>
      <c r="C13" s="486"/>
      <c r="D13" s="479"/>
      <c r="E13" s="490"/>
      <c r="F13" s="479"/>
      <c r="G13" s="496"/>
      <c r="H13" s="228" t="s">
        <v>2010</v>
      </c>
      <c r="I13" s="233">
        <v>164</v>
      </c>
      <c r="J13" s="231">
        <v>4401</v>
      </c>
      <c r="K13" s="231">
        <v>13</v>
      </c>
      <c r="L13" s="231" t="s">
        <v>1073</v>
      </c>
      <c r="M13" s="134"/>
    </row>
    <row r="14" spans="1:13" ht="25.5">
      <c r="A14" s="479"/>
      <c r="B14" s="478"/>
      <c r="C14" s="486"/>
      <c r="D14" s="479"/>
      <c r="E14" s="490"/>
      <c r="F14" s="479"/>
      <c r="G14" s="496"/>
      <c r="H14" s="228" t="s">
        <v>763</v>
      </c>
      <c r="I14" s="230" t="s">
        <v>380</v>
      </c>
      <c r="J14" s="231">
        <v>4580</v>
      </c>
      <c r="K14" s="231">
        <v>35</v>
      </c>
      <c r="L14" s="231">
        <v>25.33</v>
      </c>
      <c r="M14" s="134"/>
    </row>
    <row r="15" spans="1:13" ht="36.75" customHeight="1">
      <c r="A15" s="479"/>
      <c r="B15" s="478"/>
      <c r="C15" s="486"/>
      <c r="D15" s="479"/>
      <c r="E15" s="490"/>
      <c r="F15" s="479"/>
      <c r="G15" s="496"/>
      <c r="H15" s="228" t="s">
        <v>1074</v>
      </c>
      <c r="I15" s="230" t="s">
        <v>381</v>
      </c>
      <c r="J15" s="231">
        <v>4581</v>
      </c>
      <c r="K15" s="231">
        <v>12</v>
      </c>
      <c r="L15" s="231">
        <v>25.33</v>
      </c>
      <c r="M15" s="134" t="s">
        <v>771</v>
      </c>
    </row>
    <row r="16" spans="1:13" ht="17.25" customHeight="1">
      <c r="A16" s="479"/>
      <c r="B16" s="478"/>
      <c r="C16" s="486"/>
      <c r="D16" s="479"/>
      <c r="E16" s="490"/>
      <c r="F16" s="479"/>
      <c r="G16" s="496"/>
      <c r="H16" s="228" t="s">
        <v>772</v>
      </c>
      <c r="I16" s="230" t="s">
        <v>382</v>
      </c>
      <c r="J16" s="231">
        <v>4220</v>
      </c>
      <c r="K16" s="231">
        <v>36</v>
      </c>
      <c r="L16" s="231" t="s">
        <v>383</v>
      </c>
      <c r="M16" s="134"/>
    </row>
    <row r="17" spans="1:13" ht="17.25" customHeight="1">
      <c r="A17" s="479"/>
      <c r="B17" s="478"/>
      <c r="C17" s="486"/>
      <c r="D17" s="479"/>
      <c r="E17" s="490"/>
      <c r="F17" s="479"/>
      <c r="G17" s="496"/>
      <c r="H17" s="228" t="s">
        <v>384</v>
      </c>
      <c r="I17" s="230" t="s">
        <v>385</v>
      </c>
      <c r="J17" s="231">
        <v>4570</v>
      </c>
      <c r="K17" s="231">
        <v>35</v>
      </c>
      <c r="L17" s="231">
        <v>21.33</v>
      </c>
      <c r="M17" s="134"/>
    </row>
    <row r="18" spans="1:13" ht="30.75" customHeight="1">
      <c r="A18" s="479"/>
      <c r="B18" s="478"/>
      <c r="C18" s="486"/>
      <c r="D18" s="479"/>
      <c r="E18" s="490"/>
      <c r="F18" s="479"/>
      <c r="G18" s="496"/>
      <c r="H18" s="228" t="s">
        <v>2016</v>
      </c>
      <c r="I18" s="230" t="s">
        <v>386</v>
      </c>
      <c r="J18" s="231">
        <v>4260</v>
      </c>
      <c r="K18" s="231">
        <v>24</v>
      </c>
      <c r="L18" s="232" t="s">
        <v>936</v>
      </c>
      <c r="M18" s="134"/>
    </row>
    <row r="19" spans="1:13" ht="33" customHeight="1">
      <c r="A19" s="479"/>
      <c r="B19" s="478"/>
      <c r="C19" s="486"/>
      <c r="D19" s="479"/>
      <c r="E19" s="490"/>
      <c r="F19" s="479"/>
      <c r="G19" s="496"/>
      <c r="H19" s="228" t="s">
        <v>2011</v>
      </c>
      <c r="I19" s="230" t="s">
        <v>388</v>
      </c>
      <c r="J19" s="231">
        <v>4541</v>
      </c>
      <c r="K19" s="231">
        <v>17</v>
      </c>
      <c r="L19" s="231" t="s">
        <v>896</v>
      </c>
      <c r="M19" s="134"/>
    </row>
    <row r="20" spans="1:13" ht="25.5">
      <c r="A20" s="479"/>
      <c r="B20" s="478"/>
      <c r="C20" s="486"/>
      <c r="D20" s="479"/>
      <c r="E20" s="490"/>
      <c r="F20" s="479"/>
      <c r="G20" s="496"/>
      <c r="H20" s="228" t="s">
        <v>897</v>
      </c>
      <c r="I20" s="230" t="s">
        <v>389</v>
      </c>
      <c r="J20" s="231">
        <v>4610</v>
      </c>
      <c r="K20" s="231">
        <v>20</v>
      </c>
      <c r="L20" s="231" t="s">
        <v>390</v>
      </c>
      <c r="M20" s="134"/>
    </row>
    <row r="21" spans="1:13" ht="30" customHeight="1">
      <c r="A21" s="479"/>
      <c r="B21" s="478"/>
      <c r="C21" s="486"/>
      <c r="D21" s="479"/>
      <c r="E21" s="490"/>
      <c r="F21" s="479"/>
      <c r="G21" s="496"/>
      <c r="H21" s="228" t="s">
        <v>2012</v>
      </c>
      <c r="I21" s="230" t="s">
        <v>391</v>
      </c>
      <c r="J21" s="231">
        <v>4050</v>
      </c>
      <c r="K21" s="231">
        <v>30</v>
      </c>
      <c r="L21" s="231" t="s">
        <v>392</v>
      </c>
      <c r="M21" s="134"/>
    </row>
    <row r="22" spans="1:13" ht="32.25" customHeight="1">
      <c r="A22" s="479"/>
      <c r="B22" s="478"/>
      <c r="C22" s="486"/>
      <c r="D22" s="479"/>
      <c r="E22" s="490"/>
      <c r="F22" s="479"/>
      <c r="G22" s="496"/>
      <c r="H22" s="228" t="s">
        <v>898</v>
      </c>
      <c r="I22" s="232" t="s">
        <v>393</v>
      </c>
      <c r="J22" s="231">
        <v>4540</v>
      </c>
      <c r="K22" s="231">
        <v>26</v>
      </c>
      <c r="L22" s="231" t="s">
        <v>394</v>
      </c>
      <c r="M22" s="134"/>
    </row>
    <row r="23" spans="1:13" ht="30.75" customHeight="1">
      <c r="A23" s="479"/>
      <c r="B23" s="478"/>
      <c r="C23" s="486"/>
      <c r="D23" s="479"/>
      <c r="E23" s="490"/>
      <c r="F23" s="479"/>
      <c r="G23" s="496"/>
      <c r="H23" s="228" t="s">
        <v>1075</v>
      </c>
      <c r="I23" s="232" t="s">
        <v>395</v>
      </c>
      <c r="J23" s="231">
        <v>4630</v>
      </c>
      <c r="K23" s="231">
        <v>12</v>
      </c>
      <c r="L23" s="231">
        <v>6.41</v>
      </c>
      <c r="M23" s="134"/>
    </row>
    <row r="24" spans="1:13" ht="32.25" customHeight="1">
      <c r="A24" s="479"/>
      <c r="B24" s="478"/>
      <c r="C24" s="486"/>
      <c r="D24" s="479"/>
      <c r="E24" s="490"/>
      <c r="F24" s="479"/>
      <c r="G24" s="496"/>
      <c r="H24" s="228" t="s">
        <v>939</v>
      </c>
      <c r="I24" s="232" t="s">
        <v>495</v>
      </c>
      <c r="J24" s="231">
        <v>4070</v>
      </c>
      <c r="K24" s="231">
        <v>42</v>
      </c>
      <c r="L24" s="231">
        <v>50.71</v>
      </c>
      <c r="M24" s="134"/>
    </row>
    <row r="25" spans="1:13" ht="32.25" customHeight="1">
      <c r="A25" s="479"/>
      <c r="B25" s="478"/>
      <c r="C25" s="486"/>
      <c r="D25" s="479"/>
      <c r="E25" s="490"/>
      <c r="F25" s="479"/>
      <c r="G25" s="496"/>
      <c r="H25" s="228" t="s">
        <v>899</v>
      </c>
      <c r="I25" s="232" t="s">
        <v>759</v>
      </c>
      <c r="J25" s="231">
        <v>4242</v>
      </c>
      <c r="K25" s="231">
        <v>16</v>
      </c>
      <c r="L25" s="231">
        <v>24.52</v>
      </c>
      <c r="M25" s="134"/>
    </row>
    <row r="26" spans="1:13" ht="25.5">
      <c r="A26" s="479"/>
      <c r="B26" s="478"/>
      <c r="C26" s="486"/>
      <c r="D26" s="479"/>
      <c r="E26" s="490"/>
      <c r="F26" s="479"/>
      <c r="G26" s="496"/>
      <c r="H26" s="228" t="s">
        <v>396</v>
      </c>
      <c r="I26" s="231">
        <v>165</v>
      </c>
      <c r="J26" s="231">
        <v>4452</v>
      </c>
      <c r="K26" s="231">
        <v>25</v>
      </c>
      <c r="L26" s="231" t="s">
        <v>2018</v>
      </c>
      <c r="M26" s="134"/>
    </row>
    <row r="27" spans="1:13" ht="30.75" customHeight="1">
      <c r="A27" s="479"/>
      <c r="B27" s="478"/>
      <c r="C27" s="486"/>
      <c r="D27" s="479"/>
      <c r="E27" s="490"/>
      <c r="F27" s="133" t="s">
        <v>900</v>
      </c>
      <c r="G27" s="501"/>
      <c r="H27" s="228" t="s">
        <v>740</v>
      </c>
      <c r="I27" s="229" t="s">
        <v>739</v>
      </c>
      <c r="J27" s="229" t="s">
        <v>738</v>
      </c>
      <c r="K27" s="229" t="s">
        <v>2019</v>
      </c>
      <c r="L27" s="229" t="s">
        <v>520</v>
      </c>
      <c r="M27" s="134"/>
    </row>
    <row r="28" spans="1:13" ht="25.5">
      <c r="A28" s="479"/>
      <c r="B28" s="478"/>
      <c r="C28" s="486"/>
      <c r="D28" s="479"/>
      <c r="E28" s="490"/>
      <c r="F28" s="479" t="s">
        <v>734</v>
      </c>
      <c r="G28" s="495" t="s">
        <v>185</v>
      </c>
      <c r="H28" s="228" t="s">
        <v>765</v>
      </c>
      <c r="I28" s="229" t="s">
        <v>901</v>
      </c>
      <c r="J28" s="229" t="s">
        <v>526</v>
      </c>
      <c r="K28" s="229" t="s">
        <v>650</v>
      </c>
      <c r="L28" s="229" t="s">
        <v>337</v>
      </c>
      <c r="M28" s="134"/>
    </row>
    <row r="29" spans="1:13" ht="36.75" customHeight="1">
      <c r="A29" s="479"/>
      <c r="B29" s="478"/>
      <c r="C29" s="486"/>
      <c r="D29" s="479"/>
      <c r="E29" s="490"/>
      <c r="F29" s="479"/>
      <c r="G29" s="496"/>
      <c r="H29" s="228" t="s">
        <v>733</v>
      </c>
      <c r="I29" s="229" t="s">
        <v>458</v>
      </c>
      <c r="J29" s="231">
        <v>4421</v>
      </c>
      <c r="K29" s="231">
        <v>25</v>
      </c>
      <c r="L29" s="231">
        <v>20.010000000000002</v>
      </c>
      <c r="M29" s="134"/>
    </row>
    <row r="30" spans="1:13" ht="36.75" customHeight="1">
      <c r="A30" s="479"/>
      <c r="B30" s="478"/>
      <c r="C30" s="486"/>
      <c r="D30" s="479"/>
      <c r="E30" s="490"/>
      <c r="F30" s="479"/>
      <c r="G30" s="496"/>
      <c r="H30" s="228" t="s">
        <v>774</v>
      </c>
      <c r="I30" s="231">
        <v>142</v>
      </c>
      <c r="J30" s="231">
        <v>4200</v>
      </c>
      <c r="K30" s="231">
        <v>16</v>
      </c>
      <c r="L30" s="231">
        <v>9.41</v>
      </c>
      <c r="M30" s="134"/>
    </row>
    <row r="31" spans="1:13" ht="36.75" customHeight="1">
      <c r="A31" s="479"/>
      <c r="B31" s="478"/>
      <c r="C31" s="486"/>
      <c r="D31" s="479"/>
      <c r="E31" s="490"/>
      <c r="F31" s="479"/>
      <c r="G31" s="496"/>
      <c r="H31" s="228" t="s">
        <v>2020</v>
      </c>
      <c r="I31" s="229" t="s">
        <v>907</v>
      </c>
      <c r="J31" s="231">
        <v>4020</v>
      </c>
      <c r="K31" s="231">
        <v>20</v>
      </c>
      <c r="L31" s="231" t="s">
        <v>1077</v>
      </c>
      <c r="M31" s="134"/>
    </row>
    <row r="32" spans="1:13" ht="36.75" customHeight="1">
      <c r="A32" s="479"/>
      <c r="B32" s="478"/>
      <c r="C32" s="486"/>
      <c r="D32" s="479"/>
      <c r="E32" s="490"/>
      <c r="F32" s="479"/>
      <c r="G32" s="496"/>
      <c r="H32" s="228" t="s">
        <v>1076</v>
      </c>
      <c r="I32" s="231">
        <v>98</v>
      </c>
      <c r="J32" s="231">
        <v>4500</v>
      </c>
      <c r="K32" s="231">
        <v>17</v>
      </c>
      <c r="L32" s="231" t="s">
        <v>775</v>
      </c>
      <c r="M32" s="134"/>
    </row>
    <row r="33" spans="1:13" ht="36.75" customHeight="1">
      <c r="A33" s="479"/>
      <c r="B33" s="478"/>
      <c r="C33" s="486"/>
      <c r="D33" s="479"/>
      <c r="E33" s="490"/>
      <c r="F33" s="479"/>
      <c r="G33" s="501"/>
      <c r="H33" s="234" t="s">
        <v>732</v>
      </c>
      <c r="I33" s="229" t="s">
        <v>731</v>
      </c>
      <c r="J33" s="229" t="s">
        <v>530</v>
      </c>
      <c r="K33" s="229" t="s">
        <v>531</v>
      </c>
      <c r="L33" s="229" t="s">
        <v>501</v>
      </c>
      <c r="M33" s="134" t="s">
        <v>776</v>
      </c>
    </row>
    <row r="34" spans="1:13" ht="25.5" customHeight="1">
      <c r="A34" s="478">
        <v>2</v>
      </c>
      <c r="B34" s="478" t="s">
        <v>374</v>
      </c>
      <c r="C34" s="478" t="s">
        <v>397</v>
      </c>
      <c r="D34" s="479" t="s">
        <v>398</v>
      </c>
      <c r="E34" s="488" t="s">
        <v>399</v>
      </c>
      <c r="F34" s="478" t="s">
        <v>398</v>
      </c>
      <c r="G34" s="478">
        <v>3262011</v>
      </c>
      <c r="H34" s="228" t="s">
        <v>400</v>
      </c>
      <c r="I34" s="130">
        <v>180</v>
      </c>
      <c r="J34" s="130">
        <v>4260</v>
      </c>
      <c r="K34" s="130">
        <v>8</v>
      </c>
      <c r="L34" s="130" t="s">
        <v>401</v>
      </c>
      <c r="M34" s="134"/>
    </row>
    <row r="35" spans="1:13" ht="33.75" customHeight="1">
      <c r="A35" s="478"/>
      <c r="B35" s="478"/>
      <c r="C35" s="478"/>
      <c r="D35" s="479"/>
      <c r="E35" s="488"/>
      <c r="F35" s="478"/>
      <c r="G35" s="478"/>
      <c r="H35" s="228" t="s">
        <v>402</v>
      </c>
      <c r="I35" s="130">
        <v>181</v>
      </c>
      <c r="J35" s="130">
        <v>4261</v>
      </c>
      <c r="K35" s="130">
        <v>9</v>
      </c>
      <c r="L35" s="130" t="s">
        <v>893</v>
      </c>
      <c r="M35" s="134"/>
    </row>
    <row r="36" spans="1:13" ht="22.5" customHeight="1">
      <c r="A36" s="478"/>
      <c r="B36" s="478"/>
      <c r="C36" s="478"/>
      <c r="D36" s="479"/>
      <c r="E36" s="488"/>
      <c r="F36" s="478"/>
      <c r="G36" s="478"/>
      <c r="H36" s="228" t="s">
        <v>403</v>
      </c>
      <c r="I36" s="130">
        <v>200</v>
      </c>
      <c r="J36" s="130">
        <v>4401</v>
      </c>
      <c r="K36" s="130">
        <v>18</v>
      </c>
      <c r="L36" s="130" t="s">
        <v>404</v>
      </c>
      <c r="M36" s="134"/>
    </row>
    <row r="37" spans="1:13" ht="25.5">
      <c r="A37" s="478"/>
      <c r="B37" s="478"/>
      <c r="C37" s="478"/>
      <c r="D37" s="479"/>
      <c r="E37" s="488"/>
      <c r="F37" s="478"/>
      <c r="G37" s="478"/>
      <c r="H37" s="228" t="s">
        <v>405</v>
      </c>
      <c r="I37" s="130">
        <v>190</v>
      </c>
      <c r="J37" s="130">
        <v>4421</v>
      </c>
      <c r="K37" s="130">
        <v>51</v>
      </c>
      <c r="L37" s="130" t="s">
        <v>1324</v>
      </c>
      <c r="M37" s="134"/>
    </row>
    <row r="38" spans="1:13" ht="26.25" customHeight="1">
      <c r="A38" s="478"/>
      <c r="B38" s="478"/>
      <c r="C38" s="478"/>
      <c r="D38" s="479"/>
      <c r="E38" s="488"/>
      <c r="F38" s="478"/>
      <c r="G38" s="478"/>
      <c r="H38" s="228" t="s">
        <v>406</v>
      </c>
      <c r="I38" s="130">
        <v>211</v>
      </c>
      <c r="J38" s="130">
        <v>4221</v>
      </c>
      <c r="K38" s="130">
        <v>24</v>
      </c>
      <c r="L38" s="130">
        <v>28.58</v>
      </c>
      <c r="M38" s="134"/>
    </row>
    <row r="39" spans="1:13" ht="25.5">
      <c r="A39" s="478"/>
      <c r="B39" s="478"/>
      <c r="C39" s="478"/>
      <c r="D39" s="479"/>
      <c r="E39" s="488"/>
      <c r="F39" s="478"/>
      <c r="G39" s="478"/>
      <c r="H39" s="228" t="s">
        <v>894</v>
      </c>
      <c r="I39" s="130">
        <v>610</v>
      </c>
      <c r="J39" s="130">
        <v>4131</v>
      </c>
      <c r="K39" s="130">
        <v>18</v>
      </c>
      <c r="L39" s="130" t="s">
        <v>407</v>
      </c>
      <c r="M39" s="134"/>
    </row>
    <row r="40" spans="1:13" ht="25.5">
      <c r="A40" s="478"/>
      <c r="B40" s="478"/>
      <c r="C40" s="478"/>
      <c r="D40" s="479"/>
      <c r="E40" s="488"/>
      <c r="F40" s="478"/>
      <c r="G40" s="478"/>
      <c r="H40" s="228" t="s">
        <v>408</v>
      </c>
      <c r="I40" s="130">
        <v>609</v>
      </c>
      <c r="J40" s="130">
        <v>4401</v>
      </c>
      <c r="K40" s="130">
        <v>25</v>
      </c>
      <c r="L40" s="130" t="s">
        <v>409</v>
      </c>
      <c r="M40" s="134"/>
    </row>
    <row r="41" spans="1:13" ht="20.25" customHeight="1">
      <c r="A41" s="478"/>
      <c r="B41" s="478"/>
      <c r="C41" s="478"/>
      <c r="D41" s="479"/>
      <c r="E41" s="488"/>
      <c r="F41" s="478"/>
      <c r="G41" s="478"/>
      <c r="H41" s="228" t="s">
        <v>410</v>
      </c>
      <c r="I41" s="130">
        <v>605</v>
      </c>
      <c r="J41" s="130">
        <v>4101</v>
      </c>
      <c r="K41" s="130">
        <v>15</v>
      </c>
      <c r="L41" s="130">
        <v>54.28</v>
      </c>
      <c r="M41" s="134"/>
    </row>
    <row r="42" spans="1:13" ht="38.25">
      <c r="A42" s="478"/>
      <c r="B42" s="478"/>
      <c r="C42" s="478"/>
      <c r="D42" s="479"/>
      <c r="E42" s="488"/>
      <c r="F42" s="478"/>
      <c r="G42" s="478"/>
      <c r="H42" s="228" t="s">
        <v>730</v>
      </c>
      <c r="I42" s="229" t="s">
        <v>411</v>
      </c>
      <c r="J42" s="130">
        <v>4555</v>
      </c>
      <c r="K42" s="130">
        <v>7</v>
      </c>
      <c r="L42" s="130">
        <v>3</v>
      </c>
      <c r="M42" s="134" t="s">
        <v>777</v>
      </c>
    </row>
    <row r="43" spans="1:13" ht="25.5">
      <c r="A43" s="478"/>
      <c r="B43" s="478"/>
      <c r="C43" s="478"/>
      <c r="D43" s="479"/>
      <c r="E43" s="488"/>
      <c r="F43" s="478"/>
      <c r="G43" s="478"/>
      <c r="H43" s="235" t="s">
        <v>412</v>
      </c>
      <c r="I43" s="229" t="s">
        <v>413</v>
      </c>
      <c r="J43" s="130">
        <v>4571</v>
      </c>
      <c r="K43" s="130">
        <v>12</v>
      </c>
      <c r="L43" s="130">
        <v>21</v>
      </c>
      <c r="M43" s="134" t="s">
        <v>778</v>
      </c>
    </row>
    <row r="44" spans="1:13" ht="18" customHeight="1">
      <c r="A44" s="478"/>
      <c r="B44" s="478"/>
      <c r="C44" s="478"/>
      <c r="D44" s="479"/>
      <c r="E44" s="488"/>
      <c r="F44" s="478"/>
      <c r="G44" s="478"/>
      <c r="H44" s="228" t="s">
        <v>414</v>
      </c>
      <c r="I44" s="229" t="s">
        <v>415</v>
      </c>
      <c r="J44" s="130">
        <v>4000</v>
      </c>
      <c r="K44" s="130">
        <v>35</v>
      </c>
      <c r="L44" s="130" t="s">
        <v>416</v>
      </c>
      <c r="M44" s="134"/>
    </row>
    <row r="45" spans="1:13" ht="20.25" customHeight="1">
      <c r="A45" s="478"/>
      <c r="B45" s="478"/>
      <c r="C45" s="478"/>
      <c r="D45" s="479"/>
      <c r="E45" s="488"/>
      <c r="F45" s="478"/>
      <c r="G45" s="478"/>
      <c r="H45" s="228" t="s">
        <v>417</v>
      </c>
      <c r="I45" s="229" t="s">
        <v>418</v>
      </c>
      <c r="J45" s="130">
        <v>4701</v>
      </c>
      <c r="K45" s="130">
        <v>36</v>
      </c>
      <c r="L45" s="130">
        <v>66</v>
      </c>
      <c r="M45" s="134"/>
    </row>
    <row r="46" spans="1:13" ht="15" customHeight="1">
      <c r="A46" s="478"/>
      <c r="B46" s="478"/>
      <c r="C46" s="478"/>
      <c r="D46" s="479"/>
      <c r="E46" s="488"/>
      <c r="F46" s="478"/>
      <c r="G46" s="478"/>
      <c r="H46" s="228" t="s">
        <v>419</v>
      </c>
      <c r="I46" s="229" t="s">
        <v>420</v>
      </c>
      <c r="J46" s="130">
        <v>4700</v>
      </c>
      <c r="K46" s="130">
        <v>60</v>
      </c>
      <c r="L46" s="231">
        <v>30</v>
      </c>
      <c r="M46" s="134"/>
    </row>
    <row r="47" spans="1:13" ht="20.25" customHeight="1">
      <c r="A47" s="478"/>
      <c r="B47" s="478"/>
      <c r="C47" s="478"/>
      <c r="D47" s="479"/>
      <c r="E47" s="488"/>
      <c r="F47" s="478"/>
      <c r="G47" s="478"/>
      <c r="H47" s="228" t="s">
        <v>421</v>
      </c>
      <c r="I47" s="229" t="s">
        <v>422</v>
      </c>
      <c r="J47" s="130">
        <v>4702</v>
      </c>
      <c r="K47" s="130">
        <v>30</v>
      </c>
      <c r="L47" s="231" t="s">
        <v>423</v>
      </c>
      <c r="M47" s="134"/>
    </row>
    <row r="48" spans="1:13" ht="25.5">
      <c r="A48" s="478"/>
      <c r="B48" s="478"/>
      <c r="C48" s="478"/>
      <c r="D48" s="479"/>
      <c r="E48" s="488"/>
      <c r="F48" s="478"/>
      <c r="G48" s="478"/>
      <c r="H48" s="228" t="s">
        <v>424</v>
      </c>
      <c r="I48" s="232" t="s">
        <v>425</v>
      </c>
      <c r="J48" s="130">
        <v>4700</v>
      </c>
      <c r="K48" s="231">
        <v>60</v>
      </c>
      <c r="L48" s="231">
        <v>30</v>
      </c>
      <c r="M48" s="134"/>
    </row>
    <row r="49" spans="1:13" ht="19.5" customHeight="1">
      <c r="A49" s="478"/>
      <c r="B49" s="478"/>
      <c r="C49" s="478"/>
      <c r="D49" s="479"/>
      <c r="E49" s="488"/>
      <c r="F49" s="478"/>
      <c r="G49" s="478"/>
      <c r="H49" s="228" t="s">
        <v>729</v>
      </c>
      <c r="I49" s="232" t="s">
        <v>728</v>
      </c>
      <c r="J49" s="130">
        <v>4450</v>
      </c>
      <c r="K49" s="231">
        <v>66</v>
      </c>
      <c r="L49" s="231">
        <v>29</v>
      </c>
      <c r="M49" s="134"/>
    </row>
    <row r="50" spans="1:13" ht="46.5" customHeight="1">
      <c r="A50" s="478"/>
      <c r="B50" s="478"/>
      <c r="C50" s="478"/>
      <c r="D50" s="479"/>
      <c r="E50" s="488"/>
      <c r="F50" s="478"/>
      <c r="G50" s="478"/>
      <c r="H50" s="228" t="s">
        <v>940</v>
      </c>
      <c r="I50" s="130">
        <v>625</v>
      </c>
      <c r="J50" s="130">
        <v>4501</v>
      </c>
      <c r="K50" s="130">
        <v>20</v>
      </c>
      <c r="L50" s="130" t="s">
        <v>426</v>
      </c>
      <c r="M50" s="134"/>
    </row>
    <row r="51" spans="1:13" ht="24.75" customHeight="1">
      <c r="A51" s="478"/>
      <c r="B51" s="478"/>
      <c r="C51" s="478"/>
      <c r="D51" s="479"/>
      <c r="E51" s="488"/>
      <c r="F51" s="478"/>
      <c r="G51" s="478"/>
      <c r="H51" s="234" t="s">
        <v>2041</v>
      </c>
      <c r="I51" s="229" t="s">
        <v>819</v>
      </c>
      <c r="J51" s="229" t="s">
        <v>942</v>
      </c>
      <c r="K51" s="229" t="s">
        <v>650</v>
      </c>
      <c r="L51" s="229" t="s">
        <v>788</v>
      </c>
      <c r="M51" s="134"/>
    </row>
    <row r="52" spans="1:13" ht="31.5" customHeight="1">
      <c r="A52" s="479">
        <v>3</v>
      </c>
      <c r="B52" s="478" t="s">
        <v>374</v>
      </c>
      <c r="C52" s="478" t="s">
        <v>1995</v>
      </c>
      <c r="D52" s="479" t="s">
        <v>427</v>
      </c>
      <c r="E52" s="488" t="s">
        <v>428</v>
      </c>
      <c r="F52" s="478" t="s">
        <v>429</v>
      </c>
      <c r="G52" s="478">
        <v>3262011</v>
      </c>
      <c r="H52" s="228" t="s">
        <v>756</v>
      </c>
      <c r="I52" s="229" t="s">
        <v>430</v>
      </c>
      <c r="J52" s="130">
        <v>4260</v>
      </c>
      <c r="K52" s="130">
        <v>17</v>
      </c>
      <c r="L52" s="236">
        <v>1</v>
      </c>
      <c r="M52" s="134"/>
    </row>
    <row r="53" spans="1:13" ht="31.5" customHeight="1">
      <c r="A53" s="479"/>
      <c r="B53" s="478"/>
      <c r="C53" s="478"/>
      <c r="D53" s="479"/>
      <c r="E53" s="488"/>
      <c r="F53" s="478"/>
      <c r="G53" s="478"/>
      <c r="H53" s="228" t="s">
        <v>431</v>
      </c>
      <c r="I53" s="237" t="s">
        <v>432</v>
      </c>
      <c r="J53" s="231">
        <v>4100</v>
      </c>
      <c r="K53" s="231">
        <v>45</v>
      </c>
      <c r="L53" s="130">
        <v>53</v>
      </c>
      <c r="M53" s="134"/>
    </row>
    <row r="54" spans="1:13" ht="23.25" customHeight="1">
      <c r="A54" s="479"/>
      <c r="B54" s="478"/>
      <c r="C54" s="478"/>
      <c r="D54" s="479"/>
      <c r="E54" s="488"/>
      <c r="F54" s="478"/>
      <c r="G54" s="478"/>
      <c r="H54" s="228" t="s">
        <v>433</v>
      </c>
      <c r="I54" s="232" t="s">
        <v>471</v>
      </c>
      <c r="J54" s="231">
        <v>4560</v>
      </c>
      <c r="K54" s="231">
        <v>26</v>
      </c>
      <c r="L54" s="130">
        <v>12</v>
      </c>
      <c r="M54" s="134"/>
    </row>
    <row r="55" spans="1:13" ht="29.25" customHeight="1">
      <c r="A55" s="479"/>
      <c r="B55" s="478"/>
      <c r="C55" s="478"/>
      <c r="D55" s="479"/>
      <c r="E55" s="488"/>
      <c r="F55" s="478"/>
      <c r="G55" s="478"/>
      <c r="H55" s="228" t="s">
        <v>943</v>
      </c>
      <c r="I55" s="232" t="s">
        <v>420</v>
      </c>
      <c r="J55" s="231">
        <v>4560</v>
      </c>
      <c r="K55" s="130">
        <v>11</v>
      </c>
      <c r="L55" s="130">
        <v>1.1200000000000001</v>
      </c>
      <c r="M55" s="134"/>
    </row>
    <row r="56" spans="1:13" ht="30" customHeight="1">
      <c r="A56" s="479"/>
      <c r="B56" s="478"/>
      <c r="C56" s="478"/>
      <c r="D56" s="479"/>
      <c r="E56" s="488"/>
      <c r="F56" s="478"/>
      <c r="G56" s="478"/>
      <c r="H56" s="228" t="s">
        <v>434</v>
      </c>
      <c r="I56" s="237" t="s">
        <v>377</v>
      </c>
      <c r="J56" s="231">
        <v>4530</v>
      </c>
      <c r="K56" s="231">
        <v>30</v>
      </c>
      <c r="L56" s="130" t="s">
        <v>435</v>
      </c>
      <c r="M56" s="134"/>
    </row>
    <row r="57" spans="1:13" ht="22.5" customHeight="1">
      <c r="A57" s="479"/>
      <c r="B57" s="478"/>
      <c r="C57" s="478"/>
      <c r="D57" s="479"/>
      <c r="E57" s="488"/>
      <c r="F57" s="478"/>
      <c r="G57" s="478"/>
      <c r="H57" s="228" t="s">
        <v>436</v>
      </c>
      <c r="I57" s="237" t="s">
        <v>437</v>
      </c>
      <c r="J57" s="231">
        <v>4650</v>
      </c>
      <c r="K57" s="231">
        <v>30</v>
      </c>
      <c r="L57" s="130" t="s">
        <v>438</v>
      </c>
      <c r="M57" s="134"/>
    </row>
    <row r="58" spans="1:13" ht="21" customHeight="1">
      <c r="A58" s="479"/>
      <c r="B58" s="478"/>
      <c r="C58" s="478"/>
      <c r="D58" s="479"/>
      <c r="E58" s="488"/>
      <c r="F58" s="478"/>
      <c r="G58" s="478"/>
      <c r="H58" s="228" t="s">
        <v>727</v>
      </c>
      <c r="I58" s="237">
        <v>88</v>
      </c>
      <c r="J58" s="231">
        <v>4456</v>
      </c>
      <c r="K58" s="231">
        <v>50</v>
      </c>
      <c r="L58" s="130">
        <v>29</v>
      </c>
      <c r="M58" s="134"/>
    </row>
    <row r="59" spans="1:13" ht="30.75" customHeight="1">
      <c r="A59" s="479"/>
      <c r="B59" s="478"/>
      <c r="C59" s="478"/>
      <c r="D59" s="479"/>
      <c r="E59" s="488"/>
      <c r="F59" s="478"/>
      <c r="G59" s="478"/>
      <c r="H59" s="228" t="s">
        <v>944</v>
      </c>
      <c r="I59" s="238" t="s">
        <v>794</v>
      </c>
      <c r="J59" s="231">
        <v>4452</v>
      </c>
      <c r="K59" s="231">
        <v>25</v>
      </c>
      <c r="L59" s="130">
        <v>49.29</v>
      </c>
      <c r="M59" s="134"/>
    </row>
    <row r="60" spans="1:13" ht="30.75" customHeight="1">
      <c r="A60" s="479"/>
      <c r="B60" s="478"/>
      <c r="C60" s="478"/>
      <c r="D60" s="479"/>
      <c r="E60" s="488"/>
      <c r="F60" s="478"/>
      <c r="G60" s="478"/>
      <c r="H60" s="234" t="s">
        <v>1203</v>
      </c>
      <c r="I60" s="229" t="s">
        <v>1204</v>
      </c>
      <c r="J60" s="229" t="s">
        <v>1205</v>
      </c>
      <c r="K60" s="229" t="s">
        <v>540</v>
      </c>
      <c r="L60" s="229" t="s">
        <v>1206</v>
      </c>
      <c r="M60" s="134"/>
    </row>
    <row r="61" spans="1:13" ht="36.75" customHeight="1">
      <c r="A61" s="479"/>
      <c r="B61" s="478"/>
      <c r="C61" s="478"/>
      <c r="D61" s="479"/>
      <c r="E61" s="488"/>
      <c r="F61" s="478"/>
      <c r="G61" s="478"/>
      <c r="H61" s="228" t="s">
        <v>726</v>
      </c>
      <c r="I61" s="232" t="s">
        <v>441</v>
      </c>
      <c r="J61" s="231">
        <v>4130</v>
      </c>
      <c r="K61" s="231">
        <v>43</v>
      </c>
      <c r="L61" s="130" t="s">
        <v>725</v>
      </c>
      <c r="M61" s="134"/>
    </row>
    <row r="62" spans="1:13" ht="21" customHeight="1">
      <c r="A62" s="479"/>
      <c r="B62" s="478"/>
      <c r="C62" s="478"/>
      <c r="D62" s="479"/>
      <c r="E62" s="488"/>
      <c r="F62" s="478"/>
      <c r="G62" s="478"/>
      <c r="H62" s="228" t="s">
        <v>945</v>
      </c>
      <c r="I62" s="237">
        <v>133</v>
      </c>
      <c r="J62" s="231">
        <v>4600</v>
      </c>
      <c r="K62" s="231">
        <v>9</v>
      </c>
      <c r="L62" s="130">
        <v>23</v>
      </c>
      <c r="M62" s="134"/>
    </row>
    <row r="63" spans="1:13" ht="21" customHeight="1">
      <c r="A63" s="479"/>
      <c r="B63" s="478"/>
      <c r="C63" s="478"/>
      <c r="D63" s="479"/>
      <c r="E63" s="488"/>
      <c r="F63" s="478"/>
      <c r="G63" s="478"/>
      <c r="H63" s="228" t="s">
        <v>946</v>
      </c>
      <c r="I63" s="237">
        <v>134</v>
      </c>
      <c r="J63" s="231">
        <v>4600</v>
      </c>
      <c r="K63" s="231">
        <v>12</v>
      </c>
      <c r="L63" s="130">
        <v>23</v>
      </c>
      <c r="M63" s="134"/>
    </row>
    <row r="64" spans="1:13" ht="21" customHeight="1">
      <c r="A64" s="479"/>
      <c r="B64" s="478"/>
      <c r="C64" s="478"/>
      <c r="D64" s="479"/>
      <c r="E64" s="488"/>
      <c r="F64" s="478"/>
      <c r="G64" s="478"/>
      <c r="H64" s="228" t="s">
        <v>947</v>
      </c>
      <c r="I64" s="237">
        <v>14</v>
      </c>
      <c r="J64" s="231">
        <v>4601</v>
      </c>
      <c r="K64" s="231">
        <v>12</v>
      </c>
      <c r="L64" s="130">
        <v>23</v>
      </c>
      <c r="M64" s="134"/>
    </row>
    <row r="65" spans="1:13" ht="17.25" customHeight="1">
      <c r="A65" s="479">
        <v>4</v>
      </c>
      <c r="B65" s="478" t="s">
        <v>374</v>
      </c>
      <c r="C65" s="479" t="s">
        <v>1997</v>
      </c>
      <c r="D65" s="479" t="s">
        <v>439</v>
      </c>
      <c r="E65" s="485" t="s">
        <v>358</v>
      </c>
      <c r="F65" s="492" t="s">
        <v>439</v>
      </c>
      <c r="G65" s="478">
        <v>3262011</v>
      </c>
      <c r="H65" s="228" t="s">
        <v>440</v>
      </c>
      <c r="I65" s="232" t="s">
        <v>441</v>
      </c>
      <c r="J65" s="231">
        <v>4401</v>
      </c>
      <c r="K65" s="231">
        <v>5</v>
      </c>
      <c r="L65" s="130" t="s">
        <v>442</v>
      </c>
      <c r="M65" s="134" t="s">
        <v>779</v>
      </c>
    </row>
    <row r="66" spans="1:13" ht="17.25" customHeight="1">
      <c r="A66" s="479"/>
      <c r="B66" s="478"/>
      <c r="C66" s="479"/>
      <c r="D66" s="479"/>
      <c r="E66" s="485"/>
      <c r="F66" s="493"/>
      <c r="G66" s="478"/>
      <c r="H66" s="228" t="s">
        <v>1301</v>
      </c>
      <c r="I66" s="232" t="s">
        <v>432</v>
      </c>
      <c r="J66" s="231">
        <v>4349</v>
      </c>
      <c r="K66" s="231">
        <v>9</v>
      </c>
      <c r="L66" s="130">
        <v>8.2799999999999994</v>
      </c>
      <c r="M66" s="134"/>
    </row>
    <row r="67" spans="1:13" ht="38.25">
      <c r="A67" s="479"/>
      <c r="B67" s="478"/>
      <c r="C67" s="479"/>
      <c r="D67" s="479"/>
      <c r="E67" s="485"/>
      <c r="F67" s="493"/>
      <c r="G67" s="478"/>
      <c r="H67" s="228" t="s">
        <v>1302</v>
      </c>
      <c r="I67" s="232" t="s">
        <v>380</v>
      </c>
      <c r="J67" s="231">
        <v>4340</v>
      </c>
      <c r="K67" s="231">
        <v>30</v>
      </c>
      <c r="L67" s="130">
        <v>8</v>
      </c>
      <c r="M67" s="134"/>
    </row>
    <row r="68" spans="1:13" ht="17.25" customHeight="1">
      <c r="A68" s="479"/>
      <c r="B68" s="478"/>
      <c r="C68" s="479"/>
      <c r="D68" s="479"/>
      <c r="E68" s="485"/>
      <c r="F68" s="493"/>
      <c r="G68" s="478"/>
      <c r="H68" s="228" t="s">
        <v>443</v>
      </c>
      <c r="I68" s="232" t="s">
        <v>444</v>
      </c>
      <c r="J68" s="231">
        <v>4220</v>
      </c>
      <c r="K68" s="231">
        <v>29</v>
      </c>
      <c r="L68" s="231">
        <v>22</v>
      </c>
      <c r="M68" s="134"/>
    </row>
    <row r="69" spans="1:13" ht="15.75" customHeight="1">
      <c r="A69" s="479"/>
      <c r="B69" s="478"/>
      <c r="C69" s="479"/>
      <c r="D69" s="479"/>
      <c r="E69" s="485"/>
      <c r="F69" s="493"/>
      <c r="G69" s="478"/>
      <c r="H69" s="228" t="s">
        <v>445</v>
      </c>
      <c r="I69" s="232" t="s">
        <v>446</v>
      </c>
      <c r="J69" s="231">
        <v>4222</v>
      </c>
      <c r="K69" s="231">
        <v>26</v>
      </c>
      <c r="L69" s="130">
        <v>22.33</v>
      </c>
      <c r="M69" s="134"/>
    </row>
    <row r="70" spans="1:13" ht="25.5" customHeight="1">
      <c r="A70" s="479"/>
      <c r="B70" s="478"/>
      <c r="C70" s="479"/>
      <c r="D70" s="479"/>
      <c r="E70" s="485"/>
      <c r="F70" s="493"/>
      <c r="G70" s="478"/>
      <c r="H70" s="228" t="s">
        <v>447</v>
      </c>
      <c r="I70" s="232" t="s">
        <v>448</v>
      </c>
      <c r="J70" s="231">
        <v>4260</v>
      </c>
      <c r="K70" s="231">
        <v>15</v>
      </c>
      <c r="L70" s="130" t="s">
        <v>449</v>
      </c>
      <c r="M70" s="134" t="s">
        <v>780</v>
      </c>
    </row>
    <row r="71" spans="1:13" ht="25.5" customHeight="1">
      <c r="A71" s="479"/>
      <c r="B71" s="478"/>
      <c r="C71" s="479"/>
      <c r="D71" s="479"/>
      <c r="E71" s="485"/>
      <c r="F71" s="493"/>
      <c r="G71" s="478"/>
      <c r="H71" s="228" t="s">
        <v>948</v>
      </c>
      <c r="I71" s="232" t="s">
        <v>450</v>
      </c>
      <c r="J71" s="231">
        <v>4100</v>
      </c>
      <c r="K71" s="231">
        <v>54</v>
      </c>
      <c r="L71" s="130" t="s">
        <v>451</v>
      </c>
      <c r="M71" s="134"/>
    </row>
    <row r="72" spans="1:13" ht="36.75" customHeight="1">
      <c r="A72" s="479"/>
      <c r="B72" s="478"/>
      <c r="C72" s="479"/>
      <c r="D72" s="479"/>
      <c r="E72" s="485"/>
      <c r="F72" s="493"/>
      <c r="G72" s="478"/>
      <c r="H72" s="228" t="s">
        <v>758</v>
      </c>
      <c r="I72" s="232" t="s">
        <v>759</v>
      </c>
      <c r="J72" s="231">
        <v>4106</v>
      </c>
      <c r="K72" s="231">
        <v>10</v>
      </c>
      <c r="L72" s="130">
        <v>53.07</v>
      </c>
      <c r="M72" s="134"/>
    </row>
    <row r="73" spans="1:13" ht="31.5" customHeight="1">
      <c r="A73" s="479"/>
      <c r="B73" s="478"/>
      <c r="C73" s="479"/>
      <c r="D73" s="479"/>
      <c r="E73" s="485"/>
      <c r="F73" s="493"/>
      <c r="G73" s="478"/>
      <c r="H73" s="234" t="s">
        <v>1306</v>
      </c>
      <c r="I73" s="229" t="s">
        <v>1307</v>
      </c>
      <c r="J73" s="229" t="s">
        <v>1308</v>
      </c>
      <c r="K73" s="229" t="s">
        <v>55</v>
      </c>
      <c r="L73" s="229" t="s">
        <v>1309</v>
      </c>
      <c r="M73" s="134"/>
    </row>
    <row r="74" spans="1:13" ht="16.5" customHeight="1">
      <c r="A74" s="479"/>
      <c r="B74" s="478"/>
      <c r="C74" s="479"/>
      <c r="D74" s="479"/>
      <c r="E74" s="485"/>
      <c r="F74" s="493"/>
      <c r="G74" s="478"/>
      <c r="H74" s="228" t="s">
        <v>452</v>
      </c>
      <c r="I74" s="232" t="s">
        <v>453</v>
      </c>
      <c r="J74" s="231">
        <v>4530</v>
      </c>
      <c r="K74" s="231">
        <v>10</v>
      </c>
      <c r="L74" s="229" t="s">
        <v>454</v>
      </c>
      <c r="M74" s="134" t="s">
        <v>781</v>
      </c>
    </row>
    <row r="75" spans="1:13" ht="16.5" customHeight="1">
      <c r="A75" s="479"/>
      <c r="B75" s="478"/>
      <c r="C75" s="479"/>
      <c r="D75" s="479"/>
      <c r="E75" s="485"/>
      <c r="F75" s="493"/>
      <c r="G75" s="478"/>
      <c r="H75" s="228" t="s">
        <v>455</v>
      </c>
      <c r="I75" s="232" t="s">
        <v>391</v>
      </c>
      <c r="J75" s="231">
        <v>4500</v>
      </c>
      <c r="K75" s="231">
        <v>47</v>
      </c>
      <c r="L75" s="130" t="s">
        <v>456</v>
      </c>
      <c r="M75" s="134" t="s">
        <v>782</v>
      </c>
    </row>
    <row r="76" spans="1:13" ht="21" customHeight="1">
      <c r="A76" s="479"/>
      <c r="B76" s="478"/>
      <c r="C76" s="479"/>
      <c r="D76" s="479"/>
      <c r="E76" s="485"/>
      <c r="F76" s="493"/>
      <c r="G76" s="478"/>
      <c r="H76" s="228" t="s">
        <v>457</v>
      </c>
      <c r="I76" s="232" t="s">
        <v>458</v>
      </c>
      <c r="J76" s="231">
        <v>4570</v>
      </c>
      <c r="K76" s="231">
        <v>26</v>
      </c>
      <c r="L76" s="231">
        <v>21</v>
      </c>
      <c r="M76" s="134"/>
    </row>
    <row r="77" spans="1:13" ht="19.5" customHeight="1">
      <c r="A77" s="479"/>
      <c r="B77" s="478"/>
      <c r="C77" s="479"/>
      <c r="D77" s="479"/>
      <c r="E77" s="485"/>
      <c r="F77" s="494"/>
      <c r="G77" s="478"/>
      <c r="H77" s="234" t="s">
        <v>803</v>
      </c>
      <c r="I77" s="229" t="s">
        <v>1081</v>
      </c>
      <c r="J77" s="229" t="s">
        <v>942</v>
      </c>
      <c r="K77" s="229" t="s">
        <v>644</v>
      </c>
      <c r="L77" s="229" t="s">
        <v>788</v>
      </c>
      <c r="M77" s="134"/>
    </row>
    <row r="78" spans="1:13" ht="22.5" customHeight="1">
      <c r="A78" s="479"/>
      <c r="B78" s="478"/>
      <c r="C78" s="479"/>
      <c r="D78" s="479"/>
      <c r="E78" s="485"/>
      <c r="F78" s="495" t="s">
        <v>459</v>
      </c>
      <c r="G78" s="478"/>
      <c r="H78" s="228" t="s">
        <v>460</v>
      </c>
      <c r="I78" s="232" t="s">
        <v>461</v>
      </c>
      <c r="J78" s="231">
        <v>4260</v>
      </c>
      <c r="K78" s="130">
        <v>8</v>
      </c>
      <c r="L78" s="130">
        <v>1</v>
      </c>
      <c r="M78" s="134" t="s">
        <v>783</v>
      </c>
    </row>
    <row r="79" spans="1:13" ht="26.25" customHeight="1">
      <c r="A79" s="479"/>
      <c r="B79" s="478"/>
      <c r="C79" s="479"/>
      <c r="D79" s="479"/>
      <c r="E79" s="485"/>
      <c r="F79" s="496"/>
      <c r="G79" s="478"/>
      <c r="H79" s="228" t="s">
        <v>1300</v>
      </c>
      <c r="I79" s="232" t="s">
        <v>462</v>
      </c>
      <c r="J79" s="231">
        <v>4520</v>
      </c>
      <c r="K79" s="231">
        <v>41</v>
      </c>
      <c r="L79" s="130">
        <v>4</v>
      </c>
      <c r="M79" s="134"/>
    </row>
    <row r="80" spans="1:13" ht="25.5">
      <c r="A80" s="479"/>
      <c r="B80" s="478"/>
      <c r="C80" s="479"/>
      <c r="D80" s="479"/>
      <c r="E80" s="485"/>
      <c r="F80" s="496"/>
      <c r="G80" s="478"/>
      <c r="H80" s="228" t="s">
        <v>724</v>
      </c>
      <c r="I80" s="232" t="s">
        <v>463</v>
      </c>
      <c r="J80" s="231">
        <v>4500</v>
      </c>
      <c r="K80" s="231">
        <v>25</v>
      </c>
      <c r="L80" s="130" t="s">
        <v>464</v>
      </c>
      <c r="M80" s="134"/>
    </row>
    <row r="81" spans="1:13" ht="25.15" customHeight="1">
      <c r="A81" s="479"/>
      <c r="B81" s="478"/>
      <c r="C81" s="479"/>
      <c r="D81" s="479"/>
      <c r="E81" s="485"/>
      <c r="F81" s="496"/>
      <c r="G81" s="478"/>
      <c r="H81" s="228" t="s">
        <v>895</v>
      </c>
      <c r="I81" s="232" t="s">
        <v>863</v>
      </c>
      <c r="J81" s="231">
        <v>4662</v>
      </c>
      <c r="K81" s="231">
        <v>15</v>
      </c>
      <c r="L81" s="130">
        <v>42.71</v>
      </c>
      <c r="M81" s="134"/>
    </row>
    <row r="82" spans="1:13" ht="22.9" customHeight="1">
      <c r="A82" s="479"/>
      <c r="B82" s="478"/>
      <c r="C82" s="479"/>
      <c r="D82" s="479"/>
      <c r="E82" s="485"/>
      <c r="F82" s="496"/>
      <c r="G82" s="478"/>
      <c r="H82" s="228" t="s">
        <v>465</v>
      </c>
      <c r="I82" s="232" t="s">
        <v>466</v>
      </c>
      <c r="J82" s="231">
        <v>4580</v>
      </c>
      <c r="K82" s="231">
        <v>42</v>
      </c>
      <c r="L82" s="130">
        <v>25</v>
      </c>
      <c r="M82" s="134"/>
    </row>
    <row r="83" spans="1:13" ht="24.75" customHeight="1">
      <c r="A83" s="479"/>
      <c r="B83" s="478"/>
      <c r="C83" s="479"/>
      <c r="D83" s="479"/>
      <c r="E83" s="485"/>
      <c r="F83" s="496"/>
      <c r="G83" s="478"/>
      <c r="H83" s="228" t="s">
        <v>414</v>
      </c>
      <c r="I83" s="232" t="s">
        <v>784</v>
      </c>
      <c r="J83" s="231">
        <v>4000</v>
      </c>
      <c r="K83" s="231">
        <v>46</v>
      </c>
      <c r="L83" s="130" t="s">
        <v>1080</v>
      </c>
      <c r="M83" s="134"/>
    </row>
    <row r="84" spans="1:13" ht="24.75" customHeight="1">
      <c r="A84" s="479"/>
      <c r="B84" s="478"/>
      <c r="C84" s="479"/>
      <c r="D84" s="479"/>
      <c r="E84" s="485"/>
      <c r="F84" s="496"/>
      <c r="G84" s="478"/>
      <c r="H84" s="228" t="s">
        <v>1303</v>
      </c>
      <c r="I84" s="232" t="s">
        <v>1304</v>
      </c>
      <c r="J84" s="231">
        <v>4100</v>
      </c>
      <c r="K84" s="231">
        <v>4</v>
      </c>
      <c r="L84" s="130" t="s">
        <v>1305</v>
      </c>
      <c r="M84" s="134"/>
    </row>
    <row r="85" spans="1:13" ht="24.6" customHeight="1">
      <c r="A85" s="479"/>
      <c r="B85" s="478"/>
      <c r="C85" s="479"/>
      <c r="D85" s="479"/>
      <c r="E85" s="485"/>
      <c r="F85" s="497"/>
      <c r="G85" s="478"/>
      <c r="H85" s="228" t="s">
        <v>467</v>
      </c>
      <c r="I85" s="232" t="s">
        <v>468</v>
      </c>
      <c r="J85" s="231">
        <v>4580</v>
      </c>
      <c r="K85" s="231">
        <v>40</v>
      </c>
      <c r="L85" s="130">
        <v>25</v>
      </c>
      <c r="M85" s="134"/>
    </row>
    <row r="86" spans="1:13" ht="12.75">
      <c r="A86" s="478">
        <v>5</v>
      </c>
      <c r="B86" s="478" t="s">
        <v>374</v>
      </c>
      <c r="C86" s="478" t="s">
        <v>2029</v>
      </c>
      <c r="D86" s="478" t="s">
        <v>469</v>
      </c>
      <c r="E86" s="482" t="s">
        <v>2021</v>
      </c>
      <c r="F86" s="478" t="s">
        <v>809</v>
      </c>
      <c r="G86" s="478">
        <v>3262011</v>
      </c>
      <c r="H86" s="228" t="s">
        <v>460</v>
      </c>
      <c r="I86" s="232" t="s">
        <v>386</v>
      </c>
      <c r="J86" s="231">
        <v>4260</v>
      </c>
      <c r="K86" s="231">
        <v>6</v>
      </c>
      <c r="L86" s="130">
        <v>1</v>
      </c>
      <c r="M86" s="134"/>
    </row>
    <row r="87" spans="1:13" ht="15.75" customHeight="1">
      <c r="A87" s="478"/>
      <c r="B87" s="478"/>
      <c r="C87" s="478"/>
      <c r="D87" s="478"/>
      <c r="E87" s="482"/>
      <c r="F87" s="478"/>
      <c r="G87" s="478"/>
      <c r="H87" s="228" t="s">
        <v>470</v>
      </c>
      <c r="I87" s="232" t="s">
        <v>471</v>
      </c>
      <c r="J87" s="231">
        <v>4100</v>
      </c>
      <c r="K87" s="231">
        <v>12</v>
      </c>
      <c r="L87" s="231">
        <v>53</v>
      </c>
      <c r="M87" s="134"/>
    </row>
    <row r="88" spans="1:13" ht="18" customHeight="1">
      <c r="A88" s="478"/>
      <c r="B88" s="478"/>
      <c r="C88" s="478"/>
      <c r="D88" s="478"/>
      <c r="E88" s="482"/>
      <c r="F88" s="478"/>
      <c r="G88" s="478"/>
      <c r="H88" s="228" t="s">
        <v>472</v>
      </c>
      <c r="I88" s="232" t="s">
        <v>473</v>
      </c>
      <c r="J88" s="231">
        <v>4500</v>
      </c>
      <c r="K88" s="231">
        <v>17</v>
      </c>
      <c r="L88" s="130">
        <v>5</v>
      </c>
      <c r="M88" s="134"/>
    </row>
    <row r="89" spans="1:13" ht="18" customHeight="1">
      <c r="A89" s="478"/>
      <c r="B89" s="478"/>
      <c r="C89" s="478"/>
      <c r="D89" s="478"/>
      <c r="E89" s="482"/>
      <c r="F89" s="478"/>
      <c r="G89" s="478"/>
      <c r="H89" s="228" t="s">
        <v>474</v>
      </c>
      <c r="I89" s="232" t="s">
        <v>441</v>
      </c>
      <c r="J89" s="231">
        <v>4000</v>
      </c>
      <c r="K89" s="231">
        <v>20</v>
      </c>
      <c r="L89" s="130">
        <v>7</v>
      </c>
      <c r="M89" s="134"/>
    </row>
    <row r="90" spans="1:13" ht="36" customHeight="1">
      <c r="A90" s="478"/>
      <c r="B90" s="478"/>
      <c r="C90" s="478"/>
      <c r="D90" s="478"/>
      <c r="E90" s="482"/>
      <c r="F90" s="478"/>
      <c r="G90" s="478"/>
      <c r="H90" s="228" t="s">
        <v>475</v>
      </c>
      <c r="I90" s="232" t="s">
        <v>432</v>
      </c>
      <c r="J90" s="231">
        <v>4580</v>
      </c>
      <c r="K90" s="231">
        <v>21</v>
      </c>
      <c r="L90" s="130">
        <v>25</v>
      </c>
      <c r="M90" s="134"/>
    </row>
    <row r="91" spans="1:13" ht="25.5">
      <c r="A91" s="479">
        <v>6</v>
      </c>
      <c r="B91" s="478" t="s">
        <v>374</v>
      </c>
      <c r="C91" s="478" t="s">
        <v>476</v>
      </c>
      <c r="D91" s="478" t="s">
        <v>908</v>
      </c>
      <c r="E91" s="482" t="s">
        <v>477</v>
      </c>
      <c r="F91" s="478" t="s">
        <v>908</v>
      </c>
      <c r="G91" s="478">
        <v>3262011</v>
      </c>
      <c r="H91" s="228" t="s">
        <v>460</v>
      </c>
      <c r="I91" s="229" t="s">
        <v>420</v>
      </c>
      <c r="J91" s="130">
        <v>4260</v>
      </c>
      <c r="K91" s="130">
        <v>4</v>
      </c>
      <c r="L91" s="236" t="s">
        <v>1067</v>
      </c>
      <c r="M91" s="134"/>
    </row>
    <row r="92" spans="1:13" ht="38.25">
      <c r="A92" s="479"/>
      <c r="B92" s="478"/>
      <c r="C92" s="478"/>
      <c r="D92" s="478"/>
      <c r="E92" s="482"/>
      <c r="F92" s="478"/>
      <c r="G92" s="478"/>
      <c r="H92" s="228" t="s">
        <v>1992</v>
      </c>
      <c r="I92" s="229" t="s">
        <v>430</v>
      </c>
      <c r="J92" s="130">
        <v>4220</v>
      </c>
      <c r="K92" s="130">
        <v>26</v>
      </c>
      <c r="L92" s="130" t="s">
        <v>1070</v>
      </c>
      <c r="M92" s="134"/>
    </row>
    <row r="93" spans="1:13" ht="37.5" customHeight="1">
      <c r="A93" s="479"/>
      <c r="B93" s="478"/>
      <c r="C93" s="478"/>
      <c r="D93" s="478"/>
      <c r="E93" s="482"/>
      <c r="F93" s="478"/>
      <c r="G93" s="478"/>
      <c r="H93" s="228" t="s">
        <v>1260</v>
      </c>
      <c r="I93" s="229" t="s">
        <v>441</v>
      </c>
      <c r="J93" s="130">
        <v>4500</v>
      </c>
      <c r="K93" s="130">
        <v>31</v>
      </c>
      <c r="L93" s="130" t="s">
        <v>1991</v>
      </c>
      <c r="M93" s="134"/>
    </row>
    <row r="94" spans="1:13" ht="20.25" customHeight="1">
      <c r="A94" s="479"/>
      <c r="B94" s="478"/>
      <c r="C94" s="478"/>
      <c r="D94" s="478"/>
      <c r="E94" s="482"/>
      <c r="F94" s="478"/>
      <c r="G94" s="478"/>
      <c r="H94" s="228" t="s">
        <v>941</v>
      </c>
      <c r="I94" s="229" t="s">
        <v>611</v>
      </c>
      <c r="J94" s="130">
        <v>4600</v>
      </c>
      <c r="K94" s="130">
        <v>11</v>
      </c>
      <c r="L94" s="130">
        <v>23</v>
      </c>
      <c r="M94" s="134"/>
    </row>
    <row r="95" spans="1:13" ht="34.5" customHeight="1">
      <c r="A95" s="479"/>
      <c r="B95" s="478"/>
      <c r="C95" s="478"/>
      <c r="D95" s="478"/>
      <c r="E95" s="482"/>
      <c r="F95" s="478"/>
      <c r="G95" s="478"/>
      <c r="H95" s="228" t="s">
        <v>1068</v>
      </c>
      <c r="I95" s="229" t="s">
        <v>432</v>
      </c>
      <c r="J95" s="130">
        <v>4000</v>
      </c>
      <c r="K95" s="130">
        <v>22</v>
      </c>
      <c r="L95" s="130" t="s">
        <v>1069</v>
      </c>
      <c r="M95" s="134"/>
    </row>
    <row r="96" spans="1:13" ht="97.15" customHeight="1">
      <c r="A96" s="219">
        <v>7</v>
      </c>
      <c r="B96" s="133" t="s">
        <v>241</v>
      </c>
      <c r="C96" s="239" t="s">
        <v>762</v>
      </c>
      <c r="D96" s="133" t="s">
        <v>905</v>
      </c>
      <c r="E96" s="240" t="s">
        <v>723</v>
      </c>
      <c r="F96" s="133" t="s">
        <v>905</v>
      </c>
      <c r="G96" s="241">
        <v>3261011</v>
      </c>
      <c r="H96" s="228" t="s">
        <v>722</v>
      </c>
      <c r="I96" s="232" t="s">
        <v>441</v>
      </c>
      <c r="J96" s="231">
        <v>4000</v>
      </c>
      <c r="K96" s="231">
        <v>22</v>
      </c>
      <c r="L96" s="130">
        <v>7</v>
      </c>
      <c r="M96" s="134"/>
    </row>
    <row r="97" spans="1:13" ht="25.5">
      <c r="A97" s="479">
        <v>8</v>
      </c>
      <c r="B97" s="478" t="s">
        <v>241</v>
      </c>
      <c r="C97" s="478" t="s">
        <v>480</v>
      </c>
      <c r="D97" s="478" t="s">
        <v>481</v>
      </c>
      <c r="E97" s="488" t="s">
        <v>346</v>
      </c>
      <c r="F97" s="478" t="s">
        <v>481</v>
      </c>
      <c r="G97" s="478">
        <v>3261011</v>
      </c>
      <c r="H97" s="228" t="s">
        <v>482</v>
      </c>
      <c r="I97" s="229" t="s">
        <v>483</v>
      </c>
      <c r="J97" s="130">
        <v>4260</v>
      </c>
      <c r="K97" s="130">
        <v>10</v>
      </c>
      <c r="L97" s="229" t="s">
        <v>337</v>
      </c>
      <c r="M97" s="134"/>
    </row>
    <row r="98" spans="1:13" ht="25.5">
      <c r="A98" s="479"/>
      <c r="B98" s="478"/>
      <c r="C98" s="478"/>
      <c r="D98" s="478"/>
      <c r="E98" s="488"/>
      <c r="F98" s="478"/>
      <c r="G98" s="478"/>
      <c r="H98" s="228" t="s">
        <v>484</v>
      </c>
      <c r="I98" s="229" t="s">
        <v>485</v>
      </c>
      <c r="J98" s="130">
        <v>4261</v>
      </c>
      <c r="K98" s="130">
        <v>7</v>
      </c>
      <c r="L98" s="229" t="s">
        <v>337</v>
      </c>
      <c r="M98" s="134"/>
    </row>
    <row r="99" spans="1:13" ht="45" customHeight="1">
      <c r="A99" s="479"/>
      <c r="B99" s="478"/>
      <c r="C99" s="478"/>
      <c r="D99" s="478"/>
      <c r="E99" s="488"/>
      <c r="F99" s="478"/>
      <c r="G99" s="478"/>
      <c r="H99" s="228" t="s">
        <v>443</v>
      </c>
      <c r="I99" s="229" t="s">
        <v>486</v>
      </c>
      <c r="J99" s="130">
        <v>4220</v>
      </c>
      <c r="K99" s="130" t="s">
        <v>2001</v>
      </c>
      <c r="L99" s="229" t="s">
        <v>487</v>
      </c>
      <c r="M99" s="134"/>
    </row>
    <row r="100" spans="1:13" ht="21" customHeight="1">
      <c r="A100" s="479"/>
      <c r="B100" s="478"/>
      <c r="C100" s="478"/>
      <c r="D100" s="478"/>
      <c r="E100" s="488"/>
      <c r="F100" s="478"/>
      <c r="G100" s="478"/>
      <c r="H100" s="228" t="s">
        <v>478</v>
      </c>
      <c r="I100" s="229" t="s">
        <v>488</v>
      </c>
      <c r="J100" s="130">
        <v>4570</v>
      </c>
      <c r="K100" s="130">
        <v>15</v>
      </c>
      <c r="L100" s="229" t="s">
        <v>489</v>
      </c>
      <c r="M100" s="134"/>
    </row>
    <row r="101" spans="1:13" ht="21" customHeight="1">
      <c r="A101" s="479"/>
      <c r="B101" s="478"/>
      <c r="C101" s="478"/>
      <c r="D101" s="478"/>
      <c r="E101" s="488"/>
      <c r="F101" s="478"/>
      <c r="G101" s="478"/>
      <c r="H101" s="228" t="s">
        <v>470</v>
      </c>
      <c r="I101" s="229" t="s">
        <v>386</v>
      </c>
      <c r="J101" s="130">
        <v>4100</v>
      </c>
      <c r="K101" s="130">
        <v>45</v>
      </c>
      <c r="L101" s="229" t="s">
        <v>490</v>
      </c>
      <c r="M101" s="134"/>
    </row>
    <row r="102" spans="1:13" ht="21" customHeight="1">
      <c r="A102" s="479"/>
      <c r="B102" s="478"/>
      <c r="C102" s="478"/>
      <c r="D102" s="478"/>
      <c r="E102" s="488"/>
      <c r="F102" s="478"/>
      <c r="G102" s="478"/>
      <c r="H102" s="228" t="s">
        <v>472</v>
      </c>
      <c r="I102" s="229" t="s">
        <v>391</v>
      </c>
      <c r="J102" s="130">
        <v>4500</v>
      </c>
      <c r="K102" s="130">
        <v>35</v>
      </c>
      <c r="L102" s="229" t="s">
        <v>491</v>
      </c>
      <c r="M102" s="134" t="s">
        <v>785</v>
      </c>
    </row>
    <row r="103" spans="1:13" ht="25.5">
      <c r="A103" s="479"/>
      <c r="B103" s="478"/>
      <c r="C103" s="478"/>
      <c r="D103" s="478"/>
      <c r="E103" s="488"/>
      <c r="F103" s="478"/>
      <c r="G103" s="478"/>
      <c r="H103" s="228" t="s">
        <v>492</v>
      </c>
      <c r="I103" s="229" t="s">
        <v>493</v>
      </c>
      <c r="J103" s="130">
        <v>4501</v>
      </c>
      <c r="K103" s="130">
        <v>15</v>
      </c>
      <c r="L103" s="229" t="s">
        <v>2002</v>
      </c>
      <c r="M103" s="134"/>
    </row>
    <row r="104" spans="1:13" ht="21.75" customHeight="1">
      <c r="A104" s="479"/>
      <c r="B104" s="478"/>
      <c r="C104" s="478"/>
      <c r="D104" s="478"/>
      <c r="E104" s="488"/>
      <c r="F104" s="478"/>
      <c r="G104" s="478"/>
      <c r="H104" s="228" t="s">
        <v>494</v>
      </c>
      <c r="I104" s="229" t="s">
        <v>495</v>
      </c>
      <c r="J104" s="130">
        <v>4580</v>
      </c>
      <c r="K104" s="130">
        <v>27</v>
      </c>
      <c r="L104" s="229" t="s">
        <v>496</v>
      </c>
      <c r="M104" s="134" t="s">
        <v>786</v>
      </c>
    </row>
    <row r="105" spans="1:13" ht="25.5">
      <c r="A105" s="479"/>
      <c r="B105" s="478"/>
      <c r="C105" s="478"/>
      <c r="D105" s="478"/>
      <c r="E105" s="488"/>
      <c r="F105" s="478"/>
      <c r="G105" s="478"/>
      <c r="H105" s="228" t="s">
        <v>949</v>
      </c>
      <c r="I105" s="229" t="s">
        <v>497</v>
      </c>
      <c r="J105" s="130">
        <v>4401</v>
      </c>
      <c r="K105" s="130">
        <v>20</v>
      </c>
      <c r="L105" s="229" t="s">
        <v>498</v>
      </c>
      <c r="M105" s="134"/>
    </row>
    <row r="106" spans="1:13" ht="42" customHeight="1">
      <c r="A106" s="479"/>
      <c r="B106" s="478"/>
      <c r="C106" s="478"/>
      <c r="D106" s="478"/>
      <c r="E106" s="488"/>
      <c r="F106" s="478"/>
      <c r="G106" s="478"/>
      <c r="H106" s="228" t="s">
        <v>518</v>
      </c>
      <c r="I106" s="229" t="s">
        <v>420</v>
      </c>
      <c r="J106" s="130">
        <v>4000</v>
      </c>
      <c r="K106" s="130">
        <v>45</v>
      </c>
      <c r="L106" s="229" t="s">
        <v>1079</v>
      </c>
      <c r="M106" s="134"/>
    </row>
    <row r="107" spans="1:13" ht="38.25">
      <c r="A107" s="479"/>
      <c r="B107" s="478"/>
      <c r="C107" s="478"/>
      <c r="D107" s="478"/>
      <c r="E107" s="488"/>
      <c r="F107" s="478"/>
      <c r="G107" s="478"/>
      <c r="H107" s="228" t="s">
        <v>452</v>
      </c>
      <c r="I107" s="229">
        <v>145</v>
      </c>
      <c r="J107" s="229">
        <v>4530</v>
      </c>
      <c r="K107" s="130" t="s">
        <v>2001</v>
      </c>
      <c r="L107" s="229">
        <v>39</v>
      </c>
      <c r="M107" s="134"/>
    </row>
    <row r="108" spans="1:13" ht="25.5">
      <c r="A108" s="479"/>
      <c r="B108" s="478"/>
      <c r="C108" s="478"/>
      <c r="D108" s="478"/>
      <c r="E108" s="488"/>
      <c r="F108" s="478"/>
      <c r="G108" s="478"/>
      <c r="H108" s="228" t="s">
        <v>950</v>
      </c>
      <c r="I108" s="229" t="s">
        <v>389</v>
      </c>
      <c r="J108" s="229" t="s">
        <v>787</v>
      </c>
      <c r="K108" s="229" t="s">
        <v>951</v>
      </c>
      <c r="L108" s="229" t="s">
        <v>788</v>
      </c>
      <c r="M108" s="134"/>
    </row>
    <row r="109" spans="1:13" ht="76.5">
      <c r="A109" s="479"/>
      <c r="B109" s="478"/>
      <c r="C109" s="478"/>
      <c r="D109" s="478"/>
      <c r="E109" s="488"/>
      <c r="F109" s="478"/>
      <c r="G109" s="478"/>
      <c r="H109" s="228" t="s">
        <v>2003</v>
      </c>
      <c r="I109" s="229" t="s">
        <v>500</v>
      </c>
      <c r="J109" s="130">
        <v>4450</v>
      </c>
      <c r="K109" s="130">
        <v>52</v>
      </c>
      <c r="L109" s="229" t="s">
        <v>501</v>
      </c>
      <c r="M109" s="134"/>
    </row>
    <row r="110" spans="1:13" ht="57" customHeight="1">
      <c r="A110" s="219">
        <v>9</v>
      </c>
      <c r="B110" s="133" t="s">
        <v>241</v>
      </c>
      <c r="C110" s="239" t="s">
        <v>502</v>
      </c>
      <c r="D110" s="133" t="s">
        <v>503</v>
      </c>
      <c r="E110" s="232" t="s">
        <v>504</v>
      </c>
      <c r="F110" s="133" t="s">
        <v>503</v>
      </c>
      <c r="G110" s="241">
        <v>3261011</v>
      </c>
      <c r="H110" s="228" t="s">
        <v>505</v>
      </c>
      <c r="I110" s="232" t="s">
        <v>506</v>
      </c>
      <c r="J110" s="231">
        <v>4700</v>
      </c>
      <c r="K110" s="231">
        <v>50</v>
      </c>
      <c r="L110" s="130">
        <v>30</v>
      </c>
      <c r="M110" s="134"/>
    </row>
    <row r="111" spans="1:13" ht="25.5">
      <c r="A111" s="479">
        <v>10</v>
      </c>
      <c r="B111" s="478" t="s">
        <v>507</v>
      </c>
      <c r="C111" s="479" t="s">
        <v>508</v>
      </c>
      <c r="D111" s="479" t="s">
        <v>509</v>
      </c>
      <c r="E111" s="485" t="s">
        <v>510</v>
      </c>
      <c r="F111" s="479" t="s">
        <v>509</v>
      </c>
      <c r="G111" s="486">
        <v>3263011</v>
      </c>
      <c r="H111" s="228" t="s">
        <v>918</v>
      </c>
      <c r="I111" s="229" t="s">
        <v>511</v>
      </c>
      <c r="J111" s="130">
        <v>4260</v>
      </c>
      <c r="K111" s="130">
        <v>4</v>
      </c>
      <c r="L111" s="130">
        <v>1</v>
      </c>
      <c r="M111" s="134"/>
    </row>
    <row r="112" spans="1:13" ht="17.25" customHeight="1">
      <c r="A112" s="479"/>
      <c r="B112" s="478"/>
      <c r="C112" s="479"/>
      <c r="D112" s="479"/>
      <c r="E112" s="485"/>
      <c r="F112" s="479"/>
      <c r="G112" s="486"/>
      <c r="H112" s="228" t="s">
        <v>472</v>
      </c>
      <c r="I112" s="229" t="s">
        <v>471</v>
      </c>
      <c r="J112" s="130">
        <v>4500</v>
      </c>
      <c r="K112" s="130">
        <v>24</v>
      </c>
      <c r="L112" s="130">
        <v>5</v>
      </c>
      <c r="M112" s="134"/>
    </row>
    <row r="113" spans="1:13" ht="17.25" customHeight="1">
      <c r="A113" s="479"/>
      <c r="B113" s="478"/>
      <c r="C113" s="479"/>
      <c r="D113" s="479"/>
      <c r="E113" s="485"/>
      <c r="F113" s="479"/>
      <c r="G113" s="486"/>
      <c r="H113" s="228" t="s">
        <v>414</v>
      </c>
      <c r="I113" s="229" t="s">
        <v>441</v>
      </c>
      <c r="J113" s="130">
        <v>4000</v>
      </c>
      <c r="K113" s="130">
        <v>36</v>
      </c>
      <c r="L113" s="130">
        <v>7</v>
      </c>
      <c r="M113" s="134" t="s">
        <v>789</v>
      </c>
    </row>
    <row r="114" spans="1:13" ht="17.25" customHeight="1">
      <c r="A114" s="479"/>
      <c r="B114" s="478"/>
      <c r="C114" s="479"/>
      <c r="D114" s="479"/>
      <c r="E114" s="485"/>
      <c r="F114" s="479"/>
      <c r="G114" s="486"/>
      <c r="H114" s="228" t="s">
        <v>1986</v>
      </c>
      <c r="I114" s="229" t="s">
        <v>420</v>
      </c>
      <c r="J114" s="130">
        <v>4450</v>
      </c>
      <c r="K114" s="130">
        <v>26</v>
      </c>
      <c r="L114" s="130">
        <v>29</v>
      </c>
      <c r="M114" s="134"/>
    </row>
    <row r="115" spans="1:13" ht="17.25" customHeight="1">
      <c r="A115" s="479"/>
      <c r="B115" s="478"/>
      <c r="C115" s="479"/>
      <c r="D115" s="479"/>
      <c r="E115" s="485"/>
      <c r="F115" s="479"/>
      <c r="G115" s="486"/>
      <c r="H115" s="228" t="s">
        <v>513</v>
      </c>
      <c r="I115" s="229" t="s">
        <v>432</v>
      </c>
      <c r="J115" s="130">
        <v>4401</v>
      </c>
      <c r="K115" s="130">
        <v>10</v>
      </c>
      <c r="L115" s="130">
        <v>28</v>
      </c>
      <c r="M115" s="134"/>
    </row>
    <row r="116" spans="1:13" ht="18" customHeight="1">
      <c r="A116" s="478">
        <v>11</v>
      </c>
      <c r="B116" s="478" t="s">
        <v>514</v>
      </c>
      <c r="C116" s="478" t="s">
        <v>1060</v>
      </c>
      <c r="D116" s="479" t="s">
        <v>515</v>
      </c>
      <c r="E116" s="485" t="s">
        <v>516</v>
      </c>
      <c r="F116" s="492" t="s">
        <v>519</v>
      </c>
      <c r="G116" s="479">
        <v>3201011</v>
      </c>
      <c r="H116" s="228" t="s">
        <v>767</v>
      </c>
      <c r="I116" s="229" t="s">
        <v>1259</v>
      </c>
      <c r="J116" s="130">
        <v>4450</v>
      </c>
      <c r="K116" s="130">
        <v>16</v>
      </c>
      <c r="L116" s="229" t="s">
        <v>501</v>
      </c>
      <c r="M116" s="134"/>
    </row>
    <row r="117" spans="1:13" ht="18" customHeight="1">
      <c r="A117" s="478"/>
      <c r="B117" s="478"/>
      <c r="C117" s="478"/>
      <c r="D117" s="479"/>
      <c r="E117" s="485"/>
      <c r="F117" s="493"/>
      <c r="G117" s="479"/>
      <c r="H117" s="242" t="s">
        <v>472</v>
      </c>
      <c r="I117" s="243" t="s">
        <v>832</v>
      </c>
      <c r="J117" s="244">
        <v>4500</v>
      </c>
      <c r="K117" s="244">
        <v>19</v>
      </c>
      <c r="L117" s="243" t="s">
        <v>517</v>
      </c>
      <c r="M117" s="134"/>
    </row>
    <row r="118" spans="1:13" ht="27" customHeight="1">
      <c r="A118" s="478"/>
      <c r="B118" s="478"/>
      <c r="C118" s="478"/>
      <c r="D118" s="479"/>
      <c r="E118" s="485"/>
      <c r="F118" s="493"/>
      <c r="G118" s="479"/>
      <c r="H118" s="245" t="s">
        <v>790</v>
      </c>
      <c r="I118" s="243" t="s">
        <v>572</v>
      </c>
      <c r="J118" s="244">
        <v>4401</v>
      </c>
      <c r="K118" s="244">
        <v>10</v>
      </c>
      <c r="L118" s="244" t="s">
        <v>1061</v>
      </c>
      <c r="M118" s="134"/>
    </row>
    <row r="119" spans="1:13" ht="34.5" customHeight="1">
      <c r="A119" s="478"/>
      <c r="B119" s="478"/>
      <c r="C119" s="478"/>
      <c r="D119" s="479"/>
      <c r="E119" s="485"/>
      <c r="F119" s="493"/>
      <c r="G119" s="479"/>
      <c r="H119" s="245" t="s">
        <v>906</v>
      </c>
      <c r="I119" s="243" t="s">
        <v>833</v>
      </c>
      <c r="J119" s="244">
        <v>4000</v>
      </c>
      <c r="K119" s="244">
        <v>20</v>
      </c>
      <c r="L119" s="243" t="s">
        <v>1062</v>
      </c>
      <c r="M119" s="134"/>
    </row>
    <row r="120" spans="1:13" ht="34.5" customHeight="1">
      <c r="A120" s="478"/>
      <c r="B120" s="478"/>
      <c r="C120" s="478"/>
      <c r="D120" s="479"/>
      <c r="E120" s="485"/>
      <c r="F120" s="493"/>
      <c r="G120" s="479"/>
      <c r="H120" s="245" t="s">
        <v>1980</v>
      </c>
      <c r="I120" s="243" t="s">
        <v>393</v>
      </c>
      <c r="J120" s="244">
        <v>4580</v>
      </c>
      <c r="K120" s="244">
        <v>12</v>
      </c>
      <c r="L120" s="243" t="s">
        <v>496</v>
      </c>
      <c r="M120" s="134"/>
    </row>
    <row r="121" spans="1:13" ht="28.5" customHeight="1">
      <c r="A121" s="478"/>
      <c r="B121" s="478"/>
      <c r="C121" s="478"/>
      <c r="D121" s="479"/>
      <c r="E121" s="485"/>
      <c r="F121" s="494"/>
      <c r="G121" s="479"/>
      <c r="H121" s="110" t="s">
        <v>721</v>
      </c>
      <c r="I121" s="243" t="s">
        <v>907</v>
      </c>
      <c r="J121" s="244">
        <v>4710</v>
      </c>
      <c r="K121" s="244">
        <v>20</v>
      </c>
      <c r="L121" s="243" t="s">
        <v>520</v>
      </c>
      <c r="M121" s="134"/>
    </row>
    <row r="122" spans="1:13" ht="21" customHeight="1">
      <c r="A122" s="479">
        <v>12</v>
      </c>
      <c r="B122" s="478" t="s">
        <v>521</v>
      </c>
      <c r="C122" s="478" t="s">
        <v>522</v>
      </c>
      <c r="D122" s="478" t="s">
        <v>523</v>
      </c>
      <c r="E122" s="482" t="s">
        <v>336</v>
      </c>
      <c r="F122" s="478" t="s">
        <v>523</v>
      </c>
      <c r="G122" s="481">
        <v>3202024</v>
      </c>
      <c r="H122" s="228" t="s">
        <v>460</v>
      </c>
      <c r="I122" s="232" t="s">
        <v>386</v>
      </c>
      <c r="J122" s="232" t="s">
        <v>526</v>
      </c>
      <c r="K122" s="232">
        <v>4</v>
      </c>
      <c r="L122" s="232" t="s">
        <v>517</v>
      </c>
      <c r="M122" s="134" t="s">
        <v>791</v>
      </c>
    </row>
    <row r="123" spans="1:13" ht="21" customHeight="1">
      <c r="A123" s="479"/>
      <c r="B123" s="478"/>
      <c r="C123" s="478"/>
      <c r="D123" s="478"/>
      <c r="E123" s="482"/>
      <c r="F123" s="478"/>
      <c r="G123" s="481"/>
      <c r="H123" s="228" t="s">
        <v>525</v>
      </c>
      <c r="I123" s="232" t="s">
        <v>418</v>
      </c>
      <c r="J123" s="232" t="s">
        <v>524</v>
      </c>
      <c r="K123" s="232" t="s">
        <v>496</v>
      </c>
      <c r="L123" s="232" t="s">
        <v>337</v>
      </c>
      <c r="M123" s="134" t="s">
        <v>792</v>
      </c>
    </row>
    <row r="124" spans="1:13" ht="21" customHeight="1">
      <c r="A124" s="479"/>
      <c r="B124" s="478"/>
      <c r="C124" s="478"/>
      <c r="D124" s="478"/>
      <c r="E124" s="482"/>
      <c r="F124" s="478"/>
      <c r="G124" s="481"/>
      <c r="H124" s="228" t="s">
        <v>527</v>
      </c>
      <c r="I124" s="232" t="s">
        <v>441</v>
      </c>
      <c r="J124" s="232" t="s">
        <v>528</v>
      </c>
      <c r="K124" s="232" t="s">
        <v>531</v>
      </c>
      <c r="L124" s="232" t="s">
        <v>499</v>
      </c>
      <c r="M124" s="134" t="s">
        <v>793</v>
      </c>
    </row>
    <row r="125" spans="1:13" ht="18" customHeight="1">
      <c r="A125" s="479"/>
      <c r="B125" s="478"/>
      <c r="C125" s="478"/>
      <c r="D125" s="478"/>
      <c r="E125" s="482"/>
      <c r="F125" s="478"/>
      <c r="G125" s="481"/>
      <c r="H125" s="228" t="s">
        <v>513</v>
      </c>
      <c r="I125" s="232" t="s">
        <v>430</v>
      </c>
      <c r="J125" s="232" t="s">
        <v>532</v>
      </c>
      <c r="K125" s="232" t="s">
        <v>539</v>
      </c>
      <c r="L125" s="232" t="s">
        <v>498</v>
      </c>
      <c r="M125" s="134"/>
    </row>
    <row r="126" spans="1:13" ht="18" customHeight="1">
      <c r="A126" s="479">
        <v>13</v>
      </c>
      <c r="B126" s="478" t="s">
        <v>533</v>
      </c>
      <c r="C126" s="478" t="s">
        <v>1313</v>
      </c>
      <c r="D126" s="478" t="s">
        <v>534</v>
      </c>
      <c r="E126" s="482" t="s">
        <v>1312</v>
      </c>
      <c r="F126" s="478" t="s">
        <v>534</v>
      </c>
      <c r="G126" s="481">
        <v>3203024</v>
      </c>
      <c r="H126" s="228" t="s">
        <v>460</v>
      </c>
      <c r="I126" s="232" t="s">
        <v>1315</v>
      </c>
      <c r="J126" s="232" t="s">
        <v>526</v>
      </c>
      <c r="K126" s="232" t="s">
        <v>535</v>
      </c>
      <c r="L126" s="232" t="s">
        <v>337</v>
      </c>
      <c r="M126" s="134" t="s">
        <v>795</v>
      </c>
    </row>
    <row r="127" spans="1:13" ht="18" customHeight="1">
      <c r="A127" s="479"/>
      <c r="B127" s="478"/>
      <c r="C127" s="478"/>
      <c r="D127" s="478"/>
      <c r="E127" s="482"/>
      <c r="F127" s="478"/>
      <c r="G127" s="481"/>
      <c r="H127" s="228" t="s">
        <v>472</v>
      </c>
      <c r="I127" s="232" t="s">
        <v>1316</v>
      </c>
      <c r="J127" s="232" t="s">
        <v>524</v>
      </c>
      <c r="K127" s="232" t="s">
        <v>592</v>
      </c>
      <c r="L127" s="232" t="s">
        <v>517</v>
      </c>
      <c r="M127" s="134"/>
    </row>
    <row r="128" spans="1:13" ht="18" customHeight="1">
      <c r="A128" s="479"/>
      <c r="B128" s="478"/>
      <c r="C128" s="478"/>
      <c r="D128" s="478"/>
      <c r="E128" s="482"/>
      <c r="F128" s="478"/>
      <c r="G128" s="481"/>
      <c r="H128" s="228" t="s">
        <v>537</v>
      </c>
      <c r="I128" s="232" t="s">
        <v>1317</v>
      </c>
      <c r="J128" s="232" t="s">
        <v>538</v>
      </c>
      <c r="K128" s="232" t="s">
        <v>1261</v>
      </c>
      <c r="L128" s="232" t="s">
        <v>496</v>
      </c>
      <c r="M128" s="134" t="s">
        <v>789</v>
      </c>
    </row>
    <row r="129" spans="1:13" ht="18" customHeight="1">
      <c r="A129" s="479"/>
      <c r="B129" s="478"/>
      <c r="C129" s="478"/>
      <c r="D129" s="478"/>
      <c r="E129" s="482"/>
      <c r="F129" s="478"/>
      <c r="G129" s="481"/>
      <c r="H129" s="228" t="s">
        <v>414</v>
      </c>
      <c r="I129" s="232" t="s">
        <v>1318</v>
      </c>
      <c r="J129" s="232" t="s">
        <v>528</v>
      </c>
      <c r="K129" s="232" t="s">
        <v>520</v>
      </c>
      <c r="L129" s="232" t="s">
        <v>499</v>
      </c>
      <c r="M129" s="134" t="s">
        <v>795</v>
      </c>
    </row>
    <row r="130" spans="1:13" ht="18" customHeight="1">
      <c r="A130" s="479"/>
      <c r="B130" s="478"/>
      <c r="C130" s="478"/>
      <c r="D130" s="478"/>
      <c r="E130" s="482"/>
      <c r="F130" s="478"/>
      <c r="G130" s="481"/>
      <c r="H130" s="228" t="s">
        <v>767</v>
      </c>
      <c r="I130" s="232" t="s">
        <v>1319</v>
      </c>
      <c r="J130" s="232" t="s">
        <v>530</v>
      </c>
      <c r="K130" s="232" t="s">
        <v>539</v>
      </c>
      <c r="L130" s="232" t="s">
        <v>501</v>
      </c>
      <c r="M130" s="134"/>
    </row>
    <row r="131" spans="1:13" ht="18" customHeight="1">
      <c r="A131" s="479"/>
      <c r="B131" s="478"/>
      <c r="C131" s="478"/>
      <c r="D131" s="478"/>
      <c r="E131" s="482"/>
      <c r="F131" s="478"/>
      <c r="G131" s="481"/>
      <c r="H131" s="234" t="s">
        <v>1988</v>
      </c>
      <c r="I131" s="246" t="s">
        <v>1321</v>
      </c>
      <c r="J131" s="246" t="s">
        <v>1194</v>
      </c>
      <c r="K131" s="246" t="s">
        <v>1195</v>
      </c>
      <c r="L131" s="246" t="s">
        <v>490</v>
      </c>
      <c r="M131" s="134"/>
    </row>
    <row r="132" spans="1:13" ht="18" customHeight="1">
      <c r="A132" s="479"/>
      <c r="B132" s="478"/>
      <c r="C132" s="478"/>
      <c r="D132" s="478"/>
      <c r="E132" s="482"/>
      <c r="F132" s="478"/>
      <c r="G132" s="481"/>
      <c r="H132" s="247" t="s">
        <v>513</v>
      </c>
      <c r="I132" s="246" t="s">
        <v>1320</v>
      </c>
      <c r="J132" s="246" t="s">
        <v>532</v>
      </c>
      <c r="K132" s="246" t="s">
        <v>540</v>
      </c>
      <c r="L132" s="246" t="s">
        <v>498</v>
      </c>
      <c r="M132" s="134"/>
    </row>
    <row r="133" spans="1:13" ht="20.25" customHeight="1">
      <c r="A133" s="479">
        <v>14</v>
      </c>
      <c r="B133" s="491" t="s">
        <v>542</v>
      </c>
      <c r="C133" s="491" t="s">
        <v>543</v>
      </c>
      <c r="D133" s="479" t="s">
        <v>544</v>
      </c>
      <c r="E133" s="487" t="s">
        <v>545</v>
      </c>
      <c r="F133" s="479" t="s">
        <v>544</v>
      </c>
      <c r="G133" s="478">
        <v>3204044</v>
      </c>
      <c r="H133" s="249" t="s">
        <v>1093</v>
      </c>
      <c r="I133" s="250">
        <v>11</v>
      </c>
      <c r="J133" s="250">
        <v>4500</v>
      </c>
      <c r="K133" s="250">
        <v>22</v>
      </c>
      <c r="L133" s="250">
        <v>5</v>
      </c>
      <c r="M133" s="179" t="s">
        <v>797</v>
      </c>
    </row>
    <row r="134" spans="1:13" ht="20.25" customHeight="1">
      <c r="A134" s="479"/>
      <c r="B134" s="491"/>
      <c r="C134" s="491"/>
      <c r="D134" s="479"/>
      <c r="E134" s="487"/>
      <c r="F134" s="479"/>
      <c r="G134" s="478"/>
      <c r="H134" s="228" t="s">
        <v>767</v>
      </c>
      <c r="I134" s="250">
        <v>12</v>
      </c>
      <c r="J134" s="250">
        <v>4450</v>
      </c>
      <c r="K134" s="250">
        <v>24</v>
      </c>
      <c r="L134" s="250">
        <v>29</v>
      </c>
      <c r="M134" s="179"/>
    </row>
    <row r="135" spans="1:13" ht="20.25" customHeight="1">
      <c r="A135" s="479"/>
      <c r="B135" s="491"/>
      <c r="C135" s="491"/>
      <c r="D135" s="479"/>
      <c r="E135" s="487"/>
      <c r="F135" s="479"/>
      <c r="G135" s="478"/>
      <c r="H135" s="249" t="s">
        <v>2032</v>
      </c>
      <c r="I135" s="250">
        <v>13</v>
      </c>
      <c r="J135" s="250">
        <v>4000</v>
      </c>
      <c r="K135" s="250">
        <v>24</v>
      </c>
      <c r="L135" s="250">
        <v>7</v>
      </c>
      <c r="M135" s="179" t="s">
        <v>798</v>
      </c>
    </row>
    <row r="136" spans="1:13" ht="20.25" customHeight="1">
      <c r="A136" s="479"/>
      <c r="B136" s="491"/>
      <c r="C136" s="491"/>
      <c r="D136" s="479"/>
      <c r="E136" s="487"/>
      <c r="F136" s="479"/>
      <c r="G136" s="478"/>
      <c r="H136" s="249" t="s">
        <v>546</v>
      </c>
      <c r="I136" s="250">
        <v>14</v>
      </c>
      <c r="J136" s="250">
        <v>4401</v>
      </c>
      <c r="K136" s="250">
        <v>15</v>
      </c>
      <c r="L136" s="250">
        <v>28</v>
      </c>
      <c r="M136" s="179" t="s">
        <v>799</v>
      </c>
    </row>
    <row r="137" spans="1:13" ht="16.5" customHeight="1">
      <c r="A137" s="478">
        <v>15</v>
      </c>
      <c r="B137" s="478" t="s">
        <v>542</v>
      </c>
      <c r="C137" s="489" t="s">
        <v>547</v>
      </c>
      <c r="D137" s="479" t="s">
        <v>548</v>
      </c>
      <c r="E137" s="490" t="s">
        <v>549</v>
      </c>
      <c r="F137" s="479" t="s">
        <v>550</v>
      </c>
      <c r="G137" s="486">
        <v>3204024</v>
      </c>
      <c r="H137" s="228" t="s">
        <v>525</v>
      </c>
      <c r="I137" s="229" t="s">
        <v>432</v>
      </c>
      <c r="J137" s="130">
        <v>4500</v>
      </c>
      <c r="K137" s="130">
        <v>17</v>
      </c>
      <c r="L137" s="130">
        <v>5</v>
      </c>
      <c r="M137" s="134" t="s">
        <v>800</v>
      </c>
    </row>
    <row r="138" spans="1:13" ht="16.5" customHeight="1">
      <c r="A138" s="478"/>
      <c r="B138" s="478"/>
      <c r="C138" s="489"/>
      <c r="D138" s="479"/>
      <c r="E138" s="490"/>
      <c r="F138" s="479"/>
      <c r="G138" s="486"/>
      <c r="H138" s="228" t="s">
        <v>513</v>
      </c>
      <c r="I138" s="229" t="s">
        <v>471</v>
      </c>
      <c r="J138" s="130">
        <v>4401</v>
      </c>
      <c r="K138" s="130">
        <v>12</v>
      </c>
      <c r="L138" s="130">
        <v>28</v>
      </c>
      <c r="M138" s="134" t="s">
        <v>785</v>
      </c>
    </row>
    <row r="139" spans="1:13" ht="16.5" customHeight="1">
      <c r="A139" s="478"/>
      <c r="B139" s="478"/>
      <c r="C139" s="489"/>
      <c r="D139" s="479"/>
      <c r="E139" s="490"/>
      <c r="F139" s="479"/>
      <c r="G139" s="486"/>
      <c r="H139" s="251" t="s">
        <v>760</v>
      </c>
      <c r="I139" s="229" t="s">
        <v>430</v>
      </c>
      <c r="J139" s="130">
        <v>4260</v>
      </c>
      <c r="K139" s="130">
        <v>3</v>
      </c>
      <c r="L139" s="130">
        <v>1</v>
      </c>
      <c r="M139" s="134" t="s">
        <v>801</v>
      </c>
    </row>
    <row r="140" spans="1:13" ht="20.25" customHeight="1">
      <c r="A140" s="478"/>
      <c r="B140" s="478"/>
      <c r="C140" s="489"/>
      <c r="D140" s="479"/>
      <c r="E140" s="490"/>
      <c r="F140" s="479"/>
      <c r="G140" s="486"/>
      <c r="H140" s="251" t="s">
        <v>767</v>
      </c>
      <c r="I140" s="229" t="s">
        <v>473</v>
      </c>
      <c r="J140" s="130">
        <v>4450</v>
      </c>
      <c r="K140" s="130">
        <v>16</v>
      </c>
      <c r="L140" s="130">
        <v>29</v>
      </c>
      <c r="M140" s="134"/>
    </row>
    <row r="141" spans="1:13" ht="20.25" customHeight="1">
      <c r="A141" s="478"/>
      <c r="B141" s="478"/>
      <c r="C141" s="489"/>
      <c r="D141" s="479"/>
      <c r="E141" s="490"/>
      <c r="F141" s="479"/>
      <c r="G141" s="486"/>
      <c r="H141" s="228" t="s">
        <v>2004</v>
      </c>
      <c r="I141" s="229" t="s">
        <v>441</v>
      </c>
      <c r="J141" s="130">
        <v>4000</v>
      </c>
      <c r="K141" s="130">
        <v>20</v>
      </c>
      <c r="L141" s="130">
        <v>7</v>
      </c>
      <c r="M141" s="134"/>
    </row>
    <row r="142" spans="1:13" ht="20.25" customHeight="1">
      <c r="A142" s="479">
        <v>16</v>
      </c>
      <c r="B142" s="478" t="s">
        <v>552</v>
      </c>
      <c r="C142" s="489" t="s">
        <v>553</v>
      </c>
      <c r="D142" s="479" t="s">
        <v>1981</v>
      </c>
      <c r="E142" s="490" t="s">
        <v>341</v>
      </c>
      <c r="F142" s="479" t="s">
        <v>554</v>
      </c>
      <c r="G142" s="486">
        <v>3205024</v>
      </c>
      <c r="H142" s="228" t="s">
        <v>460</v>
      </c>
      <c r="I142" s="229" t="s">
        <v>529</v>
      </c>
      <c r="J142" s="130">
        <v>4260</v>
      </c>
      <c r="K142" s="130">
        <v>12</v>
      </c>
      <c r="L142" s="229" t="s">
        <v>337</v>
      </c>
      <c r="M142" s="134"/>
    </row>
    <row r="143" spans="1:13" ht="20.25" customHeight="1">
      <c r="A143" s="479"/>
      <c r="B143" s="478"/>
      <c r="C143" s="489"/>
      <c r="D143" s="479"/>
      <c r="E143" s="490"/>
      <c r="F143" s="479"/>
      <c r="G143" s="486"/>
      <c r="H143" s="228" t="s">
        <v>555</v>
      </c>
      <c r="I143" s="229" t="s">
        <v>556</v>
      </c>
      <c r="J143" s="130">
        <v>4220</v>
      </c>
      <c r="K143" s="130">
        <v>14</v>
      </c>
      <c r="L143" s="231">
        <v>22</v>
      </c>
      <c r="M143" s="134"/>
    </row>
    <row r="144" spans="1:13" ht="20.25" customHeight="1">
      <c r="A144" s="479"/>
      <c r="B144" s="478"/>
      <c r="C144" s="489"/>
      <c r="D144" s="479"/>
      <c r="E144" s="490"/>
      <c r="F144" s="479"/>
      <c r="G144" s="486"/>
      <c r="H144" s="228" t="s">
        <v>557</v>
      </c>
      <c r="I144" s="229" t="s">
        <v>420</v>
      </c>
      <c r="J144" s="130">
        <v>4570</v>
      </c>
      <c r="K144" s="130">
        <v>16</v>
      </c>
      <c r="L144" s="231">
        <v>21</v>
      </c>
      <c r="M144" s="134"/>
    </row>
    <row r="145" spans="1:13" ht="20.25" customHeight="1">
      <c r="A145" s="479"/>
      <c r="B145" s="478"/>
      <c r="C145" s="489"/>
      <c r="D145" s="479"/>
      <c r="E145" s="490"/>
      <c r="F145" s="479"/>
      <c r="G145" s="486"/>
      <c r="H145" s="228" t="s">
        <v>1982</v>
      </c>
      <c r="I145" s="229" t="s">
        <v>1983</v>
      </c>
      <c r="J145" s="130" t="s">
        <v>1984</v>
      </c>
      <c r="K145" s="130">
        <v>34</v>
      </c>
      <c r="L145" s="229" t="s">
        <v>1985</v>
      </c>
      <c r="M145" s="134"/>
    </row>
    <row r="146" spans="1:13" ht="20.25" customHeight="1">
      <c r="A146" s="479"/>
      <c r="B146" s="478"/>
      <c r="C146" s="489"/>
      <c r="D146" s="479"/>
      <c r="E146" s="490"/>
      <c r="F146" s="479"/>
      <c r="G146" s="486"/>
      <c r="H146" s="228" t="s">
        <v>757</v>
      </c>
      <c r="I146" s="229" t="s">
        <v>430</v>
      </c>
      <c r="J146" s="130">
        <v>4421</v>
      </c>
      <c r="K146" s="130">
        <v>12</v>
      </c>
      <c r="L146" s="229" t="s">
        <v>592</v>
      </c>
      <c r="M146" s="134"/>
    </row>
    <row r="147" spans="1:13" ht="20.25" customHeight="1">
      <c r="A147" s="479"/>
      <c r="B147" s="478"/>
      <c r="C147" s="489"/>
      <c r="D147" s="479"/>
      <c r="E147" s="490"/>
      <c r="F147" s="479"/>
      <c r="G147" s="486"/>
      <c r="H147" s="228" t="s">
        <v>558</v>
      </c>
      <c r="I147" s="229" t="s">
        <v>376</v>
      </c>
      <c r="J147" s="130">
        <v>4221</v>
      </c>
      <c r="K147" s="130">
        <v>6</v>
      </c>
      <c r="L147" s="231">
        <v>58</v>
      </c>
      <c r="M147" s="134"/>
    </row>
    <row r="148" spans="1:13" ht="20.25" customHeight="1">
      <c r="A148" s="479"/>
      <c r="B148" s="478"/>
      <c r="C148" s="489"/>
      <c r="D148" s="479"/>
      <c r="E148" s="490"/>
      <c r="F148" s="479"/>
      <c r="G148" s="486"/>
      <c r="H148" s="228" t="s">
        <v>513</v>
      </c>
      <c r="I148" s="229" t="s">
        <v>473</v>
      </c>
      <c r="J148" s="130">
        <v>4401</v>
      </c>
      <c r="K148" s="130">
        <v>11</v>
      </c>
      <c r="L148" s="231">
        <v>28</v>
      </c>
      <c r="M148" s="134"/>
    </row>
    <row r="149" spans="1:13" ht="20.25" customHeight="1">
      <c r="A149" s="479"/>
      <c r="B149" s="478"/>
      <c r="C149" s="489"/>
      <c r="D149" s="479"/>
      <c r="E149" s="490"/>
      <c r="F149" s="479"/>
      <c r="G149" s="486"/>
      <c r="H149" s="228" t="s">
        <v>551</v>
      </c>
      <c r="I149" s="229" t="s">
        <v>441</v>
      </c>
      <c r="J149" s="130">
        <v>4000</v>
      </c>
      <c r="K149" s="130">
        <v>34</v>
      </c>
      <c r="L149" s="232" t="s">
        <v>499</v>
      </c>
      <c r="M149" s="134"/>
    </row>
    <row r="150" spans="1:13" ht="22.5" customHeight="1">
      <c r="A150" s="479"/>
      <c r="B150" s="478"/>
      <c r="C150" s="489"/>
      <c r="D150" s="479"/>
      <c r="E150" s="490"/>
      <c r="F150" s="479"/>
      <c r="G150" s="486"/>
      <c r="H150" s="228" t="s">
        <v>537</v>
      </c>
      <c r="I150" s="229" t="s">
        <v>386</v>
      </c>
      <c r="J150" s="130">
        <v>4580</v>
      </c>
      <c r="K150" s="130">
        <v>18</v>
      </c>
      <c r="L150" s="232" t="s">
        <v>496</v>
      </c>
      <c r="M150" s="134"/>
    </row>
    <row r="151" spans="1:13" ht="22.5" customHeight="1">
      <c r="A151" s="479"/>
      <c r="B151" s="478"/>
      <c r="C151" s="489"/>
      <c r="D151" s="479"/>
      <c r="E151" s="490"/>
      <c r="F151" s="479"/>
      <c r="G151" s="486"/>
      <c r="H151" s="228" t="s">
        <v>512</v>
      </c>
      <c r="I151" s="229" t="s">
        <v>432</v>
      </c>
      <c r="J151" s="130">
        <v>4450</v>
      </c>
      <c r="K151" s="130">
        <v>27</v>
      </c>
      <c r="L151" s="232" t="s">
        <v>501</v>
      </c>
      <c r="M151" s="134"/>
    </row>
    <row r="152" spans="1:13" ht="35.25" customHeight="1">
      <c r="A152" s="479"/>
      <c r="B152" s="478"/>
      <c r="C152" s="489"/>
      <c r="D152" s="479"/>
      <c r="E152" s="490"/>
      <c r="F152" s="479"/>
      <c r="G152" s="486"/>
      <c r="H152" s="228" t="s">
        <v>761</v>
      </c>
      <c r="I152" s="229" t="s">
        <v>391</v>
      </c>
      <c r="J152" s="130">
        <v>4554</v>
      </c>
      <c r="K152" s="130">
        <v>29</v>
      </c>
      <c r="L152" s="232" t="s">
        <v>559</v>
      </c>
      <c r="M152" s="134"/>
    </row>
    <row r="153" spans="1:13" ht="20.25" customHeight="1">
      <c r="A153" s="479"/>
      <c r="B153" s="478"/>
      <c r="C153" s="489"/>
      <c r="D153" s="479"/>
      <c r="E153" s="490"/>
      <c r="F153" s="479"/>
      <c r="G153" s="486"/>
      <c r="H153" s="228" t="s">
        <v>802</v>
      </c>
      <c r="I153" s="229" t="s">
        <v>395</v>
      </c>
      <c r="J153" s="130">
        <v>4010</v>
      </c>
      <c r="K153" s="130">
        <v>5</v>
      </c>
      <c r="L153" s="232" t="s">
        <v>536</v>
      </c>
      <c r="M153" s="134"/>
    </row>
    <row r="154" spans="1:13" ht="18" customHeight="1">
      <c r="A154" s="479"/>
      <c r="B154" s="478"/>
      <c r="C154" s="489"/>
      <c r="D154" s="479"/>
      <c r="E154" s="490"/>
      <c r="F154" s="479"/>
      <c r="G154" s="486"/>
      <c r="H154" s="228" t="s">
        <v>803</v>
      </c>
      <c r="I154" s="229" t="s">
        <v>794</v>
      </c>
      <c r="J154" s="130">
        <v>4600</v>
      </c>
      <c r="K154" s="130">
        <v>14</v>
      </c>
      <c r="L154" s="232" t="s">
        <v>788</v>
      </c>
      <c r="M154" s="134"/>
    </row>
    <row r="155" spans="1:13" ht="19.5" customHeight="1">
      <c r="A155" s="479"/>
      <c r="B155" s="478"/>
      <c r="C155" s="489"/>
      <c r="D155" s="479"/>
      <c r="E155" s="490"/>
      <c r="F155" s="479"/>
      <c r="G155" s="486"/>
      <c r="H155" s="228" t="s">
        <v>505</v>
      </c>
      <c r="I155" s="229" t="s">
        <v>448</v>
      </c>
      <c r="J155" s="130">
        <v>4700</v>
      </c>
      <c r="K155" s="130">
        <v>20</v>
      </c>
      <c r="L155" s="231">
        <v>30</v>
      </c>
      <c r="M155" s="134"/>
    </row>
    <row r="156" spans="1:13" ht="22.5" customHeight="1">
      <c r="A156" s="479">
        <v>17</v>
      </c>
      <c r="B156" s="478" t="s">
        <v>560</v>
      </c>
      <c r="C156" s="478" t="s">
        <v>561</v>
      </c>
      <c r="D156" s="479" t="s">
        <v>562</v>
      </c>
      <c r="E156" s="485" t="s">
        <v>563</v>
      </c>
      <c r="F156" s="479" t="s">
        <v>562</v>
      </c>
      <c r="G156" s="483">
        <v>3206044</v>
      </c>
      <c r="H156" s="252" t="s">
        <v>525</v>
      </c>
      <c r="I156" s="232" t="s">
        <v>432</v>
      </c>
      <c r="J156" s="231">
        <v>4500</v>
      </c>
      <c r="K156" s="231">
        <v>12</v>
      </c>
      <c r="L156" s="231">
        <v>5</v>
      </c>
      <c r="M156" s="134" t="s">
        <v>804</v>
      </c>
    </row>
    <row r="157" spans="1:13" ht="22.5" customHeight="1">
      <c r="A157" s="479"/>
      <c r="B157" s="478"/>
      <c r="C157" s="478"/>
      <c r="D157" s="479"/>
      <c r="E157" s="485"/>
      <c r="F157" s="479"/>
      <c r="G157" s="483"/>
      <c r="H157" s="252" t="s">
        <v>518</v>
      </c>
      <c r="I157" s="232" t="s">
        <v>441</v>
      </c>
      <c r="J157" s="231">
        <v>4000</v>
      </c>
      <c r="K157" s="231">
        <v>22</v>
      </c>
      <c r="L157" s="231">
        <v>7</v>
      </c>
      <c r="M157" s="134"/>
    </row>
    <row r="158" spans="1:13" ht="36.75" customHeight="1">
      <c r="A158" s="219">
        <v>18</v>
      </c>
      <c r="B158" s="239" t="s">
        <v>564</v>
      </c>
      <c r="C158" s="239" t="s">
        <v>1084</v>
      </c>
      <c r="D158" s="133" t="s">
        <v>917</v>
      </c>
      <c r="E158" s="248" t="s">
        <v>1083</v>
      </c>
      <c r="F158" s="248" t="s">
        <v>917</v>
      </c>
      <c r="G158" s="248">
        <v>3207034</v>
      </c>
      <c r="H158" s="228" t="s">
        <v>1082</v>
      </c>
      <c r="I158" s="232" t="s">
        <v>441</v>
      </c>
      <c r="J158" s="231">
        <v>4000</v>
      </c>
      <c r="K158" s="231">
        <v>18</v>
      </c>
      <c r="L158" s="232" t="s">
        <v>565</v>
      </c>
      <c r="M158" s="134"/>
    </row>
    <row r="159" spans="1:13" ht="31.5" customHeight="1">
      <c r="A159" s="479">
        <v>19</v>
      </c>
      <c r="B159" s="478" t="s">
        <v>566</v>
      </c>
      <c r="C159" s="478" t="s">
        <v>567</v>
      </c>
      <c r="D159" s="479" t="s">
        <v>1987</v>
      </c>
      <c r="E159" s="488" t="s">
        <v>569</v>
      </c>
      <c r="F159" s="479" t="s">
        <v>568</v>
      </c>
      <c r="G159" s="478">
        <v>3208011</v>
      </c>
      <c r="H159" s="228" t="s">
        <v>1989</v>
      </c>
      <c r="I159" s="130">
        <v>106</v>
      </c>
      <c r="J159" s="130">
        <v>4260</v>
      </c>
      <c r="K159" s="130">
        <v>7</v>
      </c>
      <c r="L159" s="130">
        <v>1</v>
      </c>
      <c r="M159" s="134" t="s">
        <v>782</v>
      </c>
    </row>
    <row r="160" spans="1:13" ht="25.5" customHeight="1">
      <c r="A160" s="479"/>
      <c r="B160" s="478"/>
      <c r="C160" s="478"/>
      <c r="D160" s="479"/>
      <c r="E160" s="488"/>
      <c r="F160" s="479"/>
      <c r="G160" s="478"/>
      <c r="H160" s="228" t="s">
        <v>571</v>
      </c>
      <c r="I160" s="130">
        <v>103</v>
      </c>
      <c r="J160" s="130">
        <v>4220</v>
      </c>
      <c r="K160" s="130">
        <v>28</v>
      </c>
      <c r="L160" s="130">
        <v>22</v>
      </c>
      <c r="M160" s="134"/>
    </row>
    <row r="161" spans="1:14" ht="38.25">
      <c r="A161" s="479"/>
      <c r="B161" s="478"/>
      <c r="C161" s="478"/>
      <c r="D161" s="479"/>
      <c r="E161" s="488"/>
      <c r="F161" s="479"/>
      <c r="G161" s="478"/>
      <c r="H161" s="228" t="s">
        <v>1990</v>
      </c>
      <c r="I161" s="130">
        <v>102</v>
      </c>
      <c r="J161" s="130">
        <v>4000</v>
      </c>
      <c r="K161" s="130">
        <v>38</v>
      </c>
      <c r="L161" s="229" t="s">
        <v>1078</v>
      </c>
      <c r="M161" s="134"/>
    </row>
    <row r="162" spans="1:14" ht="21.75" customHeight="1">
      <c r="A162" s="479"/>
      <c r="B162" s="478"/>
      <c r="C162" s="478"/>
      <c r="D162" s="479"/>
      <c r="E162" s="488"/>
      <c r="F162" s="479"/>
      <c r="G162" s="478"/>
      <c r="H162" s="228" t="s">
        <v>1988</v>
      </c>
      <c r="I162" s="130">
        <v>101</v>
      </c>
      <c r="J162" s="130">
        <v>4100</v>
      </c>
      <c r="K162" s="130">
        <v>34</v>
      </c>
      <c r="L162" s="130">
        <v>53</v>
      </c>
      <c r="M162" s="134"/>
    </row>
    <row r="163" spans="1:14" ht="21.75" customHeight="1">
      <c r="A163" s="479"/>
      <c r="B163" s="478"/>
      <c r="C163" s="478"/>
      <c r="D163" s="479"/>
      <c r="E163" s="488"/>
      <c r="F163" s="479"/>
      <c r="G163" s="478"/>
      <c r="H163" s="228" t="s">
        <v>537</v>
      </c>
      <c r="I163" s="130">
        <v>108</v>
      </c>
      <c r="J163" s="130">
        <v>4580</v>
      </c>
      <c r="K163" s="130">
        <v>26</v>
      </c>
      <c r="L163" s="130">
        <v>25</v>
      </c>
      <c r="M163" s="134"/>
    </row>
    <row r="164" spans="1:14" ht="21.75" customHeight="1">
      <c r="A164" s="479"/>
      <c r="B164" s="478"/>
      <c r="C164" s="478"/>
      <c r="D164" s="479"/>
      <c r="E164" s="488"/>
      <c r="F164" s="479"/>
      <c r="G164" s="478"/>
      <c r="H164" s="228" t="s">
        <v>513</v>
      </c>
      <c r="I164" s="229" t="s">
        <v>572</v>
      </c>
      <c r="J164" s="130">
        <v>4401</v>
      </c>
      <c r="K164" s="130">
        <v>17</v>
      </c>
      <c r="L164" s="130">
        <v>28</v>
      </c>
      <c r="M164" s="134"/>
    </row>
    <row r="165" spans="1:14" ht="37.5" customHeight="1">
      <c r="A165" s="479"/>
      <c r="B165" s="478"/>
      <c r="C165" s="478"/>
      <c r="D165" s="479"/>
      <c r="E165" s="488"/>
      <c r="F165" s="479"/>
      <c r="G165" s="478"/>
      <c r="H165" s="228" t="s">
        <v>910</v>
      </c>
      <c r="I165" s="130">
        <v>112</v>
      </c>
      <c r="J165" s="130">
        <v>4500</v>
      </c>
      <c r="K165" s="130">
        <v>38</v>
      </c>
      <c r="L165" s="229" t="s">
        <v>805</v>
      </c>
      <c r="M165" s="134"/>
    </row>
    <row r="166" spans="1:14" ht="21.75" customHeight="1">
      <c r="A166" s="479"/>
      <c r="B166" s="478"/>
      <c r="C166" s="478"/>
      <c r="D166" s="479"/>
      <c r="E166" s="488"/>
      <c r="F166" s="479"/>
      <c r="G166" s="478"/>
      <c r="H166" s="228" t="s">
        <v>558</v>
      </c>
      <c r="I166" s="130">
        <v>157</v>
      </c>
      <c r="J166" s="130">
        <v>4221</v>
      </c>
      <c r="K166" s="130">
        <v>6</v>
      </c>
      <c r="L166" s="229" t="s">
        <v>911</v>
      </c>
      <c r="M166" s="134"/>
    </row>
    <row r="167" spans="1:14" ht="21.75" customHeight="1">
      <c r="A167" s="479"/>
      <c r="B167" s="478"/>
      <c r="C167" s="478"/>
      <c r="D167" s="479"/>
      <c r="E167" s="488"/>
      <c r="F167" s="479"/>
      <c r="G167" s="478"/>
      <c r="H167" s="228" t="s">
        <v>803</v>
      </c>
      <c r="I167" s="130">
        <v>107</v>
      </c>
      <c r="J167" s="130">
        <v>4600</v>
      </c>
      <c r="K167" s="130">
        <v>23</v>
      </c>
      <c r="L167" s="229" t="s">
        <v>788</v>
      </c>
      <c r="M167" s="134"/>
    </row>
    <row r="168" spans="1:14" ht="24" customHeight="1">
      <c r="A168" s="479"/>
      <c r="B168" s="478"/>
      <c r="C168" s="478"/>
      <c r="D168" s="479"/>
      <c r="E168" s="488"/>
      <c r="F168" s="479"/>
      <c r="G168" s="478"/>
      <c r="H168" s="228" t="s">
        <v>952</v>
      </c>
      <c r="I168" s="229" t="s">
        <v>573</v>
      </c>
      <c r="J168" s="130">
        <v>4700</v>
      </c>
      <c r="K168" s="130">
        <v>50</v>
      </c>
      <c r="L168" s="130">
        <v>30.69</v>
      </c>
      <c r="M168" s="134"/>
    </row>
    <row r="169" spans="1:14" ht="21.75" customHeight="1">
      <c r="A169" s="479"/>
      <c r="B169" s="478"/>
      <c r="C169" s="478"/>
      <c r="D169" s="479"/>
      <c r="E169" s="488"/>
      <c r="F169" s="479"/>
      <c r="G169" s="478"/>
      <c r="H169" s="228" t="s">
        <v>767</v>
      </c>
      <c r="I169" s="229" t="s">
        <v>574</v>
      </c>
      <c r="J169" s="130">
        <v>4450</v>
      </c>
      <c r="K169" s="130">
        <v>30</v>
      </c>
      <c r="L169" s="130">
        <v>29</v>
      </c>
      <c r="M169" s="134"/>
    </row>
    <row r="170" spans="1:14" ht="19.5" customHeight="1">
      <c r="A170" s="478">
        <v>20</v>
      </c>
      <c r="B170" s="478" t="s">
        <v>575</v>
      </c>
      <c r="C170" s="478" t="s">
        <v>576</v>
      </c>
      <c r="D170" s="478" t="s">
        <v>577</v>
      </c>
      <c r="E170" s="488" t="s">
        <v>578</v>
      </c>
      <c r="F170" s="478" t="s">
        <v>577</v>
      </c>
      <c r="G170" s="478">
        <v>3210014</v>
      </c>
      <c r="H170" s="228" t="s">
        <v>579</v>
      </c>
      <c r="I170" s="229" t="s">
        <v>420</v>
      </c>
      <c r="J170" s="130">
        <v>4500</v>
      </c>
      <c r="K170" s="130">
        <v>21</v>
      </c>
      <c r="L170" s="229" t="s">
        <v>517</v>
      </c>
      <c r="M170" s="134"/>
      <c r="N170" s="118" t="s">
        <v>746</v>
      </c>
    </row>
    <row r="171" spans="1:14" ht="19.5" customHeight="1">
      <c r="A171" s="478"/>
      <c r="B171" s="478"/>
      <c r="C171" s="478"/>
      <c r="D171" s="478"/>
      <c r="E171" s="488"/>
      <c r="F171" s="478"/>
      <c r="G171" s="478"/>
      <c r="H171" s="228" t="s">
        <v>414</v>
      </c>
      <c r="I171" s="229" t="s">
        <v>441</v>
      </c>
      <c r="J171" s="130">
        <v>4000</v>
      </c>
      <c r="K171" s="130">
        <v>30</v>
      </c>
      <c r="L171" s="229">
        <v>7</v>
      </c>
      <c r="M171" s="134"/>
    </row>
    <row r="172" spans="1:14" ht="19.5" customHeight="1">
      <c r="A172" s="478"/>
      <c r="B172" s="478"/>
      <c r="C172" s="478"/>
      <c r="D172" s="478"/>
      <c r="E172" s="488"/>
      <c r="F172" s="478"/>
      <c r="G172" s="478"/>
      <c r="H172" s="228" t="s">
        <v>512</v>
      </c>
      <c r="I172" s="229" t="s">
        <v>380</v>
      </c>
      <c r="J172" s="130">
        <v>4450</v>
      </c>
      <c r="K172" s="130">
        <v>26</v>
      </c>
      <c r="L172" s="229" t="s">
        <v>501</v>
      </c>
      <c r="M172" s="134" t="s">
        <v>806</v>
      </c>
      <c r="N172" s="118" t="s">
        <v>746</v>
      </c>
    </row>
    <row r="173" spans="1:14" ht="19.5" customHeight="1">
      <c r="A173" s="479">
        <v>21</v>
      </c>
      <c r="B173" s="478" t="s">
        <v>575</v>
      </c>
      <c r="C173" s="478" t="s">
        <v>953</v>
      </c>
      <c r="D173" s="478" t="s">
        <v>580</v>
      </c>
      <c r="E173" s="482" t="s">
        <v>581</v>
      </c>
      <c r="F173" s="478" t="s">
        <v>954</v>
      </c>
      <c r="G173" s="478">
        <v>3210034</v>
      </c>
      <c r="H173" s="228" t="s">
        <v>525</v>
      </c>
      <c r="I173" s="229" t="s">
        <v>377</v>
      </c>
      <c r="J173" s="130">
        <v>4500</v>
      </c>
      <c r="K173" s="130">
        <v>17</v>
      </c>
      <c r="L173" s="130">
        <v>5.01</v>
      </c>
      <c r="M173" s="134" t="s">
        <v>791</v>
      </c>
    </row>
    <row r="174" spans="1:14" ht="19.5" customHeight="1">
      <c r="A174" s="479"/>
      <c r="B174" s="478"/>
      <c r="C174" s="478"/>
      <c r="D174" s="478"/>
      <c r="E174" s="482"/>
      <c r="F174" s="478"/>
      <c r="G174" s="478"/>
      <c r="H174" s="228" t="s">
        <v>767</v>
      </c>
      <c r="I174" s="229" t="s">
        <v>448</v>
      </c>
      <c r="J174" s="130">
        <v>4450</v>
      </c>
      <c r="K174" s="130">
        <v>15</v>
      </c>
      <c r="L174" s="130">
        <v>29</v>
      </c>
      <c r="M174" s="134" t="s">
        <v>795</v>
      </c>
    </row>
    <row r="175" spans="1:14" ht="19.5" customHeight="1">
      <c r="A175" s="479"/>
      <c r="B175" s="478"/>
      <c r="C175" s="478"/>
      <c r="D175" s="478"/>
      <c r="E175" s="482"/>
      <c r="F175" s="478"/>
      <c r="G175" s="478"/>
      <c r="H175" s="228" t="s">
        <v>518</v>
      </c>
      <c r="I175" s="229" t="s">
        <v>386</v>
      </c>
      <c r="J175" s="130">
        <v>4000</v>
      </c>
      <c r="K175" s="130">
        <v>23</v>
      </c>
      <c r="L175" s="229" t="s">
        <v>499</v>
      </c>
      <c r="M175" s="134"/>
    </row>
    <row r="176" spans="1:14" ht="19.5" customHeight="1">
      <c r="A176" s="479"/>
      <c r="B176" s="478"/>
      <c r="C176" s="478"/>
      <c r="D176" s="478"/>
      <c r="E176" s="482"/>
      <c r="F176" s="478"/>
      <c r="G176" s="478"/>
      <c r="H176" s="228" t="s">
        <v>440</v>
      </c>
      <c r="I176" s="232" t="s">
        <v>444</v>
      </c>
      <c r="J176" s="231">
        <v>4401</v>
      </c>
      <c r="K176" s="231">
        <v>16</v>
      </c>
      <c r="L176" s="231">
        <v>28</v>
      </c>
      <c r="M176" s="134"/>
    </row>
    <row r="177" spans="1:13" ht="19.5" customHeight="1">
      <c r="A177" s="478">
        <v>22</v>
      </c>
      <c r="B177" s="479" t="s">
        <v>582</v>
      </c>
      <c r="C177" s="479" t="s">
        <v>583</v>
      </c>
      <c r="D177" s="479" t="s">
        <v>584</v>
      </c>
      <c r="E177" s="485" t="s">
        <v>585</v>
      </c>
      <c r="F177" s="479" t="s">
        <v>584</v>
      </c>
      <c r="G177" s="483">
        <v>3212054</v>
      </c>
      <c r="H177" s="228" t="s">
        <v>570</v>
      </c>
      <c r="I177" s="232" t="s">
        <v>430</v>
      </c>
      <c r="J177" s="231">
        <v>4260</v>
      </c>
      <c r="K177" s="231">
        <v>4</v>
      </c>
      <c r="L177" s="231">
        <v>1</v>
      </c>
      <c r="M177" s="134"/>
    </row>
    <row r="178" spans="1:13" ht="19.5" customHeight="1">
      <c r="A178" s="478"/>
      <c r="B178" s="479"/>
      <c r="C178" s="479"/>
      <c r="D178" s="479"/>
      <c r="E178" s="485"/>
      <c r="F178" s="479"/>
      <c r="G178" s="483"/>
      <c r="H178" s="228" t="s">
        <v>586</v>
      </c>
      <c r="I178" s="232" t="s">
        <v>471</v>
      </c>
      <c r="J178" s="231">
        <v>4500</v>
      </c>
      <c r="K178" s="231">
        <v>16</v>
      </c>
      <c r="L178" s="231">
        <v>5</v>
      </c>
      <c r="M178" s="134"/>
    </row>
    <row r="179" spans="1:13" ht="19.5" customHeight="1">
      <c r="A179" s="478"/>
      <c r="B179" s="479"/>
      <c r="C179" s="479"/>
      <c r="D179" s="479"/>
      <c r="E179" s="485"/>
      <c r="F179" s="479"/>
      <c r="G179" s="483"/>
      <c r="H179" s="228" t="s">
        <v>414</v>
      </c>
      <c r="I179" s="232" t="s">
        <v>441</v>
      </c>
      <c r="J179" s="231">
        <v>4000</v>
      </c>
      <c r="K179" s="231">
        <v>30</v>
      </c>
      <c r="L179" s="231">
        <v>7</v>
      </c>
      <c r="M179" s="134" t="s">
        <v>795</v>
      </c>
    </row>
    <row r="180" spans="1:13" ht="19.5" customHeight="1">
      <c r="A180" s="478"/>
      <c r="B180" s="479"/>
      <c r="C180" s="479"/>
      <c r="D180" s="479"/>
      <c r="E180" s="485"/>
      <c r="F180" s="479"/>
      <c r="G180" s="483"/>
      <c r="H180" s="228" t="s">
        <v>587</v>
      </c>
      <c r="I180" s="232" t="s">
        <v>420</v>
      </c>
      <c r="J180" s="231">
        <v>4580</v>
      </c>
      <c r="K180" s="231">
        <v>15</v>
      </c>
      <c r="L180" s="231">
        <v>25</v>
      </c>
      <c r="M180" s="134" t="s">
        <v>807</v>
      </c>
    </row>
    <row r="181" spans="1:13" ht="19.5" customHeight="1">
      <c r="A181" s="479">
        <v>23</v>
      </c>
      <c r="B181" s="478" t="s">
        <v>588</v>
      </c>
      <c r="C181" s="478" t="s">
        <v>589</v>
      </c>
      <c r="D181" s="479" t="s">
        <v>590</v>
      </c>
      <c r="E181" s="487" t="s">
        <v>591</v>
      </c>
      <c r="F181" s="479" t="s">
        <v>590</v>
      </c>
      <c r="G181" s="483">
        <v>3216034</v>
      </c>
      <c r="H181" s="228" t="s">
        <v>525</v>
      </c>
      <c r="I181" s="229" t="s">
        <v>432</v>
      </c>
      <c r="J181" s="229" t="s">
        <v>524</v>
      </c>
      <c r="K181" s="229" t="s">
        <v>1094</v>
      </c>
      <c r="L181" s="229" t="s">
        <v>517</v>
      </c>
      <c r="M181" s="134" t="s">
        <v>796</v>
      </c>
    </row>
    <row r="182" spans="1:13" ht="19.5" customHeight="1">
      <c r="A182" s="479"/>
      <c r="B182" s="478"/>
      <c r="C182" s="478"/>
      <c r="D182" s="479"/>
      <c r="E182" s="487"/>
      <c r="F182" s="479"/>
      <c r="G182" s="483"/>
      <c r="H182" s="228" t="s">
        <v>414</v>
      </c>
      <c r="I182" s="229" t="s">
        <v>471</v>
      </c>
      <c r="J182" s="229" t="s">
        <v>528</v>
      </c>
      <c r="K182" s="229" t="s">
        <v>539</v>
      </c>
      <c r="L182" s="229" t="s">
        <v>499</v>
      </c>
      <c r="M182" s="134" t="s">
        <v>808</v>
      </c>
    </row>
    <row r="183" spans="1:13" ht="19.5" customHeight="1">
      <c r="A183" s="479"/>
      <c r="B183" s="478"/>
      <c r="C183" s="478"/>
      <c r="D183" s="479"/>
      <c r="E183" s="487"/>
      <c r="F183" s="479"/>
      <c r="G183" s="483"/>
      <c r="H183" s="228" t="s">
        <v>512</v>
      </c>
      <c r="I183" s="229" t="s">
        <v>473</v>
      </c>
      <c r="J183" s="229" t="s">
        <v>530</v>
      </c>
      <c r="K183" s="229" t="s">
        <v>768</v>
      </c>
      <c r="L183" s="229" t="s">
        <v>501</v>
      </c>
      <c r="M183" s="134"/>
    </row>
    <row r="184" spans="1:13" ht="17.25" customHeight="1">
      <c r="A184" s="479"/>
      <c r="B184" s="478"/>
      <c r="C184" s="478"/>
      <c r="D184" s="479"/>
      <c r="E184" s="487"/>
      <c r="F184" s="479"/>
      <c r="G184" s="483"/>
      <c r="H184" s="252" t="s">
        <v>513</v>
      </c>
      <c r="I184" s="229" t="s">
        <v>420</v>
      </c>
      <c r="J184" s="229" t="s">
        <v>532</v>
      </c>
      <c r="K184" s="229" t="s">
        <v>650</v>
      </c>
      <c r="L184" s="229" t="s">
        <v>498</v>
      </c>
      <c r="M184" s="134"/>
    </row>
    <row r="185" spans="1:13" ht="24" customHeight="1">
      <c r="A185" s="478">
        <v>24</v>
      </c>
      <c r="B185" s="479" t="s">
        <v>593</v>
      </c>
      <c r="C185" s="479" t="s">
        <v>594</v>
      </c>
      <c r="D185" s="479" t="s">
        <v>595</v>
      </c>
      <c r="E185" s="485" t="s">
        <v>596</v>
      </c>
      <c r="F185" s="479" t="s">
        <v>595</v>
      </c>
      <c r="G185" s="483">
        <v>3213021</v>
      </c>
      <c r="H185" s="228" t="s">
        <v>400</v>
      </c>
      <c r="I185" s="232" t="s">
        <v>441</v>
      </c>
      <c r="J185" s="231">
        <v>4260</v>
      </c>
      <c r="K185" s="231">
        <v>4</v>
      </c>
      <c r="L185" s="232" t="s">
        <v>337</v>
      </c>
      <c r="M185" s="134"/>
    </row>
    <row r="186" spans="1:13" ht="24" customHeight="1">
      <c r="A186" s="478"/>
      <c r="B186" s="479"/>
      <c r="C186" s="479"/>
      <c r="D186" s="479"/>
      <c r="E186" s="485"/>
      <c r="F186" s="479"/>
      <c r="G186" s="483"/>
      <c r="H186" s="228" t="s">
        <v>597</v>
      </c>
      <c r="I186" s="232" t="s">
        <v>432</v>
      </c>
      <c r="J186" s="231">
        <v>4580</v>
      </c>
      <c r="K186" s="231">
        <v>27</v>
      </c>
      <c r="L186" s="232" t="s">
        <v>496</v>
      </c>
      <c r="M186" s="134"/>
    </row>
    <row r="187" spans="1:13" ht="24" customHeight="1">
      <c r="A187" s="478"/>
      <c r="B187" s="479"/>
      <c r="C187" s="479"/>
      <c r="D187" s="479"/>
      <c r="E187" s="485"/>
      <c r="F187" s="479"/>
      <c r="G187" s="483"/>
      <c r="H187" s="110" t="s">
        <v>414</v>
      </c>
      <c r="I187" s="232" t="s">
        <v>471</v>
      </c>
      <c r="J187" s="231">
        <v>4000</v>
      </c>
      <c r="K187" s="231">
        <v>40</v>
      </c>
      <c r="L187" s="232" t="s">
        <v>499</v>
      </c>
      <c r="M187" s="134"/>
    </row>
    <row r="188" spans="1:13" ht="22.5" customHeight="1">
      <c r="A188" s="479">
        <v>25</v>
      </c>
      <c r="B188" s="484" t="s">
        <v>598</v>
      </c>
      <c r="C188" s="484" t="s">
        <v>903</v>
      </c>
      <c r="D188" s="479" t="s">
        <v>599</v>
      </c>
      <c r="E188" s="485" t="s">
        <v>351</v>
      </c>
      <c r="F188" s="479" t="s">
        <v>599</v>
      </c>
      <c r="G188" s="486">
        <v>3214011</v>
      </c>
      <c r="H188" s="228" t="s">
        <v>570</v>
      </c>
      <c r="I188" s="229" t="s">
        <v>432</v>
      </c>
      <c r="J188" s="130">
        <v>4260</v>
      </c>
      <c r="K188" s="130">
        <v>5</v>
      </c>
      <c r="L188" s="229" t="s">
        <v>337</v>
      </c>
      <c r="M188" s="134"/>
    </row>
    <row r="189" spans="1:13" ht="22.5" customHeight="1">
      <c r="A189" s="479"/>
      <c r="B189" s="484"/>
      <c r="C189" s="484"/>
      <c r="D189" s="479"/>
      <c r="E189" s="485"/>
      <c r="F189" s="479"/>
      <c r="G189" s="486"/>
      <c r="H189" s="228" t="s">
        <v>513</v>
      </c>
      <c r="I189" s="229" t="s">
        <v>556</v>
      </c>
      <c r="J189" s="130">
        <v>4401</v>
      </c>
      <c r="K189" s="130">
        <v>12</v>
      </c>
      <c r="L189" s="229" t="s">
        <v>498</v>
      </c>
      <c r="M189" s="134"/>
    </row>
    <row r="190" spans="1:13" ht="22.5" customHeight="1">
      <c r="A190" s="479"/>
      <c r="B190" s="484"/>
      <c r="C190" s="484"/>
      <c r="D190" s="479"/>
      <c r="E190" s="485"/>
      <c r="F190" s="479"/>
      <c r="G190" s="486"/>
      <c r="H190" s="228" t="s">
        <v>512</v>
      </c>
      <c r="I190" s="229" t="s">
        <v>418</v>
      </c>
      <c r="J190" s="130">
        <v>4450</v>
      </c>
      <c r="K190" s="130">
        <v>20</v>
      </c>
      <c r="L190" s="229" t="s">
        <v>501</v>
      </c>
      <c r="M190" s="134"/>
    </row>
    <row r="191" spans="1:13" ht="22.5" customHeight="1">
      <c r="A191" s="479"/>
      <c r="B191" s="484"/>
      <c r="C191" s="484"/>
      <c r="D191" s="479"/>
      <c r="E191" s="485"/>
      <c r="F191" s="479"/>
      <c r="G191" s="486"/>
      <c r="H191" s="228" t="s">
        <v>414</v>
      </c>
      <c r="I191" s="229" t="s">
        <v>441</v>
      </c>
      <c r="J191" s="130">
        <v>4000</v>
      </c>
      <c r="K191" s="229" t="s">
        <v>904</v>
      </c>
      <c r="L191" s="229" t="s">
        <v>499</v>
      </c>
      <c r="M191" s="134"/>
    </row>
    <row r="192" spans="1:13" ht="22.5" customHeight="1">
      <c r="A192" s="479"/>
      <c r="B192" s="484"/>
      <c r="C192" s="484"/>
      <c r="D192" s="479"/>
      <c r="E192" s="485"/>
      <c r="F192" s="479"/>
      <c r="G192" s="486"/>
      <c r="H192" s="228" t="s">
        <v>600</v>
      </c>
      <c r="I192" s="232" t="s">
        <v>386</v>
      </c>
      <c r="J192" s="231">
        <v>4500</v>
      </c>
      <c r="K192" s="231">
        <v>25</v>
      </c>
      <c r="L192" s="231" t="s">
        <v>517</v>
      </c>
      <c r="M192" s="134"/>
    </row>
    <row r="193" spans="1:13" ht="18.75" customHeight="1">
      <c r="A193" s="478">
        <v>26</v>
      </c>
      <c r="B193" s="481" t="s">
        <v>601</v>
      </c>
      <c r="C193" s="479" t="s">
        <v>361</v>
      </c>
      <c r="D193" s="479" t="s">
        <v>362</v>
      </c>
      <c r="E193" s="482" t="s">
        <v>363</v>
      </c>
      <c r="F193" s="478" t="s">
        <v>362</v>
      </c>
      <c r="G193" s="478">
        <v>3215011</v>
      </c>
      <c r="H193" s="228" t="s">
        <v>400</v>
      </c>
      <c r="I193" s="229" t="s">
        <v>556</v>
      </c>
      <c r="J193" s="130">
        <v>4260</v>
      </c>
      <c r="K193" s="130">
        <v>6</v>
      </c>
      <c r="L193" s="229" t="s">
        <v>337</v>
      </c>
      <c r="M193" s="134"/>
    </row>
    <row r="194" spans="1:13" ht="18.75" customHeight="1">
      <c r="A194" s="478"/>
      <c r="B194" s="481"/>
      <c r="C194" s="479"/>
      <c r="D194" s="479"/>
      <c r="E194" s="482"/>
      <c r="F194" s="478"/>
      <c r="G194" s="478"/>
      <c r="H194" s="228" t="s">
        <v>512</v>
      </c>
      <c r="I194" s="229" t="s">
        <v>529</v>
      </c>
      <c r="J194" s="130">
        <v>4450</v>
      </c>
      <c r="K194" s="130">
        <v>26</v>
      </c>
      <c r="L194" s="229" t="s">
        <v>501</v>
      </c>
      <c r="M194" s="134"/>
    </row>
    <row r="195" spans="1:13" ht="18.75" customHeight="1">
      <c r="A195" s="478"/>
      <c r="B195" s="481"/>
      <c r="C195" s="479"/>
      <c r="D195" s="479"/>
      <c r="E195" s="482"/>
      <c r="F195" s="478"/>
      <c r="G195" s="478"/>
      <c r="H195" s="228" t="s">
        <v>902</v>
      </c>
      <c r="I195" s="229" t="s">
        <v>471</v>
      </c>
      <c r="J195" s="231">
        <v>4500</v>
      </c>
      <c r="K195" s="231">
        <v>24</v>
      </c>
      <c r="L195" s="229" t="s">
        <v>517</v>
      </c>
      <c r="M195" s="134" t="s">
        <v>789</v>
      </c>
    </row>
    <row r="196" spans="1:13" ht="18.75" customHeight="1">
      <c r="A196" s="478"/>
      <c r="B196" s="481"/>
      <c r="C196" s="479"/>
      <c r="D196" s="479"/>
      <c r="E196" s="482"/>
      <c r="F196" s="478"/>
      <c r="G196" s="478"/>
      <c r="H196" s="228" t="s">
        <v>537</v>
      </c>
      <c r="I196" s="229" t="s">
        <v>430</v>
      </c>
      <c r="J196" s="231">
        <v>4580</v>
      </c>
      <c r="K196" s="231">
        <v>17</v>
      </c>
      <c r="L196" s="229" t="s">
        <v>496</v>
      </c>
      <c r="M196" s="134" t="s">
        <v>797</v>
      </c>
    </row>
    <row r="197" spans="1:13" ht="18.75" customHeight="1">
      <c r="A197" s="478"/>
      <c r="B197" s="481"/>
      <c r="C197" s="479"/>
      <c r="D197" s="479"/>
      <c r="E197" s="482"/>
      <c r="F197" s="478"/>
      <c r="G197" s="478"/>
      <c r="H197" s="228" t="s">
        <v>513</v>
      </c>
      <c r="I197" s="229" t="s">
        <v>432</v>
      </c>
      <c r="J197" s="231">
        <v>4401</v>
      </c>
      <c r="K197" s="231">
        <v>14</v>
      </c>
      <c r="L197" s="229" t="s">
        <v>498</v>
      </c>
      <c r="M197" s="134" t="s">
        <v>798</v>
      </c>
    </row>
    <row r="198" spans="1:13" ht="18.75" customHeight="1">
      <c r="A198" s="478"/>
      <c r="B198" s="481"/>
      <c r="C198" s="479"/>
      <c r="D198" s="479"/>
      <c r="E198" s="482"/>
      <c r="F198" s="478"/>
      <c r="G198" s="478"/>
      <c r="H198" s="228" t="s">
        <v>1996</v>
      </c>
      <c r="I198" s="229" t="s">
        <v>845</v>
      </c>
      <c r="J198" s="231">
        <v>4700</v>
      </c>
      <c r="K198" s="231">
        <v>26</v>
      </c>
      <c r="L198" s="229" t="s">
        <v>520</v>
      </c>
      <c r="M198" s="134" t="s">
        <v>785</v>
      </c>
    </row>
    <row r="199" spans="1:13" ht="18.75" customHeight="1">
      <c r="A199" s="478"/>
      <c r="B199" s="481"/>
      <c r="C199" s="479"/>
      <c r="D199" s="479"/>
      <c r="E199" s="482"/>
      <c r="F199" s="478"/>
      <c r="G199" s="478"/>
      <c r="H199" s="228" t="s">
        <v>414</v>
      </c>
      <c r="I199" s="229" t="s">
        <v>441</v>
      </c>
      <c r="J199" s="231">
        <v>4000</v>
      </c>
      <c r="K199" s="231">
        <v>35</v>
      </c>
      <c r="L199" s="229" t="s">
        <v>499</v>
      </c>
      <c r="M199" s="134"/>
    </row>
    <row r="200" spans="1:13" ht="81" customHeight="1">
      <c r="A200" s="219">
        <v>27</v>
      </c>
      <c r="B200" s="222" t="s">
        <v>601</v>
      </c>
      <c r="C200" s="133" t="s">
        <v>602</v>
      </c>
      <c r="D200" s="133" t="s">
        <v>1056</v>
      </c>
      <c r="E200" s="248" t="s">
        <v>1092</v>
      </c>
      <c r="F200" s="133" t="s">
        <v>1056</v>
      </c>
      <c r="G200" s="241">
        <v>3215011</v>
      </c>
      <c r="H200" s="251" t="s">
        <v>1299</v>
      </c>
      <c r="I200" s="232" t="s">
        <v>909</v>
      </c>
      <c r="J200" s="231" t="s">
        <v>603</v>
      </c>
      <c r="K200" s="231">
        <v>12</v>
      </c>
      <c r="L200" s="231">
        <v>53</v>
      </c>
      <c r="M200" s="134"/>
    </row>
    <row r="201" spans="1:13" ht="18.75" customHeight="1">
      <c r="A201" s="479">
        <v>28</v>
      </c>
      <c r="B201" s="478" t="s">
        <v>604</v>
      </c>
      <c r="C201" s="478" t="s">
        <v>605</v>
      </c>
      <c r="D201" s="479" t="s">
        <v>606</v>
      </c>
      <c r="E201" s="480" t="s">
        <v>607</v>
      </c>
      <c r="F201" s="479" t="s">
        <v>606</v>
      </c>
      <c r="G201" s="479">
        <v>3217011</v>
      </c>
      <c r="H201" s="253" t="s">
        <v>460</v>
      </c>
      <c r="I201" s="254" t="s">
        <v>608</v>
      </c>
      <c r="J201" s="254">
        <v>4260</v>
      </c>
      <c r="K201" s="254">
        <v>6</v>
      </c>
      <c r="L201" s="254" t="s">
        <v>1090</v>
      </c>
      <c r="M201" s="134"/>
    </row>
    <row r="202" spans="1:13" ht="18.75" customHeight="1">
      <c r="A202" s="479"/>
      <c r="B202" s="478"/>
      <c r="C202" s="478"/>
      <c r="D202" s="479"/>
      <c r="E202" s="480"/>
      <c r="F202" s="479"/>
      <c r="G202" s="479"/>
      <c r="H202" s="253" t="s">
        <v>600</v>
      </c>
      <c r="I202" s="254" t="s">
        <v>609</v>
      </c>
      <c r="J202" s="254">
        <v>4500</v>
      </c>
      <c r="K202" s="254">
        <v>25</v>
      </c>
      <c r="L202" s="254" t="s">
        <v>1091</v>
      </c>
      <c r="M202" s="134"/>
    </row>
    <row r="203" spans="1:13" ht="18.75" customHeight="1">
      <c r="A203" s="479"/>
      <c r="B203" s="478"/>
      <c r="C203" s="478"/>
      <c r="D203" s="479"/>
      <c r="E203" s="480"/>
      <c r="F203" s="479"/>
      <c r="G203" s="479"/>
      <c r="H203" s="253" t="s">
        <v>537</v>
      </c>
      <c r="I203" s="254" t="s">
        <v>479</v>
      </c>
      <c r="J203" s="254">
        <v>4580</v>
      </c>
      <c r="K203" s="254">
        <v>25</v>
      </c>
      <c r="L203" s="254" t="s">
        <v>610</v>
      </c>
      <c r="M203" s="134"/>
    </row>
    <row r="204" spans="1:13" ht="18.75" customHeight="1">
      <c r="A204" s="479"/>
      <c r="B204" s="478"/>
      <c r="C204" s="478"/>
      <c r="D204" s="479"/>
      <c r="E204" s="480"/>
      <c r="F204" s="479"/>
      <c r="G204" s="479"/>
      <c r="H204" s="253" t="s">
        <v>513</v>
      </c>
      <c r="I204" s="254" t="s">
        <v>611</v>
      </c>
      <c r="J204" s="254">
        <v>4401</v>
      </c>
      <c r="K204" s="254">
        <v>17</v>
      </c>
      <c r="L204" s="254">
        <v>28.88</v>
      </c>
      <c r="M204" s="134"/>
    </row>
    <row r="205" spans="1:13" ht="18.75" customHeight="1">
      <c r="A205" s="479"/>
      <c r="B205" s="478"/>
      <c r="C205" s="478"/>
      <c r="D205" s="479"/>
      <c r="E205" s="480"/>
      <c r="F205" s="479"/>
      <c r="G205" s="479"/>
      <c r="H205" s="253" t="s">
        <v>414</v>
      </c>
      <c r="I205" s="254" t="s">
        <v>612</v>
      </c>
      <c r="J205" s="254">
        <v>4000</v>
      </c>
      <c r="K205" s="254">
        <v>41</v>
      </c>
      <c r="L205" s="254" t="s">
        <v>613</v>
      </c>
      <c r="M205" s="134"/>
    </row>
    <row r="206" spans="1:13" ht="18.75" customHeight="1">
      <c r="A206" s="479"/>
      <c r="B206" s="478"/>
      <c r="C206" s="478"/>
      <c r="D206" s="479"/>
      <c r="E206" s="480"/>
      <c r="F206" s="479"/>
      <c r="G206" s="479"/>
      <c r="H206" s="253" t="s">
        <v>505</v>
      </c>
      <c r="I206" s="254" t="s">
        <v>376</v>
      </c>
      <c r="J206" s="254">
        <v>4700</v>
      </c>
      <c r="K206" s="254">
        <v>40</v>
      </c>
      <c r="L206" s="254" t="s">
        <v>615</v>
      </c>
      <c r="M206" s="134"/>
    </row>
    <row r="207" spans="1:13" ht="18.75" customHeight="1">
      <c r="A207" s="479"/>
      <c r="B207" s="478"/>
      <c r="C207" s="478"/>
      <c r="D207" s="479"/>
      <c r="E207" s="480"/>
      <c r="F207" s="479"/>
      <c r="G207" s="479"/>
      <c r="H207" s="253" t="s">
        <v>512</v>
      </c>
      <c r="I207" s="254" t="s">
        <v>614</v>
      </c>
      <c r="J207" s="254">
        <v>4450</v>
      </c>
      <c r="K207" s="254">
        <v>20</v>
      </c>
      <c r="L207" s="254">
        <v>29.83</v>
      </c>
      <c r="M207" s="134"/>
    </row>
    <row r="208" spans="1:13" ht="24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34"/>
    </row>
    <row r="209" spans="1:12" ht="78" customHeight="1">
      <c r="A209" s="458" t="s">
        <v>1326</v>
      </c>
      <c r="B209" s="458"/>
      <c r="C209" s="458"/>
      <c r="D209" s="458"/>
      <c r="E209" s="458"/>
      <c r="F209" s="458"/>
      <c r="G209" s="458"/>
      <c r="H209" s="458"/>
      <c r="I209" s="458"/>
      <c r="J209" s="458"/>
      <c r="K209" s="458"/>
      <c r="L209" s="458"/>
    </row>
    <row r="210" spans="1:12" ht="30" customHeight="1">
      <c r="A210" s="477" t="s">
        <v>1994</v>
      </c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</row>
    <row r="211" spans="1:12" ht="30" customHeight="1">
      <c r="A211" s="477" t="s">
        <v>2040</v>
      </c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</row>
    <row r="212" spans="1:12" ht="30" customHeight="1">
      <c r="A212" s="476" t="s">
        <v>2042</v>
      </c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</row>
  </sheetData>
  <mergeCells count="186">
    <mergeCell ref="A6:A33"/>
    <mergeCell ref="B6:B33"/>
    <mergeCell ref="C6:C33"/>
    <mergeCell ref="D6:D33"/>
    <mergeCell ref="E6:E33"/>
    <mergeCell ref="F6:F26"/>
    <mergeCell ref="G6:G27"/>
    <mergeCell ref="F28:F33"/>
    <mergeCell ref="G28:G33"/>
    <mergeCell ref="A1:L1"/>
    <mergeCell ref="M1:M5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C52:C64"/>
    <mergeCell ref="D52:D64"/>
    <mergeCell ref="E52:E64"/>
    <mergeCell ref="F52:F64"/>
    <mergeCell ref="G52:G64"/>
    <mergeCell ref="A34:A51"/>
    <mergeCell ref="B34:B51"/>
    <mergeCell ref="C34:C51"/>
    <mergeCell ref="D34:D51"/>
    <mergeCell ref="E34:E51"/>
    <mergeCell ref="F34:F51"/>
    <mergeCell ref="G34:G51"/>
    <mergeCell ref="A52:A64"/>
    <mergeCell ref="B52:B64"/>
    <mergeCell ref="G65:G85"/>
    <mergeCell ref="A86:A90"/>
    <mergeCell ref="B86:B90"/>
    <mergeCell ref="C86:C90"/>
    <mergeCell ref="D86:D90"/>
    <mergeCell ref="E86:E90"/>
    <mergeCell ref="F86:F90"/>
    <mergeCell ref="G86:G90"/>
    <mergeCell ref="A65:A85"/>
    <mergeCell ref="B65:B85"/>
    <mergeCell ref="C65:C85"/>
    <mergeCell ref="D65:D85"/>
    <mergeCell ref="E65:E85"/>
    <mergeCell ref="F65:F77"/>
    <mergeCell ref="F78:F85"/>
    <mergeCell ref="G91:G95"/>
    <mergeCell ref="A97:A109"/>
    <mergeCell ref="B97:B109"/>
    <mergeCell ref="C97:C109"/>
    <mergeCell ref="D97:D109"/>
    <mergeCell ref="E97:E109"/>
    <mergeCell ref="F97:F109"/>
    <mergeCell ref="G97:G109"/>
    <mergeCell ref="A91:A95"/>
    <mergeCell ref="B91:B95"/>
    <mergeCell ref="C91:C95"/>
    <mergeCell ref="D91:D95"/>
    <mergeCell ref="E91:E95"/>
    <mergeCell ref="F91:F95"/>
    <mergeCell ref="G111:G115"/>
    <mergeCell ref="A116:A121"/>
    <mergeCell ref="B116:B121"/>
    <mergeCell ref="C116:C121"/>
    <mergeCell ref="D116:D121"/>
    <mergeCell ref="E116:E121"/>
    <mergeCell ref="G116:G121"/>
    <mergeCell ref="A111:A115"/>
    <mergeCell ref="B111:B115"/>
    <mergeCell ref="C111:C115"/>
    <mergeCell ref="D111:D115"/>
    <mergeCell ref="E111:E115"/>
    <mergeCell ref="F111:F115"/>
    <mergeCell ref="F116:F121"/>
    <mergeCell ref="G122:G125"/>
    <mergeCell ref="A126:A132"/>
    <mergeCell ref="B126:B132"/>
    <mergeCell ref="C126:C132"/>
    <mergeCell ref="D126:D132"/>
    <mergeCell ref="E126:E132"/>
    <mergeCell ref="F126:F132"/>
    <mergeCell ref="G126:G132"/>
    <mergeCell ref="A122:A125"/>
    <mergeCell ref="B122:B125"/>
    <mergeCell ref="C122:C125"/>
    <mergeCell ref="D122:D125"/>
    <mergeCell ref="E122:E125"/>
    <mergeCell ref="F122:F125"/>
    <mergeCell ref="G133:G136"/>
    <mergeCell ref="A137:A141"/>
    <mergeCell ref="B137:B141"/>
    <mergeCell ref="C137:C141"/>
    <mergeCell ref="D137:D141"/>
    <mergeCell ref="E137:E141"/>
    <mergeCell ref="F137:F141"/>
    <mergeCell ref="G137:G141"/>
    <mergeCell ref="A133:A136"/>
    <mergeCell ref="B133:B136"/>
    <mergeCell ref="C133:C136"/>
    <mergeCell ref="D133:D136"/>
    <mergeCell ref="E133:E136"/>
    <mergeCell ref="F133:F136"/>
    <mergeCell ref="G142:G155"/>
    <mergeCell ref="A156:A157"/>
    <mergeCell ref="B156:B157"/>
    <mergeCell ref="C156:C157"/>
    <mergeCell ref="D156:D157"/>
    <mergeCell ref="E156:E157"/>
    <mergeCell ref="F156:F157"/>
    <mergeCell ref="G156:G157"/>
    <mergeCell ref="A142:A155"/>
    <mergeCell ref="B142:B155"/>
    <mergeCell ref="C142:C155"/>
    <mergeCell ref="D142:D155"/>
    <mergeCell ref="E142:E155"/>
    <mergeCell ref="F142:F155"/>
    <mergeCell ref="A159:A169"/>
    <mergeCell ref="B159:B169"/>
    <mergeCell ref="C159:C169"/>
    <mergeCell ref="D159:D169"/>
    <mergeCell ref="E159:E169"/>
    <mergeCell ref="F159:F169"/>
    <mergeCell ref="G159:G169"/>
    <mergeCell ref="G170:G172"/>
    <mergeCell ref="A173:A176"/>
    <mergeCell ref="B173:B176"/>
    <mergeCell ref="C173:C176"/>
    <mergeCell ref="D173:D176"/>
    <mergeCell ref="E173:E176"/>
    <mergeCell ref="F173:F176"/>
    <mergeCell ref="G173:G176"/>
    <mergeCell ref="A170:A172"/>
    <mergeCell ref="B170:B172"/>
    <mergeCell ref="C170:C172"/>
    <mergeCell ref="D170:D172"/>
    <mergeCell ref="E170:E172"/>
    <mergeCell ref="F170:F172"/>
    <mergeCell ref="G177:G180"/>
    <mergeCell ref="A181:A184"/>
    <mergeCell ref="B181:B184"/>
    <mergeCell ref="C181:C184"/>
    <mergeCell ref="D181:D184"/>
    <mergeCell ref="E181:E184"/>
    <mergeCell ref="F181:F184"/>
    <mergeCell ref="G181:G184"/>
    <mergeCell ref="A177:A180"/>
    <mergeCell ref="B177:B180"/>
    <mergeCell ref="C177:C180"/>
    <mergeCell ref="D177:D180"/>
    <mergeCell ref="E177:E180"/>
    <mergeCell ref="F177:F180"/>
    <mergeCell ref="G185:G187"/>
    <mergeCell ref="A188:A192"/>
    <mergeCell ref="B188:B192"/>
    <mergeCell ref="C188:C192"/>
    <mergeCell ref="D188:D192"/>
    <mergeCell ref="E188:E192"/>
    <mergeCell ref="F188:F192"/>
    <mergeCell ref="G188:G192"/>
    <mergeCell ref="A185:A187"/>
    <mergeCell ref="B185:B187"/>
    <mergeCell ref="C185:C187"/>
    <mergeCell ref="D185:D187"/>
    <mergeCell ref="E185:E187"/>
    <mergeCell ref="F185:F187"/>
    <mergeCell ref="A212:K212"/>
    <mergeCell ref="A211:L211"/>
    <mergeCell ref="A209:L209"/>
    <mergeCell ref="G193:G199"/>
    <mergeCell ref="A201:A207"/>
    <mergeCell ref="B201:B207"/>
    <mergeCell ref="C201:C207"/>
    <mergeCell ref="D201:D207"/>
    <mergeCell ref="E201:E207"/>
    <mergeCell ref="F201:F207"/>
    <mergeCell ref="G201:G207"/>
    <mergeCell ref="A193:A199"/>
    <mergeCell ref="B193:B199"/>
    <mergeCell ref="C193:C199"/>
    <mergeCell ref="D193:D199"/>
    <mergeCell ref="E193:E199"/>
    <mergeCell ref="F193:F199"/>
    <mergeCell ref="A210:L210"/>
  </mergeCells>
  <phoneticPr fontId="16" type="noConversion"/>
  <pageMargins left="0.15748031496062992" right="0.23622047244094491" top="0.43307086614173229" bottom="0.35433070866141736" header="0.43307086614173229" footer="0.23622047244094491"/>
  <pageSetup paperSize="9" scale="65" firstPageNumber="0" orientation="landscape" r:id="rId1"/>
  <headerFooter alignWithMargins="0"/>
  <rowBreaks count="1" manualBreakCount="1">
    <brk id="33" max="12" man="1"/>
  </rowBreaks>
  <ignoredErrors>
    <ignoredError sqref="H117:J117 L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Nazwane zakresy</vt:lpstr>
      </vt:variant>
      <vt:variant>
        <vt:i4>8</vt:i4>
      </vt:variant>
    </vt:vector>
  </HeadingPairs>
  <TitlesOfParts>
    <vt:vector size="26" baseType="lpstr">
      <vt:lpstr>Tabela 1  </vt:lpstr>
      <vt:lpstr>Tabela 1a   </vt:lpstr>
      <vt:lpstr>Tabela 2 </vt:lpstr>
      <vt:lpstr>Tabela  3</vt:lpstr>
      <vt:lpstr>Tabela  4</vt:lpstr>
      <vt:lpstr>Tabela  5</vt:lpstr>
      <vt:lpstr>Tabela  6</vt:lpstr>
      <vt:lpstr>Tabela 7</vt:lpstr>
      <vt:lpstr>Tabela 8 </vt:lpstr>
      <vt:lpstr>Tabela  9</vt:lpstr>
      <vt:lpstr>Tabela 10</vt:lpstr>
      <vt:lpstr>Tabela  11</vt:lpstr>
      <vt:lpstr>Tabela  12</vt:lpstr>
      <vt:lpstr>Tabela 13</vt:lpstr>
      <vt:lpstr>Tabela 14</vt:lpstr>
      <vt:lpstr>Tabela 15</vt:lpstr>
      <vt:lpstr>Tabela 16 </vt:lpstr>
      <vt:lpstr>Tabela 17</vt:lpstr>
      <vt:lpstr>'Tabela 8 '!Obszar_wydruku</vt:lpstr>
      <vt:lpstr>'Tabela  3'!Tytuły_wydruku</vt:lpstr>
      <vt:lpstr>'Tabela 1  '!Tytuły_wydruku</vt:lpstr>
      <vt:lpstr>'Tabela 15'!Tytuły_wydruku</vt:lpstr>
      <vt:lpstr>'Tabela 16 '!Tytuły_wydruku</vt:lpstr>
      <vt:lpstr>'Tabela 1a   '!Tytuły_wydruku</vt:lpstr>
      <vt:lpstr>'Tabela 2 '!Tytuły_wydruku</vt:lpstr>
      <vt:lpstr>'Tabela 8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Fijałek Adrian</dc:creator>
  <cp:lastModifiedBy>ZUW ZUW</cp:lastModifiedBy>
  <cp:lastPrinted>2024-06-07T06:45:05Z</cp:lastPrinted>
  <dcterms:created xsi:type="dcterms:W3CDTF">2010-12-29T08:49:47Z</dcterms:created>
  <dcterms:modified xsi:type="dcterms:W3CDTF">2024-08-13T10:10:20Z</dcterms:modified>
</cp:coreProperties>
</file>