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kowska.joanna\Desktop\"/>
    </mc:Choice>
  </mc:AlternateContent>
  <xr:revisionPtr revIDLastSave="0" documentId="8_{F14D1394-E1C1-400C-BEA6-60024D703FE2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Wniosek" sheetId="1" r:id="rId1"/>
    <sheet name="zal 1 - liczba stuk" sheetId="4" r:id="rId2"/>
    <sheet name="zal 2 - ceny" sheetId="5" r:id="rId3"/>
    <sheet name="zal 3 - wyliczenie pomocy" sheetId="6" r:id="rId4"/>
    <sheet name="zał 7 - " sheetId="7" r:id="rId5"/>
  </sheets>
  <definedNames>
    <definedName name="_xlnm.Print_Area" localSheetId="0">Wniosek!$A$1:$AJ$161</definedName>
    <definedName name="_xlnm.Print_Area" localSheetId="1">'zal 1 - liczba stuk'!$A$1:$G$28</definedName>
    <definedName name="_xlnm.Print_Area" localSheetId="2">'zal 2 - ceny'!$A$1:$H$29</definedName>
    <definedName name="_xlnm.Print_Area" localSheetId="3">'zal 3 - wyliczenie pomocy'!$A$1:$P$31</definedName>
    <definedName name="_xlnm.Print_Area" localSheetId="4">'zał 7 - 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6" l="1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D11" i="6" l="1"/>
  <c r="D12" i="6"/>
  <c r="J12" i="6" s="1"/>
  <c r="D14" i="6"/>
  <c r="J14" i="6" s="1"/>
  <c r="D16" i="6"/>
  <c r="J16" i="6" s="1"/>
  <c r="D17" i="6"/>
  <c r="J17" i="6" s="1"/>
  <c r="D18" i="6"/>
  <c r="G18" i="6" s="1"/>
  <c r="D21" i="6"/>
  <c r="J21" i="6" s="1"/>
  <c r="D22" i="6"/>
  <c r="G22" i="6" s="1"/>
  <c r="D23" i="6"/>
  <c r="D10" i="6"/>
  <c r="D9" i="6"/>
  <c r="G9" i="6" s="1"/>
  <c r="K9" i="6"/>
  <c r="L9" i="6" s="1"/>
  <c r="N9" i="6"/>
  <c r="K10" i="6"/>
  <c r="L10" i="6" s="1"/>
  <c r="N10" i="6"/>
  <c r="K24" i="6"/>
  <c r="L24" i="6" s="1"/>
  <c r="N24" i="6"/>
  <c r="K11" i="6"/>
  <c r="L11" i="6" s="1"/>
  <c r="N11" i="6"/>
  <c r="K12" i="6"/>
  <c r="L12" i="6" s="1"/>
  <c r="N12" i="6"/>
  <c r="D13" i="6"/>
  <c r="J13" i="6" s="1"/>
  <c r="K13" i="6"/>
  <c r="L13" i="6" s="1"/>
  <c r="N13" i="6"/>
  <c r="K14" i="6"/>
  <c r="N14" i="6"/>
  <c r="D15" i="6"/>
  <c r="K15" i="6"/>
  <c r="L15" i="6" s="1"/>
  <c r="N15" i="6"/>
  <c r="K16" i="6"/>
  <c r="L16" i="6" s="1"/>
  <c r="N16" i="6"/>
  <c r="K17" i="6"/>
  <c r="L17" i="6" s="1"/>
  <c r="N17" i="6"/>
  <c r="K18" i="6"/>
  <c r="L18" i="6" s="1"/>
  <c r="K19" i="6"/>
  <c r="L19" i="6" s="1"/>
  <c r="N19" i="6"/>
  <c r="D20" i="6"/>
  <c r="J20" i="6" s="1"/>
  <c r="K20" i="6"/>
  <c r="L20" i="6" s="1"/>
  <c r="N20" i="6"/>
  <c r="K21" i="6"/>
  <c r="L21" i="6" s="1"/>
  <c r="N21" i="6"/>
  <c r="K22" i="6"/>
  <c r="L22" i="6" s="1"/>
  <c r="N22" i="6"/>
  <c r="K23" i="6"/>
  <c r="L23" i="6" s="1"/>
  <c r="N23" i="6"/>
  <c r="G25" i="4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19" i="6"/>
  <c r="H19" i="6" s="1"/>
  <c r="F20" i="6"/>
  <c r="F21" i="6"/>
  <c r="H21" i="6" s="1"/>
  <c r="F22" i="6"/>
  <c r="F23" i="6"/>
  <c r="H23" i="6" s="1"/>
  <c r="F24" i="6"/>
  <c r="H24" i="6" s="1"/>
  <c r="F10" i="6"/>
  <c r="H10" i="6" s="1"/>
  <c r="F9" i="6"/>
  <c r="H9" i="6" s="1"/>
  <c r="B25" i="4"/>
  <c r="C25" i="4"/>
  <c r="D25" i="4"/>
  <c r="E25" i="4"/>
  <c r="F25" i="4"/>
  <c r="O9" i="6" l="1"/>
  <c r="G15" i="6"/>
  <c r="I15" i="6" s="1"/>
  <c r="M25" i="6"/>
  <c r="G20" i="6"/>
  <c r="O17" i="6"/>
  <c r="P17" i="6" s="1"/>
  <c r="J22" i="6"/>
  <c r="J9" i="6"/>
  <c r="J10" i="6"/>
  <c r="G10" i="6"/>
  <c r="I10" i="6" s="1"/>
  <c r="I9" i="6"/>
  <c r="J15" i="6"/>
  <c r="H20" i="6"/>
  <c r="O19" i="6"/>
  <c r="J23" i="6"/>
  <c r="G21" i="6"/>
  <c r="I21" i="6" s="1"/>
  <c r="H22" i="6"/>
  <c r="I22" i="6" s="1"/>
  <c r="O13" i="6"/>
  <c r="P13" i="6" s="1"/>
  <c r="K25" i="6"/>
  <c r="J11" i="6"/>
  <c r="G11" i="6"/>
  <c r="I11" i="6" s="1"/>
  <c r="G23" i="6"/>
  <c r="I23" i="6" s="1"/>
  <c r="O22" i="6"/>
  <c r="N18" i="6"/>
  <c r="O18" i="6" s="1"/>
  <c r="L14" i="6"/>
  <c r="O14" i="6" s="1"/>
  <c r="P14" i="6" s="1"/>
  <c r="G16" i="6"/>
  <c r="I16" i="6" s="1"/>
  <c r="D19" i="6"/>
  <c r="G19" i="6" s="1"/>
  <c r="I19" i="6" s="1"/>
  <c r="J18" i="6"/>
  <c r="G17" i="6"/>
  <c r="I17" i="6" s="1"/>
  <c r="G13" i="6"/>
  <c r="I13" i="6" s="1"/>
  <c r="O23" i="6"/>
  <c r="O21" i="6"/>
  <c r="P21" i="6" s="1"/>
  <c r="O15" i="6"/>
  <c r="O11" i="6"/>
  <c r="D24" i="6"/>
  <c r="J24" i="6" s="1"/>
  <c r="G14" i="6"/>
  <c r="I14" i="6" s="1"/>
  <c r="O20" i="6"/>
  <c r="P20" i="6" s="1"/>
  <c r="I18" i="6"/>
  <c r="O16" i="6"/>
  <c r="P16" i="6" s="1"/>
  <c r="O12" i="6"/>
  <c r="P12" i="6" s="1"/>
  <c r="O24" i="6"/>
  <c r="O10" i="6"/>
  <c r="G12" i="6"/>
  <c r="I12" i="6" s="1"/>
  <c r="N25" i="6" l="1"/>
  <c r="I20" i="6"/>
  <c r="P22" i="6"/>
  <c r="P10" i="6"/>
  <c r="L25" i="6"/>
  <c r="P11" i="6"/>
  <c r="P24" i="6"/>
  <c r="P23" i="6"/>
  <c r="P18" i="6"/>
  <c r="J19" i="6"/>
  <c r="P19" i="6" s="1"/>
  <c r="P15" i="6"/>
  <c r="G24" i="6"/>
  <c r="I24" i="6" s="1"/>
  <c r="O25" i="6"/>
  <c r="P9" i="6"/>
  <c r="P25" i="6" l="1"/>
  <c r="J25" i="6"/>
</calcChain>
</file>

<file path=xl/sharedStrings.xml><?xml version="1.0" encoding="utf-8"?>
<sst xmlns="http://schemas.openxmlformats.org/spreadsheetml/2006/main" count="315" uniqueCount="210">
  <si>
    <t>Agencja Restrukturyzacji i Modernizacji Rolnictwa</t>
  </si>
  <si>
    <t>Wypełnia Wnioskodawca:</t>
  </si>
  <si>
    <t>I.1.Osoby fizyczne</t>
  </si>
  <si>
    <t>Imię/imiona</t>
  </si>
  <si>
    <t>Nazwisko</t>
  </si>
  <si>
    <t>Numer PESEL</t>
  </si>
  <si>
    <t>REGON</t>
  </si>
  <si>
    <t>NIP</t>
  </si>
  <si>
    <t>I.2. Osoby prawne</t>
  </si>
  <si>
    <t>Pełna nazwa podmiotu</t>
  </si>
  <si>
    <t>Skrócona nazwa podmiotu</t>
  </si>
  <si>
    <t>Forma prawna</t>
  </si>
  <si>
    <t>ulica</t>
  </si>
  <si>
    <t>miejscowość</t>
  </si>
  <si>
    <t>kod</t>
  </si>
  <si>
    <t>poczta</t>
  </si>
  <si>
    <t>województwo</t>
  </si>
  <si>
    <t>-</t>
  </si>
  <si>
    <t>numer telefonu</t>
  </si>
  <si>
    <t xml:space="preserve">tel. komórkowy  </t>
  </si>
  <si>
    <t>numer faksu</t>
  </si>
  <si>
    <t>imię/imiona i nazwisko</t>
  </si>
  <si>
    <t>pełniona funkcja</t>
  </si>
  <si>
    <t>Nazwa banku (oddział/filia):</t>
  </si>
  <si>
    <t>Numer konta bankowego:</t>
  </si>
  <si>
    <t>wynosi:</t>
  </si>
  <si>
    <t>zł</t>
  </si>
  <si>
    <t>Dotyczy wszystkich podmiotów:</t>
  </si>
  <si>
    <t>Przewidywana liczba zbioru, transportu i unieszkodliwiania zwłok padłych zwierząt gospodarskich na deklarowanym obszarze</t>
  </si>
  <si>
    <t>Jednostkowe ceny netto oferowane producentom rolnym za wykonanie usług</t>
  </si>
  <si>
    <t>(Pieczęć Wnioskodawcy)</t>
  </si>
  <si>
    <t>I.3. Weterynaryjny numer identyfikacyjny</t>
  </si>
  <si>
    <t>I.5. Siedziba</t>
  </si>
  <si>
    <t>Nazwa podmiotu utylizacyjnego</t>
  </si>
  <si>
    <t>Województwo</t>
  </si>
  <si>
    <t>Wyszczególnienie rodzaju zwłok zwierzęcych</t>
  </si>
  <si>
    <t>Liczba sztuk dużych (SD) z gatunku bydło podlegajacych badaniu w kierunku gąbczastej encefalopatii (TSE)</t>
  </si>
  <si>
    <t>Liczba zwierząt z gatunku świnie, w tym: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</si>
  <si>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</si>
  <si>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</si>
  <si>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</si>
  <si>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</si>
  <si>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</si>
  <si>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</si>
  <si>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</si>
  <si>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</si>
  <si>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</si>
  <si>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</si>
  <si>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</si>
  <si>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</si>
  <si>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</si>
  <si>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</si>
  <si>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</si>
  <si>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</si>
  <si>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RAZEM:</t>
  </si>
  <si>
    <t>Podpis i pieczęć osoby/osób uprawnionych do reprezentowania podmiotu utylizacyjnego</t>
  </si>
  <si>
    <t>Za zbiór i transport</t>
  </si>
  <si>
    <t>Za unieszkodliwienie</t>
  </si>
  <si>
    <t xml:space="preserve">Padłej sztuki z gatunku bydło, owce, kozy lub konie </t>
  </si>
  <si>
    <t>Padłej sztuki z gatunku świnie, w tym:</t>
  </si>
  <si>
    <t>Sztuki z gatunku świnie, w tym:</t>
  </si>
  <si>
    <t>Planowana kwota środków za wykonanie usług w zakresie zbioru, transportu i unieszkodliwiania zwłok padłych zwierząt gospodarskich z gatunku bydło, owce, kozy, świnie lub konie</t>
  </si>
  <si>
    <t>Wartość usług w zakresie zbioru i transportu</t>
  </si>
  <si>
    <t>Wartość usług w zakresie unieszkodliwienia</t>
  </si>
  <si>
    <t>Łączna wartość usług brutto</t>
  </si>
  <si>
    <t>Kwota pomocy finansowej Agecji*</t>
  </si>
  <si>
    <t>Netto</t>
  </si>
  <si>
    <t>Kwota VAT</t>
  </si>
  <si>
    <t>Zbiór i transport</t>
  </si>
  <si>
    <t>Unieszkodliwienie</t>
  </si>
  <si>
    <t>Razem</t>
  </si>
  <si>
    <t>RAZEM*:</t>
  </si>
  <si>
    <t>*Do obliczeń przyjęto:</t>
  </si>
  <si>
    <t>Stawka VAT w zakresie usługi zbioru i transportu (%)</t>
  </si>
  <si>
    <t>Stawka VAT w zakresie usługi unieszkodliwienia (%)</t>
  </si>
  <si>
    <r>
      <t xml:space="preserve">Sztuki dużej (SD) - </t>
    </r>
    <r>
      <rPr>
        <i/>
        <sz val="8"/>
        <rFont val="Arial"/>
        <family val="2"/>
        <charset val="238"/>
      </rPr>
      <t>(bydło i konie w wieku 12 i więcej miesięcy)</t>
    </r>
  </si>
  <si>
    <r>
      <t xml:space="preserve">Sztuki małej (SM) - </t>
    </r>
    <r>
      <rPr>
        <i/>
        <sz val="8"/>
        <rFont val="Arial"/>
        <family val="2"/>
        <charset val="238"/>
      </rPr>
      <t>(bydło i konie w wieku poniżej 12 miesięcy oraz owce i kozy niezależnie od wieku)</t>
    </r>
  </si>
  <si>
    <t>Liczba sztuk dużych (SD) z gatunku bydło, nie podlegających badaniu w kierunku gąbczastej encefalopatii (TSE) oraz sztuk dużych z gatunku konie</t>
  </si>
  <si>
    <t>Liczba sztuk małych (SM) zwierząt gospodarskich z gatunku bydło, owce oraz kozy nie podlegajacych badaniu w kierunku gąbczastej encefalopatii (TSE) oraz sztuk małych z gatunku konie.</t>
  </si>
  <si>
    <t>Liczba sztuk małych (SM) z gatunku owce i kozy podlegajacych badaniu w kierunku gąbczastej encefalopatii (TSE)</t>
  </si>
  <si>
    <t>.................................................................................................
Znak sprawy</t>
  </si>
  <si>
    <t xml:space="preserve">II. Załączniki do wniosku: </t>
  </si>
  <si>
    <t>1.</t>
  </si>
  <si>
    <t>Potwierdzenie przyjęcia przez Centralę ARiMR /pieczęć/</t>
  </si>
  <si>
    <t>I.6. Osoby upoważnione do reprezentacji</t>
  </si>
  <si>
    <t>I.8. Dane o rachunku bankowym Wnioskodawcy</t>
  </si>
  <si>
    <t>I.9. Numer całodobowego telefonu, pod którym przyjmowane są zgłoszenia odbioru padłych zwierząt</t>
  </si>
  <si>
    <t xml:space="preserve">Adres siedziby firmy </t>
  </si>
  <si>
    <t>nr</t>
  </si>
  <si>
    <t>Rachunek, na które mają być przekazywane środki finansowe</t>
  </si>
  <si>
    <t>% zdarzeń u rolników ryczałtowych</t>
  </si>
  <si>
    <t>Unieszkodliwienie sztuk podlegających badaniu w kierunku gabczastej encefalopatii - netto</t>
  </si>
  <si>
    <t>Unieszkodliwienie sztuk podlegających badaniu w kierunku gabczastej encefalopatii - VAT</t>
  </si>
  <si>
    <t>Unieszkodliwienie sztuk niepodlegających badaniu w kierunku gabczastej encefalopatii - netto</t>
  </si>
  <si>
    <t>Unieszkodliwienie sztuk niepodlegających badaniu w kierunku gabczastej encefalopatii - VAT</t>
  </si>
  <si>
    <t>P</t>
  </si>
  <si>
    <t>L</t>
  </si>
  <si>
    <t xml:space="preserve">Zaświadczenie z banku o posiadanym numerze rachunku bankowego wskazanym we wniosku. </t>
  </si>
  <si>
    <t>I. Dane identyfikacyjne Wnioskodawcy</t>
  </si>
  <si>
    <t>1)</t>
  </si>
  <si>
    <t xml:space="preserve">2) </t>
  </si>
  <si>
    <t xml:space="preserve">3) </t>
  </si>
  <si>
    <t xml:space="preserve">4) </t>
  </si>
  <si>
    <t>5)</t>
  </si>
  <si>
    <t>6)</t>
  </si>
  <si>
    <t>2)</t>
  </si>
  <si>
    <t>(dzień - miesiąc - rok )</t>
  </si>
  <si>
    <t xml:space="preserve">Zobowiązuję się do: </t>
  </si>
  <si>
    <t>prowadzenia i przechowywania dokumentacji działalności związanej ze zbiorem, transportem i unieszkodliwianiem padłych zwierząt gospodarskich, objętych pomocą finansową Agencji;</t>
  </si>
  <si>
    <t>udzielenia na piśmie wszelkich informacji niezbędnych do wyjaśnienia wątpliwości zgłaszanych przez Agencję.</t>
  </si>
  <si>
    <t xml:space="preserve">wszystkie dane podane we wniosku oraz w załącznikach do niego są prawdziwe i zgodne ze  stanem faktycznym oraz  posiadanymi i przechowywanymi dokumentami i zostały przeze mnie podane dobrowolnie; </t>
  </si>
  <si>
    <t>Oświadczam, że:</t>
  </si>
  <si>
    <t>3)</t>
  </si>
  <si>
    <t>4)</t>
  </si>
  <si>
    <t>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</si>
  <si>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7)</t>
  </si>
  <si>
    <t>8)</t>
  </si>
  <si>
    <t>9)</t>
  </si>
  <si>
    <t>10)</t>
  </si>
  <si>
    <t>11)</t>
  </si>
  <si>
    <t>V.</t>
  </si>
  <si>
    <t>*</t>
  </si>
  <si>
    <t>dane nieobowiązkowe</t>
  </si>
  <si>
    <t>TELEFON *</t>
  </si>
  <si>
    <t>FAX *</t>
  </si>
  <si>
    <t>E-MAIL *</t>
  </si>
  <si>
    <r>
      <t>I.4.</t>
    </r>
    <r>
      <rPr>
        <b/>
        <sz val="9"/>
        <rFont val="Arial"/>
        <family val="2"/>
        <charset val="238"/>
      </rPr>
      <t xml:space="preserve"> Numer identyfikacyjny miejsca unieszkodliwienia nadany na podstawie przepisów o identyfikacji i rejestracji zwierząt</t>
    </r>
  </si>
  <si>
    <t>znane mi są skutki składania fałszywych oświadczeń wynikające z art. 297§ 1 Kodeksu karnego;</t>
  </si>
  <si>
    <r>
      <t xml:space="preserve">Adres do korespondencji
</t>
    </r>
    <r>
      <rPr>
        <sz val="8"/>
        <rFont val="Arial"/>
        <family val="2"/>
        <charset val="238"/>
      </rPr>
      <t>(wypełnić jeżeli jest inny niż adres siedziby firmy)</t>
    </r>
  </si>
  <si>
    <t>...............................................
Data przyjęcia</t>
  </si>
  <si>
    <t>tel. stacjonarny</t>
  </si>
  <si>
    <t>(</t>
  </si>
  <si>
    <t>)</t>
  </si>
  <si>
    <t xml:space="preserve">III. Oświadczenia i zobowiązania Wnioskodawcy: </t>
  </si>
  <si>
    <t>IV.</t>
  </si>
  <si>
    <t>W przypadku osobowych spółek handlowych podać dane wszystkich wspólników (dla wszystkich należy wypełnić pkt I.1.)</t>
  </si>
  <si>
    <t>…………………………………………………………</t>
  </si>
  <si>
    <t>…………………………………………..</t>
  </si>
  <si>
    <t>wnioskowana kwota środków finansowych  na finansowanie lub dofinansowanie ponoszonych przez producentów rolnych kosztów zbioru, transportu i unieszkodliwiania padłych zwierząt gospodarskich na rok:</t>
  </si>
  <si>
    <r>
      <t xml:space="preserve">Właściciel rachunku (Wnioskodawca)
</t>
    </r>
    <r>
      <rPr>
        <sz val="8"/>
        <rFont val="Arial"/>
        <family val="2"/>
        <charset val="238"/>
      </rPr>
      <t>Nazwa właściciela rachunku według ewidencji w banku</t>
    </r>
  </si>
  <si>
    <t>sztuki o masie ciała do 50 kg.</t>
  </si>
  <si>
    <t>sztuki o masie ciała powyżej 50 kg.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</si>
  <si>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str.2), dalej: „Rozporządzenie RODO”, Agencja Restrukturyzacji i Modernizacji Rolnictwa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</si>
  <si>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</si>
  <si>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zebrane Pani 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</si>
  <si>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Pani 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V lub do czasu odwołania tej zgody lub jej zmiany;</t>
  </si>
  <si>
    <t>przysługuje Pani / Panu prawo dostępu do Pani / Pana danych osobowych, prawo żądania ich sprostowania, usunięcia lub ograniczenia ich przetwarzania, w przypadkach określonych w Rozporządzeniu RODO. W przypadkach, w których przetwarzanie Pani / Pana danych osobowych odbywa się na podstawie art. 6 ust. 1 lit. a Rozporządzenia RODO, tj. na podstawie odrębnej zgody na przetwarzanie danych osobowych, przysługuje Pani/ Panu prawo do przenoszenia danych objętych zgodą;</t>
  </si>
  <si>
    <t>w przypadku uznania, że przetwarzanie Pani / Pana danych osobowych narusza przepisy Rozporządzenia RODO, przysługuje Pani / Panu prawo wniesienia skargi do Prezesa Urzędu Ochrony Danych Osobowych;</t>
  </si>
  <si>
    <t>Przewidywana liczba zbioru, transportu i unieszkodliwiania zwłok padłych zwierząt gospodarskich na deklarowanym obszarze - formularz opracowany przez ARiMR, stanowiący załącznik nr 1 do wniosku.</t>
  </si>
  <si>
    <t>Jednostkowe ceny netto oferowane producentom rolnym za wykonanie usług- formularz opracowany przez ARiMR, stanowiący załącznik nr 2 do wniosku.</t>
  </si>
  <si>
    <t>Planowana kwota środków za wykonanie usług w zakresie zbioru, transportu i unieszkodliwiania zwłok padłych zwierząt gospodarskich z gatunku bydło, owce, kozy, świnie lub konie - formularz opracowany przez ARiMR, stanowiący załącznik nr 3 do wniosku.</t>
  </si>
  <si>
    <t>Wypełnia ARiMR:</t>
  </si>
  <si>
    <t xml:space="preserve">Data </t>
  </si>
  <si>
    <r>
      <t>znane mi są warunki i kryteria pośredniczenia w udzielaniu pomocy dla producentów rolnych, które zostały w szczególności określone w § 10 rozporządzenia Rady Ministrów z dnia 27 stycznia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2015 r. w sprawie szczegółowego zakresu i sposobów realizacji niektórych zadań ARiMR.</t>
    </r>
  </si>
  <si>
    <r>
      <t xml:space="preserve">Wniosek o finansowanie lub dofinansowanie ponoszonych przez producentów rolnych kosztów zbioru, transportu i unieszkodliwiania  padłych zwierząt gospodarskich z gatunku bydło, owce, kozy, świnie lub konie
</t>
    </r>
    <r>
      <rPr>
        <i/>
        <sz val="8"/>
        <rFont val="Arial"/>
        <family val="2"/>
        <charset val="238"/>
      </rPr>
      <t>na podstawie § 2 ust. 1 pkt 4 i § 10 rozporządzenia Rady Ministrów z dnia 27 stycznia 2015 r. w sprawie szczegółowego zakresu i sposobów realizacji niektórych zadań ARiMR</t>
    </r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</si>
  <si>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1505), w związku z § 2 ust. 1 pkt 4 i § 10 rozporządzenia Rady Ministrów z dnia 27 stycznia 2015 r. w sprawie szczegółowego zakresu  i sposobów realizacji niektórych zadań Agencji Restrukturyzacji i Modernizacji Rolnictwa (Dz. U. poz. 187, z późn. zm.), tj. w celu rozpatrzenia wniosku; </t>
  </si>
  <si>
    <t>………………………………….............………………………………..</t>
  </si>
  <si>
    <t>w przypadku złożenia przeze mnie w niniejszym wniosku niepełnych lub nieprawdziwych informacji, nie będę zgłaszał wobec Agencji  żadnych roszczeń z tytułu nie otrzymania limitu środków finansowych i zakresu terytorialnego na świadczenie usług utylizacyjnych w zakresie programu finansowania lub dofinansowania ponoszonych przez producentów rolnych kosztów zbioru, transportu i unieszkodliwienia padłych zwierząt gospodarskich;</t>
  </si>
  <si>
    <t xml:space="preserve"> </t>
  </si>
  <si>
    <t>Podpis i pieczęć osoby/osób uprawnionych do reprezentowania 
podmiotu utylizacyjnego</t>
  </si>
  <si>
    <t>Podpis i pieczęć osoby/osób uprawnionych do reprezentowania
 podmiotu utylizacyjnego</t>
  </si>
  <si>
    <t>nie wprowadzam do obrotu produktów pochodnych z zebranych padłych zwierząt gospodarskich z gatunku bydło, owce, kozy, świnie lub konie, objętych pomocą finansową  Agencji, z wyłączeniem tłuszczów i mączek zwierzęcych zagospodarowanych zgodnie z przepisami rozporządzenia (WE) nr 1069/2009 Parlamentu Europejskiego i Rady z dnia 21 października 2009 r. określającego przepisy sanitarne dotyczące produktów ubocznych pochodzenia zwierzęcego, nieprzeznaczonych do spożycia przez ludzi, i uchylającego rozporządzenie (WE) nr 1774/2002;</t>
  </si>
  <si>
    <t>I.7. Osoba odpowiedzialna za rozliczenia pod względem rachunkowo-księgowym</t>
  </si>
  <si>
    <t>2.</t>
  </si>
  <si>
    <t xml:space="preserve"> Informacja o przetwarzaniu danych osobowych</t>
  </si>
  <si>
    <r>
      <t xml:space="preserve">Zgoda wnioskodawcy  - </t>
    </r>
    <r>
      <rPr>
        <sz val="9"/>
        <rFont val="Arial"/>
        <family val="2"/>
        <charset val="238"/>
      </rPr>
      <t>zaznaczyć kwadrat znakiem X</t>
    </r>
  </si>
  <si>
    <t>VI.</t>
  </si>
  <si>
    <t>Oświadczenie wobec ARiMR o wypełnieniu obowiązku informacyjnego wobec innych osób</t>
  </si>
  <si>
    <t>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  / osoby, których dane przekazuję, o fakcie i celu ich przekazania;</t>
  </si>
  <si>
    <t>Załącznik Nr 7 do Wniosku o finansowanie lub dofinansowanie …</t>
  </si>
  <si>
    <t>a)</t>
  </si>
  <si>
    <t>b)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</si>
  <si>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</si>
  <si>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3.</t>
  </si>
  <si>
    <t>4.</t>
  </si>
  <si>
    <t>5.</t>
  </si>
  <si>
    <t>6.</t>
  </si>
  <si>
    <t>7.</t>
  </si>
  <si>
    <t>8.</t>
  </si>
  <si>
    <t>9.</t>
  </si>
  <si>
    <t>Administrator danych będzie przetwarzał następujące kategorie Pani / Pana danych: podstawowe dane identyfikacyjne oraz dane kontaktowe;</t>
  </si>
  <si>
    <t>10.</t>
  </si>
  <si>
    <t>administratorem Pani / Pana danych osobowych jest Agencja Restrukturyzacji i Modernizacji Rolnictwa z siedzibą w Warszawie, Al. Jana Pawła II 70, 00-175 Warszawa;</t>
  </si>
  <si>
    <t>z administratorem danych osobowych może Pani / Pan kontaktować się poprzez adres e-mail: info@arimr.gov.pl lub pisemnie na adres korespondencyjny Centrali Agencji Restrukturyzacji i Modernizacji Rolnictwa: ul. Poleczki 33, 02-822 Warszawa;</t>
  </si>
  <si>
    <t>w przypadku zawarcia umowy – przez okres realizacji zadań, o których mowa w pkt 4, oraz przez okres 5 lat przewidziany na potrzeby archiwizacji, licząc od dnia 1 stycznia roku następującego po roku, na który została zawarta umowa,</t>
  </si>
  <si>
    <t>przysługuje Pani / Panu prawo dostępu do Pani / Pana danych osobowych, prawo żądania ich sprostowania, usunięcia lub ograniczenia ich przetwarzania;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</si>
  <si>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</si>
  <si>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w przypadku zawarcia umowy – przez okres realizacji zadań, o których mowa w pkt 5, oraz przez okres 5 lat przewidziany na potrzeby archiwizacji, licząc od dnia 1 stycznia roku następującego po roku, na który została zawarta umowa,</t>
  </si>
  <si>
    <t xml:space="preserve">Pani /Pana dane osobowe zebrane na podstawie art. 6 ust. 1 lit. c Rozporządzenia RODO, będą przetwarzane przez okres niezbędny do realizacji zadań, o których mowa w pkt 5, w tym:
</t>
  </si>
  <si>
    <t>Pani / Pana dane osobowe zebrane na podstawie art. 6 ust. 1 lit. c Rozporządzenia RODO, będą przetwarzane przez okres niezbedny do realizacji zadań, o których mowa w pkt 4, w tym.</t>
  </si>
  <si>
    <r>
      <t>Wypis z rejestru podmiotów nadzorowanych przez powiatowego lekarza weterynarii, zgodnie z rozporządzeniem Ministra Rolnictwa i Rozwoju Wsi z dnia 25 kwietnia 2018 r. w sprawie rejestru podmiotów prowadzących działalność nadzorowaną na podstawie przepisów o ochronie zdrowia zwierząt oraz zwalczaniu chorób zakaźnych zwierząt (Dz. U. poz. 818) - oryginał,</t>
    </r>
    <r>
      <rPr>
        <b/>
        <sz val="8.5"/>
        <rFont val="Arial"/>
        <family val="2"/>
        <charset val="238"/>
      </rPr>
      <t xml:space="preserve"> wystawiony nie wcześniej niż 3 miesiące przed datą złożenia wniosku.</t>
    </r>
  </si>
  <si>
    <t>Załącznik Nr 1 do Wniosku o finansowanie lub dofinansowanie</t>
  </si>
  <si>
    <t>Załącznik Nr 2 do Wniosku o finansowanie lub dofinansowanie</t>
  </si>
  <si>
    <t>Załącznik Nr 3 do Wniosku o finansowanie lub dofinansowanie</t>
  </si>
  <si>
    <r>
      <t xml:space="preserve">podanie danych osobowych na podstawie art. 6 ust. 1 lit. c Rozporządzenia RODO we </t>
    </r>
    <r>
      <rPr>
        <i/>
        <sz val="9"/>
        <rFont val="Arial"/>
        <family val="2"/>
        <charset val="238"/>
      </rPr>
      <t>Wniosku o finansowanie lub dofinansowanie ponoszonych przez producentów rolnych kosztów zbioru, transportu i unieszkodliwienia padłych zwierząt gospodarskich z gatunku bydło, owce, kozy, świnie lub konie</t>
    </r>
    <r>
      <rPr>
        <sz val="9"/>
        <rFont val="Arial"/>
        <family val="2"/>
        <charset val="238"/>
      </rPr>
      <t>, wynika z obowiązku zawartego w przepisach prawa, a konsekwencją niepodania tych danych osobowych będzie pozostawienie wniosku bez rozpoznania lub pozostawienie wniosku bez rozpoznania po uprzednim jednokrotnym wezwaniu do uzupełnienia braków formalnych we wniosku.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</si>
  <si>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9"/>
        <rFont val="Arial"/>
        <family val="2"/>
        <charset val="238"/>
      </rPr>
      <t>Wniosek o finansowanie lub dofinansowanie ponoszonych przez producentów rolnych kosztów zbioru, transportu i unieszkodliwienia padłych zwierząt gospodarskich z gatunku bydło, owce, kozy, świnie lub konie</t>
    </r>
    <r>
      <rPr>
        <sz val="9"/>
        <rFont val="Arial"/>
        <family val="2"/>
        <charset val="238"/>
      </rPr>
      <t>, w ramach zadania określonego w § 2 ust. 1 pkt 4 i § 10 rozporządzenia Rady Ministrów z dnia 27 stycznia 2015 r. w sprawie szczegółowego zakresu i sposobów realizacji niektórych zadań Agencji Restrukturyzacji i Modernizacji Rolnictwa (Dz. U. z 2015 r. poz. 187, z późn. zm.) jako „dane nieobowiązkowe”, w celu ułatwienia i przyspieszenia kontaktu ze mną w sprawach dotyczących finansowania lub dofinansowania.</t>
    </r>
  </si>
  <si>
    <r>
      <t xml:space="preserve">Podanie ww. danych jest dobrowolne a ich niepodanie nie wpływa na proces przyjęcia i rozpatrzenia </t>
    </r>
    <r>
      <rPr>
        <i/>
        <sz val="9"/>
        <rFont val="Arial"/>
        <family val="2"/>
        <charset val="238"/>
      </rPr>
      <t>Wniosku  o finansowanie lub dofinansowanie ponoszonych przez producentów rolnych kosztów zbioru, transportu i unieszkodliwienia padłych zwierząt gospodarskich z gatunku bydło, owce, kozy, świnie lub konie</t>
    </r>
    <r>
      <rPr>
        <sz val="9"/>
        <rFont val="Arial"/>
        <family val="2"/>
        <charset val="238"/>
      </rPr>
      <t>, w ramach zadania określonego w § 2 ust. 1 pkt 4 i § 10 rozporządzenia Rady Ministrów z dnia 27 stycznia 2015 r. w sprawie szczegółowego zakresu i sposobów realizacji niektórych zadań Agencji Restrukturyzacji i Modernizacji Rolnictwa (Dz. U. z 2015 r. poz. 187, z późn. 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</si>
  <si>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9"/>
        <rFont val="Arial"/>
        <family val="2"/>
        <charset val="238"/>
      </rPr>
      <t>Wniosku o finansowanie lub dofinansowanie ponoszonych przez producentów rolnych kosztów zbioru, transportu i unieszkodliwienia padłych zwierząt gospodarskich z gatunku bydło, owce, kozy, świnie lub konie</t>
    </r>
    <r>
      <rPr>
        <sz val="9"/>
        <rFont val="Arial"/>
        <family val="2"/>
        <charset val="238"/>
      </rPr>
      <t xml:space="preserve"> w ramach zadania określonego w § 2 ust. 1 pkt 4 i § 10 rozporządzenia Rady Ministrów z dnia 27 stycznia 2015 r. w sprawie szczegółowego zakresu i sposobów realizacji niektórych zadań Agencji Restrukturyzacji i Modernizacji Rolnictwa (Dz. U. z 2015 r. poz. 187, z późn. zm.) jako „dane nieobowiązkowe”, w celu otrzymywania/kierowania do mnie treści informacyjnych lub promocyjnych o działaniach realizowanych przez Agencję, za pośrednictwem SMS/MMS na podany przeze mnie numer telefonu.</t>
    </r>
  </si>
  <si>
    <r>
      <t xml:space="preserve">Oświadczam, iż poinformowałem inne osoby fizyczne, których dane osobowe pozyskałem w celu rozpatrzenia </t>
    </r>
    <r>
      <rPr>
        <i/>
        <sz val="9"/>
        <rFont val="Arial"/>
        <family val="2"/>
        <charset val="238"/>
      </rPr>
      <t>Wniosku o finansowanie lub dofinansowanie</t>
    </r>
    <r>
      <rPr>
        <sz val="9"/>
        <rFont val="Arial"/>
        <family val="2"/>
        <charset val="238"/>
      </rPr>
      <t xml:space="preserve">, o treści klauzuli stanowiącej Załącznik nr 7 do </t>
    </r>
    <r>
      <rPr>
        <i/>
        <sz val="9"/>
        <rFont val="Arial"/>
        <family val="2"/>
        <charset val="238"/>
      </rPr>
      <t>Wniosku o finansowanie lub dofinansowanie</t>
    </r>
    <r>
      <rPr>
        <sz val="9"/>
        <rFont val="Arial"/>
        <family val="2"/>
        <charset val="238"/>
      </rPr>
      <t>;</t>
    </r>
  </si>
  <si>
    <r>
      <t xml:space="preserve">Jednocześnie oświadczam, że poinformuję osoby fizyczne, których dane osobowe będę przekazywał do ARiMR w celu rozpatrzenia </t>
    </r>
    <r>
      <rPr>
        <i/>
        <sz val="9"/>
        <rFont val="Arial"/>
        <family val="2"/>
        <charset val="238"/>
      </rPr>
      <t>Wniosku o finansowanie lub dofinansowanie</t>
    </r>
    <r>
      <rPr>
        <sz val="9"/>
        <rFont val="Arial"/>
        <family val="2"/>
        <charset val="238"/>
      </rPr>
      <t xml:space="preserve">, o treści klauzuli, stanowiącej Załącznik nr 7 do </t>
    </r>
    <r>
      <rPr>
        <i/>
        <sz val="9"/>
        <rFont val="Arial"/>
        <family val="2"/>
        <charset val="238"/>
      </rPr>
      <t>Wniosku o finansowanie lub dofinansowanie</t>
    </r>
    <r>
      <rPr>
        <sz val="9"/>
        <rFont val="Arial"/>
        <family val="2"/>
        <charset val="238"/>
      </rPr>
      <t>.</t>
    </r>
  </si>
  <si>
    <r>
      <t xml:space="preserve">Klauzula informacyjna dotycząca przetwarzania przez Agencję Restrukturyzacji i Modernizacji Rolnictwa danych osobowych osób fizycznych, które zostaną przekazane przez podmiot składający </t>
    </r>
    <r>
      <rPr>
        <b/>
        <i/>
        <sz val="12"/>
        <rFont val="Arial"/>
        <family val="2"/>
        <charset val="238"/>
      </rPr>
      <t>Wniosek o finansowanie lub dofinansowanie ponoszonych przez producentów rolnych kosztów zbioru, transportu i unieszkodliwiania  padłych zwierząt gospodarskich z gatunku bydło, owce, kozy, świnie lub konie</t>
    </r>
  </si>
  <si>
    <r>
      <t>w przypadku odmowy zawarcia umowy – przez okres realizacji zadań, o których mowa w pkt 4, oraz przez okres 5 lat przewidziany na potrzeby archiwizacji, licząc od dnia 1 stycznia roku następującego po roku, w którym został złożony</t>
    </r>
    <r>
      <rPr>
        <i/>
        <sz val="10"/>
        <rFont val="Arial"/>
        <family val="2"/>
        <charset val="238"/>
      </rPr>
      <t xml:space="preserve"> Wniosek o finansowanie lub dofinansowanie</t>
    </r>
    <r>
      <rPr>
        <sz val="10"/>
        <rFont val="Arial"/>
        <family val="2"/>
        <charset val="238"/>
      </rPr>
      <t>;</t>
    </r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</si>
  <si>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2), dalej: „Rozporządzenie RODO”, w odniesieniu do danych osób fizycznych, które zostały przekazane w dokumentach aplikacyjnych przez podmiot składający </t>
    </r>
    <r>
      <rPr>
        <i/>
        <sz val="10"/>
        <rFont val="Arial"/>
        <family val="2"/>
        <charset val="238"/>
      </rPr>
      <t>Wniosek o finansowanie lub dofinansowanie ponoszonych przez producentów rolnych kosztów zbioru, transportu i unieszkodliwiania  padłych zwierząt gospodarskich z gatunku bydło, owce, kozy, świnie lub konie,</t>
    </r>
    <r>
      <rPr>
        <sz val="10"/>
        <rFont val="Arial"/>
        <family val="2"/>
        <charset val="238"/>
      </rPr>
      <t xml:space="preserve"> dalej: "</t>
    </r>
    <r>
      <rPr>
        <i/>
        <sz val="10"/>
        <rFont val="Arial"/>
        <family val="2"/>
        <charset val="238"/>
      </rPr>
      <t>Wniosek o finansowanie lub dofinansowanie"</t>
    </r>
    <r>
      <rPr>
        <sz val="10"/>
        <rFont val="Arial"/>
        <family val="2"/>
        <charset val="238"/>
      </rPr>
      <t xml:space="preserve">, w celu rozpatrzenia </t>
    </r>
    <r>
      <rPr>
        <i/>
        <sz val="10"/>
        <rFont val="Arial"/>
        <family val="2"/>
        <charset val="238"/>
      </rPr>
      <t>Wniosku o finansowanie lub dofinansowanie</t>
    </r>
    <r>
      <rPr>
        <sz val="10"/>
        <rFont val="Arial"/>
        <family val="2"/>
        <charset val="238"/>
      </rPr>
      <t>, Agencja Restrukturyzacji i Modernizacji Rolnictwa informuje, że:</t>
    </r>
  </si>
  <si>
    <r>
      <t xml:space="preserve">Pani / Pana dane osobowe administrator danych osobowych uzyskał od podmiotu składającego </t>
    </r>
    <r>
      <rPr>
        <i/>
        <sz val="10"/>
        <rFont val="Arial"/>
        <family val="2"/>
        <charset val="238"/>
      </rPr>
      <t>Wniosek o finansowanie lub dofinansowanie</t>
    </r>
    <r>
      <rPr>
        <sz val="10"/>
        <rFont val="Arial"/>
        <family val="2"/>
        <charset val="238"/>
      </rPr>
      <t>.</t>
    </r>
  </si>
  <si>
    <r>
      <t>Pani / Pana dane osobowe zebrane na podstawie o której mowa w art. 6 ust. 1 lit. c RODO będą przetwarzane przez Administratora danych w celu realizacji zadań, wynikających z art. 6 ust. 1 pkt 6, art. 4 ust. 6 ustawy z dnia 9 maja 2008 r. o Agencji Restrukturyzacji  i Modernizacji Rolnictwa (Dz. U. z 2019 r. poz. 1505), w związku z § 2 ust. 1 pkt 4 i § 10 rozporządzenia Rady Ministrów z dnia 27 stycznia 2015 r. w sprawie szczegółowego zakresu  i sposobów realizacji niektórych zadań Agencji Restrukturyzacji i Modernizacji Rolnictwa (Dz. U. poz. 187, z późn. zm.),, tj. w celu rozpatrzenia</t>
    </r>
    <r>
      <rPr>
        <i/>
        <sz val="10"/>
        <rFont val="Arial"/>
        <family val="2"/>
        <charset val="238"/>
      </rPr>
      <t xml:space="preserve"> Wniosku o finansowanie lub dofinansowanie;</t>
    </r>
  </si>
  <si>
    <r>
      <t xml:space="preserve">ARiMR informuje, że staje się administratorem danych osobowych osób fizycznych, pozyskanych od podmiotu składającego </t>
    </r>
    <r>
      <rPr>
        <i/>
        <sz val="9"/>
        <rFont val="Arial"/>
        <family val="2"/>
        <charset val="238"/>
      </rPr>
      <t xml:space="preserve">Wniosek o finansowanie lub dofinansowanie ponoszonych przez producentów rolnych kosztów zbioru, transportu i unieszkodliwiania  padłych zwierząt gospodarskich z gatunku bydło, owce, kozy, świnie lub konie, </t>
    </r>
    <r>
      <rPr>
        <sz val="9"/>
        <rFont val="Arial"/>
        <family val="2"/>
        <charset val="238"/>
      </rPr>
      <t>dalej: "</t>
    </r>
    <r>
      <rPr>
        <i/>
        <sz val="9"/>
        <rFont val="Arial"/>
        <family val="2"/>
        <charset val="238"/>
      </rPr>
      <t>Wniosek o finansowanie lub dofinansowanie"</t>
    </r>
    <r>
      <rPr>
        <sz val="9"/>
        <rFont val="Arial"/>
        <family val="2"/>
        <charset val="238"/>
      </rPr>
      <t xml:space="preserve">, które to dane osobowe podmiot składający </t>
    </r>
    <r>
      <rPr>
        <i/>
        <sz val="9"/>
        <rFont val="Arial"/>
        <family val="2"/>
        <charset val="238"/>
      </rPr>
      <t>Wniosek o finansowanie lub dofinansowanie</t>
    </r>
    <r>
      <rPr>
        <sz val="9"/>
        <rFont val="Arial"/>
        <family val="2"/>
        <charset val="238"/>
      </rPr>
      <t xml:space="preserve"> bezpośrednio lub pośrednio pozyskał w celu rozpatrzenia </t>
    </r>
    <r>
      <rPr>
        <i/>
        <sz val="9"/>
        <rFont val="Arial"/>
        <family val="2"/>
        <charset val="238"/>
      </rPr>
      <t>Wniosku o finansowanie lub dofinansowanie</t>
    </r>
  </si>
  <si>
    <r>
      <t xml:space="preserve">Klauzula informacyjna dotycząca przetwarzania przez Agencję Restrukturyzacji i Modernizacji Rolnictwa danych osobowych osób fizycznych, które zostaną przekazane przez podmiot składający </t>
    </r>
    <r>
      <rPr>
        <i/>
        <sz val="8.5"/>
        <rFont val="Arial"/>
        <family val="2"/>
        <charset val="238"/>
      </rPr>
      <t>Wniosek o finansowanie lub dofinansowanie ponoszonych przez producentów rolnych kosztów zbioru, transportu i unieszkodliwiania  padłych zwierząt gospodarskich z gatunku bydło, owce, kozy, świnie lub konie</t>
    </r>
    <r>
      <rPr>
        <sz val="8.5"/>
        <rFont val="Arial"/>
        <family val="2"/>
        <charset val="238"/>
      </rPr>
      <t>.</t>
    </r>
  </si>
  <si>
    <r>
      <t xml:space="preserve">w przypadku odmowy zawarcia umowy – przez okres realizacji zadań, o których mowa w pkt 5, oraz przez okres 5 lat przewidziany na potrzeby archiwizacji, licząc od dnia 1 stycznia roku następującego po roku, w którym został złożony </t>
    </r>
    <r>
      <rPr>
        <i/>
        <sz val="9"/>
        <rFont val="Arial"/>
        <family val="2"/>
        <charset val="238"/>
      </rPr>
      <t>Wniosek o finansowanie lub dofinansowanie.</t>
    </r>
  </si>
  <si>
    <t>DWK.WWBE.8200.       .2022</t>
  </si>
  <si>
    <t>Informacja odpowiadająca odpisowi aktualnemu z rejestru przedsiębiorców Krajowego Rejestru Sądowego potwierdzająca sposób reprezentowania podmiotu.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</si>
</sst>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i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3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Symbol"/>
      <family val="1"/>
      <charset val="238"/>
    </font>
    <font>
      <sz val="11"/>
      <name val="Arial"/>
      <family val="2"/>
    </font>
    <font>
      <b/>
      <sz val="11"/>
      <color indexed="10"/>
      <name val="Arial"/>
      <family val="2"/>
    </font>
    <font>
      <i/>
      <sz val="8.5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5">
    <xf numFmtId="0" fontId="0" fillId="0" borderId="0" xfId="0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/>
    <xf numFmtId="0" fontId="4" fillId="0" borderId="0" xfId="0" applyFont="1" applyBorder="1" applyProtection="1"/>
    <xf numFmtId="0" fontId="4" fillId="0" borderId="0" xfId="0" applyFont="1" applyFill="1" applyProtection="1"/>
    <xf numFmtId="0" fontId="3" fillId="0" borderId="0" xfId="0" applyFont="1" applyFill="1" applyAlignment="1" applyProtection="1"/>
    <xf numFmtId="0" fontId="10" fillId="0" borderId="0" xfId="0" applyFont="1" applyProtection="1"/>
    <xf numFmtId="0" fontId="3" fillId="0" borderId="0" xfId="0" applyFont="1" applyFill="1" applyBorder="1" applyAlignment="1" applyProtection="1"/>
    <xf numFmtId="0" fontId="5" fillId="0" borderId="0" xfId="0" applyFont="1" applyProtection="1"/>
    <xf numFmtId="0" fontId="4" fillId="0" borderId="0" xfId="0" applyFont="1" applyFill="1" applyAlignment="1" applyProtection="1"/>
    <xf numFmtId="0" fontId="0" fillId="0" borderId="0" xfId="0" applyAlignment="1" applyProtection="1">
      <alignment wrapText="1"/>
    </xf>
    <xf numFmtId="3" fontId="4" fillId="0" borderId="0" xfId="0" quotePrefix="1" applyNumberFormat="1" applyFont="1" applyFill="1" applyBorder="1" applyProtection="1"/>
    <xf numFmtId="3" fontId="4" fillId="0" borderId="0" xfId="0" quotePrefix="1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Border="1" applyProtection="1"/>
    <xf numFmtId="3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Protection="1"/>
    <xf numFmtId="0" fontId="3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Protection="1"/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4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4" fillId="3" borderId="0" xfId="0" applyFont="1" applyFill="1" applyProtection="1"/>
    <xf numFmtId="0" fontId="13" fillId="0" borderId="0" xfId="0" applyFont="1" applyProtection="1"/>
    <xf numFmtId="0" fontId="14" fillId="0" borderId="0" xfId="0" applyFont="1" applyProtection="1"/>
    <xf numFmtId="0" fontId="3" fillId="0" borderId="0" xfId="0" applyFont="1" applyAlignment="1" applyProtection="1">
      <alignment horizontal="right"/>
    </xf>
    <xf numFmtId="0" fontId="19" fillId="0" borderId="0" xfId="0" applyFont="1" applyProtection="1"/>
    <xf numFmtId="0" fontId="19" fillId="6" borderId="46" xfId="0" applyFont="1" applyFill="1" applyBorder="1" applyProtection="1"/>
    <xf numFmtId="0" fontId="19" fillId="6" borderId="39" xfId="0" applyFont="1" applyFill="1" applyBorder="1" applyProtection="1"/>
    <xf numFmtId="0" fontId="19" fillId="6" borderId="37" xfId="0" applyFont="1" applyFill="1" applyBorder="1" applyProtection="1"/>
    <xf numFmtId="0" fontId="1" fillId="6" borderId="38" xfId="0" applyFont="1" applyFill="1" applyBorder="1" applyProtection="1"/>
    <xf numFmtId="0" fontId="1" fillId="6" borderId="7" xfId="0" applyFont="1" applyFill="1" applyBorder="1" applyProtection="1"/>
    <xf numFmtId="0" fontId="1" fillId="0" borderId="0" xfId="0" applyFont="1" applyProtection="1"/>
    <xf numFmtId="0" fontId="1" fillId="0" borderId="38" xfId="0" applyFont="1" applyBorder="1" applyProtection="1"/>
    <xf numFmtId="0" fontId="1" fillId="0" borderId="0" xfId="0" applyFont="1" applyBorder="1" applyProtection="1"/>
    <xf numFmtId="0" fontId="1" fillId="6" borderId="38" xfId="0" applyFont="1" applyFill="1" applyBorder="1" applyAlignment="1" applyProtection="1">
      <alignment vertical="center"/>
    </xf>
    <xf numFmtId="0" fontId="1" fillId="6" borderId="7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8" fillId="6" borderId="38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6" borderId="22" xfId="0" applyFont="1" applyFill="1" applyBorder="1" applyProtection="1"/>
    <xf numFmtId="49" fontId="1" fillId="6" borderId="2" xfId="0" applyNumberFormat="1" applyFont="1" applyFill="1" applyBorder="1" applyAlignment="1" applyProtection="1">
      <alignment horizontal="left"/>
    </xf>
    <xf numFmtId="0" fontId="1" fillId="6" borderId="3" xfId="0" applyFont="1" applyFill="1" applyBorder="1" applyProtection="1"/>
    <xf numFmtId="0" fontId="1" fillId="6" borderId="46" xfId="0" applyFont="1" applyFill="1" applyBorder="1" applyProtection="1"/>
    <xf numFmtId="0" fontId="1" fillId="6" borderId="37" xfId="0" applyFont="1" applyFill="1" applyBorder="1" applyProtection="1"/>
    <xf numFmtId="0" fontId="2" fillId="6" borderId="38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textRotation="255"/>
    </xf>
    <xf numFmtId="0" fontId="2" fillId="6" borderId="7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6" borderId="38" xfId="0" applyFont="1" applyFill="1" applyBorder="1" applyAlignment="1" applyProtection="1">
      <alignment vertical="center"/>
    </xf>
    <xf numFmtId="0" fontId="2" fillId="6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4" fillId="6" borderId="38" xfId="0" applyFont="1" applyFill="1" applyBorder="1" applyAlignment="1" applyProtection="1">
      <alignment vertical="center"/>
    </xf>
    <xf numFmtId="0" fontId="24" fillId="6" borderId="7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6" borderId="38" xfId="0" applyFont="1" applyFill="1" applyBorder="1" applyProtection="1"/>
    <xf numFmtId="0" fontId="2" fillId="6" borderId="7" xfId="0" applyFont="1" applyFill="1" applyBorder="1" applyProtection="1"/>
    <xf numFmtId="0" fontId="2" fillId="0" borderId="0" xfId="0" applyFont="1" applyProtection="1"/>
    <xf numFmtId="0" fontId="17" fillId="5" borderId="38" xfId="0" applyFont="1" applyFill="1" applyBorder="1" applyAlignment="1" applyProtection="1">
      <alignment horizontal="center" vertical="top"/>
    </xf>
    <xf numFmtId="0" fontId="1" fillId="6" borderId="7" xfId="0" applyFont="1" applyFill="1" applyBorder="1" applyAlignment="1" applyProtection="1"/>
    <xf numFmtId="0" fontId="17" fillId="6" borderId="7" xfId="0" applyFont="1" applyFill="1" applyBorder="1" applyAlignment="1" applyProtection="1">
      <alignment vertical="center"/>
    </xf>
    <xf numFmtId="0" fontId="17" fillId="5" borderId="38" xfId="0" applyFont="1" applyFill="1" applyBorder="1" applyAlignment="1" applyProtection="1">
      <alignment horizontal="center" vertical="top" wrapText="1"/>
    </xf>
    <xf numFmtId="0" fontId="17" fillId="6" borderId="7" xfId="0" applyFont="1" applyFill="1" applyBorder="1" applyAlignment="1" applyProtection="1">
      <alignment vertical="center" wrapText="1"/>
    </xf>
    <xf numFmtId="0" fontId="17" fillId="5" borderId="46" xfId="0" applyFont="1" applyFill="1" applyBorder="1" applyAlignment="1" applyProtection="1">
      <alignment horizontal="left" vertical="top" wrapText="1"/>
    </xf>
    <xf numFmtId="0" fontId="17" fillId="5" borderId="39" xfId="0" applyFont="1" applyFill="1" applyBorder="1" applyAlignment="1" applyProtection="1">
      <alignment horizontal="left" wrapText="1"/>
    </xf>
    <xf numFmtId="0" fontId="17" fillId="5" borderId="37" xfId="0" applyFont="1" applyFill="1" applyBorder="1" applyAlignment="1" applyProtection="1">
      <alignment horizontal="left" wrapText="1"/>
    </xf>
    <xf numFmtId="0" fontId="27" fillId="6" borderId="7" xfId="0" applyFont="1" applyFill="1" applyBorder="1" applyAlignment="1" applyProtection="1">
      <alignment vertical="center" wrapText="1"/>
    </xf>
    <xf numFmtId="0" fontId="17" fillId="5" borderId="38" xfId="0" applyFont="1" applyFill="1" applyBorder="1" applyAlignment="1" applyProtection="1">
      <alignment horizontal="center" vertical="center"/>
    </xf>
    <xf numFmtId="0" fontId="17" fillId="5" borderId="38" xfId="0" applyFont="1" applyFill="1" applyBorder="1" applyAlignment="1" applyProtection="1">
      <alignment horizontal="left" vertical="top" wrapText="1"/>
    </xf>
    <xf numFmtId="0" fontId="17" fillId="5" borderId="0" xfId="0" applyFont="1" applyFill="1" applyBorder="1" applyAlignment="1" applyProtection="1">
      <alignment horizontal="center" vertical="center"/>
    </xf>
    <xf numFmtId="0" fontId="22" fillId="5" borderId="0" xfId="0" applyNumberFormat="1" applyFont="1" applyFill="1" applyBorder="1" applyAlignment="1" applyProtection="1">
      <alignment vertical="top" wrapText="1"/>
    </xf>
    <xf numFmtId="0" fontId="17" fillId="6" borderId="7" xfId="0" applyFont="1" applyFill="1" applyBorder="1" applyProtection="1"/>
    <xf numFmtId="0" fontId="17" fillId="5" borderId="38" xfId="0" applyFont="1" applyFill="1" applyBorder="1" applyAlignment="1" applyProtection="1"/>
    <xf numFmtId="0" fontId="17" fillId="5" borderId="2" xfId="0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7" xfId="0" applyFont="1" applyFill="1" applyBorder="1" applyAlignment="1" applyProtection="1">
      <alignment vertical="center"/>
    </xf>
    <xf numFmtId="0" fontId="17" fillId="6" borderId="7" xfId="0" applyFont="1" applyFill="1" applyBorder="1" applyAlignment="1" applyProtection="1"/>
    <xf numFmtId="0" fontId="17" fillId="5" borderId="22" xfId="0" applyFont="1" applyFill="1" applyBorder="1" applyProtection="1"/>
    <xf numFmtId="0" fontId="17" fillId="5" borderId="2" xfId="0" applyFont="1" applyFill="1" applyBorder="1" applyProtection="1"/>
    <xf numFmtId="0" fontId="17" fillId="5" borderId="3" xfId="0" applyFont="1" applyFill="1" applyBorder="1" applyProtection="1"/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>
      <alignment vertical="center" wrapText="1"/>
    </xf>
    <xf numFmtId="4" fontId="10" fillId="0" borderId="0" xfId="0" applyNumberFormat="1" applyFont="1" applyProtection="1"/>
    <xf numFmtId="0" fontId="2" fillId="4" borderId="42" xfId="0" applyFont="1" applyFill="1" applyBorder="1" applyAlignment="1" applyProtection="1">
      <alignment wrapText="1"/>
    </xf>
    <xf numFmtId="0" fontId="2" fillId="4" borderId="0" xfId="0" applyFont="1" applyFill="1" applyBorder="1" applyAlignment="1" applyProtection="1">
      <alignment wrapText="1"/>
    </xf>
    <xf numFmtId="0" fontId="2" fillId="4" borderId="43" xfId="0" applyFont="1" applyFill="1" applyBorder="1" applyAlignment="1" applyProtection="1">
      <alignment wrapText="1"/>
    </xf>
    <xf numFmtId="0" fontId="8" fillId="0" borderId="25" xfId="0" applyFont="1" applyFill="1" applyBorder="1" applyAlignment="1" applyProtection="1">
      <alignment horizontal="center" vertical="center"/>
    </xf>
    <xf numFmtId="3" fontId="34" fillId="0" borderId="26" xfId="0" applyNumberFormat="1" applyFont="1" applyBorder="1" applyProtection="1"/>
    <xf numFmtId="3" fontId="34" fillId="0" borderId="27" xfId="0" applyNumberFormat="1" applyFont="1" applyBorder="1" applyProtection="1"/>
    <xf numFmtId="0" fontId="33" fillId="0" borderId="28" xfId="0" applyFont="1" applyBorder="1" applyProtection="1"/>
    <xf numFmtId="0" fontId="33" fillId="0" borderId="29" xfId="0" applyFont="1" applyBorder="1" applyProtection="1"/>
    <xf numFmtId="0" fontId="33" fillId="0" borderId="26" xfId="0" applyFont="1" applyBorder="1" applyProtection="1"/>
    <xf numFmtId="0" fontId="33" fillId="0" borderId="30" xfId="0" applyFont="1" applyBorder="1" applyProtection="1"/>
    <xf numFmtId="0" fontId="33" fillId="0" borderId="27" xfId="0" applyFont="1" applyBorder="1" applyProtection="1"/>
    <xf numFmtId="10" fontId="6" fillId="0" borderId="2" xfId="1" applyNumberFormat="1" applyFont="1" applyFill="1" applyBorder="1" applyAlignment="1" applyProtection="1">
      <protection locked="0"/>
    </xf>
    <xf numFmtId="10" fontId="6" fillId="0" borderId="5" xfId="1" applyNumberFormat="1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7" fillId="6" borderId="39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22" fillId="5" borderId="7" xfId="0" applyFont="1" applyFill="1" applyBorder="1" applyAlignment="1" applyProtection="1">
      <alignment horizontal="left" vertical="center" wrapText="1"/>
    </xf>
    <xf numFmtId="0" fontId="17" fillId="5" borderId="7" xfId="0" applyFont="1" applyFill="1" applyBorder="1" applyAlignment="1" applyProtection="1">
      <alignment horizontal="left" vertical="center" wrapText="1"/>
    </xf>
    <xf numFmtId="0" fontId="17" fillId="5" borderId="37" xfId="0" applyFont="1" applyFill="1" applyBorder="1" applyAlignment="1" applyProtection="1">
      <alignment horizontal="left" vertical="center" wrapText="1"/>
    </xf>
    <xf numFmtId="0" fontId="17" fillId="5" borderId="7" xfId="0" applyNumberFormat="1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vertical="center"/>
    </xf>
    <xf numFmtId="0" fontId="17" fillId="5" borderId="37" xfId="0" applyFont="1" applyFill="1" applyBorder="1" applyAlignment="1" applyProtection="1">
      <alignment horizontal="justify" vertical="top" wrapText="1"/>
    </xf>
    <xf numFmtId="0" fontId="17" fillId="5" borderId="7" xfId="0" applyFont="1" applyFill="1" applyBorder="1" applyAlignment="1" applyProtection="1">
      <alignment horizontal="justify" vertical="top" wrapText="1"/>
    </xf>
    <xf numFmtId="0" fontId="26" fillId="5" borderId="3" xfId="0" applyFont="1" applyFill="1" applyBorder="1" applyAlignment="1" applyProtection="1">
      <alignment horizontal="left" vertical="center" wrapText="1"/>
    </xf>
    <xf numFmtId="0" fontId="17" fillId="5" borderId="46" xfId="0" applyFont="1" applyFill="1" applyBorder="1" applyAlignment="1" applyProtection="1">
      <alignment horizontal="center" vertical="top"/>
    </xf>
    <xf numFmtId="0" fontId="7" fillId="5" borderId="38" xfId="0" applyFont="1" applyFill="1" applyBorder="1" applyAlignment="1" applyProtection="1">
      <alignment horizontal="left" vertical="center"/>
    </xf>
    <xf numFmtId="0" fontId="17" fillId="5" borderId="22" xfId="0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 applyProtection="1">
      <alignment horizontal="left" vertical="center" wrapText="1"/>
    </xf>
    <xf numFmtId="0" fontId="8" fillId="5" borderId="38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Protection="1"/>
    <xf numFmtId="0" fontId="1" fillId="5" borderId="2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1" fillId="5" borderId="38" xfId="0" applyFont="1" applyFill="1" applyBorder="1" applyProtection="1"/>
    <xf numFmtId="0" fontId="6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Protection="1"/>
    <xf numFmtId="49" fontId="8" fillId="5" borderId="38" xfId="0" applyNumberFormat="1" applyFont="1" applyFill="1" applyBorder="1" applyAlignment="1" applyProtection="1">
      <alignment vertical="center" wrapText="1"/>
    </xf>
    <xf numFmtId="49" fontId="6" fillId="5" borderId="0" xfId="0" applyNumberFormat="1" applyFont="1" applyFill="1" applyBorder="1" applyAlignment="1" applyProtection="1">
      <alignment vertical="center" wrapText="1"/>
    </xf>
    <xf numFmtId="49" fontId="6" fillId="5" borderId="7" xfId="0" applyNumberFormat="1" applyFont="1" applyFill="1" applyBorder="1" applyAlignment="1" applyProtection="1">
      <alignment vertical="center" wrapText="1"/>
    </xf>
    <xf numFmtId="0" fontId="1" fillId="5" borderId="22" xfId="0" applyFont="1" applyFill="1" applyBorder="1" applyAlignment="1" applyProtection="1"/>
    <xf numFmtId="0" fontId="1" fillId="5" borderId="2" xfId="0" applyFont="1" applyFill="1" applyBorder="1" applyAlignment="1" applyProtection="1"/>
    <xf numFmtId="0" fontId="1" fillId="5" borderId="3" xfId="0" applyFont="1" applyFill="1" applyBorder="1" applyAlignment="1" applyProtection="1"/>
    <xf numFmtId="0" fontId="7" fillId="5" borderId="46" xfId="0" applyFont="1" applyFill="1" applyBorder="1" applyAlignment="1" applyProtection="1">
      <alignment wrapText="1"/>
    </xf>
    <xf numFmtId="0" fontId="7" fillId="5" borderId="39" xfId="0" applyFont="1" applyFill="1" applyBorder="1" applyAlignment="1" applyProtection="1">
      <alignment wrapText="1"/>
    </xf>
    <xf numFmtId="0" fontId="7" fillId="5" borderId="37" xfId="0" applyFont="1" applyFill="1" applyBorder="1" applyAlignment="1" applyProtection="1">
      <alignment wrapText="1"/>
    </xf>
    <xf numFmtId="49" fontId="6" fillId="5" borderId="1" xfId="0" applyNumberFormat="1" applyFont="1" applyFill="1" applyBorder="1" applyAlignment="1" applyProtection="1">
      <alignment vertical="center" wrapText="1"/>
    </xf>
    <xf numFmtId="0" fontId="7" fillId="5" borderId="22" xfId="0" applyFont="1" applyFill="1" applyBorder="1" applyAlignment="1" applyProtection="1">
      <alignment wrapText="1"/>
    </xf>
    <xf numFmtId="0" fontId="7" fillId="5" borderId="2" xfId="0" applyFont="1" applyFill="1" applyBorder="1" applyAlignment="1" applyProtection="1">
      <alignment wrapText="1"/>
    </xf>
    <xf numFmtId="0" fontId="7" fillId="5" borderId="3" xfId="0" applyFont="1" applyFill="1" applyBorder="1" applyAlignment="1" applyProtection="1">
      <alignment wrapText="1"/>
    </xf>
    <xf numFmtId="0" fontId="7" fillId="5" borderId="40" xfId="0" applyFont="1" applyFill="1" applyBorder="1" applyAlignment="1" applyProtection="1">
      <alignment horizontal="left" wrapText="1"/>
    </xf>
    <xf numFmtId="0" fontId="22" fillId="5" borderId="5" xfId="0" applyFont="1" applyFill="1" applyBorder="1" applyAlignment="1" applyProtection="1">
      <alignment horizontal="left" wrapText="1"/>
    </xf>
    <xf numFmtId="0" fontId="22" fillId="5" borderId="39" xfId="0" applyFont="1" applyFill="1" applyBorder="1" applyAlignment="1" applyProtection="1">
      <alignment horizontal="left" wrapText="1"/>
    </xf>
    <xf numFmtId="0" fontId="22" fillId="5" borderId="37" xfId="0" applyFont="1" applyFill="1" applyBorder="1" applyAlignment="1" applyProtection="1">
      <alignment horizontal="left" wrapText="1"/>
    </xf>
    <xf numFmtId="49" fontId="6" fillId="5" borderId="1" xfId="0" quotePrefix="1" applyNumberFormat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49" fontId="1" fillId="5" borderId="38" xfId="0" applyNumberFormat="1" applyFont="1" applyFill="1" applyBorder="1" applyAlignment="1" applyProtection="1">
      <alignment vertical="center"/>
    </xf>
    <xf numFmtId="49" fontId="1" fillId="5" borderId="0" xfId="0" applyNumberFormat="1" applyFont="1" applyFill="1" applyBorder="1" applyAlignment="1" applyProtection="1">
      <alignment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6" fillId="5" borderId="0" xfId="0" applyNumberFormat="1" applyFont="1" applyFill="1" applyBorder="1" applyAlignment="1" applyProtection="1">
      <alignment horizontal="center" vertical="center"/>
    </xf>
    <xf numFmtId="0" fontId="1" fillId="5" borderId="0" xfId="0" applyFont="1" applyFill="1" applyBorder="1" applyProtection="1"/>
    <xf numFmtId="49" fontId="8" fillId="5" borderId="0" xfId="0" applyNumberFormat="1" applyFont="1" applyFill="1" applyBorder="1" applyAlignment="1" applyProtection="1">
      <alignment vertical="center"/>
    </xf>
    <xf numFmtId="49" fontId="8" fillId="5" borderId="7" xfId="0" applyNumberFormat="1" applyFont="1" applyFill="1" applyBorder="1" applyAlignment="1" applyProtection="1">
      <alignment vertical="center"/>
    </xf>
    <xf numFmtId="49" fontId="1" fillId="5" borderId="38" xfId="0" applyNumberFormat="1" applyFont="1" applyFill="1" applyBorder="1" applyAlignment="1" applyProtection="1">
      <alignment horizontal="left" vertical="center"/>
    </xf>
    <xf numFmtId="49" fontId="1" fillId="5" borderId="0" xfId="0" applyNumberFormat="1" applyFont="1" applyFill="1" applyBorder="1" applyAlignment="1" applyProtection="1">
      <alignment horizontal="left" vertical="center"/>
    </xf>
    <xf numFmtId="49" fontId="1" fillId="5" borderId="7" xfId="0" applyNumberFormat="1" applyFont="1" applyFill="1" applyBorder="1" applyAlignment="1" applyProtection="1">
      <alignment vertical="center"/>
    </xf>
    <xf numFmtId="49" fontId="8" fillId="5" borderId="0" xfId="0" applyNumberFormat="1" applyFont="1" applyFill="1" applyBorder="1" applyAlignment="1" applyProtection="1">
      <alignment horizontal="center" vertical="center"/>
    </xf>
    <xf numFmtId="1" fontId="8" fillId="5" borderId="39" xfId="0" applyNumberFormat="1" applyFont="1" applyFill="1" applyBorder="1" applyAlignment="1" applyProtection="1">
      <alignment horizontal="center" vertical="center"/>
      <protection locked="0"/>
    </xf>
    <xf numFmtId="49" fontId="7" fillId="5" borderId="22" xfId="0" applyNumberFormat="1" applyFont="1" applyFill="1" applyBorder="1" applyAlignment="1" applyProtection="1">
      <alignment horizontal="left" vertical="center"/>
    </xf>
    <xf numFmtId="49" fontId="7" fillId="5" borderId="2" xfId="0" applyNumberFormat="1" applyFont="1" applyFill="1" applyBorder="1" applyAlignment="1" applyProtection="1">
      <alignment horizontal="left" vertical="center"/>
    </xf>
    <xf numFmtId="49" fontId="7" fillId="5" borderId="3" xfId="0" applyNumberFormat="1" applyFont="1" applyFill="1" applyBorder="1" applyAlignment="1" applyProtection="1">
      <alignment horizontal="left" vertical="center"/>
    </xf>
    <xf numFmtId="0" fontId="1" fillId="5" borderId="39" xfId="0" applyFont="1" applyFill="1" applyBorder="1" applyAlignment="1" applyProtection="1">
      <alignment vertical="center" wrapText="1"/>
    </xf>
    <xf numFmtId="0" fontId="1" fillId="5" borderId="39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left" vertical="center" wrapText="1"/>
    </xf>
    <xf numFmtId="0" fontId="7" fillId="5" borderId="39" xfId="0" applyFont="1" applyFill="1" applyBorder="1" applyAlignment="1" applyProtection="1">
      <alignment horizontal="left" vertical="center" wrapText="1"/>
    </xf>
    <xf numFmtId="0" fontId="7" fillId="5" borderId="37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vertical="center" wrapText="1"/>
    </xf>
    <xf numFmtId="0" fontId="7" fillId="5" borderId="38" xfId="0" applyFont="1" applyFill="1" applyBorder="1" applyAlignment="1" applyProtection="1">
      <alignment horizontal="left" vertical="center" wrapText="1"/>
    </xf>
    <xf numFmtId="0" fontId="7" fillId="5" borderId="7" xfId="0" applyFont="1" applyFill="1" applyBorder="1" applyAlignment="1" applyProtection="1">
      <alignment horizontal="left" vertical="center" wrapText="1"/>
    </xf>
    <xf numFmtId="0" fontId="1" fillId="5" borderId="41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vertical="center"/>
    </xf>
    <xf numFmtId="0" fontId="1" fillId="5" borderId="3" xfId="0" applyFont="1" applyFill="1" applyBorder="1" applyAlignment="1" applyProtection="1">
      <alignment vertical="center"/>
    </xf>
    <xf numFmtId="0" fontId="1" fillId="5" borderId="2" xfId="0" applyFont="1" applyFill="1" applyBorder="1" applyAlignment="1" applyProtection="1">
      <alignment horizontal="left" vertical="center"/>
    </xf>
    <xf numFmtId="49" fontId="6" fillId="5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7" fillId="5" borderId="46" xfId="0" applyFont="1" applyFill="1" applyBorder="1" applyAlignment="1" applyProtection="1"/>
    <xf numFmtId="0" fontId="7" fillId="5" borderId="39" xfId="0" applyFont="1" applyFill="1" applyBorder="1" applyAlignment="1" applyProtection="1"/>
    <xf numFmtId="0" fontId="7" fillId="5" borderId="37" xfId="0" applyFont="1" applyFill="1" applyBorder="1" applyAlignment="1" applyProtection="1"/>
    <xf numFmtId="0" fontId="7" fillId="5" borderId="7" xfId="0" applyFont="1" applyFill="1" applyBorder="1" applyAlignment="1" applyProtection="1">
      <alignment horizontal="justify" vertical="top" wrapText="1"/>
    </xf>
    <xf numFmtId="0" fontId="22" fillId="5" borderId="38" xfId="0" applyFont="1" applyFill="1" applyBorder="1" applyAlignment="1" applyProtection="1">
      <alignment horizontal="center" vertical="top"/>
    </xf>
    <xf numFmtId="0" fontId="7" fillId="5" borderId="7" xfId="0" applyFont="1" applyFill="1" applyBorder="1" applyAlignment="1" applyProtection="1">
      <alignment horizontal="left"/>
    </xf>
    <xf numFmtId="4" fontId="1" fillId="5" borderId="0" xfId="0" applyNumberFormat="1" applyFont="1" applyFill="1" applyBorder="1" applyAlignment="1" applyProtection="1">
      <alignment horizontal="center"/>
    </xf>
    <xf numFmtId="4" fontId="8" fillId="5" borderId="0" xfId="0" applyNumberFormat="1" applyFont="1" applyFill="1" applyBorder="1" applyAlignment="1" applyProtection="1">
      <alignment horizontal="center"/>
      <protection locked="0"/>
    </xf>
    <xf numFmtId="4" fontId="8" fillId="5" borderId="7" xfId="0" applyNumberFormat="1" applyFont="1" applyFill="1" applyBorder="1" applyAlignment="1" applyProtection="1">
      <alignment horizontal="center"/>
      <protection locked="0"/>
    </xf>
    <xf numFmtId="0" fontId="17" fillId="5" borderId="22" xfId="0" applyFont="1" applyFill="1" applyBorder="1" applyAlignment="1" applyProtection="1">
      <alignment horizontal="center" vertical="top"/>
    </xf>
    <xf numFmtId="0" fontId="7" fillId="5" borderId="46" xfId="0" applyFont="1" applyFill="1" applyBorder="1" applyAlignment="1" applyProtection="1">
      <alignment horizontal="left" vertical="top"/>
    </xf>
    <xf numFmtId="0" fontId="2" fillId="5" borderId="39" xfId="0" applyFont="1" applyFill="1" applyBorder="1" applyAlignment="1" applyProtection="1">
      <alignment horizontal="left" vertical="top" wrapText="1"/>
    </xf>
    <xf numFmtId="0" fontId="2" fillId="5" borderId="37" xfId="0" applyFont="1" applyFill="1" applyBorder="1" applyAlignment="1" applyProtection="1">
      <alignment horizontal="left" vertical="top" wrapText="1"/>
    </xf>
    <xf numFmtId="0" fontId="7" fillId="5" borderId="38" xfId="0" applyFont="1" applyFill="1" applyBorder="1" applyAlignment="1" applyProtection="1">
      <alignment horizontal="left" vertical="top"/>
    </xf>
    <xf numFmtId="0" fontId="11" fillId="5" borderId="0" xfId="0" applyFont="1" applyFill="1" applyBorder="1" applyAlignment="1" applyProtection="1">
      <alignment vertical="center" wrapText="1"/>
    </xf>
    <xf numFmtId="0" fontId="2" fillId="5" borderId="7" xfId="0" applyFont="1" applyFill="1" applyBorder="1" applyAlignment="1" applyProtection="1">
      <alignment horizontal="left" vertical="top" wrapText="1"/>
    </xf>
    <xf numFmtId="0" fontId="2" fillId="5" borderId="38" xfId="0" applyFont="1" applyFill="1" applyBorder="1" applyAlignment="1" applyProtection="1">
      <alignment vertical="top" wrapText="1"/>
    </xf>
    <xf numFmtId="0" fontId="32" fillId="5" borderId="0" xfId="0" quotePrefix="1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Protection="1"/>
    <xf numFmtId="0" fontId="2" fillId="5" borderId="0" xfId="0" applyFont="1" applyFill="1" applyBorder="1" applyAlignment="1" applyProtection="1">
      <alignment vertical="top" wrapText="1"/>
    </xf>
    <xf numFmtId="0" fontId="2" fillId="5" borderId="7" xfId="0" applyFont="1" applyFill="1" applyBorder="1" applyAlignment="1" applyProtection="1">
      <alignment vertical="top" wrapText="1"/>
    </xf>
    <xf numFmtId="0" fontId="11" fillId="5" borderId="0" xfId="0" applyFont="1" applyFill="1" applyBorder="1" applyAlignment="1" applyProtection="1">
      <alignment vertical="top" wrapText="1"/>
    </xf>
    <xf numFmtId="0" fontId="7" fillId="5" borderId="22" xfId="0" applyFont="1" applyFill="1" applyBorder="1" applyAlignment="1" applyProtection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</xf>
    <xf numFmtId="0" fontId="2" fillId="5" borderId="3" xfId="0" applyFont="1" applyFill="1" applyBorder="1" applyAlignment="1" applyProtection="1">
      <alignment horizontal="left" vertical="top" wrapText="1"/>
    </xf>
    <xf numFmtId="49" fontId="1" fillId="0" borderId="39" xfId="0" applyNumberFormat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7" fillId="5" borderId="7" xfId="0" applyNumberFormat="1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horizontal="left" vertical="center" wrapText="1"/>
    </xf>
    <xf numFmtId="0" fontId="17" fillId="5" borderId="0" xfId="0" applyFont="1" applyFill="1" applyBorder="1" applyAlignment="1" applyProtection="1">
      <alignment horizontal="justify" vertical="top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center" wrapText="1"/>
    </xf>
    <xf numFmtId="0" fontId="1" fillId="6" borderId="22" xfId="0" applyFont="1" applyFill="1" applyBorder="1" applyAlignment="1" applyProtection="1">
      <alignment vertical="center"/>
    </xf>
    <xf numFmtId="0" fontId="26" fillId="6" borderId="2" xfId="0" applyFont="1" applyFill="1" applyBorder="1" applyAlignment="1" applyProtection="1">
      <alignment horizontal="center" vertical="top" wrapText="1"/>
    </xf>
    <xf numFmtId="0" fontId="26" fillId="6" borderId="2" xfId="0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 applyProtection="1">
      <alignment vertical="center" wrapText="1"/>
    </xf>
    <xf numFmtId="0" fontId="11" fillId="5" borderId="2" xfId="0" applyFont="1" applyFill="1" applyBorder="1" applyAlignment="1" applyProtection="1">
      <alignment vertical="top" wrapText="1"/>
    </xf>
    <xf numFmtId="0" fontId="17" fillId="5" borderId="38" xfId="0" applyFont="1" applyFill="1" applyBorder="1" applyAlignment="1" applyProtection="1">
      <alignment horizontal="justify" vertical="top" wrapText="1"/>
    </xf>
    <xf numFmtId="0" fontId="1" fillId="6" borderId="46" xfId="0" applyFont="1" applyFill="1" applyBorder="1" applyAlignment="1" applyProtection="1">
      <alignment vertical="center"/>
    </xf>
    <xf numFmtId="0" fontId="7" fillId="6" borderId="39" xfId="0" applyFont="1" applyFill="1" applyBorder="1" applyAlignment="1" applyProtection="1">
      <alignment vertical="center"/>
    </xf>
    <xf numFmtId="0" fontId="1" fillId="6" borderId="37" xfId="0" applyFont="1" applyFill="1" applyBorder="1" applyAlignment="1" applyProtection="1"/>
    <xf numFmtId="0" fontId="17" fillId="5" borderId="3" xfId="0" applyFont="1" applyFill="1" applyBorder="1" applyAlignment="1" applyProtection="1">
      <alignment horizontal="left" vertical="top" wrapText="1"/>
    </xf>
    <xf numFmtId="0" fontId="26" fillId="5" borderId="22" xfId="0" applyFont="1" applyFill="1" applyBorder="1" applyAlignment="1" applyProtection="1">
      <alignment horizontal="center" wrapText="1"/>
    </xf>
    <xf numFmtId="0" fontId="17" fillId="5" borderId="0" xfId="0" applyFont="1" applyFill="1" applyBorder="1" applyAlignment="1" applyProtection="1">
      <alignment horizontal="justify" vertical="top" wrapText="1"/>
    </xf>
    <xf numFmtId="3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4" fillId="5" borderId="0" xfId="0" applyFont="1" applyFill="1" applyBorder="1" applyAlignment="1" applyProtection="1">
      <protection locked="0"/>
    </xf>
    <xf numFmtId="0" fontId="4" fillId="5" borderId="0" xfId="0" applyFont="1" applyFill="1" applyProtection="1"/>
    <xf numFmtId="0" fontId="3" fillId="5" borderId="0" xfId="0" applyFont="1" applyFill="1" applyAlignment="1" applyProtection="1">
      <alignment horizontal="right"/>
    </xf>
    <xf numFmtId="0" fontId="6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Protection="1"/>
    <xf numFmtId="0" fontId="1" fillId="5" borderId="0" xfId="0" applyFont="1" applyFill="1" applyBorder="1" applyAlignment="1" applyProtection="1">
      <alignment horizontal="justify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justify" vertical="center"/>
    </xf>
    <xf numFmtId="0" fontId="3" fillId="5" borderId="0" xfId="0" applyFont="1" applyFill="1" applyBorder="1" applyAlignment="1" applyProtection="1">
      <alignment horizontal="justify" vertical="center" wrapText="1"/>
    </xf>
    <xf numFmtId="0" fontId="1" fillId="5" borderId="0" xfId="0" applyFont="1" applyFill="1" applyBorder="1" applyAlignment="1" applyProtection="1">
      <alignment horizontal="justify" vertical="top" wrapText="1"/>
    </xf>
    <xf numFmtId="0" fontId="1" fillId="5" borderId="0" xfId="0" applyFont="1" applyFill="1" applyBorder="1" applyAlignment="1" applyProtection="1">
      <alignment horizontal="justify" vertical="top" wrapText="1"/>
    </xf>
    <xf numFmtId="0" fontId="7" fillId="6" borderId="2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/>
    <xf numFmtId="0" fontId="3" fillId="5" borderId="0" xfId="0" applyFont="1" applyFill="1" applyBorder="1" applyAlignment="1" applyProtection="1">
      <alignment horizontal="justify" vertical="top" wrapText="1"/>
    </xf>
    <xf numFmtId="0" fontId="4" fillId="6" borderId="0" xfId="0" applyFont="1" applyFill="1" applyAlignment="1" applyProtection="1">
      <alignment horizontal="center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0" xfId="0" applyFont="1" applyFill="1" applyBorder="1" applyAlignment="1" applyProtection="1">
      <alignment vertical="center" wrapText="1"/>
    </xf>
    <xf numFmtId="0" fontId="6" fillId="5" borderId="38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/>
    <xf numFmtId="0" fontId="7" fillId="5" borderId="1" xfId="0" applyFont="1" applyFill="1" applyBorder="1" applyAlignment="1" applyProtection="1">
      <alignment horizontal="center" wrapText="1"/>
      <protection locked="0"/>
    </xf>
    <xf numFmtId="3" fontId="37" fillId="2" borderId="31" xfId="0" applyNumberFormat="1" applyFont="1" applyFill="1" applyBorder="1" applyAlignment="1" applyProtection="1">
      <alignment horizontal="right" vertical="center"/>
    </xf>
    <xf numFmtId="3" fontId="37" fillId="2" borderId="32" xfId="0" applyNumberFormat="1" applyFont="1" applyFill="1" applyBorder="1" applyAlignment="1" applyProtection="1">
      <alignment horizontal="right" vertical="center"/>
    </xf>
    <xf numFmtId="3" fontId="37" fillId="2" borderId="32" xfId="0" applyNumberFormat="1" applyFont="1" applyFill="1" applyBorder="1" applyAlignment="1" applyProtection="1">
      <alignment vertical="center"/>
    </xf>
    <xf numFmtId="3" fontId="37" fillId="2" borderId="33" xfId="0" applyNumberFormat="1" applyFont="1" applyFill="1" applyBorder="1" applyAlignment="1" applyProtection="1">
      <alignment vertical="center"/>
    </xf>
    <xf numFmtId="4" fontId="33" fillId="0" borderId="21" xfId="0" applyNumberFormat="1" applyFont="1" applyBorder="1" applyAlignment="1" applyProtection="1">
      <alignment horizontal="right" vertical="center" wrapText="1"/>
      <protection locked="0"/>
    </xf>
    <xf numFmtId="4" fontId="33" fillId="0" borderId="34" xfId="0" applyNumberFormat="1" applyFont="1" applyFill="1" applyBorder="1" applyAlignment="1" applyProtection="1">
      <alignment horizontal="right" vertical="center"/>
      <protection locked="0"/>
    </xf>
    <xf numFmtId="4" fontId="33" fillId="0" borderId="4" xfId="0" applyNumberFormat="1" applyFont="1" applyFill="1" applyBorder="1" applyAlignment="1" applyProtection="1">
      <alignment horizontal="right" vertical="center"/>
      <protection locked="0"/>
    </xf>
    <xf numFmtId="4" fontId="33" fillId="0" borderId="17" xfId="0" applyNumberFormat="1" applyFont="1" applyFill="1" applyBorder="1" applyAlignment="1" applyProtection="1">
      <alignment horizontal="right" vertical="center"/>
      <protection locked="0"/>
    </xf>
    <xf numFmtId="4" fontId="33" fillId="0" borderId="18" xfId="0" applyNumberFormat="1" applyFont="1" applyFill="1" applyBorder="1" applyAlignment="1" applyProtection="1">
      <alignment horizontal="right" vertical="center"/>
      <protection locked="0"/>
    </xf>
    <xf numFmtId="4" fontId="33" fillId="0" borderId="18" xfId="0" applyNumberFormat="1" applyFont="1" applyBorder="1" applyAlignment="1" applyProtection="1">
      <alignment horizontal="right" vertical="center"/>
      <protection locked="0"/>
    </xf>
    <xf numFmtId="4" fontId="33" fillId="0" borderId="16" xfId="0" applyNumberFormat="1" applyFont="1" applyBorder="1" applyAlignment="1" applyProtection="1">
      <alignment horizontal="right"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  <protection locked="0"/>
    </xf>
    <xf numFmtId="4" fontId="33" fillId="0" borderId="1" xfId="0" applyNumberFormat="1" applyFont="1" applyBorder="1" applyAlignment="1" applyProtection="1">
      <alignment horizontal="right" vertical="center"/>
      <protection locked="0"/>
    </xf>
    <xf numFmtId="4" fontId="33" fillId="0" borderId="20" xfId="0" applyNumberFormat="1" applyFont="1" applyBorder="1" applyAlignment="1" applyProtection="1">
      <alignment horizontal="right" vertical="center"/>
      <protection locked="0"/>
    </xf>
    <xf numFmtId="4" fontId="33" fillId="0" borderId="20" xfId="0" applyNumberFormat="1" applyFont="1" applyFill="1" applyBorder="1" applyAlignment="1" applyProtection="1">
      <alignment horizontal="right" vertical="center"/>
      <protection locked="0"/>
    </xf>
    <xf numFmtId="4" fontId="33" fillId="0" borderId="15" xfId="0" applyNumberFormat="1" applyFont="1" applyFill="1" applyBorder="1" applyAlignment="1" applyProtection="1">
      <alignment horizontal="right" vertical="center"/>
      <protection locked="0"/>
    </xf>
    <xf numFmtId="4" fontId="33" fillId="0" borderId="8" xfId="0" applyNumberFormat="1" applyFont="1" applyFill="1" applyBorder="1" applyAlignment="1" applyProtection="1">
      <alignment horizontal="right" vertical="center"/>
      <protection locked="0"/>
    </xf>
    <xf numFmtId="4" fontId="33" fillId="0" borderId="8" xfId="0" applyNumberFormat="1" applyFont="1" applyBorder="1" applyAlignment="1" applyProtection="1">
      <alignment horizontal="right" vertical="center"/>
      <protection locked="0"/>
    </xf>
    <xf numFmtId="4" fontId="33" fillId="0" borderId="9" xfId="0" applyNumberFormat="1" applyFont="1" applyBorder="1" applyAlignment="1" applyProtection="1">
      <alignment horizontal="right" vertical="center"/>
      <protection locked="0"/>
    </xf>
    <xf numFmtId="3" fontId="19" fillId="0" borderId="3" xfId="0" applyNumberFormat="1" applyFont="1" applyFill="1" applyBorder="1" applyAlignment="1" applyProtection="1">
      <alignment vertical="center"/>
      <protection locked="0"/>
    </xf>
    <xf numFmtId="4" fontId="33" fillId="0" borderId="17" xfId="0" applyNumberFormat="1" applyFont="1" applyBorder="1" applyAlignment="1" applyProtection="1">
      <alignment horizontal="right" vertical="center"/>
    </xf>
    <xf numFmtId="4" fontId="33" fillId="0" borderId="16" xfId="0" applyNumberFormat="1" applyFont="1" applyBorder="1" applyAlignment="1" applyProtection="1">
      <alignment horizontal="right" vertical="center"/>
    </xf>
    <xf numFmtId="4" fontId="33" fillId="0" borderId="18" xfId="0" applyNumberFormat="1" applyFont="1" applyBorder="1" applyAlignment="1" applyProtection="1">
      <alignment horizontal="right" vertical="center"/>
    </xf>
    <xf numFmtId="4" fontId="33" fillId="0" borderId="3" xfId="0" applyNumberFormat="1" applyFont="1" applyBorder="1" applyAlignment="1" applyProtection="1">
      <alignment horizontal="right" vertical="center" wrapText="1"/>
    </xf>
    <xf numFmtId="4" fontId="33" fillId="0" borderId="4" xfId="0" applyNumberFormat="1" applyFont="1" applyBorder="1" applyAlignment="1" applyProtection="1">
      <alignment horizontal="right" vertical="center" wrapText="1"/>
    </xf>
    <xf numFmtId="4" fontId="33" fillId="0" borderId="19" xfId="0" applyNumberFormat="1" applyFont="1" applyBorder="1" applyAlignment="1" applyProtection="1">
      <alignment horizontal="right" vertical="center" wrapText="1"/>
    </xf>
    <xf numFmtId="4" fontId="33" fillId="0" borderId="21" xfId="0" applyNumberFormat="1" applyFont="1" applyBorder="1" applyAlignment="1" applyProtection="1">
      <alignment horizontal="right" vertical="center"/>
    </xf>
    <xf numFmtId="4" fontId="33" fillId="0" borderId="19" xfId="0" applyNumberFormat="1" applyFont="1" applyBorder="1" applyAlignment="1" applyProtection="1">
      <alignment horizontal="right" vertical="center"/>
    </xf>
    <xf numFmtId="4" fontId="33" fillId="0" borderId="22" xfId="0" applyNumberFormat="1" applyFont="1" applyBorder="1" applyAlignment="1" applyProtection="1">
      <alignment horizontal="right" vertical="center"/>
    </xf>
    <xf numFmtId="4" fontId="33" fillId="0" borderId="4" xfId="0" applyNumberFormat="1" applyFont="1" applyBorder="1" applyAlignment="1" applyProtection="1">
      <alignment horizontal="right" vertical="center"/>
    </xf>
    <xf numFmtId="4" fontId="33" fillId="0" borderId="23" xfId="0" applyNumberFormat="1" applyFont="1" applyBorder="1" applyAlignment="1" applyProtection="1">
      <alignment horizontal="right" vertical="center"/>
    </xf>
    <xf numFmtId="4" fontId="33" fillId="0" borderId="24" xfId="0" applyNumberFormat="1" applyFont="1" applyBorder="1" applyAlignment="1" applyProtection="1">
      <alignment horizontal="right" vertical="center"/>
    </xf>
    <xf numFmtId="4" fontId="31" fillId="2" borderId="31" xfId="0" applyNumberFormat="1" applyFont="1" applyFill="1" applyBorder="1" applyAlignment="1" applyProtection="1">
      <alignment horizontal="right"/>
    </xf>
    <xf numFmtId="4" fontId="31" fillId="2" borderId="32" xfId="0" applyNumberFormat="1" applyFont="1" applyFill="1" applyBorder="1" applyAlignment="1" applyProtection="1">
      <alignment horizontal="right"/>
    </xf>
    <xf numFmtId="4" fontId="31" fillId="2" borderId="33" xfId="0" applyNumberFormat="1" applyFont="1" applyFill="1" applyBorder="1" applyAlignment="1" applyProtection="1">
      <alignment horizontal="right"/>
    </xf>
    <xf numFmtId="0" fontId="1" fillId="5" borderId="38" xfId="0" applyFont="1" applyFill="1" applyBorder="1" applyAlignment="1" applyProtection="1"/>
    <xf numFmtId="0" fontId="1" fillId="5" borderId="0" xfId="0" applyFont="1" applyFill="1" applyBorder="1" applyAlignment="1" applyProtection="1"/>
    <xf numFmtId="0" fontId="1" fillId="5" borderId="7" xfId="0" applyFont="1" applyFill="1" applyBorder="1" applyAlignment="1" applyProtection="1"/>
    <xf numFmtId="1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0" xfId="0" applyNumberFormat="1" applyFont="1" applyFill="1" applyBorder="1" applyAlignment="1" applyProtection="1">
      <alignment vertical="center" wrapText="1"/>
      <protection locked="0"/>
    </xf>
    <xf numFmtId="49" fontId="6" fillId="5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wrapText="1"/>
    </xf>
    <xf numFmtId="0" fontId="2" fillId="5" borderId="2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wrapText="1"/>
    </xf>
    <xf numFmtId="0" fontId="11" fillId="5" borderId="46" xfId="0" applyFont="1" applyFill="1" applyBorder="1" applyAlignment="1" applyProtection="1">
      <alignment horizontal="center" vertical="top" wrapText="1"/>
    </xf>
    <xf numFmtId="0" fontId="11" fillId="5" borderId="39" xfId="0" applyFont="1" applyFill="1" applyBorder="1" applyAlignment="1" applyProtection="1">
      <alignment horizontal="center" vertical="top" wrapText="1"/>
    </xf>
    <xf numFmtId="0" fontId="11" fillId="5" borderId="37" xfId="0" applyFont="1" applyFill="1" applyBorder="1" applyAlignment="1" applyProtection="1">
      <alignment horizontal="center" vertical="top" wrapText="1"/>
    </xf>
    <xf numFmtId="0" fontId="17" fillId="5" borderId="0" xfId="0" applyNumberFormat="1" applyFont="1" applyFill="1" applyBorder="1" applyAlignment="1" applyProtection="1">
      <alignment horizontal="justify" vertical="top" wrapText="1"/>
    </xf>
    <xf numFmtId="0" fontId="17" fillId="5" borderId="0" xfId="0" applyFont="1" applyFill="1" applyBorder="1" applyAlignment="1" applyProtection="1">
      <alignment horizontal="justify" vertical="top" wrapText="1"/>
    </xf>
    <xf numFmtId="49" fontId="1" fillId="0" borderId="46" xfId="0" applyNumberFormat="1" applyFont="1" applyFill="1" applyBorder="1" applyAlignment="1" applyProtection="1">
      <alignment horizontal="left" vertical="center" wrapText="1"/>
    </xf>
    <xf numFmtId="49" fontId="1" fillId="0" borderId="39" xfId="0" applyNumberFormat="1" applyFont="1" applyFill="1" applyBorder="1" applyAlignment="1" applyProtection="1">
      <alignment horizontal="left" vertical="center" wrapText="1"/>
    </xf>
    <xf numFmtId="49" fontId="1" fillId="0" borderId="38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left"/>
    </xf>
    <xf numFmtId="49" fontId="1" fillId="5" borderId="38" xfId="0" applyNumberFormat="1" applyFont="1" applyFill="1" applyBorder="1" applyAlignment="1" applyProtection="1">
      <alignment horizontal="left" vertical="center"/>
    </xf>
    <xf numFmtId="49" fontId="1" fillId="5" borderId="0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49" fontId="31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49" fontId="7" fillId="5" borderId="38" xfId="0" applyNumberFormat="1" applyFont="1" applyFill="1" applyBorder="1" applyAlignment="1" applyProtection="1">
      <alignment horizontal="left" vertical="center"/>
    </xf>
    <xf numFmtId="49" fontId="7" fillId="5" borderId="0" xfId="0" applyNumberFormat="1" applyFont="1" applyFill="1" applyBorder="1" applyAlignment="1" applyProtection="1">
      <alignment horizontal="left" vertical="center"/>
    </xf>
    <xf numFmtId="49" fontId="7" fillId="5" borderId="49" xfId="0" applyNumberFormat="1" applyFont="1" applyFill="1" applyBorder="1" applyAlignment="1" applyProtection="1">
      <alignment horizontal="left" vertical="center"/>
      <protection locked="0"/>
    </xf>
    <xf numFmtId="49" fontId="7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8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49" fontId="1" fillId="0" borderId="38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7" fillId="6" borderId="2" xfId="0" applyFont="1" applyFill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7" fillId="6" borderId="0" xfId="0" applyFont="1" applyFill="1" applyBorder="1" applyAlignment="1" applyProtection="1">
      <alignment horizontal="left" vertical="center" wrapText="1"/>
    </xf>
    <xf numFmtId="0" fontId="17" fillId="5" borderId="46" xfId="0" applyFont="1" applyFill="1" applyBorder="1" applyAlignment="1" applyProtection="1">
      <alignment horizontal="justify" vertical="center" wrapText="1"/>
    </xf>
    <xf numFmtId="0" fontId="17" fillId="5" borderId="39" xfId="0" applyFont="1" applyFill="1" applyBorder="1" applyAlignment="1" applyProtection="1">
      <alignment horizontal="justify" vertical="center" wrapText="1"/>
    </xf>
    <xf numFmtId="0" fontId="11" fillId="5" borderId="46" xfId="0" applyFont="1" applyFill="1" applyBorder="1" applyAlignment="1" applyProtection="1">
      <alignment horizontal="center" vertical="center" wrapText="1"/>
    </xf>
    <xf numFmtId="0" fontId="11" fillId="5" borderId="39" xfId="0" applyFont="1" applyFill="1" applyBorder="1" applyAlignment="1" applyProtection="1">
      <alignment horizontal="center" vertical="center" wrapText="1"/>
    </xf>
    <xf numFmtId="0" fontId="11" fillId="5" borderId="37" xfId="0" applyFont="1" applyFill="1" applyBorder="1" applyAlignment="1" applyProtection="1">
      <alignment horizontal="center" vertical="center" wrapText="1"/>
    </xf>
    <xf numFmtId="0" fontId="2" fillId="5" borderId="38" xfId="0" applyFont="1" applyFill="1" applyBorder="1" applyAlignment="1" applyProtection="1">
      <alignment horizontal="center" vertical="top" wrapText="1"/>
    </xf>
    <xf numFmtId="0" fontId="2" fillId="5" borderId="0" xfId="0" applyFont="1" applyFill="1" applyBorder="1" applyAlignment="1" applyProtection="1">
      <alignment horizontal="center" vertical="top" wrapText="1"/>
    </xf>
    <xf numFmtId="0" fontId="2" fillId="5" borderId="7" xfId="0" applyFont="1" applyFill="1" applyBorder="1" applyAlignment="1" applyProtection="1">
      <alignment horizontal="center" vertical="top" wrapText="1"/>
    </xf>
    <xf numFmtId="0" fontId="11" fillId="5" borderId="22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5" borderId="3" xfId="0" applyFont="1" applyFill="1" applyBorder="1" applyAlignment="1" applyProtection="1">
      <alignment horizontal="center" vertical="top" wrapText="1"/>
    </xf>
    <xf numFmtId="0" fontId="17" fillId="5" borderId="0" xfId="0" applyFont="1" applyFill="1" applyBorder="1" applyAlignment="1" applyProtection="1">
      <alignment horizontal="left" vertical="center" wrapText="1"/>
    </xf>
    <xf numFmtId="0" fontId="22" fillId="5" borderId="39" xfId="0" applyFont="1" applyFill="1" applyBorder="1" applyAlignment="1" applyProtection="1">
      <alignment horizontal="left"/>
    </xf>
    <xf numFmtId="0" fontId="7" fillId="6" borderId="39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horizontal="justify" vertical="top" wrapText="1"/>
    </xf>
    <xf numFmtId="0" fontId="17" fillId="5" borderId="46" xfId="0" applyFont="1" applyFill="1" applyBorder="1" applyAlignment="1" applyProtection="1">
      <alignment horizontal="left" vertical="center" wrapText="1"/>
    </xf>
    <xf numFmtId="0" fontId="17" fillId="5" borderId="39" xfId="0" applyFont="1" applyFill="1" applyBorder="1" applyAlignment="1" applyProtection="1">
      <alignment horizontal="left" vertical="center" wrapText="1"/>
    </xf>
    <xf numFmtId="0" fontId="7" fillId="5" borderId="0" xfId="0" applyFont="1" applyFill="1" applyBorder="1" applyAlignment="1" applyProtection="1">
      <alignment horizontal="left"/>
    </xf>
    <xf numFmtId="0" fontId="2" fillId="6" borderId="46" xfId="0" applyFont="1" applyFill="1" applyBorder="1" applyAlignment="1" applyProtection="1">
      <alignment horizontal="center"/>
    </xf>
    <xf numFmtId="0" fontId="2" fillId="6" borderId="39" xfId="0" applyFont="1" applyFill="1" applyBorder="1" applyAlignment="1" applyProtection="1">
      <alignment horizontal="center"/>
    </xf>
    <xf numFmtId="0" fontId="2" fillId="6" borderId="37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4" fontId="12" fillId="5" borderId="49" xfId="0" applyNumberFormat="1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left" vertical="center"/>
      <protection locked="0"/>
    </xf>
    <xf numFmtId="0" fontId="31" fillId="0" borderId="2" xfId="0" applyFont="1" applyFill="1" applyBorder="1" applyAlignment="1" applyProtection="1">
      <alignment horizontal="left" vertical="center"/>
      <protection locked="0"/>
    </xf>
    <xf numFmtId="0" fontId="31" fillId="0" borderId="3" xfId="0" applyFont="1" applyFill="1" applyBorder="1" applyAlignment="1" applyProtection="1">
      <alignment horizontal="left" vertical="center"/>
      <protection locked="0"/>
    </xf>
    <xf numFmtId="0" fontId="1" fillId="5" borderId="46" xfId="0" applyFont="1" applyFill="1" applyBorder="1" applyAlignment="1" applyProtection="1">
      <alignment horizontal="left" vertical="top" wrapText="1"/>
    </xf>
    <xf numFmtId="0" fontId="1" fillId="5" borderId="39" xfId="0" applyFont="1" applyFill="1" applyBorder="1" applyAlignment="1" applyProtection="1">
      <alignment horizontal="left" vertical="top" wrapText="1"/>
    </xf>
    <xf numFmtId="0" fontId="1" fillId="0" borderId="46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 applyProtection="1">
      <alignment horizontal="left" vertical="center" wrapText="1"/>
      <protection locked="0"/>
    </xf>
    <xf numFmtId="0" fontId="31" fillId="0" borderId="3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1" fillId="0" borderId="46" xfId="0" applyFont="1" applyBorder="1" applyAlignment="1" applyProtection="1">
      <alignment horizontal="center" vertical="top" wrapText="1"/>
    </xf>
    <xf numFmtId="0" fontId="1" fillId="0" borderId="39" xfId="0" applyFont="1" applyBorder="1" applyAlignment="1" applyProtection="1">
      <alignment horizontal="center" vertical="top" wrapText="1"/>
    </xf>
    <xf numFmtId="0" fontId="1" fillId="0" borderId="37" xfId="0" applyFont="1" applyBorder="1" applyAlignment="1" applyProtection="1">
      <alignment horizontal="center" vertical="top" wrapText="1"/>
    </xf>
    <xf numFmtId="0" fontId="1" fillId="0" borderId="2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6" xfId="0" applyFont="1" applyFill="1" applyBorder="1" applyAlignment="1" applyProtection="1">
      <alignment horizontal="left" vertical="top"/>
    </xf>
    <xf numFmtId="0" fontId="1" fillId="0" borderId="39" xfId="0" applyFont="1" applyFill="1" applyBorder="1" applyAlignment="1" applyProtection="1">
      <alignment horizontal="left" vertical="top"/>
    </xf>
    <xf numFmtId="0" fontId="1" fillId="0" borderId="37" xfId="0" applyFont="1" applyFill="1" applyBorder="1" applyAlignment="1" applyProtection="1">
      <alignment horizontal="left" vertical="top"/>
    </xf>
    <xf numFmtId="0" fontId="7" fillId="0" borderId="22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alignment horizontal="left"/>
      <protection locked="0"/>
    </xf>
    <xf numFmtId="0" fontId="1" fillId="0" borderId="46" xfId="0" applyFont="1" applyFill="1" applyBorder="1" applyAlignment="1" applyProtection="1">
      <alignment horizontal="left" vertical="center"/>
    </xf>
    <xf numFmtId="0" fontId="1" fillId="0" borderId="39" xfId="0" applyFont="1" applyFill="1" applyBorder="1" applyAlignment="1" applyProtection="1">
      <alignment horizontal="left" vertical="center"/>
    </xf>
    <xf numFmtId="0" fontId="1" fillId="0" borderId="37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" fillId="5" borderId="37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wrapText="1"/>
    </xf>
    <xf numFmtId="0" fontId="22" fillId="2" borderId="0" xfId="0" applyFont="1" applyFill="1" applyBorder="1" applyAlignment="1" applyProtection="1">
      <alignment horizontal="left" wrapText="1"/>
    </xf>
    <xf numFmtId="0" fontId="7" fillId="6" borderId="39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justify" vertical="top" wrapText="1"/>
    </xf>
    <xf numFmtId="0" fontId="31" fillId="0" borderId="40" xfId="0" applyFont="1" applyBorder="1" applyAlignment="1" applyProtection="1">
      <alignment horizontal="left" vertical="center" wrapText="1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1" fillId="5" borderId="46" xfId="0" applyFont="1" applyFill="1" applyBorder="1" applyAlignment="1" applyProtection="1">
      <alignment horizontal="left" vertical="center" wrapText="1"/>
    </xf>
    <xf numFmtId="0" fontId="1" fillId="5" borderId="39" xfId="0" applyFont="1" applyFill="1" applyBorder="1" applyAlignment="1" applyProtection="1">
      <alignment horizontal="left" vertical="center" wrapText="1"/>
    </xf>
    <xf numFmtId="0" fontId="1" fillId="5" borderId="62" xfId="0" applyFont="1" applyFill="1" applyBorder="1" applyAlignment="1" applyProtection="1">
      <alignment horizontal="left" vertical="center" wrapText="1"/>
    </xf>
    <xf numFmtId="0" fontId="1" fillId="5" borderId="38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1" fillId="5" borderId="47" xfId="0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48" xfId="0" applyFont="1" applyFill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6" xfId="0" applyNumberFormat="1" applyFont="1" applyBorder="1" applyAlignment="1" applyProtection="1">
      <alignment horizontal="left" vertical="center" wrapText="1"/>
    </xf>
    <xf numFmtId="49" fontId="1" fillId="0" borderId="39" xfId="0" applyNumberFormat="1" applyFont="1" applyBorder="1" applyAlignment="1" applyProtection="1">
      <alignment horizontal="left" vertical="center" wrapText="1"/>
    </xf>
    <xf numFmtId="49" fontId="1" fillId="0" borderId="37" xfId="0" applyNumberFormat="1" applyFont="1" applyBorder="1" applyAlignment="1" applyProtection="1">
      <alignment horizontal="left" vertical="center" wrapText="1"/>
    </xf>
    <xf numFmtId="49" fontId="1" fillId="0" borderId="22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0" fontId="31" fillId="4" borderId="46" xfId="0" applyFont="1" applyFill="1" applyBorder="1" applyAlignment="1" applyProtection="1">
      <alignment horizontal="right" wrapText="1"/>
    </xf>
    <xf numFmtId="0" fontId="31" fillId="4" borderId="39" xfId="0" applyFont="1" applyFill="1" applyBorder="1" applyAlignment="1" applyProtection="1">
      <alignment horizontal="right" wrapText="1"/>
    </xf>
    <xf numFmtId="0" fontId="31" fillId="4" borderId="37" xfId="0" applyFont="1" applyFill="1" applyBorder="1" applyAlignment="1" applyProtection="1">
      <alignment horizontal="right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2" fillId="4" borderId="4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43" xfId="0" applyFont="1" applyFill="1" applyBorder="1" applyAlignment="1" applyProtection="1">
      <alignment horizontal="center" vertical="center" wrapText="1"/>
    </xf>
    <xf numFmtId="0" fontId="11" fillId="4" borderId="42" xfId="0" applyFont="1" applyFill="1" applyBorder="1" applyAlignment="1" applyProtection="1">
      <alignment horizontal="center" wrapText="1"/>
    </xf>
    <xf numFmtId="0" fontId="11" fillId="4" borderId="0" xfId="0" applyFont="1" applyFill="1" applyBorder="1" applyAlignment="1" applyProtection="1">
      <alignment horizontal="center" wrapText="1"/>
    </xf>
    <xf numFmtId="0" fontId="11" fillId="4" borderId="43" xfId="0" applyFont="1" applyFill="1" applyBorder="1" applyAlignment="1" applyProtection="1">
      <alignment horizontal="center" wrapText="1"/>
    </xf>
    <xf numFmtId="0" fontId="16" fillId="4" borderId="42" xfId="0" applyFont="1" applyFill="1" applyBorder="1" applyAlignment="1" applyProtection="1">
      <alignment horizontal="center" wrapText="1"/>
    </xf>
    <xf numFmtId="0" fontId="16" fillId="4" borderId="0" xfId="0" applyFont="1" applyFill="1" applyBorder="1" applyAlignment="1" applyProtection="1">
      <alignment horizontal="center" wrapText="1"/>
    </xf>
    <xf numFmtId="0" fontId="16" fillId="4" borderId="43" xfId="0" applyFont="1" applyFill="1" applyBorder="1" applyAlignment="1" applyProtection="1">
      <alignment horizontal="center" wrapText="1"/>
    </xf>
    <xf numFmtId="0" fontId="16" fillId="4" borderId="44" xfId="0" applyFont="1" applyFill="1" applyBorder="1" applyAlignment="1" applyProtection="1">
      <alignment horizontal="center" wrapText="1"/>
    </xf>
    <xf numFmtId="0" fontId="16" fillId="4" borderId="13" xfId="0" applyFont="1" applyFill="1" applyBorder="1" applyAlignment="1" applyProtection="1">
      <alignment horizontal="center" wrapText="1"/>
    </xf>
    <xf numFmtId="0" fontId="16" fillId="4" borderId="45" xfId="0" applyFont="1" applyFill="1" applyBorder="1" applyAlignment="1" applyProtection="1">
      <alignment horizontal="center" wrapText="1"/>
    </xf>
    <xf numFmtId="0" fontId="11" fillId="0" borderId="46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/>
    </xf>
    <xf numFmtId="0" fontId="11" fillId="0" borderId="37" xfId="0" applyFont="1" applyBorder="1" applyAlignment="1" applyProtection="1">
      <alignment horizontal="center"/>
    </xf>
    <xf numFmtId="0" fontId="11" fillId="0" borderId="38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/>
    </xf>
    <xf numFmtId="0" fontId="7" fillId="4" borderId="42" xfId="0" applyFont="1" applyFill="1" applyBorder="1" applyAlignment="1" applyProtection="1">
      <alignment horizontal="center" wrapText="1"/>
    </xf>
    <xf numFmtId="0" fontId="7" fillId="4" borderId="0" xfId="0" applyFont="1" applyFill="1" applyBorder="1" applyAlignment="1" applyProtection="1">
      <alignment horizontal="center" wrapText="1"/>
    </xf>
    <xf numFmtId="0" fontId="7" fillId="4" borderId="43" xfId="0" applyFont="1" applyFill="1" applyBorder="1" applyAlignment="1" applyProtection="1">
      <alignment horizontal="center" wrapText="1"/>
    </xf>
    <xf numFmtId="0" fontId="20" fillId="7" borderId="40" xfId="0" applyFont="1" applyFill="1" applyBorder="1" applyAlignment="1" applyProtection="1">
      <alignment horizontal="left" vertical="center"/>
    </xf>
    <xf numFmtId="0" fontId="20" fillId="7" borderId="5" xfId="0" applyFont="1" applyFill="1" applyBorder="1" applyAlignment="1" applyProtection="1">
      <alignment horizontal="left" vertical="center"/>
    </xf>
    <xf numFmtId="0" fontId="20" fillId="7" borderId="2" xfId="0" applyFont="1" applyFill="1" applyBorder="1" applyAlignment="1" applyProtection="1">
      <alignment horizontal="left" vertical="center"/>
    </xf>
    <xf numFmtId="0" fontId="20" fillId="7" borderId="63" xfId="0" applyFont="1" applyFill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8" fillId="4" borderId="46" xfId="0" applyFont="1" applyFill="1" applyBorder="1" applyAlignment="1" applyProtection="1">
      <alignment horizontal="center" wrapText="1"/>
    </xf>
    <xf numFmtId="0" fontId="28" fillId="4" borderId="39" xfId="0" applyFont="1" applyFill="1" applyBorder="1" applyAlignment="1" applyProtection="1">
      <alignment horizontal="center" wrapText="1"/>
    </xf>
    <xf numFmtId="0" fontId="28" fillId="4" borderId="37" xfId="0" applyFont="1" applyFill="1" applyBorder="1" applyAlignment="1" applyProtection="1">
      <alignment horizontal="center" wrapText="1"/>
    </xf>
    <xf numFmtId="0" fontId="28" fillId="4" borderId="38" xfId="0" applyFont="1" applyFill="1" applyBorder="1" applyAlignment="1" applyProtection="1">
      <alignment horizontal="center" wrapText="1"/>
    </xf>
    <xf numFmtId="0" fontId="28" fillId="4" borderId="0" xfId="0" applyFont="1" applyFill="1" applyBorder="1" applyAlignment="1" applyProtection="1">
      <alignment horizontal="center" wrapText="1"/>
    </xf>
    <xf numFmtId="0" fontId="28" fillId="4" borderId="7" xfId="0" applyFont="1" applyFill="1" applyBorder="1" applyAlignment="1" applyProtection="1">
      <alignment horizontal="center" wrapText="1"/>
    </xf>
    <xf numFmtId="0" fontId="28" fillId="4" borderId="22" xfId="0" applyFont="1" applyFill="1" applyBorder="1" applyAlignment="1" applyProtection="1">
      <alignment horizontal="center" wrapText="1"/>
    </xf>
    <xf numFmtId="0" fontId="28" fillId="4" borderId="2" xfId="0" applyFont="1" applyFill="1" applyBorder="1" applyAlignment="1" applyProtection="1">
      <alignment horizontal="center" wrapText="1"/>
    </xf>
    <xf numFmtId="0" fontId="28" fillId="4" borderId="3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horizontal="left" wrapText="1"/>
    </xf>
    <xf numFmtId="0" fontId="20" fillId="0" borderId="40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7" fillId="6" borderId="40" xfId="0" applyFont="1" applyFill="1" applyBorder="1" applyAlignment="1" applyProtection="1">
      <alignment horizontal="left"/>
    </xf>
    <xf numFmtId="0" fontId="7" fillId="6" borderId="5" xfId="0" applyFont="1" applyFill="1" applyBorder="1" applyAlignment="1" applyProtection="1">
      <alignment horizontal="left"/>
    </xf>
    <xf numFmtId="0" fontId="7" fillId="6" borderId="6" xfId="0" applyFont="1" applyFill="1" applyBorder="1" applyAlignment="1" applyProtection="1">
      <alignment horizontal="left"/>
    </xf>
    <xf numFmtId="0" fontId="15" fillId="4" borderId="42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 wrapText="1"/>
    </xf>
    <xf numFmtId="0" fontId="15" fillId="4" borderId="43" xfId="0" applyFont="1" applyFill="1" applyBorder="1" applyAlignment="1" applyProtection="1">
      <alignment horizontal="left" wrapText="1"/>
    </xf>
    <xf numFmtId="0" fontId="15" fillId="4" borderId="44" xfId="0" applyFont="1" applyFill="1" applyBorder="1" applyAlignment="1" applyProtection="1">
      <alignment horizontal="left" wrapText="1"/>
    </xf>
    <xf numFmtId="0" fontId="15" fillId="4" borderId="13" xfId="0" applyFont="1" applyFill="1" applyBorder="1" applyAlignment="1" applyProtection="1">
      <alignment horizontal="left" wrapText="1"/>
    </xf>
    <xf numFmtId="0" fontId="15" fillId="4" borderId="45" xfId="0" applyFont="1" applyFill="1" applyBorder="1" applyAlignment="1" applyProtection="1">
      <alignment horizontal="left" wrapText="1"/>
    </xf>
    <xf numFmtId="49" fontId="7" fillId="5" borderId="46" xfId="0" applyNumberFormat="1" applyFont="1" applyFill="1" applyBorder="1" applyAlignment="1" applyProtection="1">
      <alignment horizontal="left" vertical="center"/>
    </xf>
    <xf numFmtId="49" fontId="7" fillId="5" borderId="39" xfId="0" applyNumberFormat="1" applyFont="1" applyFill="1" applyBorder="1" applyAlignment="1" applyProtection="1">
      <alignment horizontal="left" vertical="center"/>
    </xf>
    <xf numFmtId="49" fontId="7" fillId="5" borderId="37" xfId="0" applyNumberFormat="1" applyFont="1" applyFill="1" applyBorder="1" applyAlignment="1" applyProtection="1">
      <alignment horizontal="left" vertical="center"/>
    </xf>
    <xf numFmtId="0" fontId="23" fillId="0" borderId="46" xfId="0" applyFont="1" applyBorder="1" applyAlignment="1" applyProtection="1">
      <alignment horizontal="left" vertical="center"/>
    </xf>
    <xf numFmtId="0" fontId="23" fillId="0" borderId="39" xfId="0" applyFont="1" applyBorder="1" applyAlignment="1" applyProtection="1">
      <alignment horizontal="left" vertical="center"/>
    </xf>
    <xf numFmtId="0" fontId="23" fillId="0" borderId="37" xfId="0" applyFont="1" applyBorder="1" applyAlignment="1" applyProtection="1">
      <alignment horizontal="left" vertical="center"/>
    </xf>
    <xf numFmtId="0" fontId="22" fillId="5" borderId="0" xfId="0" applyFont="1" applyFill="1" applyBorder="1" applyAlignment="1" applyProtection="1">
      <alignment horizontal="left" vertical="center" wrapText="1"/>
    </xf>
    <xf numFmtId="0" fontId="17" fillId="5" borderId="2" xfId="0" applyFont="1" applyFill="1" applyBorder="1" applyAlignment="1" applyProtection="1">
      <alignment horizontal="left" vertical="center" wrapText="1"/>
    </xf>
    <xf numFmtId="0" fontId="2" fillId="6" borderId="22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6" fillId="5" borderId="2" xfId="0" applyFont="1" applyFill="1" applyBorder="1" applyAlignment="1" applyProtection="1">
      <alignment horizontal="left" wrapText="1"/>
    </xf>
    <xf numFmtId="0" fontId="17" fillId="5" borderId="2" xfId="0" applyFont="1" applyFill="1" applyBorder="1" applyAlignment="1" applyProtection="1">
      <alignment horizontal="justify" vertical="top" wrapText="1"/>
    </xf>
    <xf numFmtId="0" fontId="12" fillId="5" borderId="49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justify" vertical="center" wrapText="1"/>
    </xf>
    <xf numFmtId="0" fontId="3" fillId="5" borderId="0" xfId="0" applyFont="1" applyFill="1" applyBorder="1" applyAlignment="1" applyProtection="1">
      <alignment horizontal="justify" vertical="center" wrapText="1"/>
    </xf>
    <xf numFmtId="0" fontId="1" fillId="5" borderId="0" xfId="0" applyFont="1" applyFill="1" applyBorder="1" applyAlignment="1" applyProtection="1">
      <alignment horizontal="justify" vertical="top" wrapText="1"/>
    </xf>
    <xf numFmtId="0" fontId="3" fillId="5" borderId="0" xfId="0" applyFont="1" applyFill="1" applyBorder="1" applyAlignment="1" applyProtection="1">
      <alignment horizontal="justify" vertical="top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4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7" fillId="0" borderId="58" xfId="0" applyFont="1" applyFill="1" applyBorder="1" applyAlignment="1" applyProtection="1">
      <alignment horizontal="center" vertical="center" wrapText="1"/>
    </xf>
    <xf numFmtId="0" fontId="7" fillId="0" borderId="59" xfId="0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right"/>
    </xf>
    <xf numFmtId="0" fontId="3" fillId="5" borderId="0" xfId="0" applyFont="1" applyFill="1" applyAlignment="1" applyProtection="1">
      <alignment horizontal="right"/>
    </xf>
    <xf numFmtId="0" fontId="6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justify" vertical="center"/>
    </xf>
    <xf numFmtId="0" fontId="4" fillId="6" borderId="0" xfId="0" applyFont="1" applyFill="1" applyAlignment="1" applyProtection="1">
      <alignment horizontal="center"/>
    </xf>
    <xf numFmtId="0" fontId="7" fillId="5" borderId="0" xfId="0" applyFont="1" applyFill="1" applyBorder="1" applyAlignment="1" applyProtection="1">
      <alignment wrapText="1"/>
    </xf>
    <xf numFmtId="0" fontId="7" fillId="5" borderId="7" xfId="0" applyFont="1" applyFill="1" applyBorder="1" applyAlignment="1" applyProtection="1">
      <alignment wrapText="1"/>
    </xf>
    <xf numFmtId="0" fontId="7" fillId="5" borderId="0" xfId="0" applyFont="1" applyFill="1" applyBorder="1" applyAlignment="1" applyProtection="1">
      <alignment horizontal="center" wrapText="1"/>
      <protection locked="0"/>
    </xf>
    <xf numFmtId="1" fontId="6" fillId="5" borderId="40" xfId="0" applyNumberFormat="1" applyFont="1" applyFill="1" applyBorder="1" applyAlignment="1" applyProtection="1">
      <alignment horizontal="center" vertical="center"/>
      <protection locked="0"/>
    </xf>
    <xf numFmtId="1" fontId="6" fillId="5" borderId="0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Protection="1"/>
    <xf numFmtId="1" fontId="6" fillId="5" borderId="0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Procentowy" xfId="1" builtinId="5"/>
  </cellStyles>
  <dxfs count="3"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30691</xdr:colOff>
      <xdr:row>1</xdr:row>
      <xdr:rowOff>8182</xdr:rowOff>
    </xdr:from>
    <xdr:to>
      <xdr:col>5</xdr:col>
      <xdr:colOff>192969</xdr:colOff>
      <xdr:row>5</xdr:row>
      <xdr:rowOff>145875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22A1D7D-C286-4017-9333-5F0C73B3B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" y="312982"/>
          <a:ext cx="962378" cy="994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63"/>
  <sheetViews>
    <sheetView tabSelected="1" view="pageBreakPreview" topLeftCell="A72" zoomScaleNormal="100" zoomScaleSheetLayoutView="100" workbookViewId="0">
      <selection activeCell="O89" sqref="O89"/>
    </sheetView>
  </sheetViews>
  <sheetFormatPr defaultColWidth="2.85546875" defaultRowHeight="12.75" x14ac:dyDescent="0.2"/>
  <cols>
    <col min="1" max="1" width="2.7109375" style="50" customWidth="1"/>
    <col min="2" max="14" width="3" style="50" customWidth="1"/>
    <col min="15" max="15" width="3.42578125" style="50" customWidth="1"/>
    <col min="16" max="33" width="3" style="50" customWidth="1"/>
    <col min="34" max="34" width="2.85546875" style="50" customWidth="1"/>
    <col min="35" max="35" width="1.7109375" style="50" customWidth="1"/>
    <col min="36" max="36" width="2.28515625" style="52" customWidth="1"/>
    <col min="37" max="16384" width="2.85546875" style="50"/>
  </cols>
  <sheetData>
    <row r="1" spans="1:36" s="44" customFormat="1" ht="12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7"/>
    </row>
    <row r="2" spans="1:36" ht="14.1" customHeight="1" x14ac:dyDescent="0.25">
      <c r="A2" s="48"/>
      <c r="B2" s="487"/>
      <c r="C2" s="488"/>
      <c r="D2" s="488"/>
      <c r="E2" s="488"/>
      <c r="F2" s="489"/>
      <c r="G2" s="447" t="s">
        <v>0</v>
      </c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9"/>
      <c r="AJ2" s="49"/>
    </row>
    <row r="3" spans="1:36" ht="18.600000000000001" customHeight="1" x14ac:dyDescent="0.2">
      <c r="A3" s="48"/>
      <c r="B3" s="490"/>
      <c r="C3" s="491"/>
      <c r="D3" s="491"/>
      <c r="E3" s="491"/>
      <c r="F3" s="492"/>
      <c r="G3" s="450" t="s">
        <v>154</v>
      </c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2"/>
      <c r="AJ3" s="49"/>
    </row>
    <row r="4" spans="1:36" ht="18.600000000000001" customHeight="1" x14ac:dyDescent="0.2">
      <c r="A4" s="48"/>
      <c r="B4" s="490"/>
      <c r="C4" s="491"/>
      <c r="D4" s="491"/>
      <c r="E4" s="491"/>
      <c r="F4" s="492"/>
      <c r="G4" s="450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2"/>
      <c r="AJ4" s="49"/>
    </row>
    <row r="5" spans="1:36" ht="18.600000000000001" customHeight="1" x14ac:dyDescent="0.2">
      <c r="A5" s="48"/>
      <c r="B5" s="490"/>
      <c r="C5" s="491"/>
      <c r="D5" s="491"/>
      <c r="E5" s="491"/>
      <c r="F5" s="492"/>
      <c r="G5" s="450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2"/>
      <c r="AJ5" s="49"/>
    </row>
    <row r="6" spans="1:36" ht="12.75" customHeight="1" x14ac:dyDescent="0.2">
      <c r="A6" s="48"/>
      <c r="B6" s="493"/>
      <c r="C6" s="494"/>
      <c r="D6" s="494"/>
      <c r="E6" s="494"/>
      <c r="F6" s="495"/>
      <c r="G6" s="453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5"/>
      <c r="AJ6" s="49"/>
    </row>
    <row r="7" spans="1:36" ht="17.45" customHeight="1" x14ac:dyDescent="0.2">
      <c r="A7" s="48"/>
      <c r="B7" s="480" t="s">
        <v>151</v>
      </c>
      <c r="C7" s="481"/>
      <c r="D7" s="481"/>
      <c r="E7" s="481"/>
      <c r="F7" s="481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3"/>
      <c r="Y7" s="456" t="s">
        <v>83</v>
      </c>
      <c r="Z7" s="457"/>
      <c r="AA7" s="457"/>
      <c r="AB7" s="457"/>
      <c r="AC7" s="457"/>
      <c r="AD7" s="457"/>
      <c r="AE7" s="457"/>
      <c r="AF7" s="457"/>
      <c r="AG7" s="457"/>
      <c r="AH7" s="457"/>
      <c r="AI7" s="458"/>
      <c r="AJ7" s="49"/>
    </row>
    <row r="8" spans="1:36" ht="9" customHeight="1" x14ac:dyDescent="0.2">
      <c r="A8" s="48"/>
      <c r="B8" s="477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9"/>
      <c r="Y8" s="456"/>
      <c r="Z8" s="457"/>
      <c r="AA8" s="457"/>
      <c r="AB8" s="457"/>
      <c r="AC8" s="457"/>
      <c r="AD8" s="457"/>
      <c r="AE8" s="457"/>
      <c r="AF8" s="457"/>
      <c r="AG8" s="457"/>
      <c r="AH8" s="457"/>
      <c r="AI8" s="458"/>
      <c r="AJ8" s="49"/>
    </row>
    <row r="9" spans="1:36" ht="36.950000000000003" customHeight="1" x14ac:dyDescent="0.25">
      <c r="A9" s="48"/>
      <c r="B9" s="112"/>
      <c r="C9" s="496" t="s">
        <v>208</v>
      </c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113"/>
      <c r="W9" s="113"/>
      <c r="X9" s="114"/>
      <c r="Y9" s="459"/>
      <c r="Z9" s="460"/>
      <c r="AA9" s="460"/>
      <c r="AB9" s="460"/>
      <c r="AC9" s="460"/>
      <c r="AD9" s="460"/>
      <c r="AE9" s="460"/>
      <c r="AF9" s="460"/>
      <c r="AG9" s="460"/>
      <c r="AH9" s="460"/>
      <c r="AI9" s="461"/>
      <c r="AJ9" s="49"/>
    </row>
    <row r="10" spans="1:36" ht="4.5" customHeight="1" x14ac:dyDescent="0.2">
      <c r="A10" s="48"/>
      <c r="B10" s="503" t="s">
        <v>80</v>
      </c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5"/>
      <c r="Y10" s="462" t="s">
        <v>129</v>
      </c>
      <c r="Z10" s="463"/>
      <c r="AA10" s="463"/>
      <c r="AB10" s="463"/>
      <c r="AC10" s="463"/>
      <c r="AD10" s="463"/>
      <c r="AE10" s="463"/>
      <c r="AF10" s="463"/>
      <c r="AG10" s="463"/>
      <c r="AH10" s="463"/>
      <c r="AI10" s="464"/>
      <c r="AJ10" s="49"/>
    </row>
    <row r="11" spans="1:36" ht="12.75" customHeight="1" thickBot="1" x14ac:dyDescent="0.25">
      <c r="A11" s="48"/>
      <c r="B11" s="506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8"/>
      <c r="Y11" s="465"/>
      <c r="Z11" s="466"/>
      <c r="AA11" s="466"/>
      <c r="AB11" s="466"/>
      <c r="AC11" s="466"/>
      <c r="AD11" s="466"/>
      <c r="AE11" s="466"/>
      <c r="AF11" s="466"/>
      <c r="AG11" s="466"/>
      <c r="AH11" s="466"/>
      <c r="AI11" s="467"/>
      <c r="AJ11" s="49"/>
    </row>
    <row r="12" spans="1:36" ht="1.5" hidden="1" customHeight="1" x14ac:dyDescent="0.2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49"/>
    </row>
    <row r="13" spans="1:36" ht="18" customHeight="1" x14ac:dyDescent="0.2">
      <c r="A13" s="48"/>
      <c r="B13" s="497" t="s">
        <v>1</v>
      </c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9"/>
      <c r="Y13" s="468" t="s">
        <v>30</v>
      </c>
      <c r="Z13" s="469"/>
      <c r="AA13" s="469"/>
      <c r="AB13" s="469"/>
      <c r="AC13" s="469"/>
      <c r="AD13" s="469"/>
      <c r="AE13" s="469"/>
      <c r="AF13" s="469"/>
      <c r="AG13" s="469"/>
      <c r="AH13" s="469"/>
      <c r="AI13" s="470"/>
      <c r="AJ13" s="49"/>
    </row>
    <row r="14" spans="1:36" x14ac:dyDescent="0.2">
      <c r="A14" s="48"/>
      <c r="B14" s="500" t="s">
        <v>98</v>
      </c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2"/>
      <c r="Y14" s="471"/>
      <c r="Z14" s="472"/>
      <c r="AA14" s="472"/>
      <c r="AB14" s="472"/>
      <c r="AC14" s="472"/>
      <c r="AD14" s="472"/>
      <c r="AE14" s="472"/>
      <c r="AF14" s="472"/>
      <c r="AG14" s="472"/>
      <c r="AH14" s="472"/>
      <c r="AI14" s="473"/>
      <c r="AJ14" s="49"/>
    </row>
    <row r="15" spans="1:36" ht="27.6" customHeight="1" x14ac:dyDescent="0.2">
      <c r="A15" s="48"/>
      <c r="B15" s="484" t="s">
        <v>135</v>
      </c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6"/>
      <c r="Y15" s="474"/>
      <c r="Z15" s="475"/>
      <c r="AA15" s="475"/>
      <c r="AB15" s="475"/>
      <c r="AC15" s="475"/>
      <c r="AD15" s="475"/>
      <c r="AE15" s="475"/>
      <c r="AF15" s="475"/>
      <c r="AG15" s="475"/>
      <c r="AH15" s="475"/>
      <c r="AI15" s="476"/>
      <c r="AJ15" s="49"/>
    </row>
    <row r="16" spans="1:36" x14ac:dyDescent="0.2">
      <c r="A16" s="48"/>
      <c r="B16" s="415" t="s">
        <v>2</v>
      </c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135"/>
      <c r="AJ16" s="49"/>
    </row>
    <row r="17" spans="1:36" s="55" customFormat="1" x14ac:dyDescent="0.2">
      <c r="A17" s="53"/>
      <c r="B17" s="412" t="s">
        <v>3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4"/>
      <c r="R17" s="391" t="s">
        <v>4</v>
      </c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3"/>
      <c r="AJ17" s="54"/>
    </row>
    <row r="18" spans="1:36" s="55" customFormat="1" ht="17.25" customHeight="1" x14ac:dyDescent="0.2">
      <c r="A18" s="53"/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8"/>
      <c r="R18" s="394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6"/>
      <c r="AJ18" s="54"/>
    </row>
    <row r="19" spans="1:36" ht="12.75" customHeight="1" x14ac:dyDescent="0.2">
      <c r="A19" s="48"/>
      <c r="B19" s="389" t="s">
        <v>5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7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9"/>
      <c r="AJ19" s="49"/>
    </row>
    <row r="20" spans="1:36" s="58" customFormat="1" ht="18" customHeight="1" x14ac:dyDescent="0.2">
      <c r="A20" s="56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145"/>
      <c r="P20" s="145"/>
      <c r="Q20" s="145"/>
      <c r="R20" s="397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9"/>
      <c r="AJ20" s="57"/>
    </row>
    <row r="21" spans="1:36" ht="6" customHeight="1" x14ac:dyDescent="0.2">
      <c r="A21" s="48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148"/>
      <c r="P21" s="147"/>
      <c r="Q21" s="147"/>
      <c r="R21" s="397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9"/>
      <c r="AJ21" s="49"/>
    </row>
    <row r="22" spans="1:36" s="55" customFormat="1" x14ac:dyDescent="0.2">
      <c r="A22" s="53"/>
      <c r="B22" s="412" t="s">
        <v>3</v>
      </c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4"/>
      <c r="R22" s="391" t="s">
        <v>4</v>
      </c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3"/>
      <c r="AJ22" s="54"/>
    </row>
    <row r="23" spans="1:36" s="55" customFormat="1" ht="17.25" customHeight="1" x14ac:dyDescent="0.2">
      <c r="A23" s="53"/>
      <c r="B23" s="386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8"/>
      <c r="R23" s="394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6"/>
      <c r="AJ23" s="54"/>
    </row>
    <row r="24" spans="1:36" ht="12.75" customHeight="1" x14ac:dyDescent="0.2">
      <c r="A24" s="48"/>
      <c r="B24" s="389" t="s">
        <v>5</v>
      </c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7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9"/>
      <c r="AJ24" s="49"/>
    </row>
    <row r="25" spans="1:36" s="58" customFormat="1" ht="18" customHeight="1" x14ac:dyDescent="0.2">
      <c r="A25" s="56"/>
      <c r="B25" s="143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145"/>
      <c r="P25" s="145"/>
      <c r="Q25" s="145"/>
      <c r="R25" s="397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9"/>
      <c r="AJ25" s="57"/>
    </row>
    <row r="26" spans="1:36" ht="6" customHeight="1" x14ac:dyDescent="0.2">
      <c r="A26" s="48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  <c r="O26" s="148"/>
      <c r="P26" s="147"/>
      <c r="Q26" s="147"/>
      <c r="R26" s="397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9"/>
      <c r="AJ26" s="49"/>
    </row>
    <row r="27" spans="1:36" s="55" customFormat="1" x14ac:dyDescent="0.2">
      <c r="A27" s="53"/>
      <c r="B27" s="412" t="s">
        <v>3</v>
      </c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4"/>
      <c r="R27" s="391" t="s">
        <v>4</v>
      </c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3"/>
      <c r="AJ27" s="54"/>
    </row>
    <row r="28" spans="1:36" s="55" customFormat="1" ht="17.25" customHeight="1" x14ac:dyDescent="0.2">
      <c r="A28" s="53"/>
      <c r="B28" s="386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8"/>
      <c r="R28" s="394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6"/>
      <c r="AJ28" s="54"/>
    </row>
    <row r="29" spans="1:36" ht="12.75" customHeight="1" x14ac:dyDescent="0.2">
      <c r="A29" s="48"/>
      <c r="B29" s="389" t="s">
        <v>5</v>
      </c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400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2"/>
      <c r="AJ29" s="49"/>
    </row>
    <row r="30" spans="1:36" s="58" customFormat="1" ht="18" customHeight="1" x14ac:dyDescent="0.2">
      <c r="A30" s="56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5"/>
      <c r="O30" s="145"/>
      <c r="P30" s="145"/>
      <c r="Q30" s="145"/>
      <c r="R30" s="397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9"/>
      <c r="AJ30" s="57"/>
    </row>
    <row r="31" spans="1:36" ht="6" customHeight="1" x14ac:dyDescent="0.2">
      <c r="A31" s="48"/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148"/>
      <c r="P31" s="147"/>
      <c r="Q31" s="147"/>
      <c r="R31" s="403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5"/>
      <c r="AJ31" s="49"/>
    </row>
    <row r="32" spans="1:36" x14ac:dyDescent="0.2">
      <c r="A32" s="48"/>
      <c r="B32" s="415" t="s">
        <v>8</v>
      </c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135"/>
      <c r="AJ32" s="49"/>
    </row>
    <row r="33" spans="1:36" x14ac:dyDescent="0.2">
      <c r="A33" s="48"/>
      <c r="B33" s="406" t="s">
        <v>9</v>
      </c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8"/>
      <c r="AJ33" s="49"/>
    </row>
    <row r="34" spans="1:36" ht="15.75" customHeight="1" x14ac:dyDescent="0.2">
      <c r="A34" s="48"/>
      <c r="B34" s="409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1"/>
      <c r="AJ34" s="49"/>
    </row>
    <row r="35" spans="1:36" x14ac:dyDescent="0.2">
      <c r="A35" s="48"/>
      <c r="B35" s="406" t="s">
        <v>10</v>
      </c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8"/>
      <c r="AJ35" s="49"/>
    </row>
    <row r="36" spans="1:36" ht="15" customHeight="1" x14ac:dyDescent="0.2">
      <c r="A36" s="48"/>
      <c r="B36" s="409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1"/>
      <c r="AJ36" s="49"/>
    </row>
    <row r="37" spans="1:36" x14ac:dyDescent="0.2">
      <c r="A37" s="48"/>
      <c r="B37" s="406" t="s">
        <v>11</v>
      </c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8"/>
      <c r="AJ37" s="49"/>
    </row>
    <row r="38" spans="1:36" ht="15" customHeight="1" x14ac:dyDescent="0.2">
      <c r="A38" s="48"/>
      <c r="B38" s="409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1"/>
      <c r="AJ38" s="49"/>
    </row>
    <row r="39" spans="1:36" ht="12.75" customHeight="1" x14ac:dyDescent="0.2">
      <c r="A39" s="48"/>
      <c r="B39" s="389" t="s">
        <v>7</v>
      </c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89" t="s">
        <v>6</v>
      </c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416"/>
      <c r="AJ39" s="49"/>
    </row>
    <row r="40" spans="1:36" ht="18" customHeight="1" x14ac:dyDescent="0.2">
      <c r="A40" s="48"/>
      <c r="B40" s="149"/>
      <c r="C40" s="150"/>
      <c r="D40" s="281"/>
      <c r="E40" s="281"/>
      <c r="F40" s="281"/>
      <c r="G40" s="282"/>
      <c r="H40" s="281"/>
      <c r="I40" s="281"/>
      <c r="J40" s="283"/>
      <c r="K40" s="281"/>
      <c r="L40" s="281"/>
      <c r="M40" s="284"/>
      <c r="N40" s="281"/>
      <c r="O40" s="281"/>
      <c r="P40" s="281"/>
      <c r="Q40" s="145"/>
      <c r="R40" s="152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53"/>
      <c r="AH40" s="153"/>
      <c r="AI40" s="154"/>
      <c r="AJ40" s="49"/>
    </row>
    <row r="41" spans="1:36" ht="4.5" customHeight="1" x14ac:dyDescent="0.2">
      <c r="A41" s="48"/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55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7"/>
      <c r="AJ41" s="49"/>
    </row>
    <row r="42" spans="1:36" x14ac:dyDescent="0.2">
      <c r="A42" s="48"/>
      <c r="B42" s="417" t="s">
        <v>31</v>
      </c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133"/>
      <c r="AJ42" s="49"/>
    </row>
    <row r="43" spans="1:36" ht="4.5" customHeight="1" x14ac:dyDescent="0.2">
      <c r="A43" s="48"/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60"/>
      <c r="AJ43" s="49"/>
    </row>
    <row r="44" spans="1:36" ht="16.5" customHeight="1" x14ac:dyDescent="0.2">
      <c r="A44" s="48"/>
      <c r="B44" s="161" t="s">
        <v>95</v>
      </c>
      <c r="C44" s="161" t="s">
        <v>96</v>
      </c>
      <c r="D44" s="285"/>
      <c r="E44" s="285"/>
      <c r="F44" s="285"/>
      <c r="G44" s="285"/>
      <c r="H44" s="285"/>
      <c r="I44" s="285"/>
      <c r="J44" s="285"/>
      <c r="K44" s="285"/>
      <c r="L44" s="588"/>
      <c r="M44" s="325"/>
      <c r="N44" s="325"/>
      <c r="O44" s="590"/>
      <c r="P44" s="590"/>
      <c r="Q44" s="590"/>
      <c r="R44" s="590"/>
      <c r="S44" s="590"/>
      <c r="T44" s="590"/>
      <c r="U44" s="590"/>
      <c r="V44" s="590"/>
      <c r="W44" s="588"/>
      <c r="X44" s="588"/>
      <c r="Y44" s="588"/>
      <c r="Z44" s="588"/>
      <c r="AA44" s="588"/>
      <c r="AB44" s="588"/>
      <c r="AC44" s="588"/>
      <c r="AD44" s="588"/>
      <c r="AE44" s="588"/>
      <c r="AF44" s="588"/>
      <c r="AG44" s="588"/>
      <c r="AH44" s="588"/>
      <c r="AI44" s="589"/>
      <c r="AJ44" s="49"/>
    </row>
    <row r="45" spans="1:36" ht="3.75" customHeight="1" x14ac:dyDescent="0.2">
      <c r="A45" s="48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4"/>
      <c r="AJ45" s="49"/>
    </row>
    <row r="46" spans="1:36" x14ac:dyDescent="0.2">
      <c r="A46" s="48"/>
      <c r="B46" s="417" t="s">
        <v>126</v>
      </c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134"/>
      <c r="AJ46" s="49"/>
    </row>
    <row r="47" spans="1:36" ht="5.25" customHeight="1" x14ac:dyDescent="0.2">
      <c r="A47" s="48"/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8"/>
      <c r="AJ47" s="49"/>
    </row>
    <row r="48" spans="1:36" ht="16.5" customHeight="1" x14ac:dyDescent="0.2">
      <c r="A48" s="48"/>
      <c r="B48" s="161" t="s">
        <v>95</v>
      </c>
      <c r="C48" s="161" t="s">
        <v>96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69" t="s">
        <v>17</v>
      </c>
      <c r="N48" s="173"/>
      <c r="O48" s="173"/>
      <c r="P48" s="173"/>
      <c r="Q48" s="321"/>
      <c r="R48" s="325"/>
      <c r="S48" s="325"/>
      <c r="T48" s="324"/>
      <c r="U48" s="324"/>
      <c r="V48" s="324"/>
      <c r="W48" s="324"/>
      <c r="X48" s="324"/>
      <c r="Y48" s="324"/>
      <c r="Z48" s="324"/>
      <c r="AA48" s="324"/>
      <c r="AB48" s="324"/>
      <c r="AC48" s="326"/>
      <c r="AD48" s="324"/>
      <c r="AE48" s="324"/>
      <c r="AF48" s="324"/>
      <c r="AG48" s="322"/>
      <c r="AH48" s="322"/>
      <c r="AI48" s="323"/>
      <c r="AJ48" s="49"/>
    </row>
    <row r="49" spans="1:48" ht="6" customHeight="1" x14ac:dyDescent="0.2">
      <c r="A49" s="48"/>
      <c r="B49" s="146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1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2"/>
      <c r="AJ49" s="49"/>
    </row>
    <row r="50" spans="1:48" x14ac:dyDescent="0.2">
      <c r="A50" s="48"/>
      <c r="B50" s="339" t="s">
        <v>32</v>
      </c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132"/>
      <c r="AJ50" s="49"/>
    </row>
    <row r="51" spans="1:48" ht="15.6" customHeight="1" x14ac:dyDescent="0.2">
      <c r="A51" s="48"/>
      <c r="B51" s="441" t="s">
        <v>87</v>
      </c>
      <c r="C51" s="442"/>
      <c r="D51" s="442"/>
      <c r="E51" s="442"/>
      <c r="F51" s="442"/>
      <c r="G51" s="442"/>
      <c r="H51" s="442"/>
      <c r="I51" s="442"/>
      <c r="J51" s="442"/>
      <c r="K51" s="443"/>
      <c r="L51" s="335" t="s">
        <v>12</v>
      </c>
      <c r="M51" s="336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233" t="s">
        <v>88</v>
      </c>
      <c r="AE51" s="343"/>
      <c r="AF51" s="343"/>
      <c r="AG51" s="343"/>
      <c r="AH51" s="343"/>
      <c r="AI51" s="344"/>
      <c r="AJ51" s="49"/>
    </row>
    <row r="52" spans="1:48" ht="15.6" customHeight="1" x14ac:dyDescent="0.2">
      <c r="A52" s="48"/>
      <c r="B52" s="355"/>
      <c r="C52" s="356"/>
      <c r="D52" s="356"/>
      <c r="E52" s="356"/>
      <c r="F52" s="356"/>
      <c r="G52" s="356"/>
      <c r="H52" s="356"/>
      <c r="I52" s="356"/>
      <c r="J52" s="356"/>
      <c r="K52" s="357"/>
      <c r="L52" s="358" t="s">
        <v>13</v>
      </c>
      <c r="M52" s="359"/>
      <c r="N52" s="359"/>
      <c r="O52" s="359"/>
      <c r="P52" s="359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6"/>
      <c r="AJ52" s="49"/>
    </row>
    <row r="53" spans="1:48" ht="15.6" customHeight="1" x14ac:dyDescent="0.2">
      <c r="A53" s="48"/>
      <c r="B53" s="355"/>
      <c r="C53" s="356"/>
      <c r="D53" s="356"/>
      <c r="E53" s="356"/>
      <c r="F53" s="356"/>
      <c r="G53" s="356"/>
      <c r="H53" s="356"/>
      <c r="I53" s="356"/>
      <c r="J53" s="356"/>
      <c r="K53" s="357"/>
      <c r="L53" s="358" t="s">
        <v>14</v>
      </c>
      <c r="M53" s="359"/>
      <c r="N53" s="234"/>
      <c r="O53" s="234"/>
      <c r="P53" s="235" t="s">
        <v>17</v>
      </c>
      <c r="Q53" s="234"/>
      <c r="R53" s="234"/>
      <c r="S53" s="234"/>
      <c r="T53" s="337" t="s">
        <v>15</v>
      </c>
      <c r="U53" s="338"/>
      <c r="V53" s="338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8"/>
      <c r="AJ53" s="49"/>
    </row>
    <row r="54" spans="1:48" ht="15.6" customHeight="1" x14ac:dyDescent="0.2">
      <c r="A54" s="48"/>
      <c r="B54" s="444"/>
      <c r="C54" s="445"/>
      <c r="D54" s="445"/>
      <c r="E54" s="445"/>
      <c r="F54" s="445"/>
      <c r="G54" s="445"/>
      <c r="H54" s="445"/>
      <c r="I54" s="445"/>
      <c r="J54" s="445"/>
      <c r="K54" s="446"/>
      <c r="L54" s="532" t="s">
        <v>16</v>
      </c>
      <c r="M54" s="533"/>
      <c r="N54" s="533"/>
      <c r="O54" s="533"/>
      <c r="P54" s="439"/>
      <c r="Q54" s="439"/>
      <c r="R54" s="439"/>
      <c r="S54" s="439"/>
      <c r="T54" s="439"/>
      <c r="U54" s="439"/>
      <c r="V54" s="439"/>
      <c r="W54" s="439"/>
      <c r="X54" s="439"/>
      <c r="Y54" s="439"/>
      <c r="Z54" s="439"/>
      <c r="AA54" s="439"/>
      <c r="AB54" s="439"/>
      <c r="AC54" s="439"/>
      <c r="AD54" s="439"/>
      <c r="AE54" s="439"/>
      <c r="AF54" s="439"/>
      <c r="AG54" s="439"/>
      <c r="AH54" s="439"/>
      <c r="AI54" s="440"/>
      <c r="AJ54" s="49"/>
    </row>
    <row r="55" spans="1:48" ht="15.6" customHeight="1" x14ac:dyDescent="0.2">
      <c r="A55" s="48"/>
      <c r="B55" s="355" t="s">
        <v>128</v>
      </c>
      <c r="C55" s="356"/>
      <c r="D55" s="356"/>
      <c r="E55" s="356"/>
      <c r="F55" s="356"/>
      <c r="G55" s="356"/>
      <c r="H55" s="356"/>
      <c r="I55" s="356"/>
      <c r="J55" s="356"/>
      <c r="K55" s="357"/>
      <c r="L55" s="335" t="s">
        <v>12</v>
      </c>
      <c r="M55" s="336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233" t="s">
        <v>88</v>
      </c>
      <c r="AE55" s="343"/>
      <c r="AF55" s="343"/>
      <c r="AG55" s="343"/>
      <c r="AH55" s="343"/>
      <c r="AI55" s="344"/>
      <c r="AJ55" s="49"/>
    </row>
    <row r="56" spans="1:48" ht="15.6" customHeight="1" x14ac:dyDescent="0.2">
      <c r="A56" s="48"/>
      <c r="B56" s="355"/>
      <c r="C56" s="356"/>
      <c r="D56" s="356"/>
      <c r="E56" s="356"/>
      <c r="F56" s="356"/>
      <c r="G56" s="356"/>
      <c r="H56" s="356"/>
      <c r="I56" s="356"/>
      <c r="J56" s="356"/>
      <c r="K56" s="357"/>
      <c r="L56" s="358" t="s">
        <v>13</v>
      </c>
      <c r="M56" s="359"/>
      <c r="N56" s="359"/>
      <c r="O56" s="359"/>
      <c r="P56" s="359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6"/>
      <c r="AJ56" s="49"/>
    </row>
    <row r="57" spans="1:48" ht="15.6" customHeight="1" x14ac:dyDescent="0.2">
      <c r="A57" s="48"/>
      <c r="B57" s="355"/>
      <c r="C57" s="356"/>
      <c r="D57" s="356"/>
      <c r="E57" s="356"/>
      <c r="F57" s="356"/>
      <c r="G57" s="356"/>
      <c r="H57" s="356"/>
      <c r="I57" s="356"/>
      <c r="J57" s="356"/>
      <c r="K57" s="357"/>
      <c r="L57" s="358" t="s">
        <v>14</v>
      </c>
      <c r="M57" s="359"/>
      <c r="N57" s="234"/>
      <c r="O57" s="234"/>
      <c r="P57" s="235" t="s">
        <v>17</v>
      </c>
      <c r="Q57" s="234"/>
      <c r="R57" s="234"/>
      <c r="S57" s="234"/>
      <c r="T57" s="337" t="s">
        <v>15</v>
      </c>
      <c r="U57" s="338"/>
      <c r="V57" s="338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8"/>
      <c r="AJ57" s="49"/>
    </row>
    <row r="58" spans="1:48" ht="15.6" customHeight="1" x14ac:dyDescent="0.2">
      <c r="A58" s="48"/>
      <c r="B58" s="355"/>
      <c r="C58" s="356"/>
      <c r="D58" s="356"/>
      <c r="E58" s="356"/>
      <c r="F58" s="356"/>
      <c r="G58" s="356"/>
      <c r="H58" s="356"/>
      <c r="I58" s="356"/>
      <c r="J58" s="356"/>
      <c r="K58" s="357"/>
      <c r="L58" s="532" t="s">
        <v>16</v>
      </c>
      <c r="M58" s="533"/>
      <c r="N58" s="533"/>
      <c r="O58" s="533"/>
      <c r="P58" s="439"/>
      <c r="Q58" s="439"/>
      <c r="R58" s="439"/>
      <c r="S58" s="439"/>
      <c r="T58" s="439"/>
      <c r="U58" s="439"/>
      <c r="V58" s="439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40"/>
      <c r="AJ58" s="49"/>
    </row>
    <row r="59" spans="1:48" x14ac:dyDescent="0.2">
      <c r="A59" s="48"/>
      <c r="B59" s="509" t="s">
        <v>123</v>
      </c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1"/>
      <c r="AJ59" s="49"/>
    </row>
    <row r="60" spans="1:48" ht="15.6" customHeight="1" x14ac:dyDescent="0.2">
      <c r="A60" s="48"/>
      <c r="B60" s="175" t="s">
        <v>130</v>
      </c>
      <c r="C60" s="176"/>
      <c r="D60" s="176"/>
      <c r="E60" s="176"/>
      <c r="F60" s="176"/>
      <c r="G60" s="176"/>
      <c r="H60" s="177" t="s">
        <v>131</v>
      </c>
      <c r="I60" s="173"/>
      <c r="J60" s="178"/>
      <c r="K60" s="179" t="s">
        <v>132</v>
      </c>
      <c r="L60" s="176"/>
      <c r="M60" s="178"/>
      <c r="N60" s="178"/>
      <c r="O60" s="178"/>
      <c r="P60" s="180"/>
      <c r="Q60" s="178"/>
      <c r="R60" s="178"/>
      <c r="S60" s="180"/>
      <c r="T60" s="178"/>
      <c r="U60" s="178"/>
      <c r="V60" s="181"/>
      <c r="W60" s="181"/>
      <c r="X60" s="181"/>
      <c r="Y60" s="181"/>
      <c r="Z60" s="181"/>
      <c r="AA60" s="181"/>
      <c r="AB60" s="181"/>
      <c r="AC60" s="182"/>
      <c r="AD60" s="181"/>
      <c r="AE60" s="182"/>
      <c r="AF60" s="182"/>
      <c r="AG60" s="182"/>
      <c r="AH60" s="182"/>
      <c r="AI60" s="183"/>
      <c r="AJ60" s="49"/>
    </row>
    <row r="61" spans="1:48" ht="4.5" customHeight="1" x14ac:dyDescent="0.2">
      <c r="A61" s="48"/>
      <c r="B61" s="184"/>
      <c r="C61" s="185"/>
      <c r="D61" s="185"/>
      <c r="E61" s="185"/>
      <c r="F61" s="185"/>
      <c r="G61" s="185"/>
      <c r="H61" s="176"/>
      <c r="I61" s="174"/>
      <c r="J61" s="174"/>
      <c r="K61" s="174"/>
      <c r="L61" s="174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81"/>
      <c r="AE61" s="176"/>
      <c r="AF61" s="176"/>
      <c r="AG61" s="176"/>
      <c r="AH61" s="176"/>
      <c r="AI61" s="186"/>
      <c r="AJ61" s="49"/>
    </row>
    <row r="62" spans="1:48" ht="15.6" customHeight="1" x14ac:dyDescent="0.2">
      <c r="A62" s="48"/>
      <c r="B62" s="340" t="s">
        <v>19</v>
      </c>
      <c r="C62" s="341"/>
      <c r="D62" s="341"/>
      <c r="E62" s="341"/>
      <c r="F62" s="341"/>
      <c r="G62" s="341"/>
      <c r="H62" s="181"/>
      <c r="I62" s="178"/>
      <c r="J62" s="178"/>
      <c r="K62" s="178"/>
      <c r="L62" s="187"/>
      <c r="M62" s="178"/>
      <c r="N62" s="178"/>
      <c r="O62" s="178"/>
      <c r="P62" s="180"/>
      <c r="Q62" s="178"/>
      <c r="R62" s="178"/>
      <c r="S62" s="178"/>
      <c r="T62" s="181"/>
      <c r="U62" s="181"/>
      <c r="V62" s="176"/>
      <c r="W62" s="176"/>
      <c r="X62" s="176"/>
      <c r="Y62" s="176"/>
      <c r="Z62" s="176"/>
      <c r="AA62" s="176"/>
      <c r="AB62" s="176"/>
      <c r="AC62" s="176"/>
      <c r="AD62" s="181"/>
      <c r="AE62" s="176"/>
      <c r="AF62" s="176"/>
      <c r="AG62" s="176"/>
      <c r="AH62" s="176"/>
      <c r="AI62" s="186"/>
      <c r="AJ62" s="49"/>
    </row>
    <row r="63" spans="1:48" ht="4.5" customHeight="1" x14ac:dyDescent="0.2">
      <c r="A63" s="48"/>
      <c r="B63" s="184"/>
      <c r="C63" s="185"/>
      <c r="D63" s="185"/>
      <c r="E63" s="185"/>
      <c r="F63" s="185"/>
      <c r="G63" s="185"/>
      <c r="H63" s="181"/>
      <c r="I63" s="188"/>
      <c r="J63" s="188"/>
      <c r="K63" s="188"/>
      <c r="L63" s="187"/>
      <c r="M63" s="188"/>
      <c r="N63" s="188"/>
      <c r="O63" s="188"/>
      <c r="P63" s="187"/>
      <c r="Q63" s="188"/>
      <c r="R63" s="188"/>
      <c r="S63" s="188"/>
      <c r="T63" s="181"/>
      <c r="U63" s="181"/>
      <c r="V63" s="176"/>
      <c r="W63" s="176"/>
      <c r="X63" s="176"/>
      <c r="Y63" s="176"/>
      <c r="Z63" s="176"/>
      <c r="AA63" s="176"/>
      <c r="AB63" s="176"/>
      <c r="AC63" s="176"/>
      <c r="AD63" s="181"/>
      <c r="AE63" s="176"/>
      <c r="AF63" s="176"/>
      <c r="AG63" s="176"/>
      <c r="AH63" s="176"/>
      <c r="AI63" s="186"/>
      <c r="AJ63" s="49"/>
    </row>
    <row r="64" spans="1:48" ht="14.45" customHeight="1" x14ac:dyDescent="0.2">
      <c r="A64" s="48"/>
      <c r="B64" s="351" t="s">
        <v>125</v>
      </c>
      <c r="C64" s="352"/>
      <c r="D64" s="352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236"/>
      <c r="AJ64" s="49"/>
      <c r="AV64" s="50" t="s">
        <v>158</v>
      </c>
    </row>
    <row r="65" spans="1:36" ht="6" customHeight="1" x14ac:dyDescent="0.2">
      <c r="A65" s="48"/>
      <c r="B65" s="189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1"/>
      <c r="AJ65" s="49"/>
    </row>
    <row r="66" spans="1:36" ht="13.5" customHeight="1" x14ac:dyDescent="0.2">
      <c r="A66" s="59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1"/>
    </row>
    <row r="67" spans="1:36" ht="16.5" customHeight="1" x14ac:dyDescent="0.2">
      <c r="A67" s="62"/>
      <c r="B67" s="419" t="s">
        <v>84</v>
      </c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126"/>
      <c r="AJ67" s="63"/>
    </row>
    <row r="68" spans="1:36" ht="23.25" customHeight="1" x14ac:dyDescent="0.2">
      <c r="A68" s="48"/>
      <c r="B68" s="342" t="s">
        <v>21</v>
      </c>
      <c r="C68" s="342"/>
      <c r="D68" s="342"/>
      <c r="E68" s="342"/>
      <c r="F68" s="342"/>
      <c r="G68" s="342"/>
      <c r="H68" s="342"/>
      <c r="I68" s="342"/>
      <c r="J68" s="422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4"/>
      <c r="AJ68" s="49"/>
    </row>
    <row r="69" spans="1:36" ht="23.25" customHeight="1" x14ac:dyDescent="0.2">
      <c r="A69" s="48"/>
      <c r="B69" s="342" t="s">
        <v>22</v>
      </c>
      <c r="C69" s="342"/>
      <c r="D69" s="342"/>
      <c r="E69" s="342"/>
      <c r="F69" s="342"/>
      <c r="G69" s="342"/>
      <c r="H69" s="342"/>
      <c r="I69" s="342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  <c r="AJ69" s="49"/>
    </row>
    <row r="70" spans="1:36" ht="23.25" customHeight="1" x14ac:dyDescent="0.2">
      <c r="A70" s="48"/>
      <c r="B70" s="342" t="s">
        <v>21</v>
      </c>
      <c r="C70" s="342"/>
      <c r="D70" s="342"/>
      <c r="E70" s="342"/>
      <c r="F70" s="342"/>
      <c r="G70" s="342"/>
      <c r="H70" s="342"/>
      <c r="I70" s="342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47"/>
      <c r="AH70" s="347"/>
      <c r="AI70" s="347"/>
      <c r="AJ70" s="49"/>
    </row>
    <row r="71" spans="1:36" ht="23.25" customHeight="1" x14ac:dyDescent="0.2">
      <c r="A71" s="48"/>
      <c r="B71" s="342" t="s">
        <v>22</v>
      </c>
      <c r="C71" s="342"/>
      <c r="D71" s="342"/>
      <c r="E71" s="342"/>
      <c r="F71" s="342"/>
      <c r="G71" s="342"/>
      <c r="H71" s="342"/>
      <c r="I71" s="342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47"/>
      <c r="AH71" s="347"/>
      <c r="AI71" s="347"/>
      <c r="AJ71" s="49"/>
    </row>
    <row r="72" spans="1:36" ht="23.25" customHeight="1" x14ac:dyDescent="0.2">
      <c r="A72" s="48"/>
      <c r="B72" s="342" t="s">
        <v>21</v>
      </c>
      <c r="C72" s="342"/>
      <c r="D72" s="342"/>
      <c r="E72" s="342"/>
      <c r="F72" s="342"/>
      <c r="G72" s="342"/>
      <c r="H72" s="342"/>
      <c r="I72" s="342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47"/>
      <c r="AH72" s="347"/>
      <c r="AI72" s="347"/>
      <c r="AJ72" s="49"/>
    </row>
    <row r="73" spans="1:36" ht="23.25" customHeight="1" x14ac:dyDescent="0.2">
      <c r="A73" s="48"/>
      <c r="B73" s="342" t="s">
        <v>22</v>
      </c>
      <c r="C73" s="342"/>
      <c r="D73" s="342"/>
      <c r="E73" s="342"/>
      <c r="F73" s="342"/>
      <c r="G73" s="342"/>
      <c r="H73" s="342"/>
      <c r="I73" s="342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49"/>
    </row>
    <row r="74" spans="1:36" ht="12.75" customHeight="1" x14ac:dyDescent="0.2">
      <c r="A74" s="48"/>
      <c r="B74" s="339" t="s">
        <v>162</v>
      </c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125"/>
      <c r="AJ74" s="49"/>
    </row>
    <row r="75" spans="1:36" ht="23.25" customHeight="1" x14ac:dyDescent="0.2">
      <c r="A75" s="48"/>
      <c r="B75" s="342" t="s">
        <v>21</v>
      </c>
      <c r="C75" s="342"/>
      <c r="D75" s="342"/>
      <c r="E75" s="342"/>
      <c r="F75" s="342"/>
      <c r="G75" s="342"/>
      <c r="H75" s="342"/>
      <c r="I75" s="342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47"/>
      <c r="AH75" s="347"/>
      <c r="AI75" s="347"/>
      <c r="AJ75" s="49"/>
    </row>
    <row r="76" spans="1:36" ht="23.25" customHeight="1" x14ac:dyDescent="0.2">
      <c r="A76" s="48"/>
      <c r="B76" s="342" t="s">
        <v>22</v>
      </c>
      <c r="C76" s="342"/>
      <c r="D76" s="342"/>
      <c r="E76" s="342"/>
      <c r="F76" s="342"/>
      <c r="G76" s="342"/>
      <c r="H76" s="342"/>
      <c r="I76" s="342"/>
      <c r="J76" s="347"/>
      <c r="K76" s="347"/>
      <c r="L76" s="347"/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47"/>
      <c r="AH76" s="347"/>
      <c r="AI76" s="347"/>
      <c r="AJ76" s="49"/>
    </row>
    <row r="77" spans="1:36" x14ac:dyDescent="0.2">
      <c r="A77" s="48"/>
      <c r="B77" s="420" t="s">
        <v>85</v>
      </c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127"/>
      <c r="AJ77" s="49"/>
    </row>
    <row r="78" spans="1:36" ht="15.75" customHeight="1" x14ac:dyDescent="0.2">
      <c r="A78" s="48"/>
      <c r="B78" s="348" t="s">
        <v>89</v>
      </c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50"/>
      <c r="AJ78" s="49"/>
    </row>
    <row r="79" spans="1:36" ht="35.25" customHeight="1" x14ac:dyDescent="0.2">
      <c r="A79" s="48"/>
      <c r="B79" s="434" t="s">
        <v>139</v>
      </c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6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49"/>
    </row>
    <row r="80" spans="1:36" ht="28.5" customHeight="1" x14ac:dyDescent="0.2">
      <c r="A80" s="48"/>
      <c r="B80" s="529" t="s">
        <v>23</v>
      </c>
      <c r="C80" s="530"/>
      <c r="D80" s="530"/>
      <c r="E80" s="530"/>
      <c r="F80" s="530"/>
      <c r="G80" s="530"/>
      <c r="H80" s="530"/>
      <c r="I80" s="530"/>
      <c r="J80" s="530"/>
      <c r="K80" s="530"/>
      <c r="L80" s="530"/>
      <c r="M80" s="530"/>
      <c r="N80" s="531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  <c r="AC80" s="528"/>
      <c r="AD80" s="528"/>
      <c r="AE80" s="528"/>
      <c r="AF80" s="528"/>
      <c r="AG80" s="528"/>
      <c r="AH80" s="528"/>
      <c r="AI80" s="528"/>
      <c r="AJ80" s="49"/>
    </row>
    <row r="81" spans="1:36" ht="5.25" customHeight="1" x14ac:dyDescent="0.2">
      <c r="A81" s="48"/>
      <c r="B81" s="425" t="s">
        <v>24</v>
      </c>
      <c r="C81" s="426"/>
      <c r="D81" s="426"/>
      <c r="E81" s="426"/>
      <c r="F81" s="427"/>
      <c r="G81" s="192"/>
      <c r="H81" s="192"/>
      <c r="I81" s="193"/>
      <c r="J81" s="194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6"/>
      <c r="AJ81" s="49"/>
    </row>
    <row r="82" spans="1:36" ht="18" customHeight="1" x14ac:dyDescent="0.2">
      <c r="A82" s="48"/>
      <c r="B82" s="428"/>
      <c r="C82" s="429"/>
      <c r="D82" s="429"/>
      <c r="E82" s="429"/>
      <c r="F82" s="430"/>
      <c r="G82" s="197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98"/>
      <c r="AI82" s="199"/>
      <c r="AJ82" s="49"/>
    </row>
    <row r="83" spans="1:36" ht="4.5" customHeight="1" x14ac:dyDescent="0.2">
      <c r="A83" s="48"/>
      <c r="B83" s="431"/>
      <c r="C83" s="432"/>
      <c r="D83" s="432"/>
      <c r="E83" s="432"/>
      <c r="F83" s="433"/>
      <c r="G83" s="200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3"/>
      <c r="AJ83" s="49"/>
    </row>
    <row r="84" spans="1:36" x14ac:dyDescent="0.2">
      <c r="A84" s="48"/>
      <c r="B84" s="339" t="s">
        <v>86</v>
      </c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125"/>
      <c r="AJ84" s="49"/>
    </row>
    <row r="85" spans="1:36" x14ac:dyDescent="0.2">
      <c r="A85" s="48"/>
      <c r="B85" s="509" t="s">
        <v>123</v>
      </c>
      <c r="C85" s="510"/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1"/>
      <c r="AJ85" s="49"/>
    </row>
    <row r="86" spans="1:36" ht="18" customHeight="1" x14ac:dyDescent="0.2">
      <c r="A86" s="48"/>
      <c r="B86" s="340" t="s">
        <v>18</v>
      </c>
      <c r="C86" s="341"/>
      <c r="D86" s="341"/>
      <c r="E86" s="341"/>
      <c r="F86" s="341"/>
      <c r="G86" s="177" t="s">
        <v>131</v>
      </c>
      <c r="H86" s="173"/>
      <c r="I86" s="178"/>
      <c r="J86" s="179" t="s">
        <v>132</v>
      </c>
      <c r="K86" s="178"/>
      <c r="L86" s="178"/>
      <c r="M86" s="178"/>
      <c r="N86" s="180"/>
      <c r="O86" s="178"/>
      <c r="P86" s="178"/>
      <c r="Q86" s="180"/>
      <c r="R86" s="591"/>
      <c r="S86" s="178"/>
      <c r="U86" s="177"/>
      <c r="V86" s="324"/>
      <c r="W86" s="592"/>
      <c r="X86" s="179"/>
      <c r="Y86" s="592"/>
      <c r="Z86" s="592"/>
      <c r="AA86" s="592"/>
      <c r="AB86" s="180"/>
      <c r="AC86" s="592"/>
      <c r="AD86" s="592"/>
      <c r="AE86" s="180"/>
      <c r="AF86" s="592"/>
      <c r="AG86" s="592"/>
      <c r="AH86" s="594"/>
      <c r="AI86" s="186"/>
      <c r="AJ86" s="49"/>
    </row>
    <row r="87" spans="1:36" ht="3" customHeight="1" x14ac:dyDescent="0.2">
      <c r="A87" s="48"/>
      <c r="B87" s="146"/>
      <c r="C87" s="204"/>
      <c r="D87" s="204"/>
      <c r="E87" s="204"/>
      <c r="F87" s="204"/>
      <c r="G87" s="204"/>
      <c r="H87" s="204"/>
      <c r="I87" s="202"/>
      <c r="J87" s="170"/>
      <c r="K87" s="205"/>
      <c r="L87" s="170"/>
      <c r="M87" s="170"/>
      <c r="N87" s="202"/>
      <c r="O87" s="206"/>
      <c r="P87" s="206"/>
      <c r="Q87" s="206"/>
      <c r="R87" s="206"/>
      <c r="S87" s="206"/>
      <c r="T87" s="202"/>
      <c r="U87" s="207"/>
      <c r="V87" s="207"/>
      <c r="W87" s="207"/>
      <c r="X87" s="207"/>
      <c r="Y87" s="207"/>
      <c r="Z87" s="207"/>
      <c r="AA87" s="207"/>
      <c r="AB87" s="207"/>
      <c r="AC87" s="207"/>
      <c r="AD87" s="202"/>
      <c r="AE87" s="202"/>
      <c r="AF87" s="202"/>
      <c r="AG87" s="202"/>
      <c r="AH87" s="202"/>
      <c r="AI87" s="203"/>
      <c r="AJ87" s="49"/>
    </row>
    <row r="88" spans="1:36" ht="16.5" customHeight="1" x14ac:dyDescent="0.2">
      <c r="A88" s="48"/>
      <c r="B88" s="509" t="s">
        <v>124</v>
      </c>
      <c r="C88" s="510"/>
      <c r="D88" s="510"/>
      <c r="E88" s="510"/>
      <c r="F88" s="510"/>
      <c r="G88" s="510"/>
      <c r="H88" s="510"/>
      <c r="I88" s="510"/>
      <c r="J88" s="510"/>
      <c r="K88" s="510"/>
      <c r="L88" s="510"/>
      <c r="M88" s="510"/>
      <c r="N88" s="510"/>
      <c r="O88" s="510"/>
      <c r="P88" s="510"/>
      <c r="Q88" s="510"/>
      <c r="R88" s="510"/>
      <c r="S88" s="510"/>
      <c r="T88" s="510"/>
      <c r="U88" s="510"/>
      <c r="V88" s="510"/>
      <c r="W88" s="510"/>
      <c r="X88" s="510"/>
      <c r="Y88" s="510"/>
      <c r="Z88" s="510"/>
      <c r="AA88" s="510"/>
      <c r="AB88" s="510"/>
      <c r="AC88" s="510"/>
      <c r="AD88" s="510"/>
      <c r="AE88" s="510"/>
      <c r="AF88" s="510"/>
      <c r="AG88" s="510"/>
      <c r="AH88" s="510"/>
      <c r="AI88" s="511"/>
      <c r="AJ88" s="49"/>
    </row>
    <row r="89" spans="1:36" ht="18" customHeight="1" x14ac:dyDescent="0.2">
      <c r="A89" s="48"/>
      <c r="B89" s="340" t="s">
        <v>20</v>
      </c>
      <c r="C89" s="341"/>
      <c r="D89" s="341"/>
      <c r="E89" s="341"/>
      <c r="F89" s="176"/>
      <c r="G89" s="177" t="s">
        <v>131</v>
      </c>
      <c r="H89" s="173"/>
      <c r="I89" s="178"/>
      <c r="J89" s="179" t="s">
        <v>132</v>
      </c>
      <c r="K89" s="178"/>
      <c r="L89" s="178"/>
      <c r="M89" s="178"/>
      <c r="N89" s="180"/>
      <c r="O89" s="178"/>
      <c r="P89" s="178"/>
      <c r="Q89" s="180"/>
      <c r="R89" s="178"/>
      <c r="S89" s="178"/>
      <c r="U89" s="593"/>
      <c r="V89" s="324"/>
      <c r="W89" s="592"/>
      <c r="X89" s="179"/>
      <c r="Y89" s="592"/>
      <c r="Z89" s="592"/>
      <c r="AA89" s="592"/>
      <c r="AB89" s="180"/>
      <c r="AC89" s="592"/>
      <c r="AD89" s="592"/>
      <c r="AE89" s="180"/>
      <c r="AF89" s="592"/>
      <c r="AG89" s="592"/>
      <c r="AH89" s="176"/>
      <c r="AI89" s="186"/>
      <c r="AJ89" s="49"/>
    </row>
    <row r="90" spans="1:36" ht="3" customHeight="1" x14ac:dyDescent="0.2">
      <c r="A90" s="48"/>
      <c r="B90" s="146"/>
      <c r="C90" s="204"/>
      <c r="D90" s="204"/>
      <c r="E90" s="204"/>
      <c r="F90" s="204"/>
      <c r="G90" s="204"/>
      <c r="H90" s="204"/>
      <c r="I90" s="202"/>
      <c r="J90" s="170"/>
      <c r="K90" s="205"/>
      <c r="L90" s="170"/>
      <c r="M90" s="170"/>
      <c r="N90" s="202"/>
      <c r="O90" s="206"/>
      <c r="P90" s="206"/>
      <c r="Q90" s="206"/>
      <c r="R90" s="206"/>
      <c r="S90" s="206"/>
      <c r="T90" s="202"/>
      <c r="U90" s="207"/>
      <c r="V90" s="207"/>
      <c r="W90" s="207"/>
      <c r="X90" s="207"/>
      <c r="Y90" s="207"/>
      <c r="Z90" s="207"/>
      <c r="AA90" s="207"/>
      <c r="AB90" s="207"/>
      <c r="AC90" s="207"/>
      <c r="AD90" s="202"/>
      <c r="AE90" s="202"/>
      <c r="AF90" s="202"/>
      <c r="AG90" s="202"/>
      <c r="AH90" s="202"/>
      <c r="AI90" s="203"/>
      <c r="AJ90" s="49"/>
    </row>
    <row r="91" spans="1:36" x14ac:dyDescent="0.2">
      <c r="A91" s="48"/>
      <c r="B91" s="339" t="s">
        <v>81</v>
      </c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125"/>
      <c r="AJ91" s="49"/>
    </row>
    <row r="92" spans="1:36" ht="14.25" customHeight="1" x14ac:dyDescent="0.2">
      <c r="A92" s="48"/>
      <c r="B92" s="512" t="s">
        <v>27</v>
      </c>
      <c r="C92" s="513"/>
      <c r="D92" s="513"/>
      <c r="E92" s="513"/>
      <c r="F92" s="513"/>
      <c r="G92" s="513"/>
      <c r="H92" s="513"/>
      <c r="I92" s="513"/>
      <c r="J92" s="513"/>
      <c r="K92" s="513"/>
      <c r="L92" s="513"/>
      <c r="M92" s="513"/>
      <c r="N92" s="513"/>
      <c r="O92" s="513"/>
      <c r="P92" s="513"/>
      <c r="Q92" s="513"/>
      <c r="R92" s="513"/>
      <c r="S92" s="513"/>
      <c r="T92" s="513"/>
      <c r="U92" s="513"/>
      <c r="V92" s="513"/>
      <c r="W92" s="513"/>
      <c r="X92" s="513"/>
      <c r="Y92" s="513"/>
      <c r="Z92" s="513"/>
      <c r="AA92" s="513"/>
      <c r="AB92" s="513"/>
      <c r="AC92" s="513"/>
      <c r="AD92" s="513"/>
      <c r="AE92" s="513"/>
      <c r="AF92" s="513"/>
      <c r="AG92" s="513"/>
      <c r="AH92" s="513"/>
      <c r="AI92" s="514"/>
      <c r="AJ92" s="49"/>
    </row>
    <row r="93" spans="1:36" s="67" customFormat="1" ht="24" customHeight="1" x14ac:dyDescent="0.2">
      <c r="A93" s="64"/>
      <c r="B93" s="65">
        <v>1</v>
      </c>
      <c r="C93" s="361" t="s">
        <v>148</v>
      </c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66"/>
    </row>
    <row r="94" spans="1:36" s="67" customFormat="1" ht="24" customHeight="1" x14ac:dyDescent="0.2">
      <c r="A94" s="64"/>
      <c r="B94" s="65">
        <v>2</v>
      </c>
      <c r="C94" s="361" t="s">
        <v>149</v>
      </c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  <c r="AJ94" s="66"/>
    </row>
    <row r="95" spans="1:36" s="70" customFormat="1" ht="31.5" customHeight="1" x14ac:dyDescent="0.2">
      <c r="A95" s="68"/>
      <c r="B95" s="65">
        <v>3</v>
      </c>
      <c r="C95" s="361" t="s">
        <v>150</v>
      </c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  <c r="AH95" s="361"/>
      <c r="AI95" s="361"/>
      <c r="AJ95" s="69"/>
    </row>
    <row r="96" spans="1:36" s="70" customFormat="1" ht="43.5" customHeight="1" x14ac:dyDescent="0.2">
      <c r="A96" s="68"/>
      <c r="B96" s="65">
        <v>4</v>
      </c>
      <c r="C96" s="361" t="s">
        <v>190</v>
      </c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69"/>
    </row>
    <row r="97" spans="1:36" s="70" customFormat="1" ht="29.25" customHeight="1" x14ac:dyDescent="0.2">
      <c r="A97" s="68"/>
      <c r="B97" s="65">
        <v>5</v>
      </c>
      <c r="C97" s="361" t="s">
        <v>209</v>
      </c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  <c r="AH97" s="361"/>
      <c r="AI97" s="361"/>
      <c r="AJ97" s="69"/>
    </row>
    <row r="98" spans="1:36" s="73" customFormat="1" ht="17.25" customHeight="1" x14ac:dyDescent="0.2">
      <c r="A98" s="71"/>
      <c r="B98" s="65">
        <v>6</v>
      </c>
      <c r="C98" s="361" t="s">
        <v>97</v>
      </c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  <c r="AC98" s="361"/>
      <c r="AD98" s="361"/>
      <c r="AE98" s="361"/>
      <c r="AF98" s="361"/>
      <c r="AG98" s="361"/>
      <c r="AH98" s="361"/>
      <c r="AI98" s="361"/>
      <c r="AJ98" s="72"/>
    </row>
    <row r="99" spans="1:36" s="55" customFormat="1" ht="47.25" customHeight="1" x14ac:dyDescent="0.2">
      <c r="A99" s="53"/>
      <c r="B99" s="65">
        <v>7</v>
      </c>
      <c r="C99" s="361" t="s">
        <v>206</v>
      </c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  <c r="AD99" s="361"/>
      <c r="AE99" s="361"/>
      <c r="AF99" s="361"/>
      <c r="AG99" s="361"/>
      <c r="AH99" s="361"/>
      <c r="AI99" s="361"/>
      <c r="AJ99" s="54"/>
    </row>
    <row r="100" spans="1:36" x14ac:dyDescent="0.2">
      <c r="A100" s="48"/>
      <c r="B100" s="339" t="s">
        <v>133</v>
      </c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  <c r="AI100" s="125"/>
      <c r="AJ100" s="49"/>
    </row>
    <row r="101" spans="1:36" s="75" customFormat="1" ht="17.25" customHeight="1" x14ac:dyDescent="0.2">
      <c r="A101" s="48"/>
      <c r="B101" s="208" t="s">
        <v>82</v>
      </c>
      <c r="C101" s="375" t="s">
        <v>111</v>
      </c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10"/>
      <c r="AJ101" s="49"/>
    </row>
    <row r="102" spans="1:36" ht="39" customHeight="1" x14ac:dyDescent="0.2">
      <c r="A102" s="48"/>
      <c r="B102" s="79" t="s">
        <v>99</v>
      </c>
      <c r="C102" s="421" t="s">
        <v>138</v>
      </c>
      <c r="D102" s="421"/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/>
      <c r="Y102" s="421"/>
      <c r="Z102" s="421"/>
      <c r="AA102" s="421"/>
      <c r="AB102" s="421"/>
      <c r="AC102" s="421"/>
      <c r="AD102" s="421"/>
      <c r="AE102" s="421"/>
      <c r="AF102" s="421"/>
      <c r="AG102" s="421"/>
      <c r="AH102" s="421"/>
      <c r="AI102" s="211"/>
      <c r="AJ102" s="49"/>
    </row>
    <row r="103" spans="1:36" ht="21" customHeight="1" x14ac:dyDescent="0.25">
      <c r="A103" s="48"/>
      <c r="B103" s="212"/>
      <c r="C103" s="522">
        <v>2022</v>
      </c>
      <c r="D103" s="522"/>
      <c r="E103" s="522"/>
      <c r="F103" s="522"/>
      <c r="G103" s="522"/>
      <c r="H103" s="384" t="s">
        <v>25</v>
      </c>
      <c r="I103" s="384"/>
      <c r="J103" s="384"/>
      <c r="K103" s="384"/>
      <c r="L103" s="385"/>
      <c r="M103" s="385"/>
      <c r="N103" s="385"/>
      <c r="O103" s="385"/>
      <c r="P103" s="385"/>
      <c r="Q103" s="385"/>
      <c r="R103" s="385"/>
      <c r="S103" s="385"/>
      <c r="T103" s="385"/>
      <c r="U103" s="380" t="s">
        <v>26</v>
      </c>
      <c r="V103" s="380"/>
      <c r="W103" s="380"/>
      <c r="X103" s="380"/>
      <c r="Y103" s="380"/>
      <c r="Z103" s="380"/>
      <c r="AA103" s="380"/>
      <c r="AB103" s="380"/>
      <c r="AC103" s="380"/>
      <c r="AD103" s="380"/>
      <c r="AE103" s="380"/>
      <c r="AF103" s="380"/>
      <c r="AG103" s="380"/>
      <c r="AH103" s="380"/>
      <c r="AI103" s="213"/>
      <c r="AJ103" s="49"/>
    </row>
    <row r="104" spans="1:36" ht="8.25" customHeight="1" x14ac:dyDescent="0.2">
      <c r="A104" s="48"/>
      <c r="B104" s="212"/>
      <c r="C104" s="240"/>
      <c r="D104" s="240"/>
      <c r="E104" s="240"/>
      <c r="F104" s="240"/>
      <c r="G104" s="240"/>
      <c r="H104" s="239"/>
      <c r="I104" s="239"/>
      <c r="J104" s="239"/>
      <c r="K104" s="239"/>
      <c r="L104" s="214"/>
      <c r="M104" s="214"/>
      <c r="N104" s="214"/>
      <c r="O104" s="214"/>
      <c r="P104" s="214"/>
      <c r="Q104" s="214"/>
      <c r="R104" s="214"/>
      <c r="S104" s="214"/>
      <c r="T104" s="214"/>
      <c r="U104" s="151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6"/>
      <c r="AJ104" s="49"/>
    </row>
    <row r="105" spans="1:36" s="78" customFormat="1" ht="25.5" customHeight="1" x14ac:dyDescent="0.2">
      <c r="A105" s="76"/>
      <c r="B105" s="79" t="s">
        <v>100</v>
      </c>
      <c r="C105" s="334" t="s">
        <v>110</v>
      </c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137"/>
      <c r="AJ105" s="77"/>
    </row>
    <row r="106" spans="1:36" s="78" customFormat="1" ht="16.5" customHeight="1" x14ac:dyDescent="0.2">
      <c r="A106" s="76"/>
      <c r="B106" s="79" t="s">
        <v>101</v>
      </c>
      <c r="C106" s="374" t="s">
        <v>127</v>
      </c>
      <c r="D106" s="374"/>
      <c r="E106" s="374"/>
      <c r="F106" s="374"/>
      <c r="G106" s="374"/>
      <c r="H106" s="374"/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374"/>
      <c r="AD106" s="374"/>
      <c r="AE106" s="374"/>
      <c r="AF106" s="374"/>
      <c r="AG106" s="374"/>
      <c r="AH106" s="374"/>
      <c r="AI106" s="129"/>
      <c r="AJ106" s="77"/>
    </row>
    <row r="107" spans="1:36" s="78" customFormat="1" ht="53.25" customHeight="1" x14ac:dyDescent="0.2">
      <c r="A107" s="76"/>
      <c r="B107" s="217" t="s">
        <v>102</v>
      </c>
      <c r="C107" s="521" t="s">
        <v>157</v>
      </c>
      <c r="D107" s="521"/>
      <c r="E107" s="521"/>
      <c r="F107" s="521"/>
      <c r="G107" s="521"/>
      <c r="H107" s="521"/>
      <c r="I107" s="521"/>
      <c r="J107" s="521"/>
      <c r="K107" s="521"/>
      <c r="L107" s="521"/>
      <c r="M107" s="521"/>
      <c r="N107" s="521"/>
      <c r="O107" s="521"/>
      <c r="P107" s="521"/>
      <c r="Q107" s="521"/>
      <c r="R107" s="521"/>
      <c r="S107" s="521"/>
      <c r="T107" s="521"/>
      <c r="U107" s="521"/>
      <c r="V107" s="521"/>
      <c r="W107" s="521"/>
      <c r="X107" s="521"/>
      <c r="Y107" s="521"/>
      <c r="Z107" s="521"/>
      <c r="AA107" s="521"/>
      <c r="AB107" s="521"/>
      <c r="AC107" s="521"/>
      <c r="AD107" s="521"/>
      <c r="AE107" s="521"/>
      <c r="AF107" s="521"/>
      <c r="AG107" s="521"/>
      <c r="AH107" s="521"/>
      <c r="AI107" s="255"/>
      <c r="AJ107" s="77"/>
    </row>
    <row r="108" spans="1:36" s="78" customFormat="1" ht="15" customHeight="1" x14ac:dyDescent="0.2">
      <c r="A108" s="517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9"/>
    </row>
    <row r="109" spans="1:36" s="78" customFormat="1" ht="15" customHeight="1" x14ac:dyDescent="0.2">
      <c r="A109" s="381"/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2"/>
      <c r="AG109" s="382"/>
      <c r="AH109" s="382"/>
      <c r="AI109" s="382"/>
      <c r="AJ109" s="383"/>
    </row>
    <row r="110" spans="1:36" s="78" customFormat="1" ht="59.25" customHeight="1" x14ac:dyDescent="0.2">
      <c r="A110" s="76"/>
      <c r="B110" s="139" t="s">
        <v>103</v>
      </c>
      <c r="C110" s="377" t="s">
        <v>161</v>
      </c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  <c r="AG110" s="377"/>
      <c r="AH110" s="377"/>
      <c r="AI110" s="136"/>
      <c r="AJ110" s="77"/>
    </row>
    <row r="111" spans="1:36" s="78" customFormat="1" ht="36.75" customHeight="1" x14ac:dyDescent="0.2">
      <c r="A111" s="76"/>
      <c r="B111" s="79" t="s">
        <v>104</v>
      </c>
      <c r="C111" s="334" t="s">
        <v>153</v>
      </c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137"/>
      <c r="AJ111" s="77"/>
    </row>
    <row r="112" spans="1:36" s="78" customFormat="1" ht="18.75" customHeight="1" x14ac:dyDescent="0.2">
      <c r="A112" s="76"/>
      <c r="B112" s="140" t="s">
        <v>163</v>
      </c>
      <c r="C112" s="515" t="s">
        <v>107</v>
      </c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515"/>
      <c r="V112" s="515"/>
      <c r="W112" s="515"/>
      <c r="X112" s="515"/>
      <c r="Y112" s="515"/>
      <c r="Z112" s="515"/>
      <c r="AA112" s="515"/>
      <c r="AB112" s="515"/>
      <c r="AC112" s="515"/>
      <c r="AD112" s="515"/>
      <c r="AE112" s="515"/>
      <c r="AF112" s="515"/>
      <c r="AG112" s="515"/>
      <c r="AH112" s="515"/>
      <c r="AI112" s="128"/>
      <c r="AJ112" s="77"/>
    </row>
    <row r="113" spans="1:73" s="78" customFormat="1" ht="23.25" customHeight="1" x14ac:dyDescent="0.2">
      <c r="A113" s="76"/>
      <c r="B113" s="79" t="s">
        <v>99</v>
      </c>
      <c r="C113" s="374" t="s">
        <v>108</v>
      </c>
      <c r="D113" s="374"/>
      <c r="E113" s="374"/>
      <c r="F113" s="374"/>
      <c r="G113" s="374"/>
      <c r="H113" s="374"/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  <c r="S113" s="374"/>
      <c r="T113" s="374"/>
      <c r="U113" s="374"/>
      <c r="V113" s="374"/>
      <c r="W113" s="374"/>
      <c r="X113" s="374"/>
      <c r="Y113" s="374"/>
      <c r="Z113" s="374"/>
      <c r="AA113" s="374"/>
      <c r="AB113" s="374"/>
      <c r="AC113" s="374"/>
      <c r="AD113" s="374"/>
      <c r="AE113" s="374"/>
      <c r="AF113" s="374"/>
      <c r="AG113" s="374"/>
      <c r="AH113" s="374"/>
      <c r="AI113" s="129"/>
      <c r="AJ113" s="77"/>
    </row>
    <row r="114" spans="1:73" s="78" customFormat="1" ht="17.25" customHeight="1" x14ac:dyDescent="0.2">
      <c r="A114" s="76"/>
      <c r="B114" s="141" t="s">
        <v>105</v>
      </c>
      <c r="C114" s="516" t="s">
        <v>109</v>
      </c>
      <c r="D114" s="516"/>
      <c r="E114" s="516"/>
      <c r="F114" s="516"/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  <c r="Q114" s="516"/>
      <c r="R114" s="516"/>
      <c r="S114" s="516"/>
      <c r="T114" s="516"/>
      <c r="U114" s="516"/>
      <c r="V114" s="516"/>
      <c r="W114" s="516"/>
      <c r="X114" s="516"/>
      <c r="Y114" s="516"/>
      <c r="Z114" s="516"/>
      <c r="AA114" s="516"/>
      <c r="AB114" s="516"/>
      <c r="AC114" s="516"/>
      <c r="AD114" s="516"/>
      <c r="AE114" s="516"/>
      <c r="AF114" s="516"/>
      <c r="AG114" s="516"/>
      <c r="AH114" s="516"/>
      <c r="AI114" s="142"/>
      <c r="AJ114" s="77"/>
    </row>
    <row r="115" spans="1:73" x14ac:dyDescent="0.2">
      <c r="A115" s="48"/>
      <c r="B115" s="339"/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39"/>
      <c r="AG115" s="339"/>
      <c r="AH115" s="339"/>
      <c r="AI115" s="238"/>
      <c r="AJ115" s="49"/>
    </row>
    <row r="116" spans="1:73" s="78" customFormat="1" ht="9.75" customHeight="1" x14ac:dyDescent="0.2">
      <c r="A116" s="76"/>
      <c r="B116" s="218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20"/>
      <c r="AJ116" s="77"/>
    </row>
    <row r="117" spans="1:73" s="78" customFormat="1" ht="22.5" customHeight="1" x14ac:dyDescent="0.2">
      <c r="A117" s="76"/>
      <c r="B117" s="221"/>
      <c r="C117" s="365" t="s">
        <v>152</v>
      </c>
      <c r="D117" s="366"/>
      <c r="E117" s="366"/>
      <c r="F117" s="366"/>
      <c r="G117" s="366"/>
      <c r="H117" s="366"/>
      <c r="I117" s="366"/>
      <c r="J117" s="366"/>
      <c r="K117" s="366"/>
      <c r="L117" s="366"/>
      <c r="M117" s="366"/>
      <c r="N117" s="367"/>
      <c r="O117" s="222"/>
      <c r="P117" s="330" t="s">
        <v>159</v>
      </c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2"/>
      <c r="AI117" s="223"/>
      <c r="AJ117" s="77"/>
    </row>
    <row r="118" spans="1:73" s="78" customFormat="1" ht="21" customHeight="1" x14ac:dyDescent="0.2">
      <c r="A118" s="76"/>
      <c r="B118" s="221"/>
      <c r="C118" s="224"/>
      <c r="D118" s="144"/>
      <c r="E118" s="144"/>
      <c r="F118" s="225" t="s">
        <v>17</v>
      </c>
      <c r="G118" s="144"/>
      <c r="H118" s="144"/>
      <c r="I118" s="225" t="s">
        <v>17</v>
      </c>
      <c r="J118" s="144"/>
      <c r="K118" s="144"/>
      <c r="L118" s="144"/>
      <c r="M118" s="144"/>
      <c r="N118" s="226"/>
      <c r="O118" s="227"/>
      <c r="P118" s="368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70"/>
      <c r="AI118" s="228"/>
      <c r="AJ118" s="77"/>
    </row>
    <row r="119" spans="1:73" s="78" customFormat="1" ht="23.25" customHeight="1" x14ac:dyDescent="0.2">
      <c r="A119" s="76"/>
      <c r="B119" s="221"/>
      <c r="C119" s="371" t="s">
        <v>106</v>
      </c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3"/>
      <c r="O119" s="229"/>
      <c r="P119" s="327" t="s">
        <v>156</v>
      </c>
      <c r="Q119" s="328"/>
      <c r="R119" s="328"/>
      <c r="S119" s="328"/>
      <c r="T119" s="328"/>
      <c r="U119" s="328"/>
      <c r="V119" s="328"/>
      <c r="W119" s="328"/>
      <c r="X119" s="328"/>
      <c r="Y119" s="328"/>
      <c r="Z119" s="328"/>
      <c r="AA119" s="328"/>
      <c r="AB119" s="328"/>
      <c r="AC119" s="328"/>
      <c r="AD119" s="328"/>
      <c r="AE119" s="328"/>
      <c r="AF119" s="328"/>
      <c r="AG119" s="328"/>
      <c r="AH119" s="329"/>
      <c r="AI119" s="223"/>
      <c r="AJ119" s="77"/>
    </row>
    <row r="120" spans="1:73" s="78" customFormat="1" ht="9" customHeight="1" x14ac:dyDescent="0.2">
      <c r="A120" s="76"/>
      <c r="B120" s="230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2"/>
      <c r="AJ120" s="77"/>
    </row>
    <row r="121" spans="1:73" s="55" customFormat="1" ht="14.25" customHeight="1" x14ac:dyDescent="0.2">
      <c r="A121" s="53"/>
      <c r="B121" s="237" t="s">
        <v>134</v>
      </c>
      <c r="C121" s="362" t="s">
        <v>164</v>
      </c>
      <c r="D121" s="362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2"/>
      <c r="AA121" s="362"/>
      <c r="AB121" s="362"/>
      <c r="AC121" s="362"/>
      <c r="AD121" s="362"/>
      <c r="AE121" s="362"/>
      <c r="AF121" s="362"/>
      <c r="AG121" s="362"/>
      <c r="AH121" s="362"/>
      <c r="AI121" s="241"/>
      <c r="AJ121" s="80"/>
    </row>
    <row r="122" spans="1:73" s="55" customFormat="1" ht="60.75" customHeight="1" x14ac:dyDescent="0.2">
      <c r="A122" s="53"/>
      <c r="B122" s="378" t="s">
        <v>142</v>
      </c>
      <c r="C122" s="379"/>
      <c r="D122" s="379"/>
      <c r="E122" s="379"/>
      <c r="F122" s="379"/>
      <c r="G122" s="379"/>
      <c r="H122" s="379"/>
      <c r="I122" s="379"/>
      <c r="J122" s="379"/>
      <c r="K122" s="379"/>
      <c r="L122" s="379"/>
      <c r="M122" s="379"/>
      <c r="N122" s="379"/>
      <c r="O122" s="379"/>
      <c r="P122" s="379"/>
      <c r="Q122" s="379"/>
      <c r="R122" s="379"/>
      <c r="S122" s="379"/>
      <c r="T122" s="379"/>
      <c r="U122" s="379"/>
      <c r="V122" s="379"/>
      <c r="W122" s="379"/>
      <c r="X122" s="379"/>
      <c r="Y122" s="379"/>
      <c r="Z122" s="379"/>
      <c r="AA122" s="379"/>
      <c r="AB122" s="379"/>
      <c r="AC122" s="379"/>
      <c r="AD122" s="379"/>
      <c r="AE122" s="379"/>
      <c r="AF122" s="379"/>
      <c r="AG122" s="379"/>
      <c r="AH122" s="379"/>
      <c r="AI122" s="130"/>
      <c r="AJ122" s="81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</row>
    <row r="123" spans="1:73" s="55" customFormat="1" ht="24.75" customHeight="1" x14ac:dyDescent="0.2">
      <c r="A123" s="53"/>
      <c r="B123" s="82" t="s">
        <v>99</v>
      </c>
      <c r="C123" s="334" t="s">
        <v>182</v>
      </c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  <c r="AH123" s="334"/>
      <c r="AI123" s="137"/>
      <c r="AJ123" s="83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</row>
    <row r="124" spans="1:73" s="55" customFormat="1" ht="24.75" customHeight="1" x14ac:dyDescent="0.2">
      <c r="A124" s="53"/>
      <c r="B124" s="82" t="s">
        <v>105</v>
      </c>
      <c r="C124" s="334" t="s">
        <v>183</v>
      </c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34"/>
      <c r="W124" s="334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334"/>
      <c r="AH124" s="334"/>
      <c r="AI124" s="137"/>
      <c r="AJ124" s="83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</row>
    <row r="125" spans="1:73" s="55" customFormat="1" ht="38.25" customHeight="1" x14ac:dyDescent="0.2">
      <c r="A125" s="53"/>
      <c r="B125" s="82" t="s">
        <v>112</v>
      </c>
      <c r="C125" s="334" t="s">
        <v>143</v>
      </c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34"/>
      <c r="W125" s="334"/>
      <c r="X125" s="334"/>
      <c r="Y125" s="334"/>
      <c r="Z125" s="334"/>
      <c r="AA125" s="334"/>
      <c r="AB125" s="334"/>
      <c r="AC125" s="334"/>
      <c r="AD125" s="334"/>
      <c r="AE125" s="334"/>
      <c r="AF125" s="334"/>
      <c r="AG125" s="334"/>
      <c r="AH125" s="334"/>
      <c r="AI125" s="137"/>
      <c r="AJ125" s="83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</row>
    <row r="126" spans="1:73" s="55" customFormat="1" ht="48" customHeight="1" x14ac:dyDescent="0.2">
      <c r="A126" s="53"/>
      <c r="B126" s="82" t="s">
        <v>113</v>
      </c>
      <c r="C126" s="334" t="s">
        <v>144</v>
      </c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  <c r="AH126" s="334"/>
      <c r="AI126" s="137"/>
      <c r="AJ126" s="83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</row>
    <row r="127" spans="1:73" s="55" customFormat="1" ht="59.25" customHeight="1" x14ac:dyDescent="0.2">
      <c r="A127" s="53"/>
      <c r="B127" s="82" t="s">
        <v>103</v>
      </c>
      <c r="C127" s="334" t="s">
        <v>155</v>
      </c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  <c r="AH127" s="334"/>
      <c r="AI127" s="137"/>
      <c r="AJ127" s="83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</row>
    <row r="128" spans="1:73" s="55" customFormat="1" ht="36.75" customHeight="1" x14ac:dyDescent="0.2">
      <c r="A128" s="53"/>
      <c r="B128" s="82" t="s">
        <v>104</v>
      </c>
      <c r="C128" s="334" t="s">
        <v>114</v>
      </c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  <c r="AH128" s="334"/>
      <c r="AI128" s="137"/>
      <c r="AJ128" s="83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</row>
    <row r="129" spans="1:73" s="55" customFormat="1" ht="24.75" customHeight="1" x14ac:dyDescent="0.2">
      <c r="A129" s="53"/>
      <c r="B129" s="82" t="s">
        <v>115</v>
      </c>
      <c r="C129" s="334" t="s">
        <v>188</v>
      </c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34"/>
      <c r="AI129" s="137"/>
      <c r="AJ129" s="83"/>
      <c r="AL129" s="74"/>
      <c r="AM129" s="523"/>
      <c r="AN129" s="524"/>
      <c r="AO129" s="524"/>
      <c r="AP129" s="524"/>
      <c r="AQ129" s="524"/>
      <c r="AR129" s="524"/>
      <c r="AS129" s="52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</row>
    <row r="130" spans="1:73" s="55" customFormat="1" ht="24.75" customHeight="1" x14ac:dyDescent="0.2">
      <c r="A130" s="53"/>
      <c r="B130" s="82"/>
      <c r="C130" s="243" t="s">
        <v>170</v>
      </c>
      <c r="D130" s="334" t="s">
        <v>187</v>
      </c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137"/>
      <c r="AJ130" s="83"/>
      <c r="AL130" s="74"/>
      <c r="AM130" s="274"/>
      <c r="AN130" s="525"/>
      <c r="AO130" s="526"/>
      <c r="AP130" s="526"/>
      <c r="AQ130" s="526"/>
      <c r="AR130" s="526"/>
      <c r="AS130" s="526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</row>
    <row r="131" spans="1:73" s="55" customFormat="1" ht="36" customHeight="1" x14ac:dyDescent="0.2">
      <c r="A131" s="53"/>
      <c r="B131" s="82"/>
      <c r="C131" s="243" t="s">
        <v>171</v>
      </c>
      <c r="D131" s="334" t="s">
        <v>207</v>
      </c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137"/>
      <c r="AJ131" s="83"/>
      <c r="AL131" s="74"/>
      <c r="AM131" s="274"/>
      <c r="AN131" s="274"/>
      <c r="AO131" s="279"/>
      <c r="AP131" s="279"/>
      <c r="AQ131" s="279"/>
      <c r="AR131" s="279"/>
      <c r="AS131" s="279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</row>
    <row r="132" spans="1:73" s="55" customFormat="1" ht="29.25" customHeight="1" x14ac:dyDescent="0.2">
      <c r="A132" s="53"/>
      <c r="B132" s="82"/>
      <c r="C132" s="334" t="s">
        <v>186</v>
      </c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137"/>
      <c r="AJ132" s="83"/>
      <c r="AL132" s="74"/>
      <c r="AM132" s="274"/>
      <c r="AN132" s="525"/>
      <c r="AO132" s="526"/>
      <c r="AP132" s="526"/>
      <c r="AQ132" s="526"/>
      <c r="AR132" s="526"/>
      <c r="AS132" s="526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</row>
    <row r="133" spans="1:73" s="55" customFormat="1" ht="36.75" customHeight="1" x14ac:dyDescent="0.2">
      <c r="A133" s="53"/>
      <c r="B133" s="82" t="s">
        <v>116</v>
      </c>
      <c r="C133" s="334" t="s">
        <v>145</v>
      </c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137"/>
      <c r="AJ133" s="83"/>
      <c r="AL133" s="74"/>
      <c r="AM133" s="525"/>
      <c r="AN133" s="525"/>
      <c r="AO133" s="525"/>
      <c r="AP133" s="525"/>
      <c r="AQ133" s="525"/>
      <c r="AR133" s="525"/>
      <c r="AS133" s="525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</row>
    <row r="134" spans="1:73" s="55" customFormat="1" ht="49.5" customHeight="1" x14ac:dyDescent="0.2">
      <c r="A134" s="53"/>
      <c r="B134" s="82" t="s">
        <v>117</v>
      </c>
      <c r="C134" s="334" t="s">
        <v>146</v>
      </c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137"/>
      <c r="AJ134" s="49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</row>
    <row r="135" spans="1:73" s="55" customFormat="1" ht="24" customHeight="1" x14ac:dyDescent="0.2">
      <c r="A135" s="53"/>
      <c r="B135" s="82" t="s">
        <v>118</v>
      </c>
      <c r="C135" s="334" t="s">
        <v>147</v>
      </c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  <c r="AH135" s="334"/>
      <c r="AI135" s="137"/>
      <c r="AJ135" s="49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</row>
    <row r="136" spans="1:73" s="55" customFormat="1" ht="57.75" customHeight="1" x14ac:dyDescent="0.2">
      <c r="A136" s="53"/>
      <c r="B136" s="82" t="s">
        <v>119</v>
      </c>
      <c r="C136" s="334" t="s">
        <v>194</v>
      </c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  <c r="AA136" s="334"/>
      <c r="AB136" s="334"/>
      <c r="AC136" s="334"/>
      <c r="AD136" s="334"/>
      <c r="AE136" s="334"/>
      <c r="AF136" s="334"/>
      <c r="AG136" s="334"/>
      <c r="AH136" s="334"/>
      <c r="AI136" s="137"/>
      <c r="AJ136" s="83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</row>
    <row r="137" spans="1:73" s="55" customFormat="1" ht="17.25" customHeight="1" x14ac:dyDescent="0.2">
      <c r="A137" s="53"/>
      <c r="B137" s="256" t="s">
        <v>121</v>
      </c>
      <c r="C137" s="520" t="s">
        <v>122</v>
      </c>
      <c r="D137" s="520"/>
      <c r="E137" s="520"/>
      <c r="F137" s="520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  <c r="Y137" s="520"/>
      <c r="Z137" s="520"/>
      <c r="AA137" s="520"/>
      <c r="AB137" s="520"/>
      <c r="AC137" s="520"/>
      <c r="AD137" s="520"/>
      <c r="AE137" s="520"/>
      <c r="AF137" s="520"/>
      <c r="AG137" s="520"/>
      <c r="AH137" s="520"/>
      <c r="AI137" s="138"/>
      <c r="AJ137" s="83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</row>
    <row r="138" spans="1:73" s="55" customFormat="1" ht="11.25" customHeight="1" x14ac:dyDescent="0.2">
      <c r="A138" s="246"/>
      <c r="B138" s="247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9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</row>
    <row r="139" spans="1:73" s="55" customFormat="1" ht="20.25" customHeight="1" x14ac:dyDescent="0.2">
      <c r="A139" s="252"/>
      <c r="B139" s="253" t="s">
        <v>120</v>
      </c>
      <c r="C139" s="376" t="s">
        <v>165</v>
      </c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C139" s="376"/>
      <c r="AD139" s="376"/>
      <c r="AE139" s="376"/>
      <c r="AF139" s="376"/>
      <c r="AG139" s="376"/>
      <c r="AH139" s="376"/>
      <c r="AI139" s="253"/>
      <c r="AJ139" s="25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</row>
    <row r="140" spans="1:73" s="55" customFormat="1" ht="10.5" customHeight="1" x14ac:dyDescent="0.2">
      <c r="A140" s="53"/>
      <c r="B140" s="84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6"/>
      <c r="AJ140" s="87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</row>
    <row r="141" spans="1:73" s="55" customFormat="1" ht="17.25" customHeight="1" x14ac:dyDescent="0.2">
      <c r="A141" s="53"/>
      <c r="B141" s="88">
        <v>1</v>
      </c>
      <c r="C141" s="101"/>
      <c r="D141" s="74"/>
      <c r="E141" s="333" t="s">
        <v>195</v>
      </c>
      <c r="F141" s="333"/>
      <c r="G141" s="333"/>
      <c r="H141" s="333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131"/>
      <c r="AJ141" s="87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</row>
    <row r="142" spans="1:73" s="55" customFormat="1" ht="102" customHeight="1" x14ac:dyDescent="0.2">
      <c r="A142" s="53"/>
      <c r="B142" s="89"/>
      <c r="C142" s="90"/>
      <c r="D142" s="91"/>
      <c r="E142" s="333"/>
      <c r="F142" s="333"/>
      <c r="G142" s="333"/>
      <c r="H142" s="333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131"/>
      <c r="AJ142" s="87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</row>
    <row r="143" spans="1:73" s="55" customFormat="1" ht="17.25" customHeight="1" x14ac:dyDescent="0.2">
      <c r="A143" s="53"/>
      <c r="B143" s="88">
        <v>2</v>
      </c>
      <c r="C143" s="102"/>
      <c r="D143" s="91"/>
      <c r="E143" s="333" t="s">
        <v>197</v>
      </c>
      <c r="F143" s="333"/>
      <c r="G143" s="333"/>
      <c r="H143" s="333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131"/>
      <c r="AJ143" s="87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</row>
    <row r="144" spans="1:73" s="55" customFormat="1" ht="116.25" customHeight="1" x14ac:dyDescent="0.2">
      <c r="A144" s="53"/>
      <c r="B144" s="89"/>
      <c r="C144" s="90"/>
      <c r="D144" s="91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131"/>
      <c r="AJ144" s="87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</row>
    <row r="145" spans="1:73" s="55" customFormat="1" ht="120.75" customHeight="1" x14ac:dyDescent="0.2">
      <c r="A145" s="53"/>
      <c r="B145" s="89"/>
      <c r="C145" s="333" t="s">
        <v>196</v>
      </c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131"/>
      <c r="AJ145" s="92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</row>
    <row r="146" spans="1:73" s="55" customFormat="1" ht="10.5" customHeight="1" x14ac:dyDescent="0.2">
      <c r="A146" s="53"/>
      <c r="B146" s="93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6"/>
      <c r="AJ146" s="97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</row>
    <row r="147" spans="1:73" s="78" customFormat="1" ht="22.5" customHeight="1" x14ac:dyDescent="0.2">
      <c r="A147" s="76"/>
      <c r="B147" s="221"/>
      <c r="C147" s="365" t="s">
        <v>152</v>
      </c>
      <c r="D147" s="366"/>
      <c r="E147" s="366"/>
      <c r="F147" s="366"/>
      <c r="G147" s="366"/>
      <c r="H147" s="366"/>
      <c r="I147" s="366"/>
      <c r="J147" s="366"/>
      <c r="K147" s="366"/>
      <c r="L147" s="366"/>
      <c r="M147" s="366"/>
      <c r="N147" s="367"/>
      <c r="O147" s="222"/>
      <c r="P147" s="330" t="s">
        <v>160</v>
      </c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2"/>
      <c r="AI147" s="223"/>
      <c r="AJ147" s="77"/>
    </row>
    <row r="148" spans="1:73" s="78" customFormat="1" ht="21" customHeight="1" x14ac:dyDescent="0.2">
      <c r="A148" s="76"/>
      <c r="B148" s="221"/>
      <c r="C148" s="224"/>
      <c r="D148" s="144"/>
      <c r="E148" s="144"/>
      <c r="F148" s="225" t="s">
        <v>17</v>
      </c>
      <c r="G148" s="144"/>
      <c r="H148" s="144"/>
      <c r="I148" s="225" t="s">
        <v>17</v>
      </c>
      <c r="J148" s="144"/>
      <c r="K148" s="144"/>
      <c r="L148" s="144"/>
      <c r="M148" s="144"/>
      <c r="N148" s="226"/>
      <c r="O148" s="227"/>
      <c r="P148" s="368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70"/>
      <c r="AI148" s="228"/>
      <c r="AJ148" s="77"/>
    </row>
    <row r="149" spans="1:73" s="78" customFormat="1" ht="23.25" customHeight="1" x14ac:dyDescent="0.2">
      <c r="A149" s="76"/>
      <c r="B149" s="221"/>
      <c r="C149" s="371" t="s">
        <v>106</v>
      </c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3"/>
      <c r="O149" s="229"/>
      <c r="P149" s="327" t="s">
        <v>156</v>
      </c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/>
      <c r="AF149" s="328"/>
      <c r="AG149" s="328"/>
      <c r="AH149" s="329"/>
      <c r="AI149" s="223"/>
      <c r="AJ149" s="77"/>
    </row>
    <row r="150" spans="1:73" x14ac:dyDescent="0.2">
      <c r="A150" s="48"/>
      <c r="B150" s="98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100"/>
      <c r="AJ150" s="92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52"/>
    </row>
    <row r="151" spans="1:73" s="55" customFormat="1" ht="18.75" customHeight="1" x14ac:dyDescent="0.2">
      <c r="A151" s="53"/>
      <c r="B151" s="237" t="s">
        <v>166</v>
      </c>
      <c r="C151" s="362" t="s">
        <v>167</v>
      </c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242"/>
      <c r="AJ151" s="80"/>
    </row>
    <row r="152" spans="1:73" s="55" customFormat="1" ht="67.5" customHeight="1" x14ac:dyDescent="0.2">
      <c r="A152" s="53"/>
      <c r="B152" s="363" t="s">
        <v>205</v>
      </c>
      <c r="C152" s="364"/>
      <c r="D152" s="364"/>
      <c r="E152" s="364"/>
      <c r="F152" s="364"/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  <c r="AA152" s="364"/>
      <c r="AB152" s="364"/>
      <c r="AC152" s="364"/>
      <c r="AD152" s="364"/>
      <c r="AE152" s="364"/>
      <c r="AF152" s="364"/>
      <c r="AG152" s="364"/>
      <c r="AH152" s="364"/>
      <c r="AI152" s="130"/>
      <c r="AJ152" s="81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</row>
    <row r="153" spans="1:73" s="55" customFormat="1" ht="49.5" customHeight="1" x14ac:dyDescent="0.2">
      <c r="A153" s="53"/>
      <c r="B153" s="251" t="s">
        <v>99</v>
      </c>
      <c r="C153" s="334" t="s">
        <v>168</v>
      </c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  <c r="AH153" s="334"/>
      <c r="AI153" s="137"/>
      <c r="AJ153" s="83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</row>
    <row r="154" spans="1:73" s="55" customFormat="1" ht="36" customHeight="1" x14ac:dyDescent="0.2">
      <c r="A154" s="53"/>
      <c r="B154" s="251" t="s">
        <v>105</v>
      </c>
      <c r="C154" s="334" t="s">
        <v>198</v>
      </c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137"/>
      <c r="AJ154" s="83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</row>
    <row r="155" spans="1:73" s="55" customFormat="1" ht="35.450000000000003" customHeight="1" x14ac:dyDescent="0.2">
      <c r="A155" s="53"/>
      <c r="B155" s="251" t="s">
        <v>112</v>
      </c>
      <c r="C155" s="334" t="s">
        <v>199</v>
      </c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  <c r="AH155" s="334"/>
      <c r="AI155" s="137"/>
      <c r="AJ155" s="83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</row>
    <row r="156" spans="1:73" s="55" customFormat="1" ht="8.25" customHeight="1" x14ac:dyDescent="0.2">
      <c r="A156" s="53"/>
      <c r="B156" s="251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137"/>
      <c r="AJ156" s="83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</row>
    <row r="157" spans="1:73" s="78" customFormat="1" ht="22.5" customHeight="1" x14ac:dyDescent="0.2">
      <c r="A157" s="76"/>
      <c r="B157" s="221"/>
      <c r="C157" s="365" t="s">
        <v>152</v>
      </c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7"/>
      <c r="O157" s="222"/>
      <c r="P157" s="330" t="s">
        <v>160</v>
      </c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2"/>
      <c r="AI157" s="223"/>
      <c r="AJ157" s="77"/>
    </row>
    <row r="158" spans="1:73" s="78" customFormat="1" ht="21" customHeight="1" x14ac:dyDescent="0.2">
      <c r="A158" s="76"/>
      <c r="B158" s="221"/>
      <c r="C158" s="224"/>
      <c r="D158" s="144"/>
      <c r="E158" s="144"/>
      <c r="F158" s="225" t="s">
        <v>17</v>
      </c>
      <c r="G158" s="144"/>
      <c r="H158" s="144"/>
      <c r="I158" s="225" t="s">
        <v>17</v>
      </c>
      <c r="J158" s="144"/>
      <c r="K158" s="144"/>
      <c r="L158" s="144"/>
      <c r="M158" s="144"/>
      <c r="N158" s="226"/>
      <c r="O158" s="227"/>
      <c r="P158" s="368"/>
      <c r="Q158" s="369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70"/>
      <c r="AI158" s="228"/>
      <c r="AJ158" s="77"/>
    </row>
    <row r="159" spans="1:73" s="78" customFormat="1" ht="23.25" customHeight="1" x14ac:dyDescent="0.2">
      <c r="A159" s="76"/>
      <c r="B159" s="221"/>
      <c r="C159" s="371" t="s">
        <v>106</v>
      </c>
      <c r="D159" s="372"/>
      <c r="E159" s="372"/>
      <c r="F159" s="372"/>
      <c r="G159" s="372"/>
      <c r="H159" s="372"/>
      <c r="I159" s="372"/>
      <c r="J159" s="372"/>
      <c r="K159" s="372"/>
      <c r="L159" s="372"/>
      <c r="M159" s="372"/>
      <c r="N159" s="373"/>
      <c r="O159" s="229"/>
      <c r="P159" s="327" t="s">
        <v>156</v>
      </c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9"/>
      <c r="AI159" s="223"/>
      <c r="AJ159" s="77"/>
    </row>
    <row r="160" spans="1:73" s="78" customFormat="1" ht="14.25" customHeight="1" x14ac:dyDescent="0.2">
      <c r="A160" s="76"/>
      <c r="B160" s="230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50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45"/>
      <c r="AF160" s="245"/>
      <c r="AG160" s="245"/>
      <c r="AH160" s="245"/>
      <c r="AI160" s="232"/>
      <c r="AJ160" s="77"/>
    </row>
    <row r="161" spans="1:72" s="55" customFormat="1" ht="18.75" customHeight="1" x14ac:dyDescent="0.2">
      <c r="A161" s="246"/>
      <c r="B161" s="276"/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277"/>
      <c r="AJ161" s="278"/>
    </row>
    <row r="162" spans="1:72" x14ac:dyDescent="0.2"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</row>
    <row r="163" spans="1:72" x14ac:dyDescent="0.2"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</row>
  </sheetData>
  <sheetProtection algorithmName="SHA-512" hashValue="kTJMALAcZe1zch1yA87T2aZ9EGZGxxIPYfOlXgq0TdBvtW98DDchs4mXqsnYazd+R593yqKtXDve7/G8xfmoZA==" saltValue="tI8X4XUugCwJy8gPkFar9A==" spinCount="100000" sheet="1" selectLockedCells="1"/>
  <mergeCells count="174">
    <mergeCell ref="AM129:AS129"/>
    <mergeCell ref="AN130:AS130"/>
    <mergeCell ref="AN132:AS132"/>
    <mergeCell ref="AM133:AS133"/>
    <mergeCell ref="C132:AH132"/>
    <mergeCell ref="D130:AH130"/>
    <mergeCell ref="D131:AH131"/>
    <mergeCell ref="B42:AH42"/>
    <mergeCell ref="B50:AH50"/>
    <mergeCell ref="J70:AI70"/>
    <mergeCell ref="J71:AI71"/>
    <mergeCell ref="J72:AI72"/>
    <mergeCell ref="J73:AI73"/>
    <mergeCell ref="J75:AI75"/>
    <mergeCell ref="J69:AI69"/>
    <mergeCell ref="O79:AI79"/>
    <mergeCell ref="O80:AI80"/>
    <mergeCell ref="B80:N80"/>
    <mergeCell ref="L52:P52"/>
    <mergeCell ref="L53:M53"/>
    <mergeCell ref="B59:AI59"/>
    <mergeCell ref="L54:O54"/>
    <mergeCell ref="L58:O58"/>
    <mergeCell ref="P54:AI54"/>
    <mergeCell ref="C145:AH145"/>
    <mergeCell ref="B85:AI85"/>
    <mergeCell ref="B88:AI88"/>
    <mergeCell ref="B92:AI92"/>
    <mergeCell ref="C93:AI93"/>
    <mergeCell ref="C94:AI94"/>
    <mergeCell ref="C95:AI95"/>
    <mergeCell ref="C96:AI96"/>
    <mergeCell ref="C97:AI97"/>
    <mergeCell ref="C98:AI98"/>
    <mergeCell ref="C121:AH121"/>
    <mergeCell ref="C127:AH127"/>
    <mergeCell ref="C128:AH128"/>
    <mergeCell ref="C129:AH129"/>
    <mergeCell ref="C133:AH133"/>
    <mergeCell ref="C134:AH134"/>
    <mergeCell ref="C112:AH112"/>
    <mergeCell ref="C113:AH113"/>
    <mergeCell ref="C114:AH114"/>
    <mergeCell ref="A108:AJ108"/>
    <mergeCell ref="C137:AH137"/>
    <mergeCell ref="C119:N119"/>
    <mergeCell ref="C107:AH107"/>
    <mergeCell ref="C103:G103"/>
    <mergeCell ref="G2:AI2"/>
    <mergeCell ref="G3:AI6"/>
    <mergeCell ref="Y7:AI8"/>
    <mergeCell ref="Y9:AI9"/>
    <mergeCell ref="Y10:AI11"/>
    <mergeCell ref="Y13:AI15"/>
    <mergeCell ref="R17:AI17"/>
    <mergeCell ref="R18:AI18"/>
    <mergeCell ref="R19:AI21"/>
    <mergeCell ref="B16:AH16"/>
    <mergeCell ref="B18:Q18"/>
    <mergeCell ref="B8:X8"/>
    <mergeCell ref="B7:X7"/>
    <mergeCell ref="B15:X15"/>
    <mergeCell ref="B2:F6"/>
    <mergeCell ref="C9:U9"/>
    <mergeCell ref="B13:X13"/>
    <mergeCell ref="B14:X14"/>
    <mergeCell ref="B10:X11"/>
    <mergeCell ref="B17:Q17"/>
    <mergeCell ref="B19:Q19"/>
    <mergeCell ref="B39:Q39"/>
    <mergeCell ref="B22:Q22"/>
    <mergeCell ref="B70:I70"/>
    <mergeCell ref="B71:I71"/>
    <mergeCell ref="B72:I72"/>
    <mergeCell ref="L57:M57"/>
    <mergeCell ref="B46:AH46"/>
    <mergeCell ref="B67:AH67"/>
    <mergeCell ref="B77:AH77"/>
    <mergeCell ref="C102:AH102"/>
    <mergeCell ref="B74:AH74"/>
    <mergeCell ref="J68:AI68"/>
    <mergeCell ref="B81:F83"/>
    <mergeCell ref="B73:I73"/>
    <mergeCell ref="B79:N79"/>
    <mergeCell ref="N51:AC51"/>
    <mergeCell ref="W57:AI57"/>
    <mergeCell ref="Q56:AI56"/>
    <mergeCell ref="W53:AI53"/>
    <mergeCell ref="P58:AI58"/>
    <mergeCell ref="B51:K54"/>
    <mergeCell ref="B86:F86"/>
    <mergeCell ref="B89:E89"/>
    <mergeCell ref="B23:Q23"/>
    <mergeCell ref="B24:Q24"/>
    <mergeCell ref="B91:AH91"/>
    <mergeCell ref="R22:AI22"/>
    <mergeCell ref="R23:AI23"/>
    <mergeCell ref="R27:AI27"/>
    <mergeCell ref="R28:AI28"/>
    <mergeCell ref="R24:AI26"/>
    <mergeCell ref="R29:AI31"/>
    <mergeCell ref="B33:AI33"/>
    <mergeCell ref="B34:AI34"/>
    <mergeCell ref="B35:AI35"/>
    <mergeCell ref="B27:Q27"/>
    <mergeCell ref="B32:AH32"/>
    <mergeCell ref="B29:Q29"/>
    <mergeCell ref="B28:Q28"/>
    <mergeCell ref="B36:AI36"/>
    <mergeCell ref="B37:AI37"/>
    <mergeCell ref="B38:AI38"/>
    <mergeCell ref="R39:AI39"/>
    <mergeCell ref="B69:I69"/>
    <mergeCell ref="B75:I75"/>
    <mergeCell ref="B76:I76"/>
    <mergeCell ref="AE55:AI55"/>
    <mergeCell ref="C139:AH139"/>
    <mergeCell ref="C124:AH124"/>
    <mergeCell ref="C126:AH126"/>
    <mergeCell ref="C110:AH110"/>
    <mergeCell ref="B122:AH122"/>
    <mergeCell ref="C123:AH123"/>
    <mergeCell ref="C111:AH111"/>
    <mergeCell ref="U103:AH103"/>
    <mergeCell ref="A109:AJ109"/>
    <mergeCell ref="C117:N117"/>
    <mergeCell ref="H103:K103"/>
    <mergeCell ref="L103:T103"/>
    <mergeCell ref="C161:AH161"/>
    <mergeCell ref="C99:AI99"/>
    <mergeCell ref="C151:AH151"/>
    <mergeCell ref="B152:AH152"/>
    <mergeCell ref="C153:AH153"/>
    <mergeCell ref="C154:AH154"/>
    <mergeCell ref="C155:AH155"/>
    <mergeCell ref="C157:N157"/>
    <mergeCell ref="P157:AH157"/>
    <mergeCell ref="P158:AH158"/>
    <mergeCell ref="C159:N159"/>
    <mergeCell ref="P159:AH159"/>
    <mergeCell ref="C147:N147"/>
    <mergeCell ref="C149:N149"/>
    <mergeCell ref="P117:AH117"/>
    <mergeCell ref="P119:AH119"/>
    <mergeCell ref="P118:AH118"/>
    <mergeCell ref="P148:AH148"/>
    <mergeCell ref="B115:AH115"/>
    <mergeCell ref="C106:AH106"/>
    <mergeCell ref="C105:AH105"/>
    <mergeCell ref="C101:M101"/>
    <mergeCell ref="B100:AH100"/>
    <mergeCell ref="E143:AH144"/>
    <mergeCell ref="P149:AH149"/>
    <mergeCell ref="P147:AH147"/>
    <mergeCell ref="E141:AH142"/>
    <mergeCell ref="C135:AH135"/>
    <mergeCell ref="C136:AH136"/>
    <mergeCell ref="C125:AH125"/>
    <mergeCell ref="L51:M51"/>
    <mergeCell ref="T53:V53"/>
    <mergeCell ref="B84:AH84"/>
    <mergeCell ref="B68:I68"/>
    <mergeCell ref="AE51:AI51"/>
    <mergeCell ref="Q52:AI52"/>
    <mergeCell ref="J76:AI76"/>
    <mergeCell ref="B78:AI78"/>
    <mergeCell ref="B64:D64"/>
    <mergeCell ref="E64:AH64"/>
    <mergeCell ref="N55:AC55"/>
    <mergeCell ref="B55:K58"/>
    <mergeCell ref="L56:P56"/>
    <mergeCell ref="L55:M55"/>
    <mergeCell ref="T57:V57"/>
    <mergeCell ref="B62:G62"/>
  </mergeCells>
  <phoneticPr fontId="2" type="noConversion"/>
  <conditionalFormatting sqref="U104:V104 U103">
    <cfRule type="cellIs" dxfId="2" priority="1" stopIfTrue="1" operator="equal">
      <formula>0</formula>
    </cfRule>
  </conditionalFormatting>
  <dataValidations count="2">
    <dataValidation type="whole" allowBlank="1" showInputMessage="1" showErrorMessage="1" error="Wprowadź wartość liczbową." sqref="C20:M20 D40:F40 H40:I40 K40:L40 N40:P40 S40:AG40 D48:L48 N48:P48 Q53:S53 N53:O53 N57:O57 Q57:S57 I60:J60 M60:O60 Q60:R60 T60:U60 I62:K63 M62:O63 Q62:S63 H82:AG82 H86:I86 K86:M86 O86:P86 R86:S86 H89:I89 K89:M89 O89:P89 R89:S89 C106:AI106 D118:E118 G118:H118 J118:M118 C25:M25 C30:M30 D148:E148 G148:H148 J148:M148 D158:E158 G158:H158 J158:M158 T48:AB48 AD48:AF48 AF86:AH86 V86:W86 Y86:AA86 AC86:AD86 V89:W89 Y89:AA89 AC89:AD89 AF89:AG89" xr:uid="{00000000-0002-0000-0000-000000000000}">
      <formula1>0</formula1>
      <formula2>9</formula2>
    </dataValidation>
    <dataValidation type="decimal" allowBlank="1" showInputMessage="1" showErrorMessage="1" error="Wprowadź wartość liczbową." sqref="U103:U104 V104" xr:uid="{00000000-0002-0000-0000-000001000000}">
      <formula1>0</formula1>
      <formula2>999999999999999</formula2>
    </dataValidation>
  </dataValidations>
  <printOptions horizontalCentered="1"/>
  <pageMargins left="0.15748031496062992" right="0.15748031496062992" top="0.19685039370078741" bottom="0.19685039370078741" header="0.19685039370078741" footer="0.19685039370078741"/>
  <pageSetup paperSize="9" scale="93" fitToHeight="4" orientation="portrait" horizontalDpi="1200" verticalDpi="1200" r:id="rId1"/>
  <headerFooter alignWithMargins="0"/>
  <rowBreaks count="3" manualBreakCount="3">
    <brk id="66" max="35" man="1"/>
    <brk id="108" max="35" man="1"/>
    <brk id="13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0"/>
  <sheetViews>
    <sheetView showGridLines="0" view="pageBreakPreview" zoomScale="80" zoomScaleNormal="60" zoomScaleSheetLayoutView="80" workbookViewId="0">
      <selection sqref="A1:B2"/>
    </sheetView>
  </sheetViews>
  <sheetFormatPr defaultColWidth="9.140625" defaultRowHeight="12.75" x14ac:dyDescent="0.2"/>
  <cols>
    <col min="1" max="1" width="21.140625" style="1" customWidth="1"/>
    <col min="2" max="2" width="19.42578125" style="1" customWidth="1"/>
    <col min="3" max="3" width="16.85546875" style="1" customWidth="1"/>
    <col min="4" max="4" width="22.5703125" style="1" customWidth="1"/>
    <col min="5" max="5" width="18.42578125" style="1" customWidth="1"/>
    <col min="6" max="7" width="14.5703125" style="1" customWidth="1"/>
    <col min="8" max="16384" width="9.140625" style="1"/>
  </cols>
  <sheetData>
    <row r="1" spans="1:11" ht="20.25" customHeight="1" x14ac:dyDescent="0.2">
      <c r="A1" s="550" t="s">
        <v>137</v>
      </c>
      <c r="B1" s="550"/>
      <c r="D1" s="534" t="s">
        <v>191</v>
      </c>
      <c r="E1" s="535"/>
      <c r="F1" s="535"/>
      <c r="G1" s="535"/>
    </row>
    <row r="2" spans="1:11" ht="12.75" customHeight="1" x14ac:dyDescent="0.2">
      <c r="A2" s="550"/>
      <c r="B2" s="550"/>
      <c r="H2" s="3"/>
    </row>
    <row r="3" spans="1:11" ht="22.5" customHeight="1" x14ac:dyDescent="0.2">
      <c r="A3" s="551" t="s">
        <v>33</v>
      </c>
      <c r="B3" s="551"/>
      <c r="C3" s="103"/>
      <c r="D3" s="103"/>
      <c r="E3" s="103"/>
      <c r="F3" s="103"/>
    </row>
    <row r="4" spans="1:11" ht="39" customHeight="1" x14ac:dyDescent="0.25">
      <c r="A4" s="541" t="s">
        <v>28</v>
      </c>
      <c r="B4" s="541"/>
      <c r="C4" s="541"/>
      <c r="D4" s="541"/>
      <c r="E4" s="541"/>
      <c r="F4" s="541"/>
      <c r="G4" s="541"/>
    </row>
    <row r="5" spans="1:11" ht="19.5" customHeight="1" thickBot="1" x14ac:dyDescent="0.25">
      <c r="K5" s="4"/>
    </row>
    <row r="6" spans="1:11" ht="20.25" customHeight="1" thickBot="1" x14ac:dyDescent="0.25">
      <c r="A6" s="545" t="s">
        <v>34</v>
      </c>
      <c r="B6" s="542" t="s">
        <v>35</v>
      </c>
      <c r="C6" s="543"/>
      <c r="D6" s="543"/>
      <c r="E6" s="543"/>
      <c r="F6" s="543"/>
      <c r="G6" s="544"/>
      <c r="K6" s="4"/>
    </row>
    <row r="7" spans="1:11" ht="22.5" customHeight="1" x14ac:dyDescent="0.2">
      <c r="A7" s="546"/>
      <c r="B7" s="548" t="s">
        <v>77</v>
      </c>
      <c r="C7" s="538" t="s">
        <v>36</v>
      </c>
      <c r="D7" s="538" t="s">
        <v>78</v>
      </c>
      <c r="E7" s="538" t="s">
        <v>79</v>
      </c>
      <c r="F7" s="538" t="s">
        <v>37</v>
      </c>
      <c r="G7" s="539"/>
    </row>
    <row r="8" spans="1:11" ht="69.75" customHeight="1" thickBot="1" x14ac:dyDescent="0.25">
      <c r="A8" s="547"/>
      <c r="B8" s="549"/>
      <c r="C8" s="540"/>
      <c r="D8" s="540"/>
      <c r="E8" s="540"/>
      <c r="F8" s="104" t="s">
        <v>140</v>
      </c>
      <c r="G8" s="105" t="s">
        <v>141</v>
      </c>
    </row>
    <row r="9" spans="1:11" ht="15.75" customHeight="1" x14ac:dyDescent="0.2">
      <c r="A9" s="109" t="s">
        <v>38</v>
      </c>
      <c r="B9" s="305"/>
      <c r="C9" s="305"/>
      <c r="D9" s="305"/>
      <c r="E9" s="305"/>
      <c r="F9" s="305"/>
      <c r="G9" s="305"/>
    </row>
    <row r="10" spans="1:11" ht="15.75" customHeight="1" x14ac:dyDescent="0.2">
      <c r="A10" s="107" t="s">
        <v>39</v>
      </c>
      <c r="B10" s="305"/>
      <c r="C10" s="305"/>
      <c r="D10" s="305"/>
      <c r="E10" s="305"/>
      <c r="F10" s="305"/>
      <c r="G10" s="305"/>
    </row>
    <row r="11" spans="1:11" ht="15.75" customHeight="1" x14ac:dyDescent="0.2">
      <c r="A11" s="107" t="s">
        <v>40</v>
      </c>
      <c r="B11" s="305"/>
      <c r="C11" s="305"/>
      <c r="D11" s="305"/>
      <c r="E11" s="305"/>
      <c r="F11" s="305"/>
      <c r="G11" s="305"/>
    </row>
    <row r="12" spans="1:11" ht="15.75" customHeight="1" x14ac:dyDescent="0.2">
      <c r="A12" s="107" t="s">
        <v>41</v>
      </c>
      <c r="B12" s="305"/>
      <c r="C12" s="305"/>
      <c r="D12" s="305"/>
      <c r="E12" s="305"/>
      <c r="F12" s="305"/>
      <c r="G12" s="305"/>
    </row>
    <row r="13" spans="1:11" ht="15.75" customHeight="1" x14ac:dyDescent="0.2">
      <c r="A13" s="107" t="s">
        <v>42</v>
      </c>
      <c r="B13" s="305"/>
      <c r="C13" s="305"/>
      <c r="D13" s="305"/>
      <c r="E13" s="305"/>
      <c r="F13" s="305"/>
      <c r="G13" s="305"/>
    </row>
    <row r="14" spans="1:11" ht="15.75" customHeight="1" x14ac:dyDescent="0.2">
      <c r="A14" s="107" t="s">
        <v>43</v>
      </c>
      <c r="B14" s="305"/>
      <c r="C14" s="305"/>
      <c r="D14" s="305"/>
      <c r="E14" s="305"/>
      <c r="F14" s="305"/>
      <c r="G14" s="305"/>
    </row>
    <row r="15" spans="1:11" ht="15.75" customHeight="1" x14ac:dyDescent="0.2">
      <c r="A15" s="107" t="s">
        <v>44</v>
      </c>
      <c r="B15" s="305"/>
      <c r="C15" s="305"/>
      <c r="D15" s="305"/>
      <c r="E15" s="305"/>
      <c r="F15" s="305"/>
      <c r="G15" s="305"/>
    </row>
    <row r="16" spans="1:11" s="5" customFormat="1" ht="15.75" customHeight="1" x14ac:dyDescent="0.2">
      <c r="A16" s="107" t="s">
        <v>45</v>
      </c>
      <c r="B16" s="305"/>
      <c r="C16" s="305"/>
      <c r="D16" s="305"/>
      <c r="E16" s="305"/>
      <c r="F16" s="305"/>
      <c r="G16" s="305"/>
    </row>
    <row r="17" spans="1:7" ht="15.75" customHeight="1" x14ac:dyDescent="0.2">
      <c r="A17" s="107" t="s">
        <v>46</v>
      </c>
      <c r="B17" s="305"/>
      <c r="C17" s="305"/>
      <c r="D17" s="305"/>
      <c r="E17" s="305"/>
      <c r="F17" s="305"/>
      <c r="G17" s="305"/>
    </row>
    <row r="18" spans="1:7" ht="15.75" customHeight="1" x14ac:dyDescent="0.2">
      <c r="A18" s="107" t="s">
        <v>47</v>
      </c>
      <c r="B18" s="305"/>
      <c r="C18" s="305"/>
      <c r="D18" s="305"/>
      <c r="E18" s="305"/>
      <c r="F18" s="305"/>
      <c r="G18" s="305"/>
    </row>
    <row r="19" spans="1:7" ht="15.75" customHeight="1" x14ac:dyDescent="0.2">
      <c r="A19" s="107" t="s">
        <v>48</v>
      </c>
      <c r="B19" s="305"/>
      <c r="C19" s="305"/>
      <c r="D19" s="305"/>
      <c r="E19" s="305"/>
      <c r="F19" s="305"/>
      <c r="G19" s="305"/>
    </row>
    <row r="20" spans="1:7" s="5" customFormat="1" ht="15.75" customHeight="1" x14ac:dyDescent="0.2">
      <c r="A20" s="107" t="s">
        <v>49</v>
      </c>
      <c r="B20" s="305"/>
      <c r="C20" s="305"/>
      <c r="D20" s="305"/>
      <c r="E20" s="305"/>
      <c r="F20" s="305"/>
      <c r="G20" s="305"/>
    </row>
    <row r="21" spans="1:7" ht="15.75" customHeight="1" x14ac:dyDescent="0.2">
      <c r="A21" s="107" t="s">
        <v>50</v>
      </c>
      <c r="B21" s="305"/>
      <c r="C21" s="305"/>
      <c r="D21" s="305"/>
      <c r="E21" s="305"/>
      <c r="F21" s="305"/>
      <c r="G21" s="305"/>
    </row>
    <row r="22" spans="1:7" ht="15.75" customHeight="1" x14ac:dyDescent="0.2">
      <c r="A22" s="107" t="s">
        <v>51</v>
      </c>
      <c r="B22" s="305"/>
      <c r="C22" s="305"/>
      <c r="D22" s="305"/>
      <c r="E22" s="305"/>
      <c r="F22" s="305"/>
      <c r="G22" s="305"/>
    </row>
    <row r="23" spans="1:7" ht="15.75" customHeight="1" x14ac:dyDescent="0.2">
      <c r="A23" s="107" t="s">
        <v>52</v>
      </c>
      <c r="B23" s="305"/>
      <c r="C23" s="305"/>
      <c r="D23" s="305"/>
      <c r="E23" s="305"/>
      <c r="F23" s="305"/>
      <c r="G23" s="305"/>
    </row>
    <row r="24" spans="1:7" ht="15.75" customHeight="1" thickBot="1" x14ac:dyDescent="0.25">
      <c r="A24" s="110" t="s">
        <v>53</v>
      </c>
      <c r="B24" s="305"/>
      <c r="C24" s="305"/>
      <c r="D24" s="305"/>
      <c r="E24" s="305"/>
      <c r="F24" s="305"/>
      <c r="G24" s="305"/>
    </row>
    <row r="25" spans="1:7" s="7" customFormat="1" ht="15" customHeight="1" thickBot="1" x14ac:dyDescent="0.3">
      <c r="A25" s="115" t="s">
        <v>54</v>
      </c>
      <c r="B25" s="286">
        <f t="shared" ref="B25:F25" si="0">SUM(B9:B24)</f>
        <v>0</v>
      </c>
      <c r="C25" s="287">
        <f t="shared" si="0"/>
        <v>0</v>
      </c>
      <c r="D25" s="288">
        <f t="shared" si="0"/>
        <v>0</v>
      </c>
      <c r="E25" s="288">
        <f t="shared" si="0"/>
        <v>0</v>
      </c>
      <c r="F25" s="288">
        <f t="shared" si="0"/>
        <v>0</v>
      </c>
      <c r="G25" s="289">
        <f>SUM(G9:G24)</f>
        <v>0</v>
      </c>
    </row>
    <row r="26" spans="1:7" s="7" customFormat="1" ht="18.600000000000001" customHeight="1" x14ac:dyDescent="0.25">
      <c r="A26" s="552"/>
      <c r="B26" s="552"/>
      <c r="C26" s="552"/>
      <c r="D26" s="552"/>
      <c r="E26" s="552"/>
      <c r="F26" s="552"/>
      <c r="G26" s="552"/>
    </row>
    <row r="27" spans="1:7" ht="31.5" customHeight="1" x14ac:dyDescent="0.2">
      <c r="A27" s="6"/>
      <c r="B27" s="6"/>
      <c r="C27" s="6"/>
      <c r="F27" s="536"/>
      <c r="G27" s="536"/>
    </row>
    <row r="28" spans="1:7" ht="33" customHeight="1" x14ac:dyDescent="0.2">
      <c r="A28" s="6"/>
      <c r="B28" s="6"/>
      <c r="C28" s="6"/>
      <c r="F28" s="537" t="s">
        <v>55</v>
      </c>
      <c r="G28" s="537"/>
    </row>
    <row r="29" spans="1:7" x14ac:dyDescent="0.2">
      <c r="E29" s="4"/>
      <c r="F29" s="4"/>
    </row>
    <row r="30" spans="1:7" x14ac:dyDescent="0.2">
      <c r="E30" s="4"/>
      <c r="F30" s="4"/>
    </row>
    <row r="31" spans="1:7" x14ac:dyDescent="0.2">
      <c r="E31" s="4"/>
      <c r="F31" s="4"/>
    </row>
    <row r="32" spans="1:7" x14ac:dyDescent="0.2">
      <c r="E32" s="4"/>
      <c r="F32" s="4"/>
    </row>
    <row r="33" spans="5:6" x14ac:dyDescent="0.2">
      <c r="E33" s="4"/>
      <c r="F33" s="4"/>
    </row>
    <row r="34" spans="5:6" x14ac:dyDescent="0.2">
      <c r="E34" s="4"/>
      <c r="F34" s="4"/>
    </row>
    <row r="35" spans="5:6" x14ac:dyDescent="0.2">
      <c r="E35" s="4"/>
      <c r="F35" s="4"/>
    </row>
    <row r="36" spans="5:6" x14ac:dyDescent="0.2">
      <c r="E36" s="4"/>
      <c r="F36" s="4"/>
    </row>
    <row r="37" spans="5:6" x14ac:dyDescent="0.2">
      <c r="E37" s="4"/>
      <c r="F37" s="4"/>
    </row>
    <row r="38" spans="5:6" x14ac:dyDescent="0.2">
      <c r="E38" s="4"/>
      <c r="F38" s="4"/>
    </row>
    <row r="39" spans="5:6" x14ac:dyDescent="0.2">
      <c r="E39" s="4"/>
      <c r="F39" s="4"/>
    </row>
    <row r="40" spans="5:6" x14ac:dyDescent="0.2">
      <c r="E40" s="4"/>
      <c r="F40" s="4"/>
    </row>
    <row r="41" spans="5:6" x14ac:dyDescent="0.2">
      <c r="E41" s="4"/>
      <c r="F41" s="4"/>
    </row>
    <row r="42" spans="5:6" x14ac:dyDescent="0.2">
      <c r="E42" s="4"/>
      <c r="F42" s="4"/>
    </row>
    <row r="43" spans="5:6" x14ac:dyDescent="0.2">
      <c r="E43" s="4"/>
      <c r="F43" s="4"/>
    </row>
    <row r="44" spans="5:6" x14ac:dyDescent="0.2">
      <c r="E44" s="4"/>
      <c r="F44" s="4"/>
    </row>
    <row r="45" spans="5:6" x14ac:dyDescent="0.2">
      <c r="E45" s="4"/>
      <c r="F45" s="4"/>
    </row>
    <row r="46" spans="5:6" x14ac:dyDescent="0.2">
      <c r="E46" s="4"/>
      <c r="F46" s="4"/>
    </row>
    <row r="47" spans="5:6" x14ac:dyDescent="0.2">
      <c r="E47" s="4"/>
      <c r="F47" s="4"/>
    </row>
    <row r="48" spans="5:6" x14ac:dyDescent="0.2">
      <c r="E48" s="4"/>
      <c r="F48" s="4"/>
    </row>
    <row r="49" spans="4:6" x14ac:dyDescent="0.2">
      <c r="E49" s="4"/>
      <c r="F49" s="4"/>
    </row>
    <row r="50" spans="4:6" x14ac:dyDescent="0.2">
      <c r="E50" s="4"/>
      <c r="F50" s="4"/>
    </row>
    <row r="51" spans="4:6" x14ac:dyDescent="0.2">
      <c r="D51" s="4"/>
      <c r="E51" s="4"/>
      <c r="F51" s="4"/>
    </row>
    <row r="52" spans="4:6" x14ac:dyDescent="0.2">
      <c r="D52" s="4"/>
      <c r="E52" s="4"/>
      <c r="F52" s="4"/>
    </row>
    <row r="53" spans="4:6" x14ac:dyDescent="0.2">
      <c r="D53" s="4"/>
      <c r="E53" s="4"/>
      <c r="F53" s="4"/>
    </row>
    <row r="54" spans="4:6" x14ac:dyDescent="0.2">
      <c r="D54" s="4"/>
      <c r="E54" s="4"/>
      <c r="F54" s="4"/>
    </row>
    <row r="55" spans="4:6" x14ac:dyDescent="0.2">
      <c r="D55" s="4"/>
      <c r="E55" s="4"/>
      <c r="F55" s="4"/>
    </row>
    <row r="56" spans="4:6" x14ac:dyDescent="0.2">
      <c r="D56" s="4"/>
      <c r="E56" s="4"/>
      <c r="F56" s="4"/>
    </row>
    <row r="57" spans="4:6" x14ac:dyDescent="0.2">
      <c r="D57" s="4"/>
      <c r="E57" s="4"/>
      <c r="F57" s="4"/>
    </row>
    <row r="58" spans="4:6" x14ac:dyDescent="0.2">
      <c r="D58" s="4"/>
      <c r="E58" s="4"/>
      <c r="F58" s="4"/>
    </row>
    <row r="59" spans="4:6" x14ac:dyDescent="0.2">
      <c r="D59" s="4"/>
      <c r="E59" s="4"/>
      <c r="F59" s="4"/>
    </row>
    <row r="60" spans="4:6" x14ac:dyDescent="0.2">
      <c r="D60" s="4"/>
      <c r="E60" s="4"/>
      <c r="F60" s="4"/>
    </row>
    <row r="61" spans="4:6" x14ac:dyDescent="0.2">
      <c r="D61" s="4"/>
      <c r="E61" s="4"/>
      <c r="F61" s="4"/>
    </row>
    <row r="62" spans="4:6" x14ac:dyDescent="0.2">
      <c r="D62" s="4"/>
      <c r="E62" s="4"/>
      <c r="F62" s="4"/>
    </row>
    <row r="63" spans="4:6" x14ac:dyDescent="0.2">
      <c r="D63" s="4"/>
      <c r="E63" s="4"/>
      <c r="F63" s="4"/>
    </row>
    <row r="179" ht="12.75" customHeight="1" x14ac:dyDescent="0.2"/>
    <row r="270" ht="13.5" customHeight="1" x14ac:dyDescent="0.2"/>
  </sheetData>
  <sheetProtection algorithmName="SHA-512" hashValue="2eY/emVnXexEeFTB2gFJu1R/r+zU8XbltAnHCHPybgJhdxUZDNKE8zJMYj4aIwNs5l9Icr9MZcSJ9cIn05Ys3Q==" saltValue="ECY9vAZIs4CTvkKYCQACqA==" spinCount="100000" sheet="1" selectLockedCells="1"/>
  <mergeCells count="14">
    <mergeCell ref="D1:G1"/>
    <mergeCell ref="F27:G27"/>
    <mergeCell ref="F28:G28"/>
    <mergeCell ref="F7:G7"/>
    <mergeCell ref="E7:E8"/>
    <mergeCell ref="D7:D8"/>
    <mergeCell ref="A4:G4"/>
    <mergeCell ref="B6:G6"/>
    <mergeCell ref="A6:A8"/>
    <mergeCell ref="B7:B8"/>
    <mergeCell ref="C7:C8"/>
    <mergeCell ref="A1:B2"/>
    <mergeCell ref="A3:B3"/>
    <mergeCell ref="A26:G26"/>
  </mergeCells>
  <phoneticPr fontId="2" type="noConversion"/>
  <dataValidations xWindow="203" yWindow="600" count="2">
    <dataValidation type="whole" operator="greaterThanOrEqual" allowBlank="1" showInputMessage="1" showErrorMessage="1" sqref="C25:G25 B25" xr:uid="{00000000-0002-0000-0100-000000000000}">
      <formula1>0</formula1>
    </dataValidation>
    <dataValidation type="whole" operator="greaterThanOrEqual" allowBlank="1" showInputMessage="1" showErrorMessage="1" error="ilość sztuk należy podać w liczbach całkowitych" prompt="ilość sztuk należy podać w liczbach całkowitych" sqref="B9:G24" xr:uid="{00000000-0002-0000-0100-000001000000}">
      <formula1>0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2"/>
  <sheetViews>
    <sheetView showGridLines="0" view="pageBreakPreview" zoomScale="80" zoomScaleNormal="100" zoomScaleSheetLayoutView="80" workbookViewId="0">
      <selection activeCell="B9" sqref="B9"/>
    </sheetView>
  </sheetViews>
  <sheetFormatPr defaultColWidth="9.140625" defaultRowHeight="12.75" x14ac:dyDescent="0.2"/>
  <cols>
    <col min="1" max="1" width="21.140625" style="1" customWidth="1"/>
    <col min="2" max="5" width="15.7109375" style="1" customWidth="1"/>
    <col min="6" max="6" width="19.5703125" style="1" customWidth="1"/>
    <col min="7" max="8" width="15.7109375" style="1" customWidth="1"/>
    <col min="9" max="16384" width="9.140625" style="1"/>
  </cols>
  <sheetData>
    <row r="1" spans="1:11" ht="20.25" customHeight="1" x14ac:dyDescent="0.2">
      <c r="A1" s="550" t="s">
        <v>137</v>
      </c>
      <c r="B1" s="550"/>
      <c r="C1" s="534" t="s">
        <v>192</v>
      </c>
      <c r="D1" s="535"/>
      <c r="E1" s="535"/>
      <c r="F1" s="535"/>
      <c r="G1" s="535"/>
      <c r="H1" s="535"/>
    </row>
    <row r="2" spans="1:11" ht="12.75" customHeight="1" x14ac:dyDescent="0.2">
      <c r="A2" s="550"/>
      <c r="B2" s="550"/>
    </row>
    <row r="3" spans="1:11" ht="22.5" customHeight="1" x14ac:dyDescent="0.2">
      <c r="A3" s="551" t="s">
        <v>33</v>
      </c>
      <c r="B3" s="551"/>
      <c r="C3" s="43"/>
      <c r="D3" s="43"/>
      <c r="E3" s="43"/>
      <c r="F3" s="43"/>
    </row>
    <row r="4" spans="1:11" ht="36.75" customHeight="1" x14ac:dyDescent="0.25">
      <c r="A4" s="556" t="s">
        <v>29</v>
      </c>
      <c r="B4" s="556"/>
      <c r="C4" s="556"/>
      <c r="D4" s="556"/>
      <c r="E4" s="556"/>
      <c r="F4" s="556"/>
      <c r="G4" s="556"/>
      <c r="H4" s="556"/>
    </row>
    <row r="5" spans="1:11" ht="13.5" thickBot="1" x14ac:dyDescent="0.25">
      <c r="B5" s="2"/>
      <c r="C5" s="2"/>
      <c r="D5" s="2"/>
      <c r="E5" s="2"/>
      <c r="F5" s="3"/>
    </row>
    <row r="6" spans="1:11" ht="21.75" customHeight="1" x14ac:dyDescent="0.2">
      <c r="A6" s="559" t="s">
        <v>34</v>
      </c>
      <c r="B6" s="557" t="s">
        <v>56</v>
      </c>
      <c r="C6" s="558"/>
      <c r="D6" s="558"/>
      <c r="E6" s="562" t="s">
        <v>57</v>
      </c>
      <c r="F6" s="563"/>
      <c r="G6" s="563"/>
      <c r="H6" s="564"/>
      <c r="K6" s="4"/>
    </row>
    <row r="7" spans="1:11" ht="24" customHeight="1" x14ac:dyDescent="0.2">
      <c r="A7" s="560"/>
      <c r="B7" s="553" t="s">
        <v>58</v>
      </c>
      <c r="C7" s="555" t="s">
        <v>59</v>
      </c>
      <c r="D7" s="555"/>
      <c r="E7" s="553" t="s">
        <v>75</v>
      </c>
      <c r="F7" s="555" t="s">
        <v>76</v>
      </c>
      <c r="G7" s="555" t="s">
        <v>60</v>
      </c>
      <c r="H7" s="566"/>
    </row>
    <row r="8" spans="1:11" ht="38.25" customHeight="1" thickBot="1" x14ac:dyDescent="0.25">
      <c r="A8" s="561"/>
      <c r="B8" s="554"/>
      <c r="C8" s="104" t="s">
        <v>140</v>
      </c>
      <c r="D8" s="104" t="s">
        <v>141</v>
      </c>
      <c r="E8" s="554"/>
      <c r="F8" s="540"/>
      <c r="G8" s="104" t="s">
        <v>140</v>
      </c>
      <c r="H8" s="105" t="s">
        <v>141</v>
      </c>
    </row>
    <row r="9" spans="1:11" ht="17.25" customHeight="1" x14ac:dyDescent="0.2">
      <c r="A9" s="106" t="s">
        <v>38</v>
      </c>
      <c r="B9" s="290"/>
      <c r="C9" s="292"/>
      <c r="D9" s="292"/>
      <c r="E9" s="293"/>
      <c r="F9" s="294"/>
      <c r="G9" s="295"/>
      <c r="H9" s="296"/>
    </row>
    <row r="10" spans="1:11" ht="17.25" customHeight="1" x14ac:dyDescent="0.2">
      <c r="A10" s="107" t="s">
        <v>39</v>
      </c>
      <c r="B10" s="291"/>
      <c r="C10" s="297"/>
      <c r="D10" s="297"/>
      <c r="E10" s="291"/>
      <c r="F10" s="297"/>
      <c r="G10" s="298"/>
      <c r="H10" s="299"/>
    </row>
    <row r="11" spans="1:11" ht="17.25" customHeight="1" x14ac:dyDescent="0.2">
      <c r="A11" s="107" t="s">
        <v>40</v>
      </c>
      <c r="B11" s="291"/>
      <c r="C11" s="297"/>
      <c r="D11" s="297"/>
      <c r="E11" s="291"/>
      <c r="F11" s="297"/>
      <c r="G11" s="298"/>
      <c r="H11" s="299"/>
    </row>
    <row r="12" spans="1:11" ht="17.25" customHeight="1" x14ac:dyDescent="0.2">
      <c r="A12" s="107" t="s">
        <v>41</v>
      </c>
      <c r="B12" s="291"/>
      <c r="C12" s="297"/>
      <c r="D12" s="297"/>
      <c r="E12" s="291"/>
      <c r="F12" s="297"/>
      <c r="G12" s="298"/>
      <c r="H12" s="299"/>
    </row>
    <row r="13" spans="1:11" ht="17.25" customHeight="1" x14ac:dyDescent="0.2">
      <c r="A13" s="107" t="s">
        <v>42</v>
      </c>
      <c r="B13" s="291"/>
      <c r="C13" s="297"/>
      <c r="D13" s="297"/>
      <c r="E13" s="291"/>
      <c r="F13" s="297"/>
      <c r="G13" s="298"/>
      <c r="H13" s="299"/>
    </row>
    <row r="14" spans="1:11" ht="17.25" customHeight="1" x14ac:dyDescent="0.2">
      <c r="A14" s="107" t="s">
        <v>43</v>
      </c>
      <c r="B14" s="291"/>
      <c r="C14" s="297"/>
      <c r="D14" s="297"/>
      <c r="E14" s="291"/>
      <c r="F14" s="297"/>
      <c r="G14" s="298"/>
      <c r="H14" s="299"/>
    </row>
    <row r="15" spans="1:11" ht="17.25" customHeight="1" x14ac:dyDescent="0.2">
      <c r="A15" s="107" t="s">
        <v>44</v>
      </c>
      <c r="B15" s="291"/>
      <c r="C15" s="297"/>
      <c r="D15" s="297"/>
      <c r="E15" s="291"/>
      <c r="F15" s="297"/>
      <c r="G15" s="298"/>
      <c r="H15" s="299"/>
    </row>
    <row r="16" spans="1:11" s="5" customFormat="1" ht="17.25" customHeight="1" x14ac:dyDescent="0.2">
      <c r="A16" s="107" t="s">
        <v>45</v>
      </c>
      <c r="B16" s="291"/>
      <c r="C16" s="297"/>
      <c r="D16" s="297"/>
      <c r="E16" s="291"/>
      <c r="F16" s="297"/>
      <c r="G16" s="297"/>
      <c r="H16" s="300"/>
    </row>
    <row r="17" spans="1:8" ht="17.25" customHeight="1" x14ac:dyDescent="0.2">
      <c r="A17" s="107" t="s">
        <v>46</v>
      </c>
      <c r="B17" s="291"/>
      <c r="C17" s="297"/>
      <c r="D17" s="297"/>
      <c r="E17" s="291"/>
      <c r="F17" s="297"/>
      <c r="G17" s="298"/>
      <c r="H17" s="299"/>
    </row>
    <row r="18" spans="1:8" ht="17.25" customHeight="1" x14ac:dyDescent="0.2">
      <c r="A18" s="107" t="s">
        <v>47</v>
      </c>
      <c r="B18" s="291"/>
      <c r="C18" s="297"/>
      <c r="D18" s="297"/>
      <c r="E18" s="291"/>
      <c r="F18" s="297"/>
      <c r="G18" s="298"/>
      <c r="H18" s="299"/>
    </row>
    <row r="19" spans="1:8" ht="17.25" customHeight="1" x14ac:dyDescent="0.2">
      <c r="A19" s="107" t="s">
        <v>48</v>
      </c>
      <c r="B19" s="291"/>
      <c r="C19" s="297"/>
      <c r="D19" s="297"/>
      <c r="E19" s="291"/>
      <c r="F19" s="297"/>
      <c r="G19" s="298"/>
      <c r="H19" s="299"/>
    </row>
    <row r="20" spans="1:8" s="5" customFormat="1" ht="17.25" customHeight="1" x14ac:dyDescent="0.2">
      <c r="A20" s="107" t="s">
        <v>49</v>
      </c>
      <c r="B20" s="291"/>
      <c r="C20" s="297"/>
      <c r="D20" s="297"/>
      <c r="E20" s="291"/>
      <c r="F20" s="297"/>
      <c r="G20" s="297"/>
      <c r="H20" s="300"/>
    </row>
    <row r="21" spans="1:8" ht="17.25" customHeight="1" x14ac:dyDescent="0.2">
      <c r="A21" s="107" t="s">
        <v>50</v>
      </c>
      <c r="B21" s="291"/>
      <c r="C21" s="297"/>
      <c r="D21" s="297"/>
      <c r="E21" s="291"/>
      <c r="F21" s="297"/>
      <c r="G21" s="298"/>
      <c r="H21" s="299"/>
    </row>
    <row r="22" spans="1:8" ht="17.25" customHeight="1" x14ac:dyDescent="0.2">
      <c r="A22" s="107" t="s">
        <v>51</v>
      </c>
      <c r="B22" s="291"/>
      <c r="C22" s="297"/>
      <c r="D22" s="297"/>
      <c r="E22" s="291"/>
      <c r="F22" s="297"/>
      <c r="G22" s="298"/>
      <c r="H22" s="299"/>
    </row>
    <row r="23" spans="1:8" ht="17.25" customHeight="1" x14ac:dyDescent="0.2">
      <c r="A23" s="107" t="s">
        <v>52</v>
      </c>
      <c r="B23" s="291"/>
      <c r="C23" s="297"/>
      <c r="D23" s="297"/>
      <c r="E23" s="291"/>
      <c r="F23" s="297"/>
      <c r="G23" s="298"/>
      <c r="H23" s="299"/>
    </row>
    <row r="24" spans="1:8" ht="17.25" customHeight="1" thickBot="1" x14ac:dyDescent="0.25">
      <c r="A24" s="108" t="s">
        <v>53</v>
      </c>
      <c r="B24" s="301"/>
      <c r="C24" s="302"/>
      <c r="D24" s="302"/>
      <c r="E24" s="301"/>
      <c r="F24" s="302"/>
      <c r="G24" s="303"/>
      <c r="H24" s="304"/>
    </row>
    <row r="25" spans="1:8" s="7" customFormat="1" ht="18" x14ac:dyDescent="0.25">
      <c r="A25" s="6"/>
      <c r="B25" s="6"/>
      <c r="C25" s="6"/>
      <c r="D25" s="6"/>
      <c r="E25" s="6"/>
      <c r="F25" s="6"/>
    </row>
    <row r="26" spans="1:8" x14ac:dyDescent="0.2">
      <c r="A26" s="6"/>
      <c r="B26" s="6"/>
      <c r="C26" s="6"/>
      <c r="D26" s="6"/>
      <c r="E26" s="6"/>
      <c r="F26" s="6"/>
    </row>
    <row r="27" spans="1:8" ht="28.5" customHeight="1" x14ac:dyDescent="0.2">
      <c r="A27" s="6"/>
      <c r="B27" s="6"/>
      <c r="C27" s="6"/>
      <c r="D27" s="6"/>
      <c r="E27" s="8"/>
      <c r="F27" s="8"/>
      <c r="G27" s="536"/>
      <c r="H27" s="536"/>
    </row>
    <row r="28" spans="1:8" ht="33" customHeight="1" x14ac:dyDescent="0.2">
      <c r="A28" s="9"/>
      <c r="B28" s="6"/>
      <c r="E28" s="537"/>
      <c r="F28" s="537"/>
      <c r="G28" s="565" t="s">
        <v>55</v>
      </c>
      <c r="H28" s="537"/>
    </row>
    <row r="29" spans="1:8" x14ac:dyDescent="0.2">
      <c r="A29" s="10"/>
      <c r="B29" s="10"/>
      <c r="C29" s="10"/>
      <c r="D29" s="10"/>
      <c r="E29" s="10"/>
      <c r="F29" s="10"/>
    </row>
    <row r="30" spans="1:8" ht="29.25" customHeight="1" x14ac:dyDescent="0.2">
      <c r="C30" s="11"/>
      <c r="D30" s="11"/>
      <c r="E30" s="11"/>
      <c r="F30" s="11"/>
    </row>
    <row r="31" spans="1:8" x14ac:dyDescent="0.2">
      <c r="E31" s="4"/>
      <c r="F31" s="4"/>
    </row>
    <row r="32" spans="1:8" x14ac:dyDescent="0.2">
      <c r="E32" s="4"/>
      <c r="F32" s="12"/>
    </row>
    <row r="33" spans="5:6" x14ac:dyDescent="0.2">
      <c r="E33" s="4"/>
      <c r="F33" s="13"/>
    </row>
    <row r="34" spans="5:6" x14ac:dyDescent="0.2">
      <c r="E34" s="4"/>
      <c r="F34" s="13"/>
    </row>
    <row r="35" spans="5:6" x14ac:dyDescent="0.2">
      <c r="E35" s="4"/>
      <c r="F35" s="14"/>
    </row>
    <row r="36" spans="5:6" x14ac:dyDescent="0.2">
      <c r="E36" s="4"/>
      <c r="F36" s="13"/>
    </row>
    <row r="37" spans="5:6" x14ac:dyDescent="0.2">
      <c r="E37" s="4"/>
      <c r="F37" s="15"/>
    </row>
    <row r="38" spans="5:6" x14ac:dyDescent="0.2">
      <c r="E38" s="4"/>
      <c r="F38" s="13"/>
    </row>
    <row r="39" spans="5:6" x14ac:dyDescent="0.2">
      <c r="E39" s="4"/>
      <c r="F39" s="13"/>
    </row>
    <row r="40" spans="5:6" x14ac:dyDescent="0.2">
      <c r="E40" s="4"/>
      <c r="F40" s="13"/>
    </row>
    <row r="41" spans="5:6" x14ac:dyDescent="0.2">
      <c r="E41" s="4"/>
      <c r="F41" s="15"/>
    </row>
    <row r="42" spans="5:6" x14ac:dyDescent="0.2">
      <c r="E42" s="4"/>
      <c r="F42" s="13"/>
    </row>
    <row r="43" spans="5:6" x14ac:dyDescent="0.2">
      <c r="E43" s="4"/>
      <c r="F43" s="14"/>
    </row>
    <row r="44" spans="5:6" x14ac:dyDescent="0.2">
      <c r="E44" s="4"/>
      <c r="F44" s="13"/>
    </row>
    <row r="45" spans="5:6" x14ac:dyDescent="0.2">
      <c r="E45" s="4"/>
      <c r="F45" s="14"/>
    </row>
    <row r="46" spans="5:6" x14ac:dyDescent="0.2">
      <c r="E46" s="4"/>
      <c r="F46" s="14"/>
    </row>
    <row r="47" spans="5:6" x14ac:dyDescent="0.2">
      <c r="E47" s="4"/>
      <c r="F47" s="13"/>
    </row>
    <row r="48" spans="5:6" x14ac:dyDescent="0.2">
      <c r="E48" s="4"/>
      <c r="F48" s="16"/>
    </row>
    <row r="49" spans="3:6" x14ac:dyDescent="0.2">
      <c r="E49" s="4"/>
      <c r="F49" s="15"/>
    </row>
    <row r="50" spans="3:6" x14ac:dyDescent="0.2">
      <c r="E50" s="4"/>
      <c r="F50" s="15"/>
    </row>
    <row r="51" spans="3:6" x14ac:dyDescent="0.2">
      <c r="E51" s="4"/>
      <c r="F51" s="15"/>
    </row>
    <row r="52" spans="3:6" x14ac:dyDescent="0.2">
      <c r="E52" s="4"/>
      <c r="F52" s="15"/>
    </row>
    <row r="53" spans="3:6" x14ac:dyDescent="0.2">
      <c r="C53" s="4"/>
      <c r="D53" s="4"/>
      <c r="E53" s="4"/>
      <c r="F53" s="15"/>
    </row>
    <row r="54" spans="3:6" x14ac:dyDescent="0.2">
      <c r="C54" s="4"/>
      <c r="D54" s="4"/>
      <c r="E54" s="4"/>
      <c r="F54" s="15"/>
    </row>
    <row r="55" spans="3:6" x14ac:dyDescent="0.2">
      <c r="C55" s="4"/>
      <c r="D55" s="4"/>
      <c r="E55" s="4"/>
      <c r="F55" s="15"/>
    </row>
    <row r="56" spans="3:6" x14ac:dyDescent="0.2">
      <c r="C56" s="4"/>
      <c r="D56" s="4"/>
      <c r="E56" s="4"/>
      <c r="F56" s="15"/>
    </row>
    <row r="57" spans="3:6" x14ac:dyDescent="0.2">
      <c r="C57" s="4"/>
      <c r="D57" s="4"/>
      <c r="E57" s="4"/>
      <c r="F57" s="15"/>
    </row>
    <row r="58" spans="3:6" x14ac:dyDescent="0.2">
      <c r="C58" s="4"/>
      <c r="D58" s="4"/>
      <c r="E58" s="4"/>
      <c r="F58" s="17"/>
    </row>
    <row r="59" spans="3:6" x14ac:dyDescent="0.2">
      <c r="C59" s="4"/>
      <c r="D59" s="4"/>
      <c r="E59" s="4"/>
      <c r="F59" s="15"/>
    </row>
    <row r="60" spans="3:6" x14ac:dyDescent="0.2">
      <c r="C60" s="4"/>
      <c r="D60" s="4"/>
      <c r="E60" s="4"/>
      <c r="F60" s="15"/>
    </row>
    <row r="61" spans="3:6" x14ac:dyDescent="0.2">
      <c r="C61" s="4"/>
      <c r="D61" s="4"/>
      <c r="E61" s="4"/>
      <c r="F61" s="15"/>
    </row>
    <row r="62" spans="3:6" x14ac:dyDescent="0.2">
      <c r="C62" s="4"/>
      <c r="D62" s="4"/>
      <c r="E62" s="4"/>
      <c r="F62" s="15"/>
    </row>
    <row r="63" spans="3:6" x14ac:dyDescent="0.2">
      <c r="C63" s="4"/>
      <c r="D63" s="4"/>
      <c r="E63" s="4"/>
      <c r="F63" s="15"/>
    </row>
    <row r="64" spans="3:6" x14ac:dyDescent="0.2">
      <c r="C64" s="4"/>
      <c r="D64" s="4"/>
      <c r="E64" s="4"/>
      <c r="F64" s="15"/>
    </row>
    <row r="65" spans="3:6" x14ac:dyDescent="0.2">
      <c r="C65" s="4"/>
      <c r="D65" s="4"/>
      <c r="E65" s="4"/>
      <c r="F65" s="16"/>
    </row>
    <row r="181" ht="12.75" customHeight="1" x14ac:dyDescent="0.2"/>
    <row r="272" ht="13.5" customHeight="1" x14ac:dyDescent="0.2"/>
  </sheetData>
  <sheetProtection algorithmName="SHA-512" hashValue="BngP2moQDE/RZmBc1Jfmnz1l/MYm5AXiipo0mPxz5H/U7oiA3bulTHlkChQ6SfCghrEtOkJdzhgq0ID+8jIBXw==" saltValue="HSEAeIB9/88vR8/6Hbqkzw==" spinCount="100000" sheet="1" selectLockedCells="1"/>
  <mergeCells count="15">
    <mergeCell ref="G27:H27"/>
    <mergeCell ref="G28:H28"/>
    <mergeCell ref="G7:H7"/>
    <mergeCell ref="E28:F28"/>
    <mergeCell ref="C7:D7"/>
    <mergeCell ref="B7:B8"/>
    <mergeCell ref="E7:E8"/>
    <mergeCell ref="F7:F8"/>
    <mergeCell ref="C1:H1"/>
    <mergeCell ref="A4:H4"/>
    <mergeCell ref="A3:B3"/>
    <mergeCell ref="A1:B2"/>
    <mergeCell ref="B6:D6"/>
    <mergeCell ref="A6:A8"/>
    <mergeCell ref="E6:H6"/>
  </mergeCells>
  <phoneticPr fontId="0" type="noConversion"/>
  <pageMargins left="0.98425196850393704" right="0.11811023622047245" top="0.51" bottom="0.49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46"/>
  <sheetViews>
    <sheetView showGridLines="0" view="pageBreakPreview" zoomScale="60" zoomScaleNormal="100" workbookViewId="0">
      <selection sqref="A1:C2"/>
    </sheetView>
  </sheetViews>
  <sheetFormatPr defaultColWidth="9.140625" defaultRowHeight="12.75" x14ac:dyDescent="0.2"/>
  <cols>
    <col min="1" max="1" width="3.5703125" style="1" bestFit="1" customWidth="1"/>
    <col min="2" max="2" width="24.5703125" style="1" customWidth="1"/>
    <col min="3" max="3" width="16.5703125" style="1" customWidth="1"/>
    <col min="4" max="4" width="13.140625" style="1" customWidth="1"/>
    <col min="5" max="5" width="16" style="42" customWidth="1"/>
    <col min="6" max="6" width="12.85546875" style="42" customWidth="1"/>
    <col min="7" max="7" width="16" style="42" customWidth="1"/>
    <col min="8" max="8" width="15.42578125" style="1" customWidth="1"/>
    <col min="9" max="9" width="17.28515625" style="1" customWidth="1"/>
    <col min="10" max="10" width="19.140625" style="1" customWidth="1"/>
    <col min="11" max="12" width="12.5703125" style="1" hidden="1" customWidth="1"/>
    <col min="13" max="14" width="14.140625" style="1" hidden="1" customWidth="1"/>
    <col min="15" max="15" width="18.5703125" style="1" customWidth="1"/>
    <col min="16" max="16" width="19.28515625" style="1" customWidth="1"/>
    <col min="17" max="17" width="17.42578125" style="1" customWidth="1"/>
    <col min="18" max="18" width="19.7109375" style="1" customWidth="1"/>
    <col min="19" max="16384" width="9.140625" style="1"/>
  </cols>
  <sheetData>
    <row r="1" spans="1:24" x14ac:dyDescent="0.2">
      <c r="A1" s="576" t="s">
        <v>136</v>
      </c>
      <c r="B1" s="576"/>
      <c r="C1" s="576"/>
      <c r="D1" s="2"/>
      <c r="E1" s="18"/>
      <c r="F1" s="18"/>
      <c r="G1" s="18"/>
      <c r="H1" s="534" t="s">
        <v>193</v>
      </c>
      <c r="I1" s="535"/>
      <c r="J1" s="535"/>
      <c r="K1" s="535"/>
      <c r="L1" s="535"/>
      <c r="M1" s="535"/>
      <c r="N1" s="535"/>
      <c r="O1" s="535"/>
      <c r="P1" s="535"/>
    </row>
    <row r="2" spans="1:24" ht="12.75" customHeight="1" x14ac:dyDescent="0.2">
      <c r="A2" s="576"/>
      <c r="B2" s="576"/>
      <c r="C2" s="576"/>
      <c r="D2" s="2"/>
      <c r="E2" s="18"/>
      <c r="F2" s="18"/>
      <c r="G2" s="18"/>
      <c r="H2" s="2"/>
      <c r="I2" s="2"/>
      <c r="J2" s="2"/>
      <c r="K2" s="2"/>
      <c r="L2" s="2"/>
      <c r="M2" s="2"/>
      <c r="N2" s="2"/>
      <c r="O2" s="2"/>
      <c r="P2" s="2"/>
    </row>
    <row r="3" spans="1:24" x14ac:dyDescent="0.2">
      <c r="A3" s="574" t="s">
        <v>33</v>
      </c>
      <c r="B3" s="551"/>
      <c r="C3" s="2"/>
      <c r="D3" s="2"/>
      <c r="E3" s="18"/>
      <c r="F3" s="18"/>
      <c r="G3" s="18"/>
      <c r="H3" s="2"/>
      <c r="I3" s="2"/>
      <c r="J3" s="3"/>
      <c r="K3" s="3"/>
      <c r="L3" s="3"/>
      <c r="M3" s="3"/>
      <c r="N3" s="3"/>
      <c r="O3" s="3"/>
      <c r="P3" s="2"/>
    </row>
    <row r="4" spans="1:24" x14ac:dyDescent="0.2">
      <c r="B4" s="2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3"/>
      <c r="P4" s="3"/>
      <c r="Q4" s="2"/>
    </row>
    <row r="5" spans="1:24" ht="48" customHeight="1" x14ac:dyDescent="0.25">
      <c r="A5" s="575" t="s">
        <v>61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19"/>
      <c r="X5" s="4"/>
    </row>
    <row r="6" spans="1:24" ht="20.25" customHeight="1" thickBo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9"/>
      <c r="X6" s="4"/>
    </row>
    <row r="7" spans="1:24" ht="31.5" customHeight="1" x14ac:dyDescent="0.2">
      <c r="A7" s="568"/>
      <c r="B7" s="569" t="s">
        <v>34</v>
      </c>
      <c r="C7" s="571" t="s">
        <v>62</v>
      </c>
      <c r="D7" s="572"/>
      <c r="E7" s="573" t="s">
        <v>63</v>
      </c>
      <c r="F7" s="572"/>
      <c r="G7" s="577" t="s">
        <v>64</v>
      </c>
      <c r="H7" s="578"/>
      <c r="I7" s="579"/>
      <c r="J7" s="580" t="s">
        <v>65</v>
      </c>
      <c r="K7" s="580"/>
      <c r="L7" s="580"/>
      <c r="M7" s="580"/>
      <c r="N7" s="580"/>
      <c r="O7" s="581"/>
      <c r="P7" s="582"/>
    </row>
    <row r="8" spans="1:24" ht="33.75" customHeight="1" thickBot="1" x14ac:dyDescent="0.25">
      <c r="A8" s="568"/>
      <c r="B8" s="570"/>
      <c r="C8" s="22" t="s">
        <v>66</v>
      </c>
      <c r="D8" s="23" t="s">
        <v>67</v>
      </c>
      <c r="E8" s="24" t="s">
        <v>66</v>
      </c>
      <c r="F8" s="23" t="s">
        <v>67</v>
      </c>
      <c r="G8" s="24" t="s">
        <v>68</v>
      </c>
      <c r="H8" s="25" t="s">
        <v>69</v>
      </c>
      <c r="I8" s="23" t="s">
        <v>70</v>
      </c>
      <c r="J8" s="26" t="s">
        <v>68</v>
      </c>
      <c r="K8" s="27" t="s">
        <v>91</v>
      </c>
      <c r="L8" s="27" t="s">
        <v>92</v>
      </c>
      <c r="M8" s="27" t="s">
        <v>93</v>
      </c>
      <c r="N8" s="27" t="s">
        <v>94</v>
      </c>
      <c r="O8" s="28" t="s">
        <v>69</v>
      </c>
      <c r="P8" s="29" t="s">
        <v>70</v>
      </c>
    </row>
    <row r="9" spans="1:24" ht="16.5" customHeight="1" x14ac:dyDescent="0.2">
      <c r="A9" s="30"/>
      <c r="B9" s="31" t="s">
        <v>38</v>
      </c>
      <c r="C9" s="306">
        <f>ROUND(('zal 1 - liczba stuk'!B9*'zal 2 - ceny'!B9),2)+ROUND(('zal 1 - liczba stuk'!C9*'zal 2 - ceny'!B9),2)+ROUND(('zal 1 - liczba stuk'!D9*'zal 2 - ceny'!B9),2)+ROUND(('zal 1 - liczba stuk'!E9*'zal 2 - ceny'!B9),2)+ROUND(('zal 1 - liczba stuk'!F9*'zal 2 - ceny'!C9),2)+ROUND(('zal 1 - liczba stuk'!G9*'zal 2 - ceny'!D9),2)</f>
        <v>0</v>
      </c>
      <c r="D9" s="307">
        <f>ROUND(C9*$C$29,2)</f>
        <v>0</v>
      </c>
      <c r="E9" s="306">
        <f>ROUND(('zal 1 - liczba stuk'!B9*'zal 2 - ceny'!E9),2)+ROUND(('zal 1 - liczba stuk'!C9*'zal 2 - ceny'!E9),2)+ROUND(('zal 1 - liczba stuk'!D9*'zal 2 - ceny'!F9),2)+ROUND(('zal 1 - liczba stuk'!E9*'zal 2 - ceny'!F9),2)+ROUND(('zal 1 - liczba stuk'!F9*'zal 2 - ceny'!G9),2)+ROUND(('zal 1 - liczba stuk'!G9*'zal 2 - ceny'!H9),2)</f>
        <v>0</v>
      </c>
      <c r="F9" s="307">
        <f>ROUND(E9*$C$30,2)</f>
        <v>0</v>
      </c>
      <c r="G9" s="306">
        <f>C9+D9</f>
        <v>0</v>
      </c>
      <c r="H9" s="308">
        <f>E9+F9</f>
        <v>0</v>
      </c>
      <c r="I9" s="307">
        <f>G9+H9</f>
        <v>0</v>
      </c>
      <c r="J9" s="309">
        <f>ROUND(C9+(D9*$C$28),2)</f>
        <v>0</v>
      </c>
      <c r="K9" s="309">
        <f>ROUND(('zal 1 - liczba stuk'!C9*'zal 2 - ceny'!E9),2)+ROUND(('zal 1 - liczba stuk'!E9*'zal 2 - ceny'!F9),2)</f>
        <v>0</v>
      </c>
      <c r="L9" s="309">
        <f>ROUND(K9*$C$30,2)</f>
        <v>0</v>
      </c>
      <c r="M9" s="309">
        <f>ROUND(('zal 1 - liczba stuk'!B9*'zal 2 - ceny'!E9),2)+ROUND(('zal 1 - liczba stuk'!D9*'zal 2 - ceny'!F9),2)+ROUND(('zal 1 - liczba stuk'!F9*'zal 2 - ceny'!G9),2)+ROUND(('zal 1 - liczba stuk'!G9*'zal 2 - ceny'!H9),2)</f>
        <v>0</v>
      </c>
      <c r="N9" s="309">
        <f>ROUND(M9*$C$30,2)</f>
        <v>0</v>
      </c>
      <c r="O9" s="310">
        <f>K9+(L9*$C$28)+(0.75*M9)+(0.75*N9*$C$28)</f>
        <v>0</v>
      </c>
      <c r="P9" s="311">
        <f>ROUND(J9+O9,2)</f>
        <v>0</v>
      </c>
    </row>
    <row r="10" spans="1:24" ht="16.5" customHeight="1" x14ac:dyDescent="0.2">
      <c r="A10" s="30"/>
      <c r="B10" s="32" t="s">
        <v>39</v>
      </c>
      <c r="C10" s="312">
        <f>ROUND(('zal 1 - liczba stuk'!B10*'zal 2 - ceny'!B10),2)+ROUND(('zal 1 - liczba stuk'!C10*'zal 2 - ceny'!B10),2)+ROUND(('zal 1 - liczba stuk'!D10*'zal 2 - ceny'!B10),2)+ROUND(('zal 1 - liczba stuk'!E10*'zal 2 - ceny'!B10),2)+ROUND(('zal 1 - liczba stuk'!F10*'zal 2 - ceny'!C10),2)+ROUND(('zal 1 - liczba stuk'!G10*'zal 2 - ceny'!D10),2)</f>
        <v>0</v>
      </c>
      <c r="D10" s="313">
        <f>ROUND(C10*$C$29,2)</f>
        <v>0</v>
      </c>
      <c r="E10" s="312">
        <f>ROUND(('zal 1 - liczba stuk'!B10*'zal 2 - ceny'!E10),2)+ROUND(('zal 1 - liczba stuk'!C10*'zal 2 - ceny'!E10),2)+ROUND(('zal 1 - liczba stuk'!D10*'zal 2 - ceny'!F10),2)+ROUND(('zal 1 - liczba stuk'!E10*'zal 2 - ceny'!F10),2)+ROUND(('zal 1 - liczba stuk'!F10*'zal 2 - ceny'!G10),2)+ROUND(('zal 1 - liczba stuk'!G10*'zal 2 - ceny'!H10),2)</f>
        <v>0</v>
      </c>
      <c r="F10" s="314">
        <f>ROUND(E10*$C$30,2)</f>
        <v>0</v>
      </c>
      <c r="G10" s="312">
        <f>C10+D10</f>
        <v>0</v>
      </c>
      <c r="H10" s="315">
        <f>E10+F10</f>
        <v>0</v>
      </c>
      <c r="I10" s="313">
        <f>G10+H10</f>
        <v>0</v>
      </c>
      <c r="J10" s="309">
        <f>ROUND(C10+(D10*$C$28),2)</f>
        <v>0</v>
      </c>
      <c r="K10" s="309">
        <f>ROUND(('zal 1 - liczba stuk'!C10*'zal 2 - ceny'!E10),2)+ROUND(('zal 1 - liczba stuk'!E10*'zal 2 - ceny'!F10),2)</f>
        <v>0</v>
      </c>
      <c r="L10" s="309">
        <f>ROUND(K10*$C$30,2)</f>
        <v>0</v>
      </c>
      <c r="M10" s="309">
        <f>ROUND(('zal 1 - liczba stuk'!B10*'zal 2 - ceny'!E10),2)+ROUND(('zal 1 - liczba stuk'!D10*'zal 2 - ceny'!F10),2)+ROUND(('zal 1 - liczba stuk'!F10*'zal 2 - ceny'!G10),2)+ROUND(('zal 1 - liczba stuk'!G10*'zal 2 - ceny'!H10),2)</f>
        <v>0</v>
      </c>
      <c r="N10" s="309">
        <f>ROUND(M10*$C$30,2)</f>
        <v>0</v>
      </c>
      <c r="O10" s="310">
        <f>K10+(L10*$C$28)+(0.75*M10)+(0.75*N10*$C$28)</f>
        <v>0</v>
      </c>
      <c r="P10" s="311">
        <f>ROUND(J10+O10,2)</f>
        <v>0</v>
      </c>
    </row>
    <row r="11" spans="1:24" ht="16.5" customHeight="1" x14ac:dyDescent="0.2">
      <c r="A11" s="30"/>
      <c r="B11" s="32" t="s">
        <v>40</v>
      </c>
      <c r="C11" s="312">
        <f>ROUND(('zal 1 - liczba stuk'!B11*'zal 2 - ceny'!B11),2)+ROUND(('zal 1 - liczba stuk'!C11*'zal 2 - ceny'!B11),2)+ROUND(('zal 1 - liczba stuk'!D11*'zal 2 - ceny'!B11),2)+ROUND(('zal 1 - liczba stuk'!E11*'zal 2 - ceny'!B11),2)+ROUND(('zal 1 - liczba stuk'!F11*'zal 2 - ceny'!C11),2)+ROUND(('zal 1 - liczba stuk'!G11*'zal 2 - ceny'!D11),2)</f>
        <v>0</v>
      </c>
      <c r="D11" s="313">
        <f t="shared" ref="D11:D23" si="0">ROUND(C11*$C$29,2)</f>
        <v>0</v>
      </c>
      <c r="E11" s="312">
        <f>ROUND(('zal 1 - liczba stuk'!B11*'zal 2 - ceny'!E11),2)+ROUND(('zal 1 - liczba stuk'!C11*'zal 2 - ceny'!E11),2)+ROUND(('zal 1 - liczba stuk'!D11*'zal 2 - ceny'!F11),2)+ROUND(('zal 1 - liczba stuk'!E11*'zal 2 - ceny'!F11),2)+ROUND(('zal 1 - liczba stuk'!F11*'zal 2 - ceny'!G11),2)+ROUND(('zal 1 - liczba stuk'!G11*'zal 2 - ceny'!H11),2)</f>
        <v>0</v>
      </c>
      <c r="F11" s="314">
        <f t="shared" ref="F11:F23" si="1">ROUND(E11*$C$30,2)</f>
        <v>0</v>
      </c>
      <c r="G11" s="312">
        <f t="shared" ref="G11:G23" si="2">C11+D11</f>
        <v>0</v>
      </c>
      <c r="H11" s="315">
        <f t="shared" ref="H11:H23" si="3">E11+F11</f>
        <v>0</v>
      </c>
      <c r="I11" s="313">
        <f t="shared" ref="I11:I23" si="4">G11+H11</f>
        <v>0</v>
      </c>
      <c r="J11" s="309">
        <f t="shared" ref="J11:J23" si="5">ROUND(C11+(D11*$C$28),2)</f>
        <v>0</v>
      </c>
      <c r="K11" s="309">
        <f>ROUND(('zal 1 - liczba stuk'!C11*'zal 2 - ceny'!E11),2)+ROUND(('zal 1 - liczba stuk'!E11*'zal 2 - ceny'!F11),2)</f>
        <v>0</v>
      </c>
      <c r="L11" s="309">
        <f t="shared" ref="L11:L23" si="6">ROUND(K11*$C$30,2)</f>
        <v>0</v>
      </c>
      <c r="M11" s="309">
        <f>ROUND(('zal 1 - liczba stuk'!B11*'zal 2 - ceny'!E11),2)+ROUND(('zal 1 - liczba stuk'!D11*'zal 2 - ceny'!F11),2)+ROUND(('zal 1 - liczba stuk'!F11*'zal 2 - ceny'!G11),2)+ROUND(('zal 1 - liczba stuk'!G11*'zal 2 - ceny'!H11),2)</f>
        <v>0</v>
      </c>
      <c r="N11" s="309">
        <f t="shared" ref="N11:N23" si="7">ROUND(M11*$C$30,2)</f>
        <v>0</v>
      </c>
      <c r="O11" s="310">
        <f t="shared" ref="O11:O23" si="8">K11+(L11*$C$28)+(0.75*M11)+(0.75*N11*$C$28)</f>
        <v>0</v>
      </c>
      <c r="P11" s="311">
        <f t="shared" ref="P11:P23" si="9">ROUND(J11+O11,2)</f>
        <v>0</v>
      </c>
    </row>
    <row r="12" spans="1:24" ht="16.5" customHeight="1" x14ac:dyDescent="0.2">
      <c r="A12" s="30"/>
      <c r="B12" s="32" t="s">
        <v>41</v>
      </c>
      <c r="C12" s="312">
        <f>ROUND(('zal 1 - liczba stuk'!B12*'zal 2 - ceny'!B12),2)+ROUND(('zal 1 - liczba stuk'!C12*'zal 2 - ceny'!B12),2)+ROUND(('zal 1 - liczba stuk'!D12*'zal 2 - ceny'!B12),2)+ROUND(('zal 1 - liczba stuk'!E12*'zal 2 - ceny'!B12),2)+ROUND(('zal 1 - liczba stuk'!F12*'zal 2 - ceny'!C12),2)+ROUND(('zal 1 - liczba stuk'!G12*'zal 2 - ceny'!D12),2)</f>
        <v>0</v>
      </c>
      <c r="D12" s="313">
        <f t="shared" si="0"/>
        <v>0</v>
      </c>
      <c r="E12" s="312">
        <f>ROUND(('zal 1 - liczba stuk'!B12*'zal 2 - ceny'!E12),2)+ROUND(('zal 1 - liczba stuk'!C12*'zal 2 - ceny'!E12),2)+ROUND(('zal 1 - liczba stuk'!D12*'zal 2 - ceny'!F12),2)+ROUND(('zal 1 - liczba stuk'!E12*'zal 2 - ceny'!F12),2)+ROUND(('zal 1 - liczba stuk'!F12*'zal 2 - ceny'!G12),2)+ROUND(('zal 1 - liczba stuk'!G12*'zal 2 - ceny'!H12),2)</f>
        <v>0</v>
      </c>
      <c r="F12" s="314">
        <f t="shared" si="1"/>
        <v>0</v>
      </c>
      <c r="G12" s="312">
        <f t="shared" si="2"/>
        <v>0</v>
      </c>
      <c r="H12" s="315">
        <f t="shared" si="3"/>
        <v>0</v>
      </c>
      <c r="I12" s="313">
        <f t="shared" si="4"/>
        <v>0</v>
      </c>
      <c r="J12" s="309">
        <f t="shared" si="5"/>
        <v>0</v>
      </c>
      <c r="K12" s="309">
        <f>ROUND(('zal 1 - liczba stuk'!C12*'zal 2 - ceny'!E12),2)+ROUND(('zal 1 - liczba stuk'!E12*'zal 2 - ceny'!F12),2)</f>
        <v>0</v>
      </c>
      <c r="L12" s="309">
        <f t="shared" si="6"/>
        <v>0</v>
      </c>
      <c r="M12" s="309">
        <f>ROUND(('zal 1 - liczba stuk'!B12*'zal 2 - ceny'!E12),2)+ROUND(('zal 1 - liczba stuk'!D12*'zal 2 - ceny'!F12),2)+ROUND(('zal 1 - liczba stuk'!F12*'zal 2 - ceny'!G12),2)+ROUND(('zal 1 - liczba stuk'!G12*'zal 2 - ceny'!H12),2)</f>
        <v>0</v>
      </c>
      <c r="N12" s="309">
        <f t="shared" si="7"/>
        <v>0</v>
      </c>
      <c r="O12" s="310">
        <f t="shared" si="8"/>
        <v>0</v>
      </c>
      <c r="P12" s="311">
        <f t="shared" si="9"/>
        <v>0</v>
      </c>
    </row>
    <row r="13" spans="1:24" ht="16.5" customHeight="1" x14ac:dyDescent="0.2">
      <c r="A13" s="30"/>
      <c r="B13" s="32" t="s">
        <v>42</v>
      </c>
      <c r="C13" s="312">
        <f>ROUND(('zal 1 - liczba stuk'!B13*'zal 2 - ceny'!B13),2)+ROUND(('zal 1 - liczba stuk'!C13*'zal 2 - ceny'!B13),2)+ROUND(('zal 1 - liczba stuk'!D13*'zal 2 - ceny'!B13),2)+ROUND(('zal 1 - liczba stuk'!E13*'zal 2 - ceny'!B13),2)+ROUND(('zal 1 - liczba stuk'!F13*'zal 2 - ceny'!C13),2)+ROUND(('zal 1 - liczba stuk'!G13*'zal 2 - ceny'!D13),2)</f>
        <v>0</v>
      </c>
      <c r="D13" s="313">
        <f t="shared" si="0"/>
        <v>0</v>
      </c>
      <c r="E13" s="312">
        <f>ROUND(('zal 1 - liczba stuk'!B13*'zal 2 - ceny'!E13),2)+ROUND(('zal 1 - liczba stuk'!C13*'zal 2 - ceny'!E13),2)+ROUND(('zal 1 - liczba stuk'!D13*'zal 2 - ceny'!F13),2)+ROUND(('zal 1 - liczba stuk'!E13*'zal 2 - ceny'!F13),2)+ROUND(('zal 1 - liczba stuk'!F13*'zal 2 - ceny'!G13),2)+ROUND(('zal 1 - liczba stuk'!G13*'zal 2 - ceny'!H13),2)</f>
        <v>0</v>
      </c>
      <c r="F13" s="314">
        <f t="shared" si="1"/>
        <v>0</v>
      </c>
      <c r="G13" s="312">
        <f t="shared" si="2"/>
        <v>0</v>
      </c>
      <c r="H13" s="315">
        <f t="shared" si="3"/>
        <v>0</v>
      </c>
      <c r="I13" s="313">
        <f t="shared" si="4"/>
        <v>0</v>
      </c>
      <c r="J13" s="309">
        <f t="shared" si="5"/>
        <v>0</v>
      </c>
      <c r="K13" s="309">
        <f>ROUND(('zal 1 - liczba stuk'!C13*'zal 2 - ceny'!E13),2)+ROUND(('zal 1 - liczba stuk'!E13*'zal 2 - ceny'!F13),2)</f>
        <v>0</v>
      </c>
      <c r="L13" s="309">
        <f t="shared" si="6"/>
        <v>0</v>
      </c>
      <c r="M13" s="309">
        <f>ROUND(('zal 1 - liczba stuk'!B13*'zal 2 - ceny'!E13),2)+ROUND(('zal 1 - liczba stuk'!D13*'zal 2 - ceny'!F13),2)+ROUND(('zal 1 - liczba stuk'!F13*'zal 2 - ceny'!G13),2)+ROUND(('zal 1 - liczba stuk'!G13*'zal 2 - ceny'!H13),2)</f>
        <v>0</v>
      </c>
      <c r="N13" s="309">
        <f t="shared" si="7"/>
        <v>0</v>
      </c>
      <c r="O13" s="310">
        <f t="shared" si="8"/>
        <v>0</v>
      </c>
      <c r="P13" s="311">
        <f t="shared" si="9"/>
        <v>0</v>
      </c>
    </row>
    <row r="14" spans="1:24" ht="16.5" customHeight="1" x14ac:dyDescent="0.2">
      <c r="A14" s="30"/>
      <c r="B14" s="32" t="s">
        <v>43</v>
      </c>
      <c r="C14" s="312">
        <f>ROUND(('zal 1 - liczba stuk'!B14*'zal 2 - ceny'!B14),2)+ROUND(('zal 1 - liczba stuk'!C14*'zal 2 - ceny'!B14),2)+ROUND(('zal 1 - liczba stuk'!D14*'zal 2 - ceny'!B14),2)+ROUND(('zal 1 - liczba stuk'!E14*'zal 2 - ceny'!B14),2)+ROUND(('zal 1 - liczba stuk'!F14*'zal 2 - ceny'!C14),2)+ROUND(('zal 1 - liczba stuk'!G14*'zal 2 - ceny'!D14),2)</f>
        <v>0</v>
      </c>
      <c r="D14" s="313">
        <f t="shared" si="0"/>
        <v>0</v>
      </c>
      <c r="E14" s="312">
        <f>ROUND(('zal 1 - liczba stuk'!B14*'zal 2 - ceny'!E14),2)+ROUND(('zal 1 - liczba stuk'!C14*'zal 2 - ceny'!E14),2)+ROUND(('zal 1 - liczba stuk'!D14*'zal 2 - ceny'!F14),2)+ROUND(('zal 1 - liczba stuk'!E14*'zal 2 - ceny'!F14),2)+ROUND(('zal 1 - liczba stuk'!F14*'zal 2 - ceny'!G14),2)+ROUND(('zal 1 - liczba stuk'!G14*'zal 2 - ceny'!H14),2)</f>
        <v>0</v>
      </c>
      <c r="F14" s="314">
        <f t="shared" si="1"/>
        <v>0</v>
      </c>
      <c r="G14" s="312">
        <f t="shared" si="2"/>
        <v>0</v>
      </c>
      <c r="H14" s="315">
        <f t="shared" si="3"/>
        <v>0</v>
      </c>
      <c r="I14" s="313">
        <f t="shared" si="4"/>
        <v>0</v>
      </c>
      <c r="J14" s="309">
        <f t="shared" si="5"/>
        <v>0</v>
      </c>
      <c r="K14" s="309">
        <f>ROUND(('zal 1 - liczba stuk'!C14*'zal 2 - ceny'!E14),2)+ROUND(('zal 1 - liczba stuk'!E14*'zal 2 - ceny'!F14),2)</f>
        <v>0</v>
      </c>
      <c r="L14" s="309">
        <f t="shared" si="6"/>
        <v>0</v>
      </c>
      <c r="M14" s="309">
        <f>ROUND(('zal 1 - liczba stuk'!B14*'zal 2 - ceny'!E14),2)+ROUND(('zal 1 - liczba stuk'!D14*'zal 2 - ceny'!F14),2)+ROUND(('zal 1 - liczba stuk'!F14*'zal 2 - ceny'!G14),2)+ROUND(('zal 1 - liczba stuk'!G14*'zal 2 - ceny'!H14),2)</f>
        <v>0</v>
      </c>
      <c r="N14" s="309">
        <f t="shared" si="7"/>
        <v>0</v>
      </c>
      <c r="O14" s="310">
        <f t="shared" si="8"/>
        <v>0</v>
      </c>
      <c r="P14" s="311">
        <f t="shared" si="9"/>
        <v>0</v>
      </c>
    </row>
    <row r="15" spans="1:24" ht="16.5" customHeight="1" x14ac:dyDescent="0.2">
      <c r="A15" s="30"/>
      <c r="B15" s="32" t="s">
        <v>44</v>
      </c>
      <c r="C15" s="312">
        <f>ROUND(('zal 1 - liczba stuk'!B15*'zal 2 - ceny'!B15),2)+ROUND(('zal 1 - liczba stuk'!C15*'zal 2 - ceny'!B15),2)+ROUND(('zal 1 - liczba stuk'!D15*'zal 2 - ceny'!B15),2)+ROUND(('zal 1 - liczba stuk'!E15*'zal 2 - ceny'!B15),2)+ROUND(('zal 1 - liczba stuk'!F15*'zal 2 - ceny'!C15),2)+ROUND(('zal 1 - liczba stuk'!G15*'zal 2 - ceny'!D15),2)</f>
        <v>0</v>
      </c>
      <c r="D15" s="313">
        <f t="shared" si="0"/>
        <v>0</v>
      </c>
      <c r="E15" s="312">
        <f>ROUND(('zal 1 - liczba stuk'!B15*'zal 2 - ceny'!E15),2)+ROUND(('zal 1 - liczba stuk'!C15*'zal 2 - ceny'!E15),2)+ROUND(('zal 1 - liczba stuk'!D15*'zal 2 - ceny'!F15),2)+ROUND(('zal 1 - liczba stuk'!E15*'zal 2 - ceny'!F15),2)+ROUND(('zal 1 - liczba stuk'!F15*'zal 2 - ceny'!G15),2)+ROUND(('zal 1 - liczba stuk'!G15*'zal 2 - ceny'!H15),2)</f>
        <v>0</v>
      </c>
      <c r="F15" s="314">
        <f t="shared" si="1"/>
        <v>0</v>
      </c>
      <c r="G15" s="312">
        <f t="shared" si="2"/>
        <v>0</v>
      </c>
      <c r="H15" s="315">
        <f t="shared" si="3"/>
        <v>0</v>
      </c>
      <c r="I15" s="313">
        <f t="shared" si="4"/>
        <v>0</v>
      </c>
      <c r="J15" s="309">
        <f t="shared" si="5"/>
        <v>0</v>
      </c>
      <c r="K15" s="309">
        <f>ROUND(('zal 1 - liczba stuk'!C15*'zal 2 - ceny'!E15),2)+ROUND(('zal 1 - liczba stuk'!E15*'zal 2 - ceny'!F15),2)</f>
        <v>0</v>
      </c>
      <c r="L15" s="309">
        <f t="shared" si="6"/>
        <v>0</v>
      </c>
      <c r="M15" s="309">
        <f>ROUND(('zal 1 - liczba stuk'!B15*'zal 2 - ceny'!E15),2)+ROUND(('zal 1 - liczba stuk'!D15*'zal 2 - ceny'!F15),2)+ROUND(('zal 1 - liczba stuk'!F15*'zal 2 - ceny'!G15),2)+ROUND(('zal 1 - liczba stuk'!G15*'zal 2 - ceny'!H15),2)</f>
        <v>0</v>
      </c>
      <c r="N15" s="309">
        <f t="shared" si="7"/>
        <v>0</v>
      </c>
      <c r="O15" s="310">
        <f t="shared" si="8"/>
        <v>0</v>
      </c>
      <c r="P15" s="311">
        <f t="shared" si="9"/>
        <v>0</v>
      </c>
    </row>
    <row r="16" spans="1:24" s="5" customFormat="1" ht="16.5" customHeight="1" x14ac:dyDescent="0.2">
      <c r="A16" s="30"/>
      <c r="B16" s="32" t="s">
        <v>45</v>
      </c>
      <c r="C16" s="312">
        <f>ROUND(('zal 1 - liczba stuk'!B16*'zal 2 - ceny'!B16),2)+ROUND(('zal 1 - liczba stuk'!C16*'zal 2 - ceny'!B16),2)+ROUND(('zal 1 - liczba stuk'!D16*'zal 2 - ceny'!B16),2)+ROUND(('zal 1 - liczba stuk'!E16*'zal 2 - ceny'!B16),2)+ROUND(('zal 1 - liczba stuk'!F16*'zal 2 - ceny'!C16),2)+ROUND(('zal 1 - liczba stuk'!G16*'zal 2 - ceny'!D16),2)</f>
        <v>0</v>
      </c>
      <c r="D16" s="313">
        <f t="shared" si="0"/>
        <v>0</v>
      </c>
      <c r="E16" s="312">
        <f>ROUND(('zal 1 - liczba stuk'!B16*'zal 2 - ceny'!E16),2)+ROUND(('zal 1 - liczba stuk'!C16*'zal 2 - ceny'!E16),2)+ROUND(('zal 1 - liczba stuk'!D16*'zal 2 - ceny'!F16),2)+ROUND(('zal 1 - liczba stuk'!E16*'zal 2 - ceny'!F16),2)+ROUND(('zal 1 - liczba stuk'!F16*'zal 2 - ceny'!G16),2)+ROUND(('zal 1 - liczba stuk'!G16*'zal 2 - ceny'!H16),2)</f>
        <v>0</v>
      </c>
      <c r="F16" s="314">
        <f t="shared" si="1"/>
        <v>0</v>
      </c>
      <c r="G16" s="312">
        <f t="shared" si="2"/>
        <v>0</v>
      </c>
      <c r="H16" s="315">
        <f t="shared" si="3"/>
        <v>0</v>
      </c>
      <c r="I16" s="313">
        <f t="shared" si="4"/>
        <v>0</v>
      </c>
      <c r="J16" s="309">
        <f t="shared" si="5"/>
        <v>0</v>
      </c>
      <c r="K16" s="309">
        <f>ROUND(('zal 1 - liczba stuk'!C16*'zal 2 - ceny'!E16),2)+ROUND(('zal 1 - liczba stuk'!E16*'zal 2 - ceny'!F16),2)</f>
        <v>0</v>
      </c>
      <c r="L16" s="309">
        <f t="shared" si="6"/>
        <v>0</v>
      </c>
      <c r="M16" s="309">
        <f>ROUND(('zal 1 - liczba stuk'!B16*'zal 2 - ceny'!E16),2)+ROUND(('zal 1 - liczba stuk'!D16*'zal 2 - ceny'!F16),2)+ROUND(('zal 1 - liczba stuk'!F16*'zal 2 - ceny'!G16),2)+ROUND(('zal 1 - liczba stuk'!G16*'zal 2 - ceny'!H16),2)</f>
        <v>0</v>
      </c>
      <c r="N16" s="309">
        <f t="shared" si="7"/>
        <v>0</v>
      </c>
      <c r="O16" s="310">
        <f t="shared" si="8"/>
        <v>0</v>
      </c>
      <c r="P16" s="311">
        <f t="shared" si="9"/>
        <v>0</v>
      </c>
    </row>
    <row r="17" spans="1:18" ht="16.5" customHeight="1" x14ac:dyDescent="0.2">
      <c r="A17" s="30"/>
      <c r="B17" s="32" t="s">
        <v>46</v>
      </c>
      <c r="C17" s="312">
        <f>ROUND(('zal 1 - liczba stuk'!B17*'zal 2 - ceny'!B17),2)+ROUND(('zal 1 - liczba stuk'!C17*'zal 2 - ceny'!B17),2)+ROUND(('zal 1 - liczba stuk'!D17*'zal 2 - ceny'!B17),2)+ROUND(('zal 1 - liczba stuk'!E17*'zal 2 - ceny'!B17),2)+ROUND(('zal 1 - liczba stuk'!F17*'zal 2 - ceny'!C17),2)+ROUND(('zal 1 - liczba stuk'!G17*'zal 2 - ceny'!D17),2)</f>
        <v>0</v>
      </c>
      <c r="D17" s="313">
        <f t="shared" si="0"/>
        <v>0</v>
      </c>
      <c r="E17" s="312">
        <f>ROUND(('zal 1 - liczba stuk'!B17*'zal 2 - ceny'!E17),2)+ROUND(('zal 1 - liczba stuk'!C17*'zal 2 - ceny'!E17),2)+ROUND(('zal 1 - liczba stuk'!D17*'zal 2 - ceny'!F17),2)+ROUND(('zal 1 - liczba stuk'!E17*'zal 2 - ceny'!F17),2)+ROUND(('zal 1 - liczba stuk'!F17*'zal 2 - ceny'!G17),2)+ROUND(('zal 1 - liczba stuk'!G17*'zal 2 - ceny'!H17),2)</f>
        <v>0</v>
      </c>
      <c r="F17" s="314">
        <f t="shared" si="1"/>
        <v>0</v>
      </c>
      <c r="G17" s="312">
        <f t="shared" si="2"/>
        <v>0</v>
      </c>
      <c r="H17" s="315">
        <f t="shared" si="3"/>
        <v>0</v>
      </c>
      <c r="I17" s="313">
        <f t="shared" si="4"/>
        <v>0</v>
      </c>
      <c r="J17" s="309">
        <f t="shared" si="5"/>
        <v>0</v>
      </c>
      <c r="K17" s="309">
        <f>ROUND(('zal 1 - liczba stuk'!C17*'zal 2 - ceny'!E17),2)+ROUND(('zal 1 - liczba stuk'!E17*'zal 2 - ceny'!F17),2)</f>
        <v>0</v>
      </c>
      <c r="L17" s="309">
        <f t="shared" si="6"/>
        <v>0</v>
      </c>
      <c r="M17" s="309">
        <f>ROUND(('zal 1 - liczba stuk'!B17*'zal 2 - ceny'!E17),2)+ROUND(('zal 1 - liczba stuk'!D17*'zal 2 - ceny'!F17),2)+ROUND(('zal 1 - liczba stuk'!F17*'zal 2 - ceny'!G17),2)+ROUND(('zal 1 - liczba stuk'!G17*'zal 2 - ceny'!H17),2)</f>
        <v>0</v>
      </c>
      <c r="N17" s="309">
        <f t="shared" si="7"/>
        <v>0</v>
      </c>
      <c r="O17" s="310">
        <f t="shared" si="8"/>
        <v>0</v>
      </c>
      <c r="P17" s="311">
        <f t="shared" si="9"/>
        <v>0</v>
      </c>
    </row>
    <row r="18" spans="1:18" ht="16.5" customHeight="1" x14ac:dyDescent="0.2">
      <c r="A18" s="30"/>
      <c r="B18" s="32" t="s">
        <v>47</v>
      </c>
      <c r="C18" s="312">
        <f>ROUND(('zal 1 - liczba stuk'!B18*'zal 2 - ceny'!B18),2)+ROUND(('zal 1 - liczba stuk'!C18*'zal 2 - ceny'!B18),2)+ROUND(('zal 1 - liczba stuk'!D18*'zal 2 - ceny'!B18),2)+ROUND(('zal 1 - liczba stuk'!E18*'zal 2 - ceny'!B18),2)+ROUND(('zal 1 - liczba stuk'!F18*'zal 2 - ceny'!C18),2)+ROUND(('zal 1 - liczba stuk'!G18*'zal 2 - ceny'!D18),2)</f>
        <v>0</v>
      </c>
      <c r="D18" s="313">
        <f t="shared" si="0"/>
        <v>0</v>
      </c>
      <c r="E18" s="312">
        <f>ROUND(('zal 1 - liczba stuk'!B18*'zal 2 - ceny'!E18),2)+ROUND(('zal 1 - liczba stuk'!C18*'zal 2 - ceny'!E18),2)+ROUND(('zal 1 - liczba stuk'!D18*'zal 2 - ceny'!F18),2)+ROUND(('zal 1 - liczba stuk'!E18*'zal 2 - ceny'!F18),2)+ROUND(('zal 1 - liczba stuk'!F18*'zal 2 - ceny'!G18),2)+ROUND(('zal 1 - liczba stuk'!G18*'zal 2 - ceny'!H18),2)</f>
        <v>0</v>
      </c>
      <c r="F18" s="314">
        <f t="shared" si="1"/>
        <v>0</v>
      </c>
      <c r="G18" s="312">
        <f t="shared" si="2"/>
        <v>0</v>
      </c>
      <c r="H18" s="315">
        <f t="shared" si="3"/>
        <v>0</v>
      </c>
      <c r="I18" s="313">
        <f t="shared" si="4"/>
        <v>0</v>
      </c>
      <c r="J18" s="309">
        <f t="shared" si="5"/>
        <v>0</v>
      </c>
      <c r="K18" s="309">
        <f>ROUND(('zal 1 - liczba stuk'!C18*'zal 2 - ceny'!E18),2)+ROUND(('zal 1 - liczba stuk'!E18*'zal 2 - ceny'!F18),2)</f>
        <v>0</v>
      </c>
      <c r="L18" s="309">
        <f t="shared" si="6"/>
        <v>0</v>
      </c>
      <c r="M18" s="309">
        <f>ROUND(('zal 1 - liczba stuk'!B18*'zal 2 - ceny'!E18),2)+ROUND(('zal 1 - liczba stuk'!D18*'zal 2 - ceny'!F18),2)+ROUND(('zal 1 - liczba stuk'!F18*'zal 2 - ceny'!G18),2)+ROUND(('zal 1 - liczba stuk'!G18*'zal 2 - ceny'!H18),2)</f>
        <v>0</v>
      </c>
      <c r="N18" s="309">
        <f t="shared" si="7"/>
        <v>0</v>
      </c>
      <c r="O18" s="310">
        <f t="shared" si="8"/>
        <v>0</v>
      </c>
      <c r="P18" s="311">
        <f t="shared" si="9"/>
        <v>0</v>
      </c>
    </row>
    <row r="19" spans="1:18" ht="16.5" customHeight="1" x14ac:dyDescent="0.2">
      <c r="A19" s="30"/>
      <c r="B19" s="32" t="s">
        <v>48</v>
      </c>
      <c r="C19" s="312">
        <f>ROUND(('zal 1 - liczba stuk'!B19*'zal 2 - ceny'!B19),2)+ROUND(('zal 1 - liczba stuk'!C19*'zal 2 - ceny'!B19),2)+ROUND(('zal 1 - liczba stuk'!D19*'zal 2 - ceny'!B19),2)+ROUND(('zal 1 - liczba stuk'!E19*'zal 2 - ceny'!B19),2)+ROUND(('zal 1 - liczba stuk'!F19*'zal 2 - ceny'!C19),2)+ROUND(('zal 1 - liczba stuk'!G19*'zal 2 - ceny'!D19),2)</f>
        <v>0</v>
      </c>
      <c r="D19" s="313">
        <f t="shared" si="0"/>
        <v>0</v>
      </c>
      <c r="E19" s="312">
        <f>ROUND(('zal 1 - liczba stuk'!B19*'zal 2 - ceny'!E19),2)+ROUND(('zal 1 - liczba stuk'!C19*'zal 2 - ceny'!E19),2)+ROUND(('zal 1 - liczba stuk'!D19*'zal 2 - ceny'!F19),2)+ROUND(('zal 1 - liczba stuk'!E19*'zal 2 - ceny'!F19),2)+ROUND(('zal 1 - liczba stuk'!F19*'zal 2 - ceny'!G19),2)+ROUND(('zal 1 - liczba stuk'!G19*'zal 2 - ceny'!H19),2)</f>
        <v>0</v>
      </c>
      <c r="F19" s="314">
        <f t="shared" si="1"/>
        <v>0</v>
      </c>
      <c r="G19" s="312">
        <f t="shared" si="2"/>
        <v>0</v>
      </c>
      <c r="H19" s="315">
        <f t="shared" si="3"/>
        <v>0</v>
      </c>
      <c r="I19" s="313">
        <f t="shared" si="4"/>
        <v>0</v>
      </c>
      <c r="J19" s="309">
        <f t="shared" si="5"/>
        <v>0</v>
      </c>
      <c r="K19" s="309">
        <f>ROUND(('zal 1 - liczba stuk'!C19*'zal 2 - ceny'!E19),2)+ROUND(('zal 1 - liczba stuk'!E19*'zal 2 - ceny'!F19),2)</f>
        <v>0</v>
      </c>
      <c r="L19" s="309">
        <f t="shared" si="6"/>
        <v>0</v>
      </c>
      <c r="M19" s="309">
        <f>ROUND(('zal 1 - liczba stuk'!B19*'zal 2 - ceny'!E19),2)+ROUND(('zal 1 - liczba stuk'!D19*'zal 2 - ceny'!F19),2)+ROUND(('zal 1 - liczba stuk'!F19*'zal 2 - ceny'!G19),2)+ROUND(('zal 1 - liczba stuk'!G19*'zal 2 - ceny'!H19),2)</f>
        <v>0</v>
      </c>
      <c r="N19" s="309">
        <f t="shared" si="7"/>
        <v>0</v>
      </c>
      <c r="O19" s="310">
        <f t="shared" si="8"/>
        <v>0</v>
      </c>
      <c r="P19" s="311">
        <f t="shared" si="9"/>
        <v>0</v>
      </c>
    </row>
    <row r="20" spans="1:18" s="5" customFormat="1" ht="16.5" customHeight="1" x14ac:dyDescent="0.2">
      <c r="A20" s="30"/>
      <c r="B20" s="32" t="s">
        <v>49</v>
      </c>
      <c r="C20" s="312">
        <f>ROUND(('zal 1 - liczba stuk'!B20*'zal 2 - ceny'!B20),2)+ROUND(('zal 1 - liczba stuk'!C20*'zal 2 - ceny'!B20),2)+ROUND(('zal 1 - liczba stuk'!D20*'zal 2 - ceny'!B20),2)+ROUND(('zal 1 - liczba stuk'!E20*'zal 2 - ceny'!B20),2)+ROUND(('zal 1 - liczba stuk'!F20*'zal 2 - ceny'!C20),2)+ROUND(('zal 1 - liczba stuk'!G20*'zal 2 - ceny'!D20),2)</f>
        <v>0</v>
      </c>
      <c r="D20" s="313">
        <f t="shared" si="0"/>
        <v>0</v>
      </c>
      <c r="E20" s="312">
        <f>ROUND(('zal 1 - liczba stuk'!B20*'zal 2 - ceny'!E20),2)+ROUND(('zal 1 - liczba stuk'!C20*'zal 2 - ceny'!E20),2)+ROUND(('zal 1 - liczba stuk'!D20*'zal 2 - ceny'!F20),2)+ROUND(('zal 1 - liczba stuk'!E20*'zal 2 - ceny'!F20),2)+ROUND(('zal 1 - liczba stuk'!F20*'zal 2 - ceny'!G20),2)+ROUND(('zal 1 - liczba stuk'!G20*'zal 2 - ceny'!H20),2)</f>
        <v>0</v>
      </c>
      <c r="F20" s="314">
        <f t="shared" si="1"/>
        <v>0</v>
      </c>
      <c r="G20" s="312">
        <f t="shared" si="2"/>
        <v>0</v>
      </c>
      <c r="H20" s="315">
        <f t="shared" si="3"/>
        <v>0</v>
      </c>
      <c r="I20" s="313">
        <f t="shared" si="4"/>
        <v>0</v>
      </c>
      <c r="J20" s="309">
        <f t="shared" si="5"/>
        <v>0</v>
      </c>
      <c r="K20" s="309">
        <f>ROUND(('zal 1 - liczba stuk'!C20*'zal 2 - ceny'!E20),2)+ROUND(('zal 1 - liczba stuk'!E20*'zal 2 - ceny'!F20),2)</f>
        <v>0</v>
      </c>
      <c r="L20" s="309">
        <f t="shared" si="6"/>
        <v>0</v>
      </c>
      <c r="M20" s="309">
        <f>ROUND(('zal 1 - liczba stuk'!B20*'zal 2 - ceny'!E20),2)+ROUND(('zal 1 - liczba stuk'!D20*'zal 2 - ceny'!F20),2)+ROUND(('zal 1 - liczba stuk'!F20*'zal 2 - ceny'!G20),2)+ROUND(('zal 1 - liczba stuk'!G20*'zal 2 - ceny'!H20),2)</f>
        <v>0</v>
      </c>
      <c r="N20" s="309">
        <f t="shared" si="7"/>
        <v>0</v>
      </c>
      <c r="O20" s="310">
        <f t="shared" si="8"/>
        <v>0</v>
      </c>
      <c r="P20" s="311">
        <f t="shared" si="9"/>
        <v>0</v>
      </c>
    </row>
    <row r="21" spans="1:18" ht="16.5" customHeight="1" x14ac:dyDescent="0.2">
      <c r="A21" s="30"/>
      <c r="B21" s="32" t="s">
        <v>50</v>
      </c>
      <c r="C21" s="312">
        <f>ROUND(('zal 1 - liczba stuk'!B21*'zal 2 - ceny'!B21),2)+ROUND(('zal 1 - liczba stuk'!C21*'zal 2 - ceny'!B21),2)+ROUND(('zal 1 - liczba stuk'!D21*'zal 2 - ceny'!B21),2)+ROUND(('zal 1 - liczba stuk'!E21*'zal 2 - ceny'!B21),2)+ROUND(('zal 1 - liczba stuk'!F21*'zal 2 - ceny'!C21),2)+ROUND(('zal 1 - liczba stuk'!G21*'zal 2 - ceny'!D21),2)</f>
        <v>0</v>
      </c>
      <c r="D21" s="313">
        <f t="shared" si="0"/>
        <v>0</v>
      </c>
      <c r="E21" s="312">
        <f>ROUND(('zal 1 - liczba stuk'!B21*'zal 2 - ceny'!E21),2)+ROUND(('zal 1 - liczba stuk'!C21*'zal 2 - ceny'!E21),2)+ROUND(('zal 1 - liczba stuk'!D21*'zal 2 - ceny'!F21),2)+ROUND(('zal 1 - liczba stuk'!E21*'zal 2 - ceny'!F21),2)+ROUND(('zal 1 - liczba stuk'!F21*'zal 2 - ceny'!G21),2)+ROUND(('zal 1 - liczba stuk'!G21*'zal 2 - ceny'!H21),2)</f>
        <v>0</v>
      </c>
      <c r="F21" s="314">
        <f t="shared" si="1"/>
        <v>0</v>
      </c>
      <c r="G21" s="312">
        <f t="shared" si="2"/>
        <v>0</v>
      </c>
      <c r="H21" s="315">
        <f t="shared" si="3"/>
        <v>0</v>
      </c>
      <c r="I21" s="313">
        <f t="shared" si="4"/>
        <v>0</v>
      </c>
      <c r="J21" s="309">
        <f t="shared" si="5"/>
        <v>0</v>
      </c>
      <c r="K21" s="309">
        <f>ROUND(('zal 1 - liczba stuk'!C21*'zal 2 - ceny'!E21),2)+ROUND(('zal 1 - liczba stuk'!E21*'zal 2 - ceny'!F21),2)</f>
        <v>0</v>
      </c>
      <c r="L21" s="309">
        <f t="shared" si="6"/>
        <v>0</v>
      </c>
      <c r="M21" s="309">
        <f>ROUND(('zal 1 - liczba stuk'!B21*'zal 2 - ceny'!E21),2)+ROUND(('zal 1 - liczba stuk'!D21*'zal 2 - ceny'!F21),2)+ROUND(('zal 1 - liczba stuk'!F21*'zal 2 - ceny'!G21),2)+ROUND(('zal 1 - liczba stuk'!G21*'zal 2 - ceny'!H21),2)</f>
        <v>0</v>
      </c>
      <c r="N21" s="309">
        <f t="shared" si="7"/>
        <v>0</v>
      </c>
      <c r="O21" s="310">
        <f t="shared" si="8"/>
        <v>0</v>
      </c>
      <c r="P21" s="311">
        <f t="shared" si="9"/>
        <v>0</v>
      </c>
    </row>
    <row r="22" spans="1:18" ht="16.5" customHeight="1" x14ac:dyDescent="0.2">
      <c r="A22" s="30"/>
      <c r="B22" s="32" t="s">
        <v>51</v>
      </c>
      <c r="C22" s="312">
        <f>ROUND(('zal 1 - liczba stuk'!B22*'zal 2 - ceny'!B22),2)+ROUND(('zal 1 - liczba stuk'!C22*'zal 2 - ceny'!B22),2)+ROUND(('zal 1 - liczba stuk'!D22*'zal 2 - ceny'!B22),2)+ROUND(('zal 1 - liczba stuk'!E22*'zal 2 - ceny'!B22),2)+ROUND(('zal 1 - liczba stuk'!F22*'zal 2 - ceny'!C22),2)+ROUND(('zal 1 - liczba stuk'!G22*'zal 2 - ceny'!D22),2)</f>
        <v>0</v>
      </c>
      <c r="D22" s="313">
        <f t="shared" si="0"/>
        <v>0</v>
      </c>
      <c r="E22" s="312">
        <f>ROUND(('zal 1 - liczba stuk'!B22*'zal 2 - ceny'!E22),2)+ROUND(('zal 1 - liczba stuk'!C22*'zal 2 - ceny'!E22),2)+ROUND(('zal 1 - liczba stuk'!D22*'zal 2 - ceny'!F22),2)+ROUND(('zal 1 - liczba stuk'!E22*'zal 2 - ceny'!F22),2)+ROUND(('zal 1 - liczba stuk'!F22*'zal 2 - ceny'!G22),2)+ROUND(('zal 1 - liczba stuk'!G22*'zal 2 - ceny'!H22),2)</f>
        <v>0</v>
      </c>
      <c r="F22" s="314">
        <f t="shared" si="1"/>
        <v>0</v>
      </c>
      <c r="G22" s="312">
        <f t="shared" si="2"/>
        <v>0</v>
      </c>
      <c r="H22" s="315">
        <f t="shared" si="3"/>
        <v>0</v>
      </c>
      <c r="I22" s="313">
        <f t="shared" si="4"/>
        <v>0</v>
      </c>
      <c r="J22" s="309">
        <f t="shared" si="5"/>
        <v>0</v>
      </c>
      <c r="K22" s="309">
        <f>ROUND(('zal 1 - liczba stuk'!C22*'zal 2 - ceny'!E22),2)+ROUND(('zal 1 - liczba stuk'!E22*'zal 2 - ceny'!F22),2)</f>
        <v>0</v>
      </c>
      <c r="L22" s="309">
        <f t="shared" si="6"/>
        <v>0</v>
      </c>
      <c r="M22" s="309">
        <f>ROUND(('zal 1 - liczba stuk'!B22*'zal 2 - ceny'!E22),2)+ROUND(('zal 1 - liczba stuk'!D22*'zal 2 - ceny'!F22),2)+ROUND(('zal 1 - liczba stuk'!F22*'zal 2 - ceny'!G22),2)+ROUND(('zal 1 - liczba stuk'!G22*'zal 2 - ceny'!H22),2)</f>
        <v>0</v>
      </c>
      <c r="N22" s="309">
        <f t="shared" si="7"/>
        <v>0</v>
      </c>
      <c r="O22" s="310">
        <f t="shared" si="8"/>
        <v>0</v>
      </c>
      <c r="P22" s="311">
        <f t="shared" si="9"/>
        <v>0</v>
      </c>
    </row>
    <row r="23" spans="1:18" ht="16.5" customHeight="1" x14ac:dyDescent="0.2">
      <c r="A23" s="30"/>
      <c r="B23" s="32" t="s">
        <v>52</v>
      </c>
      <c r="C23" s="312">
        <f>ROUND(('zal 1 - liczba stuk'!B23*'zal 2 - ceny'!B23),2)+ROUND(('zal 1 - liczba stuk'!C23*'zal 2 - ceny'!B23),2)+ROUND(('zal 1 - liczba stuk'!D23*'zal 2 - ceny'!B23),2)+ROUND(('zal 1 - liczba stuk'!E23*'zal 2 - ceny'!B23),2)+ROUND(('zal 1 - liczba stuk'!F23*'zal 2 - ceny'!C23),2)+ROUND(('zal 1 - liczba stuk'!G23*'zal 2 - ceny'!D23),2)</f>
        <v>0</v>
      </c>
      <c r="D23" s="313">
        <f t="shared" si="0"/>
        <v>0</v>
      </c>
      <c r="E23" s="312">
        <f>ROUND(('zal 1 - liczba stuk'!B23*'zal 2 - ceny'!E23),2)+ROUND(('zal 1 - liczba stuk'!C23*'zal 2 - ceny'!E23),2)+ROUND(('zal 1 - liczba stuk'!D23*'zal 2 - ceny'!F23),2)+ROUND(('zal 1 - liczba stuk'!E23*'zal 2 - ceny'!F23),2)+ROUND(('zal 1 - liczba stuk'!F23*'zal 2 - ceny'!G23),2)+ROUND(('zal 1 - liczba stuk'!G23*'zal 2 - ceny'!H23),2)</f>
        <v>0</v>
      </c>
      <c r="F23" s="314">
        <f t="shared" si="1"/>
        <v>0</v>
      </c>
      <c r="G23" s="312">
        <f t="shared" si="2"/>
        <v>0</v>
      </c>
      <c r="H23" s="315">
        <f t="shared" si="3"/>
        <v>0</v>
      </c>
      <c r="I23" s="313">
        <f t="shared" si="4"/>
        <v>0</v>
      </c>
      <c r="J23" s="309">
        <f t="shared" si="5"/>
        <v>0</v>
      </c>
      <c r="K23" s="309">
        <f>ROUND(('zal 1 - liczba stuk'!C23*'zal 2 - ceny'!E23),2)+ROUND(('zal 1 - liczba stuk'!E23*'zal 2 - ceny'!F23),2)</f>
        <v>0</v>
      </c>
      <c r="L23" s="309">
        <f t="shared" si="6"/>
        <v>0</v>
      </c>
      <c r="M23" s="309">
        <f>ROUND(('zal 1 - liczba stuk'!B23*'zal 2 - ceny'!E23),2)+ROUND(('zal 1 - liczba stuk'!D23*'zal 2 - ceny'!F23),2)+ROUND(('zal 1 - liczba stuk'!F23*'zal 2 - ceny'!G23),2)+ROUND(('zal 1 - liczba stuk'!G23*'zal 2 - ceny'!H23),2)</f>
        <v>0</v>
      </c>
      <c r="N23" s="309">
        <f t="shared" si="7"/>
        <v>0</v>
      </c>
      <c r="O23" s="310">
        <f t="shared" si="8"/>
        <v>0</v>
      </c>
      <c r="P23" s="311">
        <f t="shared" si="9"/>
        <v>0</v>
      </c>
    </row>
    <row r="24" spans="1:18" ht="16.5" customHeight="1" thickBot="1" x14ac:dyDescent="0.25">
      <c r="A24" s="30"/>
      <c r="B24" s="33" t="s">
        <v>53</v>
      </c>
      <c r="C24" s="312">
        <f>ROUND(('zal 1 - liczba stuk'!B24*'zal 2 - ceny'!B24),2)+ROUND(('zal 1 - liczba stuk'!C24*'zal 2 - ceny'!B24),2)+ROUND(('zal 1 - liczba stuk'!D24*'zal 2 - ceny'!B24),2)+ROUND(('zal 1 - liczba stuk'!E24*'zal 2 - ceny'!B24),2)+ROUND(('zal 1 - liczba stuk'!F24*'zal 2 - ceny'!C24),2)+ROUND(('zal 1 - liczba stuk'!G24*'zal 2 - ceny'!D24),2)</f>
        <v>0</v>
      </c>
      <c r="D24" s="313">
        <f>ROUND(C24*$C$29,2)</f>
        <v>0</v>
      </c>
      <c r="E24" s="316">
        <f>ROUND(('zal 1 - liczba stuk'!B24*'zal 2 - ceny'!E24),2)+ROUND(('zal 1 - liczba stuk'!C24*'zal 2 - ceny'!E24),2)+ROUND(('zal 1 - liczba stuk'!D24*'zal 2 - ceny'!F24),2)+ROUND(('zal 1 - liczba stuk'!E24*'zal 2 - ceny'!F24),2)+ROUND(('zal 1 - liczba stuk'!F24*'zal 2 - ceny'!G24),2)+ROUND(('zal 1 - liczba stuk'!G24*'zal 2 - ceny'!H24),2)</f>
        <v>0</v>
      </c>
      <c r="F24" s="317">
        <f>ROUND(E24*$C$30,2)</f>
        <v>0</v>
      </c>
      <c r="G24" s="312">
        <f>C24+D24</f>
        <v>0</v>
      </c>
      <c r="H24" s="315">
        <f>E24+F24</f>
        <v>0</v>
      </c>
      <c r="I24" s="313">
        <f>G24+H24</f>
        <v>0</v>
      </c>
      <c r="J24" s="309">
        <f>ROUND(C24+(D24*$C$28),2)</f>
        <v>0</v>
      </c>
      <c r="K24" s="309">
        <f>ROUND(('zal 1 - liczba stuk'!C24*'zal 2 - ceny'!E24),2)+ROUND(('zal 1 - liczba stuk'!E24*'zal 2 - ceny'!F24),2)</f>
        <v>0</v>
      </c>
      <c r="L24" s="309">
        <f>ROUND(K24*$C$30,2)</f>
        <v>0</v>
      </c>
      <c r="M24" s="309">
        <f>ROUND(('zal 1 - liczba stuk'!B24*'zal 2 - ceny'!E24),2)+ROUND(('zal 1 - liczba stuk'!D24*'zal 2 - ceny'!F24),2)+ROUND(('zal 1 - liczba stuk'!F24*'zal 2 - ceny'!G24),2)+ROUND(('zal 1 - liczba stuk'!G24*'zal 2 - ceny'!H24),2)</f>
        <v>0</v>
      </c>
      <c r="N24" s="309">
        <f>ROUND(M24*$C$30,2)</f>
        <v>0</v>
      </c>
      <c r="O24" s="310">
        <f>K24+(L24*$C$28)+(0.75*M24)+(0.75*N24*$C$28)</f>
        <v>0</v>
      </c>
      <c r="P24" s="311">
        <f>ROUND(J24+O24,2)</f>
        <v>0</v>
      </c>
    </row>
    <row r="25" spans="1:18" s="7" customFormat="1" ht="18.75" thickBot="1" x14ac:dyDescent="0.3">
      <c r="A25" s="34"/>
      <c r="B25" s="35" t="s">
        <v>71</v>
      </c>
      <c r="C25" s="116"/>
      <c r="D25" s="117"/>
      <c r="E25" s="118"/>
      <c r="F25" s="119"/>
      <c r="G25" s="120"/>
      <c r="H25" s="121"/>
      <c r="I25" s="122"/>
      <c r="J25" s="318">
        <f t="shared" ref="J25:P25" si="10">SUM(J9:J24)</f>
        <v>0</v>
      </c>
      <c r="K25" s="319">
        <f t="shared" si="10"/>
        <v>0</v>
      </c>
      <c r="L25" s="319">
        <f t="shared" si="10"/>
        <v>0</v>
      </c>
      <c r="M25" s="319">
        <f t="shared" si="10"/>
        <v>0</v>
      </c>
      <c r="N25" s="319">
        <f t="shared" si="10"/>
        <v>0</v>
      </c>
      <c r="O25" s="319">
        <f t="shared" si="10"/>
        <v>0</v>
      </c>
      <c r="P25" s="320">
        <f t="shared" si="10"/>
        <v>0</v>
      </c>
      <c r="R25" s="111"/>
    </row>
    <row r="26" spans="1:18" s="7" customFormat="1" ht="18" x14ac:dyDescent="0.25">
      <c r="B26" s="6"/>
      <c r="C26" s="6"/>
      <c r="D26" s="6"/>
    </row>
    <row r="27" spans="1:18" x14ac:dyDescent="0.2">
      <c r="B27" s="36" t="s">
        <v>72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8" ht="26.25" customHeight="1" x14ac:dyDescent="0.25">
      <c r="B28" s="36" t="s">
        <v>90</v>
      </c>
      <c r="C28" s="123"/>
      <c r="D28" s="6"/>
      <c r="E28" s="6"/>
      <c r="F28" s="6"/>
      <c r="G28" s="6"/>
      <c r="H28" s="6"/>
      <c r="Q28" s="6"/>
    </row>
    <row r="29" spans="1:18" ht="27" customHeight="1" x14ac:dyDescent="0.25">
      <c r="B29" s="36" t="s">
        <v>73</v>
      </c>
      <c r="C29" s="124"/>
      <c r="D29" s="6"/>
      <c r="E29" s="6"/>
      <c r="F29" s="6"/>
      <c r="G29" s="6"/>
      <c r="H29" s="6"/>
      <c r="J29" s="536"/>
      <c r="K29" s="536"/>
      <c r="L29" s="536"/>
      <c r="M29" s="536"/>
      <c r="N29" s="536"/>
      <c r="O29" s="536"/>
      <c r="P29" s="536"/>
      <c r="Q29" s="6"/>
    </row>
    <row r="30" spans="1:18" ht="32.25" customHeight="1" x14ac:dyDescent="0.25">
      <c r="B30" s="36" t="s">
        <v>74</v>
      </c>
      <c r="C30" s="124"/>
      <c r="D30" s="6"/>
      <c r="E30" s="6"/>
      <c r="F30" s="6"/>
      <c r="G30" s="6"/>
      <c r="H30" s="6"/>
      <c r="I30" s="37"/>
      <c r="J30" s="567" t="s">
        <v>55</v>
      </c>
      <c r="K30" s="567"/>
      <c r="L30" s="567"/>
      <c r="M30" s="567"/>
      <c r="N30" s="567"/>
      <c r="O30" s="567"/>
      <c r="P30" s="567"/>
      <c r="Q30" s="6"/>
    </row>
    <row r="31" spans="1:18" ht="42" customHeight="1" x14ac:dyDescent="0.2">
      <c r="B31" s="3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8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x14ac:dyDescent="0.2">
      <c r="C33" s="6"/>
      <c r="D33" s="6"/>
      <c r="E33" s="6"/>
      <c r="F33" s="6"/>
      <c r="G33" s="6"/>
      <c r="H33" s="6"/>
      <c r="I33" s="6"/>
      <c r="J33" s="9"/>
      <c r="K33" s="9"/>
      <c r="L33" s="9"/>
      <c r="M33" s="9"/>
      <c r="N33" s="9"/>
      <c r="O33" s="6"/>
      <c r="P33" s="6"/>
      <c r="Q33" s="6"/>
    </row>
    <row r="34" spans="2:17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2:17" x14ac:dyDescent="0.2">
      <c r="B35" s="38"/>
      <c r="C35" s="39"/>
      <c r="D35" s="39"/>
      <c r="E35" s="39"/>
      <c r="F35" s="39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2:17" x14ac:dyDescent="0.2">
      <c r="B36" s="41"/>
    </row>
    <row r="38" spans="2:17" ht="29.25" customHeight="1" x14ac:dyDescent="0.2"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x14ac:dyDescent="0.2">
      <c r="J39" s="4"/>
      <c r="K39" s="4"/>
      <c r="L39" s="4"/>
      <c r="M39" s="4"/>
      <c r="N39" s="4"/>
      <c r="O39" s="4"/>
      <c r="P39" s="4"/>
      <c r="Q39" s="4"/>
    </row>
    <row r="40" spans="2:17" x14ac:dyDescent="0.2">
      <c r="J40" s="12"/>
      <c r="K40" s="12"/>
      <c r="L40" s="12"/>
      <c r="M40" s="12"/>
      <c r="N40" s="12"/>
      <c r="O40" s="15"/>
      <c r="P40" s="16"/>
      <c r="Q40" s="4"/>
    </row>
    <row r="41" spans="2:17" x14ac:dyDescent="0.2">
      <c r="J41" s="13"/>
      <c r="K41" s="13"/>
      <c r="L41" s="13"/>
      <c r="M41" s="13"/>
      <c r="N41" s="13"/>
      <c r="O41" s="15"/>
      <c r="P41" s="16"/>
      <c r="Q41" s="4"/>
    </row>
    <row r="42" spans="2:17" x14ac:dyDescent="0.2">
      <c r="J42" s="13"/>
      <c r="K42" s="13"/>
      <c r="L42" s="13"/>
      <c r="M42" s="13"/>
      <c r="N42" s="13"/>
      <c r="O42" s="15"/>
      <c r="P42" s="16"/>
      <c r="Q42" s="4"/>
    </row>
    <row r="155" ht="12.75" customHeight="1" x14ac:dyDescent="0.2"/>
    <row r="246" ht="13.5" customHeight="1" x14ac:dyDescent="0.2"/>
  </sheetData>
  <sheetProtection algorithmName="SHA-512" hashValue="RxwEfyvDgcESv5i56VN6+mjBED6+WVZoqPPKCyFAlyl3sTfbSmz0W8KzJU1qwod+8CgBEiKSr+blH7Xbp5lwvA==" saltValue="59/aKxrS25xg7wxXk+RLyg==" spinCount="100000" sheet="1" selectLockedCells="1"/>
  <mergeCells count="12">
    <mergeCell ref="H1:P1"/>
    <mergeCell ref="A3:B3"/>
    <mergeCell ref="A5:P5"/>
    <mergeCell ref="A1:C2"/>
    <mergeCell ref="G7:I7"/>
    <mergeCell ref="J7:P7"/>
    <mergeCell ref="J29:P29"/>
    <mergeCell ref="J30:P30"/>
    <mergeCell ref="A7:A8"/>
    <mergeCell ref="B7:B8"/>
    <mergeCell ref="C7:D7"/>
    <mergeCell ref="E7:F7"/>
  </mergeCells>
  <phoneticPr fontId="2" type="noConversion"/>
  <conditionalFormatting sqref="C9:P24">
    <cfRule type="cellIs" dxfId="1" priority="1" stopIfTrue="1" operator="equal">
      <formula>0</formula>
    </cfRule>
  </conditionalFormatting>
  <conditionalFormatting sqref="J25:P25">
    <cfRule type="cellIs" dxfId="0" priority="2" stopIfTrue="1" operator="equal">
      <formula>0</formula>
    </cfRule>
  </conditionalFormatting>
  <printOptions horizontalCentered="1" verticalCentered="1"/>
  <pageMargins left="0.53" right="0.46" top="0.6692913385826772" bottom="0.62992125984251968" header="0.51181102362204722" footer="0.51181102362204722"/>
  <pageSetup paperSize="9" scale="72" orientation="landscape" r:id="rId1"/>
  <headerFooter alignWithMargins="0"/>
  <ignoredErrors>
    <ignoredError sqref="P9 K10:K24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4"/>
  <sheetViews>
    <sheetView zoomScaleNormal="100" workbookViewId="0">
      <selection activeCell="M22" sqref="M22"/>
    </sheetView>
  </sheetViews>
  <sheetFormatPr defaultColWidth="9.140625" defaultRowHeight="12.75" x14ac:dyDescent="0.2"/>
  <cols>
    <col min="1" max="1" width="1.7109375" style="1" customWidth="1"/>
    <col min="2" max="2" width="3.85546875" style="1" customWidth="1"/>
    <col min="3" max="3" width="4.85546875" style="1" customWidth="1"/>
    <col min="4" max="7" width="22.28515625" style="1" customWidth="1"/>
    <col min="8" max="8" width="25" style="1" customWidth="1"/>
    <col min="9" max="9" width="31.140625" style="1" customWidth="1"/>
    <col min="10" max="10" width="1.140625" style="1" customWidth="1"/>
    <col min="11" max="11" width="1.42578125" style="1" customWidth="1"/>
    <col min="12" max="16384" width="9.140625" style="1"/>
  </cols>
  <sheetData>
    <row r="1" spans="1:11" ht="8.25" customHeight="1" x14ac:dyDescent="0.2">
      <c r="A1" s="587"/>
      <c r="B1" s="587"/>
      <c r="C1" s="587"/>
      <c r="D1" s="587"/>
      <c r="E1" s="587"/>
      <c r="F1" s="587"/>
      <c r="G1" s="587"/>
      <c r="H1" s="587"/>
      <c r="I1" s="587"/>
      <c r="J1" s="587"/>
      <c r="K1" s="587"/>
    </row>
    <row r="2" spans="1:11" ht="20.25" customHeight="1" x14ac:dyDescent="0.2">
      <c r="A2" s="587"/>
      <c r="B2" s="265"/>
      <c r="C2" s="265"/>
      <c r="D2" s="265"/>
      <c r="E2" s="266"/>
      <c r="F2" s="583" t="s">
        <v>169</v>
      </c>
      <c r="G2" s="584"/>
      <c r="H2" s="584"/>
      <c r="I2" s="584"/>
      <c r="J2" s="267"/>
      <c r="K2" s="587"/>
    </row>
    <row r="3" spans="1:11" ht="12.75" customHeight="1" x14ac:dyDescent="0.2">
      <c r="A3" s="587"/>
      <c r="B3" s="265"/>
      <c r="C3" s="265"/>
      <c r="D3" s="265"/>
      <c r="E3" s="266"/>
      <c r="F3" s="266"/>
      <c r="G3" s="266"/>
      <c r="H3" s="266"/>
      <c r="I3" s="266"/>
      <c r="J3" s="266"/>
      <c r="K3" s="587"/>
    </row>
    <row r="4" spans="1:11" ht="68.25" customHeight="1" x14ac:dyDescent="0.2">
      <c r="A4" s="587"/>
      <c r="B4" s="585" t="s">
        <v>200</v>
      </c>
      <c r="C4" s="585"/>
      <c r="D4" s="585"/>
      <c r="E4" s="585"/>
      <c r="F4" s="585"/>
      <c r="G4" s="585"/>
      <c r="H4" s="585"/>
      <c r="I4" s="585"/>
      <c r="J4" s="268"/>
      <c r="K4" s="587"/>
    </row>
    <row r="5" spans="1:11" ht="10.5" customHeight="1" x14ac:dyDescent="0.2">
      <c r="A5" s="587"/>
      <c r="B5" s="269"/>
      <c r="C5" s="269"/>
      <c r="D5" s="269"/>
      <c r="E5" s="269"/>
      <c r="F5" s="269"/>
      <c r="G5" s="269"/>
      <c r="H5" s="269"/>
      <c r="I5" s="269"/>
      <c r="J5" s="269"/>
      <c r="K5" s="587"/>
    </row>
    <row r="6" spans="1:11" ht="81.75" customHeight="1" x14ac:dyDescent="0.2">
      <c r="A6" s="587"/>
      <c r="B6" s="523" t="s">
        <v>202</v>
      </c>
      <c r="C6" s="523"/>
      <c r="D6" s="523"/>
      <c r="E6" s="523"/>
      <c r="F6" s="523"/>
      <c r="G6" s="523"/>
      <c r="H6" s="523"/>
      <c r="I6" s="523"/>
      <c r="J6" s="270"/>
      <c r="K6" s="587"/>
    </row>
    <row r="7" spans="1:11" ht="17.25" customHeight="1" x14ac:dyDescent="0.2">
      <c r="A7" s="587"/>
      <c r="B7" s="271" t="s">
        <v>82</v>
      </c>
      <c r="C7" s="586" t="s">
        <v>182</v>
      </c>
      <c r="D7" s="586"/>
      <c r="E7" s="586"/>
      <c r="F7" s="586"/>
      <c r="G7" s="586"/>
      <c r="H7" s="586"/>
      <c r="I7" s="586"/>
      <c r="J7" s="272"/>
      <c r="K7" s="587"/>
    </row>
    <row r="8" spans="1:11" ht="31.5" customHeight="1" x14ac:dyDescent="0.2">
      <c r="A8" s="587"/>
      <c r="B8" s="271" t="s">
        <v>163</v>
      </c>
      <c r="C8" s="523" t="s">
        <v>183</v>
      </c>
      <c r="D8" s="523"/>
      <c r="E8" s="523"/>
      <c r="F8" s="523"/>
      <c r="G8" s="523"/>
      <c r="H8" s="523"/>
      <c r="I8" s="523"/>
      <c r="J8" s="270"/>
      <c r="K8" s="587"/>
    </row>
    <row r="9" spans="1:11" ht="43.5" customHeight="1" x14ac:dyDescent="0.2">
      <c r="A9" s="587"/>
      <c r="B9" s="271" t="s">
        <v>173</v>
      </c>
      <c r="C9" s="523" t="s">
        <v>143</v>
      </c>
      <c r="D9" s="524"/>
      <c r="E9" s="524"/>
      <c r="F9" s="524"/>
      <c r="G9" s="524"/>
      <c r="H9" s="524"/>
      <c r="I9" s="524"/>
      <c r="J9" s="273"/>
      <c r="K9" s="587"/>
    </row>
    <row r="10" spans="1:11" ht="51.75" customHeight="1" x14ac:dyDescent="0.2">
      <c r="A10" s="587"/>
      <c r="B10" s="271" t="s">
        <v>174</v>
      </c>
      <c r="C10" s="523" t="s">
        <v>204</v>
      </c>
      <c r="D10" s="524"/>
      <c r="E10" s="524"/>
      <c r="F10" s="524"/>
      <c r="G10" s="524"/>
      <c r="H10" s="524"/>
      <c r="I10" s="524"/>
      <c r="J10" s="273"/>
      <c r="K10" s="587"/>
    </row>
    <row r="11" spans="1:11" ht="21" customHeight="1" x14ac:dyDescent="0.2">
      <c r="A11" s="587"/>
      <c r="B11" s="271" t="s">
        <v>175</v>
      </c>
      <c r="C11" s="523" t="s">
        <v>180</v>
      </c>
      <c r="D11" s="524"/>
      <c r="E11" s="524"/>
      <c r="F11" s="524"/>
      <c r="G11" s="524"/>
      <c r="H11" s="524"/>
      <c r="I11" s="524"/>
      <c r="J11" s="273"/>
      <c r="K11" s="587"/>
    </row>
    <row r="12" spans="1:11" ht="43.5" customHeight="1" x14ac:dyDescent="0.2">
      <c r="A12" s="587"/>
      <c r="B12" s="271" t="s">
        <v>176</v>
      </c>
      <c r="C12" s="523" t="s">
        <v>114</v>
      </c>
      <c r="D12" s="524"/>
      <c r="E12" s="524"/>
      <c r="F12" s="524"/>
      <c r="G12" s="524"/>
      <c r="H12" s="524"/>
      <c r="I12" s="524"/>
      <c r="J12" s="273"/>
      <c r="K12" s="587"/>
    </row>
    <row r="13" spans="1:11" ht="24" customHeight="1" x14ac:dyDescent="0.2">
      <c r="A13" s="587"/>
      <c r="B13" s="271" t="s">
        <v>177</v>
      </c>
      <c r="C13" s="523" t="s">
        <v>189</v>
      </c>
      <c r="D13" s="524"/>
      <c r="E13" s="524"/>
      <c r="F13" s="524"/>
      <c r="G13" s="524"/>
      <c r="H13" s="524"/>
      <c r="I13" s="524"/>
      <c r="J13" s="273"/>
      <c r="K13" s="587"/>
    </row>
    <row r="14" spans="1:11" ht="24.75" customHeight="1" x14ac:dyDescent="0.2">
      <c r="A14" s="587"/>
      <c r="B14" s="271"/>
      <c r="C14" s="274" t="s">
        <v>170</v>
      </c>
      <c r="D14" s="525" t="s">
        <v>184</v>
      </c>
      <c r="E14" s="526"/>
      <c r="F14" s="526"/>
      <c r="G14" s="526"/>
      <c r="H14" s="526"/>
      <c r="I14" s="526"/>
      <c r="J14" s="279"/>
      <c r="K14" s="587"/>
    </row>
    <row r="15" spans="1:11" ht="27" customHeight="1" x14ac:dyDescent="0.2">
      <c r="A15" s="587"/>
      <c r="B15" s="271"/>
      <c r="C15" s="274" t="s">
        <v>171</v>
      </c>
      <c r="D15" s="525" t="s">
        <v>201</v>
      </c>
      <c r="E15" s="526"/>
      <c r="F15" s="526"/>
      <c r="G15" s="526"/>
      <c r="H15" s="526"/>
      <c r="I15" s="526"/>
      <c r="J15" s="279"/>
      <c r="K15" s="587"/>
    </row>
    <row r="16" spans="1:11" ht="24.75" customHeight="1" x14ac:dyDescent="0.2">
      <c r="A16" s="587"/>
      <c r="B16" s="271"/>
      <c r="C16" s="525" t="s">
        <v>172</v>
      </c>
      <c r="D16" s="525"/>
      <c r="E16" s="525"/>
      <c r="F16" s="525"/>
      <c r="G16" s="525"/>
      <c r="H16" s="525"/>
      <c r="I16" s="525"/>
      <c r="J16" s="275"/>
      <c r="K16" s="587"/>
    </row>
    <row r="17" spans="1:11" ht="20.25" customHeight="1" x14ac:dyDescent="0.2">
      <c r="A17" s="587"/>
      <c r="B17" s="271" t="s">
        <v>178</v>
      </c>
      <c r="C17" s="523" t="s">
        <v>185</v>
      </c>
      <c r="D17" s="524"/>
      <c r="E17" s="524"/>
      <c r="F17" s="524"/>
      <c r="G17" s="524"/>
      <c r="H17" s="524"/>
      <c r="I17" s="524"/>
      <c r="J17" s="273"/>
      <c r="K17" s="587"/>
    </row>
    <row r="18" spans="1:11" ht="34.5" customHeight="1" x14ac:dyDescent="0.2">
      <c r="A18" s="587"/>
      <c r="B18" s="271" t="s">
        <v>179</v>
      </c>
      <c r="C18" s="523" t="s">
        <v>147</v>
      </c>
      <c r="D18" s="524"/>
      <c r="E18" s="524"/>
      <c r="F18" s="524"/>
      <c r="G18" s="524"/>
      <c r="H18" s="524"/>
      <c r="I18" s="524"/>
      <c r="J18" s="273"/>
      <c r="K18" s="587"/>
    </row>
    <row r="19" spans="1:11" s="5" customFormat="1" ht="15" customHeight="1" x14ac:dyDescent="0.2">
      <c r="A19" s="587"/>
      <c r="B19" s="271" t="s">
        <v>181</v>
      </c>
      <c r="C19" s="523" t="s">
        <v>203</v>
      </c>
      <c r="D19" s="524"/>
      <c r="E19" s="524"/>
      <c r="F19" s="524"/>
      <c r="G19" s="524"/>
      <c r="H19" s="524"/>
      <c r="I19" s="524"/>
      <c r="J19" s="273"/>
      <c r="K19" s="587"/>
    </row>
    <row r="20" spans="1:11" s="5" customFormat="1" ht="35.25" customHeight="1" x14ac:dyDescent="0.2">
      <c r="A20" s="280"/>
      <c r="B20" s="271"/>
      <c r="C20" s="270"/>
      <c r="D20" s="273"/>
      <c r="E20" s="273"/>
      <c r="F20" s="273"/>
      <c r="G20" s="273"/>
      <c r="H20" s="273"/>
      <c r="I20" s="273"/>
      <c r="J20" s="273"/>
      <c r="K20" s="280"/>
    </row>
    <row r="21" spans="1:11" ht="11.25" customHeight="1" x14ac:dyDescent="0.2">
      <c r="A21" s="587"/>
      <c r="B21" s="587"/>
      <c r="C21" s="587"/>
      <c r="D21" s="587"/>
      <c r="E21" s="587"/>
      <c r="F21" s="587"/>
      <c r="G21" s="587"/>
      <c r="H21" s="587"/>
      <c r="I21" s="587"/>
      <c r="J21" s="587"/>
      <c r="K21" s="587"/>
    </row>
    <row r="22" spans="1:11" ht="15.75" customHeight="1" x14ac:dyDescent="0.2">
      <c r="B22" s="259"/>
      <c r="C22" s="259"/>
      <c r="D22" s="258"/>
      <c r="E22" s="258"/>
      <c r="F22" s="258"/>
      <c r="G22" s="258"/>
      <c r="H22" s="258"/>
      <c r="I22" s="258"/>
      <c r="J22" s="258"/>
    </row>
    <row r="23" spans="1:11" ht="15.75" customHeight="1" x14ac:dyDescent="0.2">
      <c r="B23" s="259"/>
      <c r="C23" s="259"/>
      <c r="D23" s="258"/>
      <c r="E23" s="258"/>
      <c r="F23" s="258"/>
      <c r="G23" s="258"/>
      <c r="H23" s="258"/>
      <c r="I23" s="258"/>
      <c r="J23" s="258"/>
    </row>
    <row r="24" spans="1:11" s="5" customFormat="1" ht="15.75" customHeight="1" x14ac:dyDescent="0.2">
      <c r="B24" s="259"/>
      <c r="C24" s="259"/>
      <c r="D24" s="258"/>
      <c r="E24" s="258"/>
      <c r="F24" s="258"/>
      <c r="G24" s="258"/>
      <c r="H24" s="258"/>
      <c r="I24" s="258"/>
      <c r="J24" s="258"/>
    </row>
    <row r="25" spans="1:11" ht="15.75" customHeight="1" x14ac:dyDescent="0.2">
      <c r="B25" s="259"/>
      <c r="C25" s="259"/>
      <c r="D25" s="258"/>
      <c r="E25" s="258"/>
      <c r="F25" s="258"/>
      <c r="G25" s="258"/>
      <c r="H25" s="258"/>
      <c r="I25" s="258"/>
      <c r="J25" s="258"/>
    </row>
    <row r="26" spans="1:11" ht="15.75" customHeight="1" x14ac:dyDescent="0.2">
      <c r="B26" s="259"/>
      <c r="C26" s="259"/>
      <c r="D26" s="258"/>
      <c r="E26" s="258"/>
      <c r="F26" s="258"/>
      <c r="G26" s="258"/>
      <c r="H26" s="258"/>
      <c r="I26" s="258"/>
      <c r="J26" s="258"/>
    </row>
    <row r="27" spans="1:11" ht="15.75" customHeight="1" x14ac:dyDescent="0.2">
      <c r="B27" s="259"/>
      <c r="C27" s="259"/>
      <c r="D27" s="258"/>
      <c r="E27" s="258"/>
      <c r="F27" s="258"/>
      <c r="G27" s="258"/>
      <c r="H27" s="258"/>
      <c r="I27" s="258"/>
      <c r="J27" s="258"/>
    </row>
    <row r="28" spans="1:11" ht="15.75" customHeight="1" x14ac:dyDescent="0.2">
      <c r="B28" s="259"/>
      <c r="C28" s="259"/>
      <c r="D28" s="258"/>
      <c r="E28" s="258"/>
      <c r="F28" s="258"/>
      <c r="G28" s="258"/>
      <c r="H28" s="258"/>
      <c r="I28" s="258"/>
      <c r="J28" s="258"/>
    </row>
    <row r="29" spans="1:11" s="7" customFormat="1" ht="15" customHeight="1" x14ac:dyDescent="0.25">
      <c r="B29" s="260"/>
      <c r="C29" s="260"/>
      <c r="D29" s="262"/>
      <c r="E29" s="262"/>
      <c r="F29" s="263"/>
      <c r="G29" s="263"/>
      <c r="H29" s="263"/>
      <c r="I29" s="263"/>
      <c r="J29" s="263"/>
    </row>
    <row r="30" spans="1:11" s="7" customFormat="1" ht="18.600000000000001" customHeight="1" x14ac:dyDescent="0.25">
      <c r="B30" s="261"/>
      <c r="C30" s="261"/>
      <c r="D30" s="261"/>
      <c r="E30" s="261"/>
      <c r="F30" s="261"/>
      <c r="G30" s="261"/>
      <c r="H30" s="261"/>
      <c r="I30" s="261"/>
      <c r="J30" s="261"/>
    </row>
    <row r="31" spans="1:11" ht="31.5" customHeight="1" x14ac:dyDescent="0.2">
      <c r="B31" s="8"/>
      <c r="C31" s="8"/>
      <c r="D31" s="8"/>
      <c r="E31" s="8"/>
      <c r="F31" s="264"/>
      <c r="G31" s="264"/>
      <c r="H31" s="8"/>
      <c r="I31" s="8"/>
      <c r="J31" s="8"/>
    </row>
    <row r="32" spans="1:11" ht="33" customHeight="1" x14ac:dyDescent="0.2">
      <c r="B32" s="6"/>
      <c r="C32" s="6"/>
      <c r="D32" s="6"/>
      <c r="E32" s="6"/>
      <c r="H32" s="37"/>
      <c r="I32" s="37"/>
      <c r="J32" s="37"/>
    </row>
    <row r="33" spans="7:8" x14ac:dyDescent="0.2">
      <c r="G33" s="4"/>
      <c r="H33" s="4"/>
    </row>
    <row r="34" spans="7:8" x14ac:dyDescent="0.2">
      <c r="G34" s="4"/>
      <c r="H34" s="4"/>
    </row>
    <row r="35" spans="7:8" x14ac:dyDescent="0.2">
      <c r="G35" s="4"/>
      <c r="H35" s="4"/>
    </row>
    <row r="36" spans="7:8" x14ac:dyDescent="0.2">
      <c r="G36" s="4"/>
      <c r="H36" s="4"/>
    </row>
    <row r="37" spans="7:8" x14ac:dyDescent="0.2">
      <c r="G37" s="4"/>
      <c r="H37" s="4"/>
    </row>
    <row r="38" spans="7:8" x14ac:dyDescent="0.2">
      <c r="G38" s="4"/>
      <c r="H38" s="4"/>
    </row>
    <row r="39" spans="7:8" x14ac:dyDescent="0.2">
      <c r="G39" s="4"/>
      <c r="H39" s="4"/>
    </row>
    <row r="40" spans="7:8" x14ac:dyDescent="0.2">
      <c r="G40" s="4"/>
      <c r="H40" s="4"/>
    </row>
    <row r="41" spans="7:8" x14ac:dyDescent="0.2">
      <c r="G41" s="4"/>
      <c r="H41" s="4"/>
    </row>
    <row r="42" spans="7:8" x14ac:dyDescent="0.2">
      <c r="G42" s="4"/>
      <c r="H42" s="4"/>
    </row>
    <row r="43" spans="7:8" x14ac:dyDescent="0.2">
      <c r="G43" s="4"/>
      <c r="H43" s="4"/>
    </row>
    <row r="44" spans="7:8" x14ac:dyDescent="0.2">
      <c r="G44" s="4"/>
      <c r="H44" s="4"/>
    </row>
    <row r="45" spans="7:8" x14ac:dyDescent="0.2">
      <c r="G45" s="4"/>
      <c r="H45" s="4"/>
    </row>
    <row r="46" spans="7:8" x14ac:dyDescent="0.2">
      <c r="G46" s="4"/>
      <c r="H46" s="4"/>
    </row>
    <row r="47" spans="7:8" x14ac:dyDescent="0.2">
      <c r="G47" s="4"/>
      <c r="H47" s="4"/>
    </row>
    <row r="48" spans="7:8" x14ac:dyDescent="0.2">
      <c r="G48" s="4"/>
      <c r="H48" s="4"/>
    </row>
    <row r="49" spans="6:8" x14ac:dyDescent="0.2">
      <c r="G49" s="4"/>
      <c r="H49" s="4"/>
    </row>
    <row r="50" spans="6:8" x14ac:dyDescent="0.2">
      <c r="G50" s="4"/>
      <c r="H50" s="4"/>
    </row>
    <row r="51" spans="6:8" x14ac:dyDescent="0.2">
      <c r="G51" s="4"/>
      <c r="H51" s="4"/>
    </row>
    <row r="52" spans="6:8" x14ac:dyDescent="0.2">
      <c r="G52" s="4"/>
      <c r="H52" s="4"/>
    </row>
    <row r="53" spans="6:8" x14ac:dyDescent="0.2">
      <c r="G53" s="4"/>
      <c r="H53" s="4"/>
    </row>
    <row r="54" spans="6:8" x14ac:dyDescent="0.2">
      <c r="G54" s="4"/>
      <c r="H54" s="4"/>
    </row>
    <row r="55" spans="6:8" x14ac:dyDescent="0.2">
      <c r="F55" s="4"/>
      <c r="G55" s="4"/>
      <c r="H55" s="4"/>
    </row>
    <row r="56" spans="6:8" x14ac:dyDescent="0.2">
      <c r="F56" s="4"/>
      <c r="G56" s="4"/>
      <c r="H56" s="4"/>
    </row>
    <row r="57" spans="6:8" x14ac:dyDescent="0.2">
      <c r="F57" s="4"/>
      <c r="G57" s="4"/>
      <c r="H57" s="4"/>
    </row>
    <row r="58" spans="6:8" x14ac:dyDescent="0.2">
      <c r="F58" s="4"/>
      <c r="G58" s="4"/>
      <c r="H58" s="4"/>
    </row>
    <row r="59" spans="6:8" x14ac:dyDescent="0.2">
      <c r="F59" s="4"/>
      <c r="G59" s="4"/>
      <c r="H59" s="4"/>
    </row>
    <row r="60" spans="6:8" x14ac:dyDescent="0.2">
      <c r="F60" s="4"/>
      <c r="G60" s="4"/>
      <c r="H60" s="4"/>
    </row>
    <row r="61" spans="6:8" x14ac:dyDescent="0.2">
      <c r="F61" s="4"/>
      <c r="G61" s="4"/>
      <c r="H61" s="4"/>
    </row>
    <row r="62" spans="6:8" x14ac:dyDescent="0.2">
      <c r="F62" s="4"/>
      <c r="G62" s="4"/>
      <c r="H62" s="4"/>
    </row>
    <row r="63" spans="6:8" x14ac:dyDescent="0.2">
      <c r="F63" s="4"/>
      <c r="G63" s="4"/>
      <c r="H63" s="4"/>
    </row>
    <row r="64" spans="6:8" x14ac:dyDescent="0.2">
      <c r="F64" s="4"/>
      <c r="G64" s="4"/>
      <c r="H64" s="4"/>
    </row>
    <row r="65" spans="6:8" x14ac:dyDescent="0.2">
      <c r="F65" s="4"/>
      <c r="G65" s="4"/>
      <c r="H65" s="4"/>
    </row>
    <row r="66" spans="6:8" x14ac:dyDescent="0.2">
      <c r="F66" s="4"/>
      <c r="G66" s="4"/>
      <c r="H66" s="4"/>
    </row>
    <row r="67" spans="6:8" x14ac:dyDescent="0.2">
      <c r="F67" s="4"/>
      <c r="G67" s="4"/>
      <c r="H67" s="4"/>
    </row>
    <row r="183" ht="12.75" customHeight="1" x14ac:dyDescent="0.2"/>
    <row r="274" ht="13.5" customHeight="1" x14ac:dyDescent="0.2"/>
  </sheetData>
  <sheetProtection algorithmName="SHA-512" hashValue="cYjqHAdQiVXc6pAhgoSyDYfZHQyJhXHa11VSX5jhKy60ATKdIdUhet3P8P4d0i3A3TrrCdplvna8hVDF3wvR3w==" saltValue="gHBkXngK9FifAlnFu0eYiw==" spinCount="100000" sheet="1" objects="1" scenarios="1"/>
  <mergeCells count="20">
    <mergeCell ref="A21:K21"/>
    <mergeCell ref="A1:K1"/>
    <mergeCell ref="K2:K19"/>
    <mergeCell ref="A2:A19"/>
    <mergeCell ref="D14:I14"/>
    <mergeCell ref="D15:I15"/>
    <mergeCell ref="C17:I17"/>
    <mergeCell ref="C18:I18"/>
    <mergeCell ref="C19:I19"/>
    <mergeCell ref="C16:I16"/>
    <mergeCell ref="C9:I9"/>
    <mergeCell ref="C10:I10"/>
    <mergeCell ref="C11:I11"/>
    <mergeCell ref="C12:I12"/>
    <mergeCell ref="C13:I13"/>
    <mergeCell ref="F2:I2"/>
    <mergeCell ref="B4:I4"/>
    <mergeCell ref="B6:I6"/>
    <mergeCell ref="C7:I7"/>
    <mergeCell ref="C8:I8"/>
  </mergeCells>
  <dataValidations count="2">
    <dataValidation type="whole" operator="greaterThanOrEqual" allowBlank="1" showInputMessage="1" showErrorMessage="1" error="ilość sztuk należy podać w liczbach całkowitych" prompt="ilość sztuk należy podać w liczbach całkowitych" sqref="I28:J28 D28:H28" xr:uid="{00000000-0002-0000-0400-000000000000}">
      <formula1>0</formula1>
    </dataValidation>
    <dataValidation type="whole" operator="greaterThanOrEqual" allowBlank="1" showInputMessage="1" showErrorMessage="1" sqref="D29:J29" xr:uid="{00000000-0002-0000-0400-000001000000}">
      <formula1>0</formula1>
    </dataValidation>
  </dataValidations>
  <pageMargins left="0.32" right="0.42" top="0.32" bottom="0.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1EBDC2048A3E46B62B56DE2D5FCA38" ma:contentTypeVersion="0" ma:contentTypeDescription="Utwórz nowy dokument." ma:contentTypeScope="" ma:versionID="4fbaef1603480669597aeea810fd3b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2f0964d46f066db027a8597963cc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2C78B-4E86-4A90-BBDE-685AB2E93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6EE290-7BA5-493A-932F-B4209E38A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BF235-6EFF-49BF-88AE-C8ACB6F28D7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Wniosek</vt:lpstr>
      <vt:lpstr>zal 1 - liczba stuk</vt:lpstr>
      <vt:lpstr>zal 2 - ceny</vt:lpstr>
      <vt:lpstr>zal 3 - wyliczenie pomocy</vt:lpstr>
      <vt:lpstr>zał 7 - </vt:lpstr>
      <vt:lpstr>Wniosek!Obszar_wydruku</vt:lpstr>
      <vt:lpstr>'zal 1 - liczba stuk'!Obszar_wydruku</vt:lpstr>
      <vt:lpstr>'zal 2 - ceny'!Obszar_wydruku</vt:lpstr>
      <vt:lpstr>'zal 3 - wyliczenie pomocy'!Obszar_wydruku</vt:lpstr>
      <vt:lpstr>'zał 7 - 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Burzykowski</dc:creator>
  <cp:lastModifiedBy>Kapkowska Joanna</cp:lastModifiedBy>
  <cp:lastPrinted>2021-09-22T06:55:49Z</cp:lastPrinted>
  <dcterms:created xsi:type="dcterms:W3CDTF">2009-02-18T13:28:02Z</dcterms:created>
  <dcterms:modified xsi:type="dcterms:W3CDTF">2021-09-22T06:57:27Z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0x0101008D1EBDC2048A3E46B62B56DE2D5FCA38</vt:lpwstr>
  </property>
</Properties>
</file>