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Druk do przetargu 17r  " sheetId="1" r:id="rId1"/>
  </sheets>
  <definedNames>
    <definedName name="_xlnm.Print_Area" localSheetId="0">'Druk do przetargu 17r  '!$A$1:$M$119</definedName>
  </definedNames>
  <calcPr fullCalcOnLoad="1"/>
</workbook>
</file>

<file path=xl/sharedStrings.xml><?xml version="1.0" encoding="utf-8"?>
<sst xmlns="http://schemas.openxmlformats.org/spreadsheetml/2006/main" count="351" uniqueCount="217">
  <si>
    <t>…...................................</t>
  </si>
  <si>
    <t>/pieczęć oferenta/</t>
  </si>
  <si>
    <t>FORMULARZ CENOWY – ZMIANA</t>
  </si>
  <si>
    <t>Grupy/Symbole magazynowe AE:</t>
  </si>
  <si>
    <t>Asortyment</t>
  </si>
  <si>
    <t>Symbol</t>
  </si>
  <si>
    <t>Jedn. miary</t>
  </si>
  <si>
    <t>Ilość</t>
  </si>
  <si>
    <t>Wymagana wydajność minimalna</t>
  </si>
  <si>
    <t>Cena netto</t>
  </si>
  <si>
    <t>Wartość netto</t>
  </si>
  <si>
    <t>VAT</t>
  </si>
  <si>
    <t>Cena brutto</t>
  </si>
  <si>
    <t>Wartość brutto</t>
  </si>
  <si>
    <t xml:space="preserve">Tonery do drukarek laserowych </t>
  </si>
  <si>
    <t>01</t>
  </si>
  <si>
    <r>
      <t>HP Laser J</t>
    </r>
    <r>
      <rPr>
        <b/>
        <sz val="7"/>
        <color indexed="8"/>
        <rFont val="Arial CE"/>
        <family val="2"/>
      </rPr>
      <t>et</t>
    </r>
    <r>
      <rPr>
        <b/>
        <sz val="7"/>
        <color indexed="10"/>
        <rFont val="Arial CE"/>
        <family val="2"/>
      </rPr>
      <t xml:space="preserve"> 1100</t>
    </r>
    <r>
      <rPr>
        <b/>
        <sz val="7"/>
        <rFont val="Arial CE"/>
        <family val="2"/>
      </rPr>
      <t xml:space="preserve"> zast.</t>
    </r>
  </si>
  <si>
    <t>szt.</t>
  </si>
  <si>
    <t>02</t>
  </si>
  <si>
    <r>
      <t xml:space="preserve">HP Laser Jet </t>
    </r>
    <r>
      <rPr>
        <b/>
        <sz val="7"/>
        <color indexed="10"/>
        <rFont val="Arial CE"/>
        <family val="2"/>
      </rPr>
      <t>1200</t>
    </r>
    <r>
      <rPr>
        <b/>
        <sz val="7"/>
        <color indexed="8"/>
        <rFont val="Arial CE"/>
        <family val="2"/>
      </rPr>
      <t xml:space="preserve"> </t>
    </r>
    <r>
      <rPr>
        <b/>
        <sz val="7"/>
        <rFont val="Arial CE"/>
        <family val="2"/>
      </rPr>
      <t>zast.</t>
    </r>
  </si>
  <si>
    <t>03</t>
  </si>
  <si>
    <r>
      <t>HP LaserJet</t>
    </r>
    <r>
      <rPr>
        <sz val="7"/>
        <color indexed="10"/>
        <rFont val="Arial CE"/>
        <family val="2"/>
      </rPr>
      <t xml:space="preserve"> 6L </t>
    </r>
  </si>
  <si>
    <t>04</t>
  </si>
  <si>
    <r>
      <t xml:space="preserve">HP LaserJet </t>
    </r>
    <r>
      <rPr>
        <b/>
        <sz val="7"/>
        <color indexed="10"/>
        <rFont val="Arial CE"/>
        <family val="2"/>
      </rPr>
      <t>1010/1012/1018/1020/1022</t>
    </r>
    <r>
      <rPr>
        <sz val="7"/>
        <color indexed="10"/>
        <rFont val="Arial CE"/>
        <family val="2"/>
      </rPr>
      <t xml:space="preserve"> </t>
    </r>
  </si>
  <si>
    <t>06</t>
  </si>
  <si>
    <r>
      <t>HP Lase Jet</t>
    </r>
    <r>
      <rPr>
        <b/>
        <sz val="7"/>
        <color indexed="10"/>
        <rFont val="Arial CE"/>
        <family val="2"/>
      </rPr>
      <t xml:space="preserve"> 2300D</t>
    </r>
    <r>
      <rPr>
        <sz val="7"/>
        <rFont val="Arial CE"/>
        <family val="2"/>
      </rPr>
      <t xml:space="preserve"> zast.</t>
    </r>
  </si>
  <si>
    <t>10</t>
  </si>
  <si>
    <r>
      <t xml:space="preserve">Samsung </t>
    </r>
    <r>
      <rPr>
        <b/>
        <sz val="7"/>
        <color indexed="10"/>
        <rFont val="Arial CE"/>
        <family val="2"/>
      </rPr>
      <t xml:space="preserve"> ML 1520 </t>
    </r>
    <r>
      <rPr>
        <sz val="7"/>
        <rFont val="Arial CE"/>
        <family val="2"/>
      </rPr>
      <t>zast.</t>
    </r>
  </si>
  <si>
    <r>
      <t xml:space="preserve">HP LaserJet </t>
    </r>
    <r>
      <rPr>
        <b/>
        <sz val="7"/>
        <color indexed="10"/>
        <rFont val="Arial CE"/>
        <family val="2"/>
      </rPr>
      <t xml:space="preserve">1320n </t>
    </r>
    <r>
      <rPr>
        <sz val="7"/>
        <color indexed="8"/>
        <rFont val="Arial CE"/>
        <family val="2"/>
      </rPr>
      <t xml:space="preserve"> zast.</t>
    </r>
  </si>
  <si>
    <t>21</t>
  </si>
  <si>
    <r>
      <t>Lexmark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E 232</t>
    </r>
    <r>
      <rPr>
        <sz val="7"/>
        <color indexed="8"/>
        <rFont val="Arial CE"/>
        <family val="2"/>
      </rPr>
      <t xml:space="preserve"> zast.</t>
    </r>
  </si>
  <si>
    <t>22</t>
  </si>
  <si>
    <r>
      <t>HP Color</t>
    </r>
    <r>
      <rPr>
        <b/>
        <sz val="7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 xml:space="preserve">1600/2600N </t>
    </r>
    <r>
      <rPr>
        <sz val="7"/>
        <color indexed="10"/>
        <rFont val="Arial CE"/>
        <family val="2"/>
      </rPr>
      <t>–</t>
    </r>
    <r>
      <rPr>
        <b/>
        <sz val="7"/>
        <color indexed="10"/>
        <rFont val="Arial CE"/>
        <family val="2"/>
      </rPr>
      <t xml:space="preserve"> blac</t>
    </r>
    <r>
      <rPr>
        <b/>
        <sz val="7"/>
        <color indexed="8"/>
        <rFont val="Arial CE"/>
        <family val="2"/>
      </rPr>
      <t xml:space="preserve"> zast.</t>
    </r>
  </si>
  <si>
    <t>23</t>
  </si>
  <si>
    <r>
      <t xml:space="preserve">HP Color </t>
    </r>
    <r>
      <rPr>
        <b/>
        <sz val="7"/>
        <color indexed="10"/>
        <rFont val="Arial CE"/>
        <family val="2"/>
      </rPr>
      <t xml:space="preserve">1600/2600N </t>
    </r>
    <r>
      <rPr>
        <sz val="7"/>
        <color indexed="10"/>
        <rFont val="Arial CE"/>
        <family val="2"/>
      </rPr>
      <t xml:space="preserve">- </t>
    </r>
    <r>
      <rPr>
        <b/>
        <sz val="7"/>
        <color indexed="10"/>
        <rFont val="Arial CE"/>
        <family val="2"/>
      </rPr>
      <t>cyjan</t>
    </r>
    <r>
      <rPr>
        <b/>
        <sz val="7"/>
        <rFont val="Arial CE"/>
        <family val="2"/>
      </rPr>
      <t xml:space="preserve"> zast.</t>
    </r>
  </si>
  <si>
    <t>24</t>
  </si>
  <si>
    <r>
      <t>HP Color</t>
    </r>
    <r>
      <rPr>
        <b/>
        <sz val="7"/>
        <color indexed="10"/>
        <rFont val="Arial CE"/>
        <family val="2"/>
      </rPr>
      <t xml:space="preserve"> 1600/2600N – yellow</t>
    </r>
    <r>
      <rPr>
        <b/>
        <sz val="7"/>
        <color indexed="8"/>
        <rFont val="Arial CE"/>
        <family val="2"/>
      </rPr>
      <t xml:space="preserve"> zast</t>
    </r>
  </si>
  <si>
    <t>25</t>
  </si>
  <si>
    <r>
      <t xml:space="preserve">HP Color </t>
    </r>
    <r>
      <rPr>
        <b/>
        <sz val="7"/>
        <color indexed="10"/>
        <rFont val="Arial CE"/>
        <family val="2"/>
      </rPr>
      <t>1600/2600N –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magneta</t>
    </r>
    <r>
      <rPr>
        <b/>
        <sz val="7"/>
        <color indexed="8"/>
        <rFont val="Arial CE"/>
        <family val="2"/>
      </rPr>
      <t xml:space="preserve"> zast.</t>
    </r>
  </si>
  <si>
    <t>30</t>
  </si>
  <si>
    <r>
      <t>HP Laser Jet</t>
    </r>
    <r>
      <rPr>
        <b/>
        <sz val="7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 xml:space="preserve">3390 </t>
    </r>
    <r>
      <rPr>
        <b/>
        <sz val="7"/>
        <color indexed="8"/>
        <rFont val="Arial CE"/>
        <family val="2"/>
      </rPr>
      <t>zast.</t>
    </r>
  </si>
  <si>
    <t>31</t>
  </si>
  <si>
    <r>
      <t xml:space="preserve">HP LJ </t>
    </r>
    <r>
      <rPr>
        <b/>
        <sz val="7"/>
        <color indexed="10"/>
        <rFont val="Arial CE"/>
        <family val="2"/>
      </rPr>
      <t>2015n</t>
    </r>
    <r>
      <rPr>
        <sz val="7"/>
        <color indexed="10"/>
        <rFont val="Arial CE"/>
        <family val="2"/>
      </rPr>
      <t xml:space="preserve"> /LJ</t>
    </r>
    <r>
      <rPr>
        <b/>
        <sz val="7"/>
        <color indexed="10"/>
        <rFont val="Arial CE"/>
        <family val="2"/>
      </rPr>
      <t>P2015n</t>
    </r>
    <r>
      <rPr>
        <b/>
        <sz val="7"/>
        <color indexed="58"/>
        <rFont val="Arial CE"/>
        <family val="2"/>
      </rPr>
      <t xml:space="preserve"> zast.</t>
    </r>
  </si>
  <si>
    <t>szt</t>
  </si>
  <si>
    <t>33</t>
  </si>
  <si>
    <r>
      <t xml:space="preserve">HP LJ </t>
    </r>
    <r>
      <rPr>
        <b/>
        <sz val="7"/>
        <color indexed="10"/>
        <rFont val="Arial CE"/>
        <family val="2"/>
      </rPr>
      <t>1215/1515n – blac</t>
    </r>
    <r>
      <rPr>
        <b/>
        <sz val="7"/>
        <color indexed="8"/>
        <rFont val="Arial CE"/>
        <family val="2"/>
      </rPr>
      <t xml:space="preserve"> zast.</t>
    </r>
  </si>
  <si>
    <t>34</t>
  </si>
  <si>
    <r>
      <t xml:space="preserve">HP LJ </t>
    </r>
    <r>
      <rPr>
        <b/>
        <sz val="7"/>
        <color indexed="10"/>
        <rFont val="Arial CE"/>
        <family val="2"/>
      </rPr>
      <t>1215/1515n – cyjan</t>
    </r>
    <r>
      <rPr>
        <b/>
        <sz val="7"/>
        <color indexed="8"/>
        <rFont val="Arial CE"/>
        <family val="2"/>
      </rPr>
      <t xml:space="preserve"> zast.</t>
    </r>
  </si>
  <si>
    <t>35</t>
  </si>
  <si>
    <r>
      <t>HP LJ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1215/1515n – yellow</t>
    </r>
    <r>
      <rPr>
        <b/>
        <sz val="7"/>
        <color indexed="58"/>
        <rFont val="Arial CE"/>
        <family val="2"/>
      </rPr>
      <t xml:space="preserve"> zast.</t>
    </r>
  </si>
  <si>
    <t>36</t>
  </si>
  <si>
    <r>
      <t>HP LJ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1215/1515n – magneta</t>
    </r>
    <r>
      <rPr>
        <b/>
        <sz val="7"/>
        <color indexed="8"/>
        <rFont val="Arial CE"/>
        <family val="2"/>
      </rPr>
      <t xml:space="preserve"> zast.</t>
    </r>
  </si>
  <si>
    <t>37</t>
  </si>
  <si>
    <r>
      <t>HP LJ</t>
    </r>
    <r>
      <rPr>
        <b/>
        <sz val="8"/>
        <color indexed="10"/>
        <rFont val="Arial CE"/>
        <family val="2"/>
      </rPr>
      <t xml:space="preserve"> 1006</t>
    </r>
    <r>
      <rPr>
        <sz val="7"/>
        <rFont val="Arial CE"/>
        <family val="2"/>
      </rPr>
      <t xml:space="preserve">  zast.</t>
    </r>
  </si>
  <si>
    <t>38</t>
  </si>
  <si>
    <r>
      <t>DELL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P 1500</t>
    </r>
    <r>
      <rPr>
        <sz val="7"/>
        <rFont val="Arial CE"/>
        <family val="2"/>
      </rPr>
      <t xml:space="preserve"> zast.</t>
    </r>
  </si>
  <si>
    <t>47</t>
  </si>
  <si>
    <r>
      <t>HP Color Laser Jet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Pro CP 2025dn – cyjan</t>
    </r>
    <r>
      <rPr>
        <b/>
        <sz val="7"/>
        <color indexed="8"/>
        <rFont val="Arial CE"/>
        <family val="2"/>
      </rPr>
      <t xml:space="preserve"> zast.</t>
    </r>
  </si>
  <si>
    <t>48</t>
  </si>
  <si>
    <r>
      <t>HP Color Laser Jet</t>
    </r>
    <r>
      <rPr>
        <b/>
        <sz val="7"/>
        <color indexed="10"/>
        <rFont val="Arial CE"/>
        <family val="2"/>
      </rPr>
      <t xml:space="preserve"> Pro CP 2025dn – black </t>
    </r>
    <r>
      <rPr>
        <b/>
        <sz val="7"/>
        <color indexed="8"/>
        <rFont val="Arial CE"/>
        <family val="2"/>
      </rPr>
      <t>zast.</t>
    </r>
  </si>
  <si>
    <t>49</t>
  </si>
  <si>
    <r>
      <t>HP Color Laser Jet</t>
    </r>
    <r>
      <rPr>
        <b/>
        <sz val="7"/>
        <color indexed="10"/>
        <rFont val="Arial CE"/>
        <family val="2"/>
      </rPr>
      <t xml:space="preserve"> Pro CP 2025dn – yellow</t>
    </r>
    <r>
      <rPr>
        <b/>
        <sz val="7"/>
        <color indexed="8"/>
        <rFont val="Arial CE"/>
        <family val="2"/>
      </rPr>
      <t xml:space="preserve"> zast.</t>
    </r>
  </si>
  <si>
    <t>50</t>
  </si>
  <si>
    <r>
      <t>HP Color Laser Jet</t>
    </r>
    <r>
      <rPr>
        <b/>
        <sz val="7"/>
        <color indexed="10"/>
        <rFont val="Arial CE"/>
        <family val="2"/>
      </rPr>
      <t xml:space="preserve"> Pro CP 2025dn – magneta </t>
    </r>
    <r>
      <rPr>
        <b/>
        <sz val="7"/>
        <color indexed="8"/>
        <rFont val="Arial CE"/>
        <family val="2"/>
      </rPr>
      <t>zast.</t>
    </r>
  </si>
  <si>
    <t>51</t>
  </si>
  <si>
    <r>
      <t xml:space="preserve">HP Color Laser Jet  </t>
    </r>
    <r>
      <rPr>
        <b/>
        <sz val="7"/>
        <color indexed="10"/>
        <rFont val="Arial CE"/>
        <family val="2"/>
      </rPr>
      <t xml:space="preserve">P 3015dn </t>
    </r>
    <r>
      <rPr>
        <sz val="7"/>
        <rFont val="Arial CE"/>
        <family val="2"/>
      </rPr>
      <t>zast.</t>
    </r>
  </si>
  <si>
    <t>52</t>
  </si>
  <si>
    <r>
      <t>HP Color Laser Jet</t>
    </r>
    <r>
      <rPr>
        <b/>
        <sz val="7"/>
        <color indexed="10"/>
        <rFont val="Arial CE"/>
        <family val="2"/>
      </rPr>
      <t xml:space="preserve"> Pro CM 1415 fn MFP- cyjan</t>
    </r>
    <r>
      <rPr>
        <b/>
        <sz val="7"/>
        <color indexed="58"/>
        <rFont val="Arial CE"/>
        <family val="2"/>
      </rPr>
      <t xml:space="preserve"> zast.</t>
    </r>
  </si>
  <si>
    <t>53</t>
  </si>
  <si>
    <r>
      <t>HP Color Laser Jet</t>
    </r>
    <r>
      <rPr>
        <b/>
        <sz val="7"/>
        <color indexed="10"/>
        <rFont val="Arial CE"/>
        <family val="2"/>
      </rPr>
      <t xml:space="preserve"> Pro CM 1415 fn MFP- blac</t>
    </r>
    <r>
      <rPr>
        <b/>
        <sz val="7"/>
        <color indexed="8"/>
        <rFont val="Arial CE"/>
        <family val="2"/>
      </rPr>
      <t xml:space="preserve"> zast</t>
    </r>
    <r>
      <rPr>
        <b/>
        <sz val="7"/>
        <color indexed="10"/>
        <rFont val="Arial CE"/>
        <family val="2"/>
      </rPr>
      <t>.</t>
    </r>
  </si>
  <si>
    <t>54</t>
  </si>
  <si>
    <r>
      <t>HP Color Laser Jet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Pro CM 1415 fn MFP- yellow</t>
    </r>
    <r>
      <rPr>
        <b/>
        <sz val="7"/>
        <color indexed="8"/>
        <rFont val="Arial CE"/>
        <family val="2"/>
      </rPr>
      <t xml:space="preserve"> zast.</t>
    </r>
  </si>
  <si>
    <t>55</t>
  </si>
  <si>
    <r>
      <t>HP Color Laser Jet</t>
    </r>
    <r>
      <rPr>
        <sz val="7"/>
        <color indexed="10"/>
        <rFont val="Arial CE"/>
        <family val="2"/>
      </rPr>
      <t xml:space="preserve"> </t>
    </r>
    <r>
      <rPr>
        <b/>
        <sz val="7"/>
        <color indexed="10"/>
        <rFont val="Arial CE"/>
        <family val="2"/>
      </rPr>
      <t>Pro CM 1415 fn MFP- magneta</t>
    </r>
    <r>
      <rPr>
        <b/>
        <sz val="7"/>
        <color indexed="8"/>
        <rFont val="Arial CE"/>
        <family val="2"/>
      </rPr>
      <t xml:space="preserve"> zast.</t>
    </r>
  </si>
  <si>
    <t>56</t>
  </si>
  <si>
    <r>
      <t>HP LJ</t>
    </r>
    <r>
      <rPr>
        <b/>
        <sz val="8"/>
        <color indexed="10"/>
        <rFont val="Arial CE"/>
        <family val="2"/>
      </rPr>
      <t xml:space="preserve"> P 1102</t>
    </r>
    <r>
      <rPr>
        <b/>
        <sz val="7"/>
        <rFont val="Arial CE"/>
        <family val="2"/>
      </rPr>
      <t xml:space="preserve"> zast.</t>
    </r>
  </si>
  <si>
    <t>57</t>
  </si>
  <si>
    <r>
      <t>HP L</t>
    </r>
    <r>
      <rPr>
        <b/>
        <sz val="7"/>
        <rFont val="Arial CE"/>
        <family val="2"/>
      </rPr>
      <t>J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P2055DN</t>
    </r>
    <r>
      <rPr>
        <b/>
        <sz val="8"/>
        <color indexed="8"/>
        <rFont val="Arial CE"/>
        <family val="2"/>
      </rPr>
      <t xml:space="preserve"> zast.</t>
    </r>
  </si>
  <si>
    <t>66</t>
  </si>
  <si>
    <r>
      <t xml:space="preserve">OKI </t>
    </r>
    <r>
      <rPr>
        <b/>
        <sz val="7"/>
        <color indexed="10"/>
        <rFont val="Times New Roman"/>
        <family val="1"/>
      </rPr>
      <t xml:space="preserve">B431 dn </t>
    </r>
    <r>
      <rPr>
        <b/>
        <sz val="8"/>
        <color indexed="10"/>
        <rFont val="Times New Roman"/>
        <family val="1"/>
      </rPr>
      <t>-</t>
    </r>
    <r>
      <rPr>
        <sz val="8"/>
        <color indexed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zast.</t>
    </r>
  </si>
  <si>
    <t>71</t>
  </si>
  <si>
    <r>
      <t xml:space="preserve">KYOCERA </t>
    </r>
    <r>
      <rPr>
        <b/>
        <sz val="7"/>
        <color indexed="10"/>
        <rFont val="Times New Roman"/>
        <family val="1"/>
      </rPr>
      <t xml:space="preserve">FS-4200DN    </t>
    </r>
    <r>
      <rPr>
        <b/>
        <sz val="7"/>
        <color indexed="8"/>
        <rFont val="Times New Roman"/>
        <family val="1"/>
      </rPr>
      <t>oryginał</t>
    </r>
  </si>
  <si>
    <t>72</t>
  </si>
  <si>
    <r>
      <t xml:space="preserve">LEXMARK  wielofunkcyjny </t>
    </r>
    <r>
      <rPr>
        <b/>
        <sz val="7"/>
        <color indexed="10"/>
        <rFont val="Times New Roman"/>
        <family val="1"/>
      </rPr>
      <t>MX 410 d</t>
    </r>
    <r>
      <rPr>
        <b/>
        <sz val="7"/>
        <rFont val="Times New Roman"/>
        <family val="1"/>
      </rPr>
      <t>e   zast.</t>
    </r>
  </si>
  <si>
    <t>73</t>
  </si>
  <si>
    <r>
      <t>HP</t>
    </r>
    <r>
      <rPr>
        <b/>
        <sz val="8"/>
        <color indexed="10"/>
        <rFont val="Times New Roman"/>
        <family val="1"/>
      </rPr>
      <t xml:space="preserve"> CLJ PRO 200</t>
    </r>
    <r>
      <rPr>
        <b/>
        <sz val="7"/>
        <rFont val="Times New Roman"/>
        <family val="1"/>
      </rPr>
      <t xml:space="preserve"> M251 PCL6  -blac  zast,</t>
    </r>
  </si>
  <si>
    <t>74</t>
  </si>
  <si>
    <r>
      <t>HP</t>
    </r>
    <r>
      <rPr>
        <b/>
        <sz val="8"/>
        <color indexed="10"/>
        <rFont val="Times New Roman"/>
        <family val="1"/>
      </rPr>
      <t xml:space="preserve"> CLJ PRO 200</t>
    </r>
    <r>
      <rPr>
        <b/>
        <sz val="7"/>
        <rFont val="Times New Roman"/>
        <family val="1"/>
      </rPr>
      <t xml:space="preserve"> M251 PCL6 – yellow  zast.</t>
    </r>
  </si>
  <si>
    <t>75</t>
  </si>
  <si>
    <r>
      <t>HP</t>
    </r>
    <r>
      <rPr>
        <b/>
        <sz val="8"/>
        <color indexed="10"/>
        <rFont val="Times New Roman"/>
        <family val="1"/>
      </rPr>
      <t xml:space="preserve"> CLJ PRO 200</t>
    </r>
    <r>
      <rPr>
        <b/>
        <sz val="7"/>
        <rFont val="Times New Roman"/>
        <family val="1"/>
      </rPr>
      <t xml:space="preserve"> M251 PCL6 – blue  zast.</t>
    </r>
  </si>
  <si>
    <t>76</t>
  </si>
  <si>
    <r>
      <t>HP</t>
    </r>
    <r>
      <rPr>
        <b/>
        <sz val="8"/>
        <color indexed="10"/>
        <rFont val="Times New Roman"/>
        <family val="1"/>
      </rPr>
      <t xml:space="preserve"> CLJ PRO 200</t>
    </r>
    <r>
      <rPr>
        <b/>
        <sz val="7"/>
        <rFont val="Times New Roman"/>
        <family val="1"/>
      </rPr>
      <t xml:space="preserve"> M251 PCL6 – magneta  zast.</t>
    </r>
  </si>
  <si>
    <t>77</t>
  </si>
  <si>
    <r>
      <t>HP LJ CP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 xml:space="preserve"> 1025 – blac </t>
    </r>
    <r>
      <rPr>
        <b/>
        <sz val="7"/>
        <color indexed="8"/>
        <rFont val="Times New Roman"/>
        <family val="1"/>
      </rPr>
      <t xml:space="preserve">  zast.</t>
    </r>
  </si>
  <si>
    <t>78</t>
  </si>
  <si>
    <r>
      <t>HP LJ CP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 xml:space="preserve"> 1025 – cyjan</t>
    </r>
    <r>
      <rPr>
        <b/>
        <sz val="7"/>
        <color indexed="8"/>
        <rFont val="Times New Roman"/>
        <family val="1"/>
      </rPr>
      <t xml:space="preserve">  zast.</t>
    </r>
  </si>
  <si>
    <t>79</t>
  </si>
  <si>
    <r>
      <t>HP LJ CP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 xml:space="preserve"> 1025 – yellow</t>
    </r>
    <r>
      <rPr>
        <b/>
        <sz val="7"/>
        <color indexed="8"/>
        <rFont val="Times New Roman"/>
        <family val="1"/>
      </rPr>
      <t xml:space="preserve">  zast.</t>
    </r>
  </si>
  <si>
    <t>80</t>
  </si>
  <si>
    <r>
      <t>HP LJ CP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 xml:space="preserve"> 1025 – magneta</t>
    </r>
    <r>
      <rPr>
        <b/>
        <sz val="7"/>
        <color indexed="8"/>
        <rFont val="Times New Roman"/>
        <family val="1"/>
      </rPr>
      <t xml:space="preserve"> zast.</t>
    </r>
  </si>
  <si>
    <t>81</t>
  </si>
  <si>
    <r>
      <t>HP LJ CP</t>
    </r>
    <r>
      <rPr>
        <b/>
        <sz val="7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 xml:space="preserve"> 1025 – bęben –</t>
    </r>
    <r>
      <rPr>
        <b/>
        <sz val="7"/>
        <color indexed="8"/>
        <rFont val="Times New Roman"/>
        <family val="1"/>
      </rPr>
      <t xml:space="preserve"> zast.</t>
    </r>
  </si>
  <si>
    <t>82</t>
  </si>
  <si>
    <r>
      <t>KONICA MINOLTA</t>
    </r>
    <r>
      <rPr>
        <b/>
        <sz val="7"/>
        <color indexed="10"/>
        <rFont val="Times New Roman"/>
        <family val="1"/>
      </rPr>
      <t xml:space="preserve"> BIZHUB C 3100P </t>
    </r>
    <r>
      <rPr>
        <sz val="7"/>
        <color indexed="10"/>
        <rFont val="Times New Roman"/>
        <family val="1"/>
      </rPr>
      <t>–</t>
    </r>
    <r>
      <rPr>
        <b/>
        <sz val="7"/>
        <color indexed="8"/>
        <rFont val="Times New Roman"/>
        <family val="1"/>
      </rPr>
      <t xml:space="preserve"> czarny -org</t>
    </r>
  </si>
  <si>
    <t>83</t>
  </si>
  <si>
    <r>
      <t>KONICA MINOLTA</t>
    </r>
    <r>
      <rPr>
        <b/>
        <sz val="7"/>
        <color indexed="10"/>
        <rFont val="Times New Roman"/>
        <family val="1"/>
      </rPr>
      <t xml:space="preserve"> BIZHUB C 3100P -</t>
    </r>
    <r>
      <rPr>
        <b/>
        <sz val="7"/>
        <color indexed="8"/>
        <rFont val="Times New Roman"/>
        <family val="1"/>
      </rPr>
      <t xml:space="preserve">  niebieski – org.</t>
    </r>
  </si>
  <si>
    <t>84</t>
  </si>
  <si>
    <r>
      <t>KONICA MINOLTA</t>
    </r>
    <r>
      <rPr>
        <b/>
        <sz val="7"/>
        <color indexed="10"/>
        <rFont val="Times New Roman"/>
        <family val="1"/>
      </rPr>
      <t xml:space="preserve"> BIZHUB C 3100P -</t>
    </r>
    <r>
      <rPr>
        <b/>
        <sz val="7"/>
        <color indexed="8"/>
        <rFont val="Times New Roman"/>
        <family val="1"/>
      </rPr>
      <t xml:space="preserve">  czerwony  – org.</t>
    </r>
  </si>
  <si>
    <t>85</t>
  </si>
  <si>
    <r>
      <t>KONICA MINOLTA</t>
    </r>
    <r>
      <rPr>
        <b/>
        <sz val="7"/>
        <color indexed="10"/>
        <rFont val="Times New Roman"/>
        <family val="1"/>
      </rPr>
      <t xml:space="preserve"> BIZHUB C 3100P -</t>
    </r>
    <r>
      <rPr>
        <b/>
        <sz val="7"/>
        <color indexed="8"/>
        <rFont val="Times New Roman"/>
        <family val="1"/>
      </rPr>
      <t xml:space="preserve">  żołty  – org.</t>
    </r>
  </si>
  <si>
    <t>86</t>
  </si>
  <si>
    <r>
      <t>KONICA MINOLTA</t>
    </r>
    <r>
      <rPr>
        <b/>
        <sz val="7"/>
        <color indexed="10"/>
        <rFont val="Times New Roman"/>
        <family val="1"/>
      </rPr>
      <t xml:space="preserve"> BIZHUB C 3100P -  </t>
    </r>
    <r>
      <rPr>
        <b/>
        <sz val="7"/>
        <color indexed="8"/>
        <rFont val="Times New Roman"/>
        <family val="1"/>
      </rPr>
      <t>bęben do koloru  czarnego -  org.</t>
    </r>
  </si>
  <si>
    <t>87</t>
  </si>
  <si>
    <r>
      <t>KONICA MINOLTA</t>
    </r>
    <r>
      <rPr>
        <b/>
        <sz val="7"/>
        <color indexed="10"/>
        <rFont val="Times New Roman"/>
        <family val="1"/>
      </rPr>
      <t xml:space="preserve"> BIZHUB C 3100P -</t>
    </r>
    <r>
      <rPr>
        <b/>
        <sz val="7"/>
        <color indexed="8"/>
        <rFont val="Times New Roman"/>
        <family val="1"/>
      </rPr>
      <t xml:space="preserve">  bęben do kol. niebieskiego -  org.</t>
    </r>
  </si>
  <si>
    <t>88</t>
  </si>
  <si>
    <r>
      <t>KONICA MINOLTA</t>
    </r>
    <r>
      <rPr>
        <b/>
        <sz val="7"/>
        <color indexed="10"/>
        <rFont val="Times New Roman"/>
        <family val="1"/>
      </rPr>
      <t xml:space="preserve"> BIZHUB C 3100P -</t>
    </r>
    <r>
      <rPr>
        <b/>
        <sz val="7"/>
        <color indexed="58"/>
        <rFont val="Times New Roman"/>
        <family val="1"/>
      </rPr>
      <t xml:space="preserve">  bęben do kol.  czerwonego - org.</t>
    </r>
  </si>
  <si>
    <t>89</t>
  </si>
  <si>
    <r>
      <t>KONICA MINOLTA</t>
    </r>
    <r>
      <rPr>
        <b/>
        <sz val="7"/>
        <color indexed="10"/>
        <rFont val="Times New Roman"/>
        <family val="1"/>
      </rPr>
      <t xml:space="preserve"> BIZHUB C 3100P –</t>
    </r>
    <r>
      <rPr>
        <b/>
        <sz val="7"/>
        <color indexed="8"/>
        <rFont val="Times New Roman"/>
        <family val="1"/>
      </rPr>
      <t xml:space="preserve"> beben do koloru  żółtego – org.</t>
    </r>
  </si>
  <si>
    <t>90</t>
  </si>
  <si>
    <r>
      <t xml:space="preserve">BROTHER </t>
    </r>
    <r>
      <rPr>
        <b/>
        <sz val="8"/>
        <color indexed="10"/>
        <rFont val="Arial CE"/>
        <family val="2"/>
      </rPr>
      <t xml:space="preserve">MFC – L8650 DW  wielof. </t>
    </r>
    <r>
      <rPr>
        <b/>
        <sz val="7"/>
        <color indexed="8"/>
        <rFont val="Arial CE"/>
        <family val="2"/>
      </rPr>
      <t>- czarny zast</t>
    </r>
    <r>
      <rPr>
        <b/>
        <sz val="7"/>
        <color indexed="10"/>
        <rFont val="Arial CE"/>
        <family val="2"/>
      </rPr>
      <t>.</t>
    </r>
  </si>
  <si>
    <t>91</t>
  </si>
  <si>
    <r>
      <t xml:space="preserve">BROTHER </t>
    </r>
    <r>
      <rPr>
        <b/>
        <sz val="8"/>
        <color indexed="10"/>
        <rFont val="Arial CE"/>
        <family val="2"/>
      </rPr>
      <t xml:space="preserve">MFC – L8650 DW  wielof. </t>
    </r>
    <r>
      <rPr>
        <b/>
        <sz val="8"/>
        <color indexed="8"/>
        <rFont val="Arial CE"/>
        <family val="2"/>
      </rPr>
      <t>-</t>
    </r>
    <r>
      <rPr>
        <b/>
        <sz val="7"/>
        <color indexed="8"/>
        <rFont val="Arial CE"/>
        <family val="2"/>
      </rPr>
      <t xml:space="preserve"> niebieski zast.</t>
    </r>
  </si>
  <si>
    <t>92</t>
  </si>
  <si>
    <r>
      <t xml:space="preserve">BROTHER </t>
    </r>
    <r>
      <rPr>
        <b/>
        <sz val="8"/>
        <color indexed="10"/>
        <rFont val="Arial CE"/>
        <family val="2"/>
      </rPr>
      <t>MFC – L8650 DW  wielof. -</t>
    </r>
    <r>
      <rPr>
        <sz val="8"/>
        <color indexed="8"/>
        <rFont val="Arial CE"/>
        <family val="2"/>
      </rPr>
      <t xml:space="preserve"> żółty zast.</t>
    </r>
  </si>
  <si>
    <t>93</t>
  </si>
  <si>
    <r>
      <t xml:space="preserve">BROTHER </t>
    </r>
    <r>
      <rPr>
        <b/>
        <sz val="8"/>
        <color indexed="10"/>
        <rFont val="Arial CE"/>
        <family val="2"/>
      </rPr>
      <t xml:space="preserve">MFC – L8650 DW  wielof. - </t>
    </r>
    <r>
      <rPr>
        <b/>
        <sz val="7"/>
        <color indexed="8"/>
        <rFont val="Arial CE"/>
        <family val="2"/>
      </rPr>
      <t>czerwony zast.</t>
    </r>
  </si>
  <si>
    <t>94</t>
  </si>
  <si>
    <r>
      <t xml:space="preserve">BROTHER </t>
    </r>
    <r>
      <rPr>
        <b/>
        <sz val="8"/>
        <color indexed="10"/>
        <rFont val="Arial CE"/>
        <family val="2"/>
      </rPr>
      <t xml:space="preserve">MFC – L8650 DW  wielof. </t>
    </r>
    <r>
      <rPr>
        <b/>
        <sz val="7"/>
        <color indexed="8"/>
        <rFont val="Arial CE"/>
        <family val="2"/>
      </rPr>
      <t>- bęben zast.</t>
    </r>
  </si>
  <si>
    <t xml:space="preserve">Tusze do drukarek atramentowych </t>
  </si>
  <si>
    <r>
      <t xml:space="preserve">HP DeskJet </t>
    </r>
    <r>
      <rPr>
        <b/>
        <sz val="8"/>
        <color indexed="10"/>
        <rFont val="Times New Roman"/>
        <family val="1"/>
      </rPr>
      <t>845c/930</t>
    </r>
    <r>
      <rPr>
        <sz val="8"/>
        <rFont val="Times New Roman"/>
        <family val="1"/>
      </rPr>
      <t xml:space="preserve"> czarny zast.</t>
    </r>
  </si>
  <si>
    <t>05</t>
  </si>
  <si>
    <r>
      <t xml:space="preserve">HP DeskJet </t>
    </r>
    <r>
      <rPr>
        <b/>
        <sz val="8"/>
        <color indexed="10"/>
        <rFont val="Times New Roman"/>
        <family val="1"/>
      </rPr>
      <t xml:space="preserve">845c   </t>
    </r>
    <r>
      <rPr>
        <sz val="8"/>
        <rFont val="Times New Roman"/>
        <family val="1"/>
      </rPr>
      <t>kolorowy zast.</t>
    </r>
  </si>
  <si>
    <r>
      <t>HP DeskJet</t>
    </r>
    <r>
      <rPr>
        <b/>
        <sz val="8"/>
        <color indexed="10"/>
        <rFont val="Times New Roman"/>
        <family val="1"/>
      </rPr>
      <t xml:space="preserve"> 930  </t>
    </r>
    <r>
      <rPr>
        <sz val="8"/>
        <rFont val="Times New Roman"/>
        <family val="1"/>
      </rPr>
      <t>kolorowy zast.</t>
    </r>
  </si>
  <si>
    <r>
      <t xml:space="preserve">HP </t>
    </r>
    <r>
      <rPr>
        <sz val="8"/>
        <color indexed="10"/>
        <rFont val="Arial CE"/>
        <family val="2"/>
      </rPr>
      <t>OJ</t>
    </r>
    <r>
      <rPr>
        <b/>
        <sz val="8"/>
        <color indexed="10"/>
        <rFont val="Arial CE"/>
        <family val="2"/>
      </rPr>
      <t xml:space="preserve"> H470/OJ H470 WBT</t>
    </r>
    <r>
      <rPr>
        <sz val="8"/>
        <color indexed="10"/>
        <rFont val="Arial CE"/>
        <family val="2"/>
      </rPr>
      <t xml:space="preserve">- </t>
    </r>
    <r>
      <rPr>
        <b/>
        <sz val="8"/>
        <color indexed="10"/>
        <rFont val="Arial CE"/>
        <family val="2"/>
      </rPr>
      <t>czarny</t>
    </r>
    <r>
      <rPr>
        <sz val="8"/>
        <color indexed="10"/>
        <rFont val="Arial CE"/>
        <family val="2"/>
      </rPr>
      <t xml:space="preserve"> </t>
    </r>
    <r>
      <rPr>
        <sz val="8"/>
        <color indexed="8"/>
        <rFont val="Arial CE"/>
        <family val="2"/>
      </rPr>
      <t>zast.</t>
    </r>
  </si>
  <si>
    <t>11</t>
  </si>
  <si>
    <r>
      <t xml:space="preserve">HP </t>
    </r>
    <r>
      <rPr>
        <sz val="8"/>
        <color indexed="10"/>
        <rFont val="Arial CE"/>
        <family val="2"/>
      </rPr>
      <t xml:space="preserve">OJ </t>
    </r>
    <r>
      <rPr>
        <b/>
        <sz val="8"/>
        <color indexed="10"/>
        <rFont val="Arial CE"/>
        <family val="2"/>
      </rPr>
      <t>H470/OJ H470 WBT</t>
    </r>
    <r>
      <rPr>
        <sz val="8"/>
        <color indexed="10"/>
        <rFont val="Arial CE"/>
        <family val="2"/>
      </rPr>
      <t xml:space="preserve">- </t>
    </r>
    <r>
      <rPr>
        <b/>
        <sz val="8"/>
        <color indexed="10"/>
        <rFont val="Arial CE"/>
        <family val="2"/>
      </rPr>
      <t>kolor</t>
    </r>
    <r>
      <rPr>
        <sz val="8"/>
        <color indexed="8"/>
        <rFont val="Arial CE"/>
        <family val="2"/>
      </rPr>
      <t xml:space="preserve"> zast.</t>
    </r>
  </si>
  <si>
    <t>28</t>
  </si>
  <si>
    <r>
      <t>CANON</t>
    </r>
    <r>
      <rPr>
        <b/>
        <sz val="8"/>
        <color indexed="10"/>
        <rFont val="Arial CE"/>
        <family val="2"/>
      </rPr>
      <t xml:space="preserve"> BJC 240</t>
    </r>
    <r>
      <rPr>
        <sz val="8"/>
        <rFont val="Arial CE"/>
        <family val="2"/>
      </rPr>
      <t xml:space="preserve"> – zast.</t>
    </r>
  </si>
  <si>
    <r>
      <t xml:space="preserve">HP </t>
    </r>
    <r>
      <rPr>
        <b/>
        <sz val="8"/>
        <color indexed="10"/>
        <rFont val="Arial CE"/>
        <family val="2"/>
      </rPr>
      <t>DJ 6940/5940</t>
    </r>
    <r>
      <rPr>
        <sz val="8"/>
        <rFont val="Arial CE"/>
        <family val="2"/>
      </rPr>
      <t xml:space="preserve"> czarny zast.</t>
    </r>
  </si>
  <si>
    <t>32</t>
  </si>
  <si>
    <r>
      <t xml:space="preserve">HP </t>
    </r>
    <r>
      <rPr>
        <b/>
        <sz val="8"/>
        <color indexed="10"/>
        <rFont val="Arial CE"/>
        <family val="2"/>
      </rPr>
      <t>DJ 6940/5940</t>
    </r>
    <r>
      <rPr>
        <sz val="8"/>
        <rFont val="Arial CE"/>
        <family val="2"/>
      </rPr>
      <t xml:space="preserve">  kolor  zast.</t>
    </r>
  </si>
  <si>
    <t>43</t>
  </si>
  <si>
    <r>
      <t>HP OFFICEJET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6310 (</t>
    </r>
    <r>
      <rPr>
        <sz val="8"/>
        <rFont val="Arial CE"/>
        <family val="2"/>
      </rPr>
      <t xml:space="preserve"> urządz. wielof.) - </t>
    </r>
    <r>
      <rPr>
        <b/>
        <sz val="8"/>
        <color indexed="10"/>
        <rFont val="Arial CE"/>
        <family val="2"/>
      </rPr>
      <t xml:space="preserve">czarny </t>
    </r>
  </si>
  <si>
    <t>44</t>
  </si>
  <si>
    <r>
      <t>HP OFFICEJET</t>
    </r>
    <r>
      <rPr>
        <b/>
        <sz val="8"/>
        <color indexed="10"/>
        <rFont val="Arial CE"/>
        <family val="2"/>
      </rPr>
      <t xml:space="preserve"> 6310 </t>
    </r>
    <r>
      <rPr>
        <sz val="8"/>
        <rFont val="Arial CE"/>
        <family val="2"/>
      </rPr>
      <t xml:space="preserve"> (urzadz. wielof.) -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 xml:space="preserve">kolorowy </t>
    </r>
  </si>
  <si>
    <r>
      <t>HP DJ</t>
    </r>
    <r>
      <rPr>
        <b/>
        <sz val="8"/>
        <color indexed="10"/>
        <rFont val="Arial CE"/>
        <family val="2"/>
      </rPr>
      <t xml:space="preserve"> F 4580</t>
    </r>
    <r>
      <rPr>
        <sz val="8"/>
        <rFont val="Arial CE"/>
        <family val="2"/>
      </rPr>
      <t xml:space="preserve"> – czarny zast.</t>
    </r>
  </si>
  <si>
    <r>
      <t>HP DJ</t>
    </r>
    <r>
      <rPr>
        <b/>
        <sz val="8"/>
        <color indexed="10"/>
        <rFont val="Arial CE"/>
        <family val="2"/>
      </rPr>
      <t xml:space="preserve"> F 458</t>
    </r>
    <r>
      <rPr>
        <sz val="8"/>
        <color indexed="10"/>
        <rFont val="Arial CE"/>
        <family val="2"/>
      </rPr>
      <t>0</t>
    </r>
    <r>
      <rPr>
        <sz val="8"/>
        <rFont val="Arial CE"/>
        <family val="2"/>
      </rPr>
      <t xml:space="preserve"> – kolor  zast.</t>
    </r>
  </si>
  <si>
    <r>
      <t>HP</t>
    </r>
    <r>
      <rPr>
        <b/>
        <sz val="8"/>
        <color indexed="10"/>
        <rFont val="Arial CE"/>
        <family val="2"/>
      </rPr>
      <t xml:space="preserve"> PS-C 4580</t>
    </r>
    <r>
      <rPr>
        <sz val="8"/>
        <rFont val="Arial CE"/>
        <family val="2"/>
      </rPr>
      <t xml:space="preserve"> – czarny zast.</t>
    </r>
  </si>
  <si>
    <r>
      <t>HP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PS-C 4580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– </t>
    </r>
    <r>
      <rPr>
        <b/>
        <sz val="8"/>
        <color indexed="25"/>
        <rFont val="Arial CE"/>
        <family val="2"/>
      </rPr>
      <t>kolor zast.</t>
    </r>
  </si>
  <si>
    <r>
      <t>BROTHER</t>
    </r>
    <r>
      <rPr>
        <b/>
        <sz val="8"/>
        <color indexed="10"/>
        <rFont val="Arial CE"/>
        <family val="2"/>
      </rPr>
      <t xml:space="preserve"> MFC – 795CW </t>
    </r>
    <r>
      <rPr>
        <sz val="8"/>
        <rFont val="Arial CE"/>
        <family val="2"/>
      </rPr>
      <t xml:space="preserve"> czarny zast.</t>
    </r>
  </si>
  <si>
    <r>
      <t>BROTHER</t>
    </r>
    <r>
      <rPr>
        <b/>
        <sz val="8"/>
        <color indexed="10"/>
        <rFont val="Arial CE"/>
        <family val="2"/>
      </rPr>
      <t xml:space="preserve"> MFC – 795CW </t>
    </r>
    <r>
      <rPr>
        <sz val="8"/>
        <rFont val="Arial CE"/>
        <family val="2"/>
      </rPr>
      <t xml:space="preserve"> błękitny zast.</t>
    </r>
  </si>
  <si>
    <r>
      <t>BROTHER</t>
    </r>
    <r>
      <rPr>
        <b/>
        <sz val="8"/>
        <color indexed="10"/>
        <rFont val="Arial CE"/>
        <family val="2"/>
      </rPr>
      <t xml:space="preserve"> MFC – 795CW </t>
    </r>
    <r>
      <rPr>
        <sz val="8"/>
        <rFont val="Arial CE"/>
        <family val="2"/>
      </rPr>
      <t xml:space="preserve"> czerwony zast.</t>
    </r>
  </si>
  <si>
    <r>
      <t>BROTHER</t>
    </r>
    <r>
      <rPr>
        <b/>
        <sz val="8"/>
        <color indexed="10"/>
        <rFont val="Arial CE"/>
        <family val="2"/>
      </rPr>
      <t xml:space="preserve"> MFC – 795CW </t>
    </r>
    <r>
      <rPr>
        <sz val="8"/>
        <rFont val="Arial CE"/>
        <family val="2"/>
      </rPr>
      <t xml:space="preserve"> żółty zast.</t>
    </r>
  </si>
  <si>
    <t xml:space="preserve">Tusze do drukarek atramentowych c.d. </t>
  </si>
  <si>
    <r>
      <t xml:space="preserve">Canion Prixma </t>
    </r>
    <r>
      <rPr>
        <b/>
        <sz val="8"/>
        <color indexed="10"/>
        <rFont val="Times New Roman"/>
        <family val="1"/>
      </rPr>
      <t>MG 3150</t>
    </r>
    <r>
      <rPr>
        <sz val="8"/>
        <rFont val="Times New Roman"/>
        <family val="1"/>
      </rPr>
      <t xml:space="preserve"> – czarny zast.</t>
    </r>
  </si>
  <si>
    <r>
      <t xml:space="preserve">Canion Prixma </t>
    </r>
    <r>
      <rPr>
        <b/>
        <sz val="8"/>
        <color indexed="10"/>
        <rFont val="Times New Roman"/>
        <family val="1"/>
      </rPr>
      <t>MG 3150</t>
    </r>
    <r>
      <rPr>
        <sz val="8"/>
        <rFont val="Times New Roman"/>
        <family val="1"/>
      </rPr>
      <t xml:space="preserve"> - kolorowy zast.</t>
    </r>
  </si>
  <si>
    <r>
      <t>BROTHER</t>
    </r>
    <r>
      <rPr>
        <b/>
        <sz val="8"/>
        <color indexed="10"/>
        <rFont val="Times New Roman"/>
        <family val="1"/>
      </rPr>
      <t xml:space="preserve"> MFC-J6510DW A3</t>
    </r>
    <r>
      <rPr>
        <sz val="8"/>
        <rFont val="Times New Roman"/>
        <family val="1"/>
      </rPr>
      <t xml:space="preserve"> czarny zast.</t>
    </r>
  </si>
  <si>
    <t>58</t>
  </si>
  <si>
    <r>
      <t>BROTHER</t>
    </r>
    <r>
      <rPr>
        <b/>
        <sz val="8"/>
        <color indexed="10"/>
        <rFont val="Times New Roman"/>
        <family val="1"/>
      </rPr>
      <t xml:space="preserve"> MFC-J6510DW A3</t>
    </r>
    <r>
      <rPr>
        <sz val="8"/>
        <rFont val="Times New Roman"/>
        <family val="1"/>
      </rPr>
      <t xml:space="preserve"> żółty zast.</t>
    </r>
  </si>
  <si>
    <t>59</t>
  </si>
  <si>
    <r>
      <t>BROTHER</t>
    </r>
    <r>
      <rPr>
        <b/>
        <sz val="8"/>
        <color indexed="10"/>
        <rFont val="Times New Roman"/>
        <family val="1"/>
      </rPr>
      <t xml:space="preserve"> MFC-J6510DW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A3</t>
    </r>
    <r>
      <rPr>
        <sz val="8"/>
        <rFont val="Times New Roman"/>
        <family val="1"/>
      </rPr>
      <t xml:space="preserve"> niebieski zast.</t>
    </r>
  </si>
  <si>
    <t>60</t>
  </si>
  <si>
    <r>
      <t>BROTHER</t>
    </r>
    <r>
      <rPr>
        <b/>
        <sz val="8"/>
        <color indexed="10"/>
        <rFont val="Times New Roman"/>
        <family val="1"/>
      </rPr>
      <t xml:space="preserve"> MFC-J6510DW</t>
    </r>
    <r>
      <rPr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A3</t>
    </r>
    <r>
      <rPr>
        <sz val="8"/>
        <rFont val="Times New Roman"/>
        <family val="1"/>
      </rPr>
      <t xml:space="preserve"> czerwony zast.</t>
    </r>
  </si>
  <si>
    <t>61</t>
  </si>
  <si>
    <r>
      <t xml:space="preserve">Canion Prixma </t>
    </r>
    <r>
      <rPr>
        <b/>
        <sz val="8"/>
        <color indexed="10"/>
        <rFont val="Times New Roman"/>
        <family val="1"/>
      </rPr>
      <t>i P110</t>
    </r>
    <r>
      <rPr>
        <sz val="8"/>
        <rFont val="Times New Roman"/>
        <family val="1"/>
      </rPr>
      <t xml:space="preserve"> – czarny zast.</t>
    </r>
  </si>
  <si>
    <t>62</t>
  </si>
  <si>
    <r>
      <t xml:space="preserve">Canion Prixma </t>
    </r>
    <r>
      <rPr>
        <b/>
        <sz val="8"/>
        <color indexed="10"/>
        <rFont val="Times New Roman"/>
        <family val="1"/>
      </rPr>
      <t xml:space="preserve"> i P110</t>
    </r>
    <r>
      <rPr>
        <sz val="8"/>
        <rFont val="Times New Roman"/>
        <family val="1"/>
      </rPr>
      <t xml:space="preserve"> - kolorowy zast.</t>
    </r>
  </si>
  <si>
    <t>drukarki igłowe</t>
  </si>
  <si>
    <r>
      <t>Taśma czarna do drukarki</t>
    </r>
    <r>
      <rPr>
        <b/>
        <sz val="8"/>
        <color indexed="10"/>
        <rFont val="Times New Roman"/>
        <family val="1"/>
      </rPr>
      <t xml:space="preserve"> EPSON LX300</t>
    </r>
    <r>
      <rPr>
        <sz val="8"/>
        <rFont val="Times New Roman"/>
        <family val="1"/>
      </rPr>
      <t xml:space="preserve"> w kasecie zast.</t>
    </r>
  </si>
  <si>
    <t xml:space="preserve">Faksy </t>
  </si>
  <si>
    <r>
      <t xml:space="preserve">PANASONIC </t>
    </r>
    <r>
      <rPr>
        <b/>
        <sz val="8"/>
        <color indexed="10"/>
        <rFont val="Times New Roman"/>
        <family val="1"/>
      </rPr>
      <t>KX-FP 121 ( op=2 szt)</t>
    </r>
  </si>
  <si>
    <t>330x2</t>
  </si>
  <si>
    <t>07</t>
  </si>
  <si>
    <r>
      <t>PANASONIC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KX-FLM 653/KX-FL613</t>
    </r>
    <r>
      <rPr>
        <sz val="8"/>
        <color indexed="10"/>
        <rFont val="Arial CE"/>
        <family val="2"/>
      </rPr>
      <t xml:space="preserve"> –</t>
    </r>
    <r>
      <rPr>
        <sz val="8"/>
        <color indexed="8"/>
        <rFont val="Arial CE"/>
        <family val="2"/>
      </rPr>
      <t xml:space="preserve"> toner  oryg.</t>
    </r>
  </si>
  <si>
    <t>08</t>
  </si>
  <si>
    <r>
      <t>PANASONIC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KX-FLM 653/KX-FL613</t>
    </r>
    <r>
      <rPr>
        <sz val="8"/>
        <color indexed="10"/>
        <rFont val="Arial CE"/>
        <family val="2"/>
      </rPr>
      <t xml:space="preserve"> -</t>
    </r>
    <r>
      <rPr>
        <sz val="8"/>
        <color indexed="8"/>
        <rFont val="Arial CE"/>
        <family val="2"/>
      </rPr>
      <t xml:space="preserve"> bęben  oryg.</t>
    </r>
  </si>
  <si>
    <t>09</t>
  </si>
  <si>
    <r>
      <t xml:space="preserve">PANASONIC </t>
    </r>
    <r>
      <rPr>
        <b/>
        <sz val="8"/>
        <color indexed="10"/>
        <rFont val="Arial CE"/>
        <family val="2"/>
      </rPr>
      <t xml:space="preserve">KX-FC 228PD </t>
    </r>
    <r>
      <rPr>
        <sz val="8"/>
        <rFont val="Arial CE"/>
        <family val="2"/>
      </rPr>
      <t>( op=2 szt)</t>
    </r>
  </si>
  <si>
    <t>90x2</t>
  </si>
  <si>
    <r>
      <t xml:space="preserve">PANASONIC </t>
    </r>
    <r>
      <rPr>
        <b/>
        <sz val="8"/>
        <color indexed="10"/>
        <rFont val="Arial CE"/>
        <family val="2"/>
      </rPr>
      <t xml:space="preserve">KX MB773PD </t>
    </r>
    <r>
      <rPr>
        <sz val="8"/>
        <rFont val="Arial CE"/>
        <family val="2"/>
      </rPr>
      <t>-  toner oryg.</t>
    </r>
  </si>
  <si>
    <t>2000</t>
  </si>
  <si>
    <r>
      <t xml:space="preserve">PANASONIC </t>
    </r>
    <r>
      <rPr>
        <b/>
        <sz val="8"/>
        <color indexed="10"/>
        <rFont val="Arial CE"/>
        <family val="2"/>
      </rPr>
      <t xml:space="preserve">KX MB773PD </t>
    </r>
    <r>
      <rPr>
        <sz val="8"/>
        <rFont val="Arial CE"/>
        <family val="2"/>
      </rPr>
      <t>-  bęben oryg.</t>
    </r>
  </si>
  <si>
    <t>6000</t>
  </si>
  <si>
    <t>12</t>
  </si>
  <si>
    <r>
      <t>PANASONIC</t>
    </r>
    <r>
      <rPr>
        <b/>
        <sz val="8"/>
        <color indexed="10"/>
        <rFont val="Arial CE"/>
        <family val="2"/>
      </rPr>
      <t xml:space="preserve">KX-FP 207 </t>
    </r>
    <r>
      <rPr>
        <sz val="8"/>
        <rFont val="Arial CE"/>
        <family val="2"/>
      </rPr>
      <t>( op. 2 szt) oryg.</t>
    </r>
  </si>
  <si>
    <t>30x2</t>
  </si>
  <si>
    <t>Tonery do kserokopiarek</t>
  </si>
  <si>
    <r>
      <t>Konica</t>
    </r>
    <r>
      <rPr>
        <b/>
        <sz val="8"/>
        <color indexed="10"/>
        <rFont val="Arial CE"/>
        <family val="2"/>
      </rPr>
      <t xml:space="preserve"> K 1216</t>
    </r>
    <r>
      <rPr>
        <sz val="8"/>
        <rFont val="Arial CE"/>
        <family val="2"/>
      </rPr>
      <t xml:space="preserve"> org</t>
    </r>
  </si>
  <si>
    <t>8000</t>
  </si>
  <si>
    <r>
      <t xml:space="preserve">SHARP </t>
    </r>
    <r>
      <rPr>
        <b/>
        <sz val="8"/>
        <color indexed="10"/>
        <rFont val="Arial CE"/>
        <family val="2"/>
      </rPr>
      <t>AR 5015/5316/5316G/5320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 xml:space="preserve"> oryg.</t>
    </r>
  </si>
  <si>
    <r>
      <t xml:space="preserve">SHARP </t>
    </r>
    <r>
      <rPr>
        <b/>
        <sz val="8"/>
        <color indexed="10"/>
        <rFont val="Arial CE"/>
        <family val="2"/>
      </rPr>
      <t>AR 207 NIC</t>
    </r>
    <r>
      <rPr>
        <sz val="8"/>
        <rFont val="Arial CE"/>
        <family val="2"/>
      </rPr>
      <t xml:space="preserve"> oryg.</t>
    </r>
  </si>
  <si>
    <r>
      <t xml:space="preserve">SHARP </t>
    </r>
    <r>
      <rPr>
        <b/>
        <sz val="8"/>
        <color indexed="10"/>
        <rFont val="Arial CE"/>
        <family val="2"/>
      </rPr>
      <t xml:space="preserve">AR 5520- toner </t>
    </r>
    <r>
      <rPr>
        <sz val="8"/>
        <rFont val="Arial CE"/>
        <family val="2"/>
      </rPr>
      <t>oryg.</t>
    </r>
  </si>
  <si>
    <r>
      <t xml:space="preserve">SHARP </t>
    </r>
    <r>
      <rPr>
        <b/>
        <sz val="8"/>
        <color indexed="10"/>
        <rFont val="Arial CE"/>
        <family val="2"/>
      </rPr>
      <t>AR 5520- deweloper</t>
    </r>
    <r>
      <rPr>
        <sz val="8"/>
        <rFont val="Arial CE"/>
        <family val="2"/>
      </rPr>
      <t>oryg.</t>
    </r>
  </si>
  <si>
    <r>
      <t xml:space="preserve">SHARP </t>
    </r>
    <r>
      <rPr>
        <b/>
        <sz val="8"/>
        <color indexed="10"/>
        <rFont val="Arial CE"/>
        <family val="2"/>
      </rPr>
      <t xml:space="preserve">AR 5520- bęben </t>
    </r>
    <r>
      <rPr>
        <sz val="8"/>
        <rFont val="Arial CE"/>
        <family val="2"/>
      </rPr>
      <t>oryg.</t>
    </r>
  </si>
  <si>
    <t>13</t>
  </si>
  <si>
    <r>
      <t xml:space="preserve">SHARP </t>
    </r>
    <r>
      <rPr>
        <b/>
        <sz val="8"/>
        <color indexed="10"/>
        <rFont val="Arial CE"/>
        <family val="2"/>
      </rPr>
      <t>MX-M350N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toner</t>
    </r>
    <r>
      <rPr>
        <sz val="8"/>
        <rFont val="Arial CE"/>
        <family val="2"/>
      </rPr>
      <t xml:space="preserve"> oryg.</t>
    </r>
  </si>
  <si>
    <t>14</t>
  </si>
  <si>
    <r>
      <t xml:space="preserve">SHARP </t>
    </r>
    <r>
      <rPr>
        <b/>
        <sz val="8"/>
        <color indexed="10"/>
        <rFont val="Arial CE"/>
        <family val="2"/>
      </rPr>
      <t>MX-M350N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deweloper</t>
    </r>
    <r>
      <rPr>
        <sz val="8"/>
        <rFont val="Arial CE"/>
        <family val="2"/>
      </rPr>
      <t xml:space="preserve"> oryg.</t>
    </r>
  </si>
  <si>
    <t>15</t>
  </si>
  <si>
    <r>
      <t xml:space="preserve">SHARP </t>
    </r>
    <r>
      <rPr>
        <b/>
        <sz val="8"/>
        <color indexed="10"/>
        <rFont val="Arial CE"/>
        <family val="2"/>
      </rPr>
      <t>MX-M350N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bęben</t>
    </r>
    <r>
      <rPr>
        <sz val="8"/>
        <rFont val="Arial CE"/>
        <family val="2"/>
      </rPr>
      <t xml:space="preserve"> oryg.</t>
    </r>
  </si>
  <si>
    <t>16</t>
  </si>
  <si>
    <r>
      <t>SHARP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MX-M363NSP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bęben </t>
    </r>
    <r>
      <rPr>
        <sz val="8"/>
        <rFont val="Arial CE"/>
        <family val="2"/>
      </rPr>
      <t>oryg.</t>
    </r>
  </si>
  <si>
    <t>17</t>
  </si>
  <si>
    <r>
      <t>SHARP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MX-M363NSP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toner </t>
    </r>
    <r>
      <rPr>
        <sz val="8"/>
        <rFont val="Arial CE"/>
        <family val="2"/>
      </rPr>
      <t>oryg.</t>
    </r>
  </si>
  <si>
    <t>18</t>
  </si>
  <si>
    <r>
      <t>SHARP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MX-M363NSP</t>
    </r>
    <r>
      <rPr>
        <sz val="8"/>
        <rFont val="Arial CE"/>
        <family val="2"/>
      </rPr>
      <t xml:space="preserve"> wielofunk.-</t>
    </r>
    <r>
      <rPr>
        <sz val="8"/>
        <color indexed="10"/>
        <rFont val="Arial CE"/>
        <family val="2"/>
      </rPr>
      <t xml:space="preserve"> wywoływacz </t>
    </r>
    <r>
      <rPr>
        <sz val="8"/>
        <rFont val="Arial CE"/>
        <family val="2"/>
      </rPr>
      <t>oryg.</t>
    </r>
  </si>
  <si>
    <t>Nośniki danych</t>
  </si>
  <si>
    <r>
      <t xml:space="preserve">Dyskietki 1,44 MB 3,5" </t>
    </r>
    <r>
      <rPr>
        <b/>
        <sz val="10"/>
        <color indexed="25"/>
        <rFont val="Arial"/>
        <family val="2"/>
      </rPr>
      <t>(opakowanie 10 szt.)</t>
    </r>
  </si>
  <si>
    <t>op.</t>
  </si>
  <si>
    <r>
      <t xml:space="preserve">CD-R 800 MB /op. zbiorcze 10 szt - każda płyta w oddzielnym pudełku typu SLIM/ </t>
    </r>
    <r>
      <rPr>
        <b/>
        <sz val="10"/>
        <color indexed="25"/>
        <rFont val="Arial"/>
        <family val="2"/>
      </rPr>
      <t>Verbatim</t>
    </r>
  </si>
  <si>
    <r>
      <t xml:space="preserve">CD-R 700 MB /op. zbiorcze 10 szt – każda płyta w oddzielnym pudełku typu SLIM/ </t>
    </r>
    <r>
      <rPr>
        <b/>
        <sz val="10"/>
        <color indexed="25"/>
        <rFont val="Arial"/>
        <family val="2"/>
      </rPr>
      <t>Verbatim</t>
    </r>
  </si>
  <si>
    <r>
      <t>DVD-R 4,7 GB</t>
    </r>
    <r>
      <rPr>
        <sz val="10"/>
        <rFont val="Arial"/>
        <family val="2"/>
      </rPr>
      <t xml:space="preserve">  (op  zbiorcze 10 szt  w pudełkach-  pakowanie pojedynczo) </t>
    </r>
    <r>
      <rPr>
        <b/>
        <sz val="10"/>
        <color indexed="25"/>
        <rFont val="Arial"/>
        <family val="2"/>
      </rPr>
      <t>Verbatim</t>
    </r>
  </si>
  <si>
    <r>
      <t>DVD-RW 4,7 GB</t>
    </r>
    <r>
      <rPr>
        <sz val="10"/>
        <rFont val="Arial"/>
        <family val="2"/>
      </rPr>
      <t xml:space="preserve"> /op. zbiorcze 10 szt -w pudełkach - pakowane pojedynczo/ </t>
    </r>
    <r>
      <rPr>
        <b/>
        <sz val="10"/>
        <color indexed="25"/>
        <rFont val="Arial"/>
        <family val="2"/>
      </rPr>
      <t>Verbatim</t>
    </r>
  </si>
  <si>
    <t>Razem</t>
  </si>
  <si>
    <t>W pozycjach zaznaczonych kolorem szarym oczekujemy dostawy wyrobów oryginalnych.</t>
  </si>
  <si>
    <t>…..........................................................................................................</t>
  </si>
  <si>
    <t>/podpisy upoważnionych osób/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</si>
</sst>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#.00"/>
    <numFmt numFmtId="167" formatCode="0%"/>
    <numFmt numFmtId="168" formatCode="#,##0"/>
    <numFmt numFmtId="169" formatCode="0"/>
    <numFmt numFmtId="170" formatCode="#,##0.00&quot; zł&quot;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color indexed="8"/>
      <name val="Arial CE"/>
      <family val="2"/>
    </font>
    <font>
      <b/>
      <sz val="7"/>
      <color indexed="10"/>
      <name val="Arial CE"/>
      <family val="2"/>
    </font>
    <font>
      <b/>
      <sz val="7"/>
      <name val="Arial CE"/>
      <family val="2"/>
    </font>
    <font>
      <sz val="8"/>
      <name val="Arial"/>
      <family val="2"/>
    </font>
    <font>
      <sz val="7"/>
      <color indexed="10"/>
      <name val="Arial CE"/>
      <family val="2"/>
    </font>
    <font>
      <sz val="8"/>
      <color indexed="8"/>
      <name val="Arial"/>
      <family val="2"/>
    </font>
    <font>
      <sz val="7"/>
      <name val="Arial CE"/>
      <family val="2"/>
    </font>
    <font>
      <sz val="7"/>
      <color indexed="8"/>
      <name val="Arial CE"/>
      <family val="2"/>
    </font>
    <font>
      <b/>
      <sz val="7"/>
      <color indexed="58"/>
      <name val="Arial CE"/>
      <family val="2"/>
    </font>
    <font>
      <b/>
      <sz val="8"/>
      <color indexed="25"/>
      <name val="Arial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sz val="7"/>
      <color indexed="10"/>
      <name val="Times New Roman"/>
      <family val="1"/>
    </font>
    <font>
      <sz val="8"/>
      <color indexed="24"/>
      <name val="Arial"/>
      <family val="2"/>
    </font>
    <font>
      <b/>
      <sz val="7"/>
      <color indexed="58"/>
      <name val="Times New Roman"/>
      <family val="1"/>
    </font>
    <font>
      <sz val="8"/>
      <color indexed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sz val="8"/>
      <name val="Arial CE"/>
      <family val="2"/>
    </font>
    <font>
      <b/>
      <sz val="8"/>
      <color indexed="25"/>
      <name val="Arial CE"/>
      <family val="2"/>
    </font>
    <font>
      <sz val="8"/>
      <color indexed="10"/>
      <name val="Arial"/>
      <family val="2"/>
    </font>
    <font>
      <sz val="8"/>
      <color indexed="58"/>
      <name val="Arial"/>
      <family val="2"/>
    </font>
    <font>
      <b/>
      <sz val="10"/>
      <color indexed="2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1" fillId="20" borderId="11" xfId="0" applyFont="1" applyFill="1" applyBorder="1" applyAlignment="1">
      <alignment horizontal="center" vertical="center" wrapText="1"/>
    </xf>
    <xf numFmtId="164" fontId="22" fillId="2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center" vertical="center"/>
    </xf>
    <xf numFmtId="166" fontId="29" fillId="0" borderId="11" xfId="0" applyNumberFormat="1" applyFont="1" applyFill="1" applyBorder="1" applyAlignment="1">
      <alignment horizontal="center" vertical="center"/>
    </xf>
    <xf numFmtId="167" fontId="29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24" borderId="11" xfId="0" applyFont="1" applyFill="1" applyBorder="1" applyAlignment="1">
      <alignment vertical="center"/>
    </xf>
    <xf numFmtId="164" fontId="31" fillId="0" borderId="11" xfId="0" applyFont="1" applyFill="1" applyBorder="1" applyAlignment="1">
      <alignment horizontal="center" vertical="center"/>
    </xf>
    <xf numFmtId="165" fontId="1" fillId="24" borderId="11" xfId="0" applyNumberFormat="1" applyFont="1" applyFill="1" applyBorder="1" applyAlignment="1">
      <alignment horizontal="center" vertical="top"/>
    </xf>
    <xf numFmtId="164" fontId="29" fillId="24" borderId="11" xfId="0" applyFont="1" applyFill="1" applyBorder="1" applyAlignment="1">
      <alignment horizontal="center" vertical="center"/>
    </xf>
    <xf numFmtId="168" fontId="31" fillId="24" borderId="11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5" fontId="1" fillId="24" borderId="11" xfId="0" applyNumberFormat="1" applyFont="1" applyFill="1" applyBorder="1" applyAlignment="1">
      <alignment horizontal="center"/>
    </xf>
    <xf numFmtId="164" fontId="1" fillId="24" borderId="11" xfId="0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center" vertical="top"/>
    </xf>
    <xf numFmtId="164" fontId="1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center" vertical="center" wrapText="1"/>
    </xf>
    <xf numFmtId="168" fontId="31" fillId="0" borderId="11" xfId="0" applyNumberFormat="1" applyFont="1" applyFill="1" applyBorder="1" applyAlignment="1">
      <alignment horizontal="center" vertical="center"/>
    </xf>
    <xf numFmtId="169" fontId="29" fillId="0" borderId="1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24" borderId="11" xfId="0" applyFont="1" applyFill="1" applyBorder="1" applyAlignment="1">
      <alignment/>
    </xf>
    <xf numFmtId="164" fontId="29" fillId="24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4" fontId="1" fillId="24" borderId="11" xfId="0" applyFont="1" applyFill="1" applyBorder="1" applyAlignment="1">
      <alignment horizontal="left" vertical="center"/>
    </xf>
    <xf numFmtId="164" fontId="35" fillId="24" borderId="11" xfId="0" applyFont="1" applyFill="1" applyBorder="1" applyAlignment="1">
      <alignment horizontal="center" vertical="center"/>
    </xf>
    <xf numFmtId="168" fontId="35" fillId="24" borderId="11" xfId="0" applyNumberFormat="1" applyFont="1" applyFill="1" applyBorder="1" applyAlignment="1">
      <alignment horizontal="center" vertical="center"/>
    </xf>
    <xf numFmtId="169" fontId="31" fillId="24" borderId="11" xfId="0" applyNumberFormat="1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left" vertical="center" wrapText="1"/>
    </xf>
    <xf numFmtId="164" fontId="29" fillId="24" borderId="11" xfId="0" applyFont="1" applyFill="1" applyBorder="1" applyAlignment="1">
      <alignment horizontal="left" vertical="center" wrapText="1"/>
    </xf>
    <xf numFmtId="164" fontId="31" fillId="24" borderId="11" xfId="0" applyFont="1" applyFill="1" applyBorder="1" applyAlignment="1">
      <alignment horizontal="center" vertical="center"/>
    </xf>
    <xf numFmtId="164" fontId="29" fillId="24" borderId="0" xfId="0" applyFont="1" applyFill="1" applyBorder="1" applyAlignment="1">
      <alignment horizontal="center"/>
    </xf>
    <xf numFmtId="165" fontId="1" fillId="25" borderId="11" xfId="0" applyNumberFormat="1" applyFont="1" applyFill="1" applyBorder="1" applyAlignment="1">
      <alignment horizontal="center" vertical="top"/>
    </xf>
    <xf numFmtId="164" fontId="19" fillId="25" borderId="11" xfId="0" applyFont="1" applyFill="1" applyBorder="1" applyAlignment="1">
      <alignment horizontal="left" vertical="center" wrapText="1"/>
    </xf>
    <xf numFmtId="164" fontId="29" fillId="25" borderId="11" xfId="0" applyFont="1" applyFill="1" applyBorder="1" applyAlignment="1">
      <alignment horizontal="left" vertical="center" wrapText="1"/>
    </xf>
    <xf numFmtId="164" fontId="29" fillId="25" borderId="11" xfId="0" applyFont="1" applyFill="1" applyBorder="1" applyAlignment="1">
      <alignment horizontal="center" vertical="center"/>
    </xf>
    <xf numFmtId="164" fontId="31" fillId="25" borderId="11" xfId="0" applyFont="1" applyFill="1" applyBorder="1" applyAlignment="1">
      <alignment horizontal="center" vertical="center"/>
    </xf>
    <xf numFmtId="169" fontId="29" fillId="25" borderId="11" xfId="0" applyNumberFormat="1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left" vertical="center" wrapText="1"/>
    </xf>
    <xf numFmtId="164" fontId="29" fillId="0" borderId="11" xfId="0" applyFont="1" applyFill="1" applyBorder="1" applyAlignment="1">
      <alignment horizontal="left" vertical="center" wrapText="1"/>
    </xf>
    <xf numFmtId="169" fontId="24" fillId="0" borderId="11" xfId="0" applyNumberFormat="1" applyFont="1" applyFill="1" applyBorder="1" applyAlignment="1">
      <alignment horizontal="center" vertical="center"/>
    </xf>
    <xf numFmtId="165" fontId="44" fillId="25" borderId="11" xfId="0" applyNumberFormat="1" applyFont="1" applyFill="1" applyBorder="1" applyAlignment="1">
      <alignment horizontal="center" vertical="top"/>
    </xf>
    <xf numFmtId="164" fontId="44" fillId="25" borderId="11" xfId="0" applyFont="1" applyFill="1" applyBorder="1" applyAlignment="1">
      <alignment horizontal="left" vertical="center" wrapText="1"/>
    </xf>
    <xf numFmtId="164" fontId="46" fillId="25" borderId="11" xfId="0" applyFont="1" applyFill="1" applyBorder="1" applyAlignment="1">
      <alignment horizontal="left" vertical="center" wrapText="1"/>
    </xf>
    <xf numFmtId="164" fontId="19" fillId="0" borderId="11" xfId="0" applyFont="1" applyBorder="1" applyAlignment="1">
      <alignment/>
    </xf>
    <xf numFmtId="164" fontId="31" fillId="0" borderId="11" xfId="0" applyFont="1" applyBorder="1" applyAlignment="1">
      <alignment horizontal="center"/>
    </xf>
    <xf numFmtId="164" fontId="29" fillId="0" borderId="11" xfId="0" applyFont="1" applyBorder="1" applyAlignment="1">
      <alignment horizontal="center"/>
    </xf>
    <xf numFmtId="164" fontId="24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5" fontId="19" fillId="24" borderId="11" xfId="0" applyNumberFormat="1" applyFont="1" applyFill="1" applyBorder="1" applyAlignment="1">
      <alignment horizontal="center" vertical="top"/>
    </xf>
    <xf numFmtId="165" fontId="1" fillId="0" borderId="11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5" fontId="19" fillId="24" borderId="11" xfId="0" applyNumberFormat="1" applyFont="1" applyFill="1" applyBorder="1" applyAlignment="1">
      <alignment horizontal="center"/>
    </xf>
    <xf numFmtId="164" fontId="24" fillId="24" borderId="11" xfId="0" applyFont="1" applyFill="1" applyBorder="1" applyAlignment="1">
      <alignment horizontal="center"/>
    </xf>
    <xf numFmtId="165" fontId="19" fillId="24" borderId="11" xfId="0" applyNumberFormat="1" applyFont="1" applyFill="1" applyBorder="1" applyAlignment="1">
      <alignment horizontal="center" vertical="center"/>
    </xf>
    <xf numFmtId="165" fontId="19" fillId="25" borderId="11" xfId="0" applyNumberFormat="1" applyFont="1" applyFill="1" applyBorder="1" applyAlignment="1">
      <alignment horizontal="center"/>
    </xf>
    <xf numFmtId="164" fontId="1" fillId="25" borderId="11" xfId="0" applyFont="1" applyFill="1" applyBorder="1" applyAlignment="1">
      <alignment horizontal="left" vertical="center" wrapText="1"/>
    </xf>
    <xf numFmtId="164" fontId="29" fillId="25" borderId="11" xfId="0" applyFont="1" applyFill="1" applyBorder="1" applyAlignment="1">
      <alignment horizontal="center"/>
    </xf>
    <xf numFmtId="168" fontId="31" fillId="25" borderId="11" xfId="0" applyNumberFormat="1" applyFont="1" applyFill="1" applyBorder="1" applyAlignment="1">
      <alignment horizontal="center" vertical="center"/>
    </xf>
    <xf numFmtId="164" fontId="1" fillId="25" borderId="11" xfId="0" applyFont="1" applyFill="1" applyBorder="1" applyAlignment="1">
      <alignment horizontal="left" vertical="center"/>
    </xf>
    <xf numFmtId="164" fontId="53" fillId="25" borderId="11" xfId="0" applyFont="1" applyFill="1" applyBorder="1" applyAlignment="1">
      <alignment horizontal="center" vertical="center"/>
    </xf>
    <xf numFmtId="165" fontId="29" fillId="25" borderId="11" xfId="0" applyNumberFormat="1" applyFont="1" applyFill="1" applyBorder="1" applyAlignment="1">
      <alignment horizontal="center" vertical="center"/>
    </xf>
    <xf numFmtId="168" fontId="54" fillId="25" borderId="11" xfId="0" applyNumberFormat="1" applyFont="1" applyFill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25" borderId="11" xfId="0" applyFont="1" applyFill="1" applyBorder="1" applyAlignment="1">
      <alignment horizontal="center" vertical="center"/>
    </xf>
    <xf numFmtId="165" fontId="24" fillId="25" borderId="11" xfId="0" applyNumberFormat="1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4" fontId="1" fillId="0" borderId="11" xfId="0" applyFont="1" applyBorder="1" applyAlignment="1">
      <alignment vertical="center" wrapText="1"/>
    </xf>
    <xf numFmtId="164" fontId="29" fillId="0" borderId="11" xfId="0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 wrapText="1"/>
    </xf>
    <xf numFmtId="164" fontId="55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wrapText="1"/>
    </xf>
    <xf numFmtId="164" fontId="19" fillId="0" borderId="11" xfId="0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center"/>
    </xf>
    <xf numFmtId="164" fontId="19" fillId="26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9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14.875" style="1" customWidth="1"/>
    <col min="2" max="2" width="4.375" style="1" customWidth="1"/>
    <col min="3" max="3" width="4.25390625" style="2" customWidth="1"/>
    <col min="4" max="4" width="51.125" style="1" customWidth="1"/>
    <col min="5" max="5" width="12.125" style="1" customWidth="1"/>
    <col min="6" max="6" width="6.125" style="1" customWidth="1"/>
    <col min="7" max="7" width="5.25390625" style="1" customWidth="1"/>
    <col min="8" max="8" width="11.875" style="1" customWidth="1"/>
    <col min="9" max="13" width="9.00390625" style="1" customWidth="1"/>
    <col min="14" max="16384" width="9.125" style="1" customWidth="1"/>
  </cols>
  <sheetData>
    <row r="1" spans="1:1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4" t="s">
        <v>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5" t="s">
        <v>1</v>
      </c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3.75" customHeight="1">
      <c r="A5" s="7" t="s">
        <v>3</v>
      </c>
      <c r="B5" s="7"/>
      <c r="C5" s="7"/>
      <c r="D5" s="8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</row>
    <row r="6" spans="1:13" ht="11.25" customHeight="1">
      <c r="A6" s="9">
        <v>1</v>
      </c>
      <c r="B6" s="9"/>
      <c r="C6" s="9"/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</row>
    <row r="7" spans="1:13" ht="11.25" customHeight="1">
      <c r="A7" s="11" t="s">
        <v>14</v>
      </c>
      <c r="B7" s="12">
        <v>1</v>
      </c>
      <c r="C7" s="13" t="s">
        <v>15</v>
      </c>
      <c r="D7" s="14" t="s">
        <v>16</v>
      </c>
      <c r="E7" s="15"/>
      <c r="F7" s="15" t="s">
        <v>17</v>
      </c>
      <c r="G7" s="15">
        <v>5</v>
      </c>
      <c r="H7" s="15">
        <v>2500</v>
      </c>
      <c r="I7" s="16"/>
      <c r="J7" s="16">
        <f>I7*G7</f>
        <v>0</v>
      </c>
      <c r="K7" s="17"/>
      <c r="L7" s="16">
        <f>I7+(I7*K7)</f>
        <v>0</v>
      </c>
      <c r="M7" s="16">
        <f>L7*G7</f>
        <v>0</v>
      </c>
    </row>
    <row r="8" spans="1:13" ht="11.25" customHeight="1">
      <c r="A8" s="11"/>
      <c r="B8" s="11"/>
      <c r="C8" s="13" t="s">
        <v>18</v>
      </c>
      <c r="D8" s="14" t="s">
        <v>19</v>
      </c>
      <c r="E8" s="15"/>
      <c r="F8" s="15" t="s">
        <v>17</v>
      </c>
      <c r="G8" s="15">
        <v>2</v>
      </c>
      <c r="H8" s="15">
        <v>2500</v>
      </c>
      <c r="I8" s="16"/>
      <c r="J8" s="16">
        <f>I8*G8</f>
        <v>0</v>
      </c>
      <c r="K8" s="17"/>
      <c r="L8" s="16">
        <f>I8+(I8*K8)</f>
        <v>0</v>
      </c>
      <c r="M8" s="16">
        <f>L8*G8</f>
        <v>0</v>
      </c>
    </row>
    <row r="9" spans="1:13" ht="10.5" customHeight="1">
      <c r="A9" s="11"/>
      <c r="B9" s="12"/>
      <c r="C9" s="18" t="s">
        <v>20</v>
      </c>
      <c r="D9" s="19" t="s">
        <v>21</v>
      </c>
      <c r="E9" s="15"/>
      <c r="F9" s="15" t="s">
        <v>17</v>
      </c>
      <c r="G9" s="20">
        <v>2</v>
      </c>
      <c r="H9" s="15">
        <v>2500</v>
      </c>
      <c r="I9" s="16"/>
      <c r="J9" s="16">
        <f>I9*G9</f>
        <v>0</v>
      </c>
      <c r="K9" s="17"/>
      <c r="L9" s="16">
        <f>I9+(I9*K9)</f>
        <v>0</v>
      </c>
      <c r="M9" s="16">
        <f>L9*G9</f>
        <v>0</v>
      </c>
    </row>
    <row r="10" spans="1:13" ht="13.5" customHeight="1">
      <c r="A10" s="11"/>
      <c r="B10" s="12"/>
      <c r="C10" s="21" t="s">
        <v>22</v>
      </c>
      <c r="D10" s="19" t="s">
        <v>23</v>
      </c>
      <c r="E10" s="22"/>
      <c r="F10" s="22" t="s">
        <v>17</v>
      </c>
      <c r="G10" s="23">
        <v>100</v>
      </c>
      <c r="H10" s="24">
        <v>2000</v>
      </c>
      <c r="I10" s="16"/>
      <c r="J10" s="16">
        <f>I10*G10</f>
        <v>0</v>
      </c>
      <c r="K10" s="17"/>
      <c r="L10" s="16">
        <f>I10+(I10*K10)</f>
        <v>0</v>
      </c>
      <c r="M10" s="16">
        <f>L10*G10</f>
        <v>0</v>
      </c>
    </row>
    <row r="11" spans="1:13" ht="13.5" customHeight="1">
      <c r="A11" s="11"/>
      <c r="B11" s="12"/>
      <c r="C11" s="21" t="s">
        <v>24</v>
      </c>
      <c r="D11" s="19" t="s">
        <v>25</v>
      </c>
      <c r="E11" s="22"/>
      <c r="F11" s="22" t="s">
        <v>17</v>
      </c>
      <c r="G11" s="23">
        <v>2</v>
      </c>
      <c r="H11" s="24">
        <v>6000</v>
      </c>
      <c r="I11" s="16"/>
      <c r="J11" s="16">
        <f>I11*G11</f>
        <v>0</v>
      </c>
      <c r="K11" s="17"/>
      <c r="L11" s="16">
        <f>I11+(I11*K11)</f>
        <v>0</v>
      </c>
      <c r="M11" s="16">
        <f>L11*G11</f>
        <v>0</v>
      </c>
    </row>
    <row r="12" spans="1:13" ht="13.5" customHeight="1">
      <c r="A12" s="11"/>
      <c r="B12" s="12"/>
      <c r="C12" s="21" t="s">
        <v>26</v>
      </c>
      <c r="D12" s="19" t="s">
        <v>27</v>
      </c>
      <c r="E12" s="22"/>
      <c r="F12" s="22" t="s">
        <v>17</v>
      </c>
      <c r="G12" s="23">
        <v>2</v>
      </c>
      <c r="H12" s="24">
        <v>3000</v>
      </c>
      <c r="I12" s="16"/>
      <c r="J12" s="16">
        <f>I12*G12</f>
        <v>0</v>
      </c>
      <c r="K12" s="17"/>
      <c r="L12" s="16">
        <f>I12+(I12*K12)</f>
        <v>0</v>
      </c>
      <c r="M12" s="16">
        <f>L12*G12</f>
        <v>0</v>
      </c>
    </row>
    <row r="13" spans="1:13" ht="10.5" customHeight="1">
      <c r="A13" s="11"/>
      <c r="B13" s="12"/>
      <c r="C13" s="25">
        <v>20</v>
      </c>
      <c r="D13" s="26" t="s">
        <v>28</v>
      </c>
      <c r="E13" s="22"/>
      <c r="F13" s="22" t="s">
        <v>17</v>
      </c>
      <c r="G13" s="23">
        <v>2</v>
      </c>
      <c r="H13" s="24">
        <v>2500</v>
      </c>
      <c r="I13" s="16"/>
      <c r="J13" s="16">
        <f>I13*G13</f>
        <v>0</v>
      </c>
      <c r="K13" s="17"/>
      <c r="L13" s="16">
        <f>I13+(I13*K13)</f>
        <v>0</v>
      </c>
      <c r="M13" s="16">
        <f>L13*G13</f>
        <v>0</v>
      </c>
    </row>
    <row r="14" spans="1:13" ht="10.5" customHeight="1">
      <c r="A14" s="11"/>
      <c r="B14" s="12"/>
      <c r="C14" s="25" t="s">
        <v>29</v>
      </c>
      <c r="D14" s="26" t="s">
        <v>30</v>
      </c>
      <c r="E14" s="22"/>
      <c r="F14" s="22" t="s">
        <v>17</v>
      </c>
      <c r="G14" s="23">
        <v>5</v>
      </c>
      <c r="H14" s="24">
        <v>2500</v>
      </c>
      <c r="I14" s="16"/>
      <c r="J14" s="16">
        <f>I14*G14</f>
        <v>0</v>
      </c>
      <c r="K14" s="17"/>
      <c r="L14" s="16">
        <f>I14+(I14*K14)</f>
        <v>0</v>
      </c>
      <c r="M14" s="16">
        <f>L14*G14</f>
        <v>0</v>
      </c>
    </row>
    <row r="15" spans="1:15" ht="12.75">
      <c r="A15" s="11"/>
      <c r="B15" s="12"/>
      <c r="C15" s="27" t="s">
        <v>31</v>
      </c>
      <c r="D15" s="28" t="s">
        <v>32</v>
      </c>
      <c r="E15" s="29"/>
      <c r="F15" s="15" t="s">
        <v>17</v>
      </c>
      <c r="G15" s="30">
        <v>10</v>
      </c>
      <c r="H15" s="31">
        <v>2500</v>
      </c>
      <c r="I15" s="16"/>
      <c r="J15" s="16">
        <f>I15*G15</f>
        <v>0</v>
      </c>
      <c r="K15" s="17"/>
      <c r="L15" s="16">
        <f>I15+(I15*K15)</f>
        <v>0</v>
      </c>
      <c r="M15" s="16">
        <f>L15*G15</f>
        <v>0</v>
      </c>
      <c r="O15" s="32"/>
    </row>
    <row r="16" spans="1:13" ht="12.75">
      <c r="A16" s="11"/>
      <c r="B16" s="12"/>
      <c r="C16" s="27" t="s">
        <v>33</v>
      </c>
      <c r="D16" s="28" t="s">
        <v>34</v>
      </c>
      <c r="E16" s="29"/>
      <c r="F16" s="15" t="s">
        <v>17</v>
      </c>
      <c r="G16" s="30">
        <v>5</v>
      </c>
      <c r="H16" s="31">
        <v>2000</v>
      </c>
      <c r="I16" s="16"/>
      <c r="J16" s="16">
        <f>I16*G16</f>
        <v>0</v>
      </c>
      <c r="K16" s="17"/>
      <c r="L16" s="16">
        <f>I16+(I16*K16)</f>
        <v>0</v>
      </c>
      <c r="M16" s="16">
        <f>L16*G16</f>
        <v>0</v>
      </c>
    </row>
    <row r="17" spans="1:13" ht="12.75">
      <c r="A17" s="11"/>
      <c r="B17" s="12"/>
      <c r="C17" s="27" t="s">
        <v>35</v>
      </c>
      <c r="D17" s="28" t="s">
        <v>36</v>
      </c>
      <c r="E17" s="29"/>
      <c r="F17" s="15" t="s">
        <v>17</v>
      </c>
      <c r="G17" s="30">
        <v>5</v>
      </c>
      <c r="H17" s="31">
        <v>2000</v>
      </c>
      <c r="I17" s="16"/>
      <c r="J17" s="16">
        <f>I17*G17</f>
        <v>0</v>
      </c>
      <c r="K17" s="17"/>
      <c r="L17" s="16">
        <f>I17+(I17*K17)</f>
        <v>0</v>
      </c>
      <c r="M17" s="16">
        <f>L17*G17</f>
        <v>0</v>
      </c>
    </row>
    <row r="18" spans="1:13" ht="11.25" customHeight="1">
      <c r="A18" s="11"/>
      <c r="B18" s="12"/>
      <c r="C18" s="27" t="s">
        <v>37</v>
      </c>
      <c r="D18" s="28" t="s">
        <v>38</v>
      </c>
      <c r="E18" s="29"/>
      <c r="F18" s="15" t="s">
        <v>17</v>
      </c>
      <c r="G18" s="30">
        <v>5</v>
      </c>
      <c r="H18" s="31">
        <v>2000</v>
      </c>
      <c r="I18" s="16"/>
      <c r="J18" s="16">
        <f>I18*G18</f>
        <v>0</v>
      </c>
      <c r="K18" s="17"/>
      <c r="L18" s="16">
        <f>I18+(I18*K18)</f>
        <v>0</v>
      </c>
      <c r="M18" s="16">
        <f>L18*G18</f>
        <v>0</v>
      </c>
    </row>
    <row r="19" spans="1:13" ht="11.25" customHeight="1">
      <c r="A19" s="11"/>
      <c r="B19" s="12"/>
      <c r="C19" s="21" t="s">
        <v>39</v>
      </c>
      <c r="D19" s="33" t="s">
        <v>40</v>
      </c>
      <c r="E19" s="34"/>
      <c r="F19" s="22" t="s">
        <v>17</v>
      </c>
      <c r="G19" s="23">
        <v>5</v>
      </c>
      <c r="H19" s="24">
        <v>6000</v>
      </c>
      <c r="I19" s="16"/>
      <c r="J19" s="16">
        <f>I19*G19</f>
        <v>0</v>
      </c>
      <c r="K19" s="17"/>
      <c r="L19" s="16">
        <f>I19+(I19*K19)</f>
        <v>0</v>
      </c>
      <c r="M19" s="16">
        <f>L19*G19</f>
        <v>0</v>
      </c>
    </row>
    <row r="20" spans="1:13" ht="11.25" customHeight="1">
      <c r="A20" s="11"/>
      <c r="B20" s="12"/>
      <c r="C20" s="35" t="s">
        <v>41</v>
      </c>
      <c r="D20" s="28" t="s">
        <v>42</v>
      </c>
      <c r="E20" s="29"/>
      <c r="F20" s="15" t="s">
        <v>43</v>
      </c>
      <c r="G20" s="30">
        <v>30</v>
      </c>
      <c r="H20" s="31">
        <v>7000</v>
      </c>
      <c r="I20" s="16"/>
      <c r="J20" s="16">
        <f>I20*G20</f>
        <v>0</v>
      </c>
      <c r="K20" s="17"/>
      <c r="L20" s="16">
        <f>I20+(I20*K20)</f>
        <v>0</v>
      </c>
      <c r="M20" s="16">
        <f>L20*G20</f>
        <v>0</v>
      </c>
    </row>
    <row r="21" spans="1:13" ht="12.75">
      <c r="A21" s="11"/>
      <c r="B21" s="12"/>
      <c r="C21" s="21" t="s">
        <v>44</v>
      </c>
      <c r="D21" s="36" t="s">
        <v>45</v>
      </c>
      <c r="E21" s="22"/>
      <c r="F21" s="22" t="s">
        <v>17</v>
      </c>
      <c r="G21" s="23">
        <v>25</v>
      </c>
      <c r="H21" s="24">
        <v>2200</v>
      </c>
      <c r="I21" s="16"/>
      <c r="J21" s="16">
        <f>I21*G21</f>
        <v>0</v>
      </c>
      <c r="K21" s="17"/>
      <c r="L21" s="16">
        <f>I21+(I21*K21)</f>
        <v>0</v>
      </c>
      <c r="M21" s="16">
        <f>L21*G21</f>
        <v>0</v>
      </c>
    </row>
    <row r="22" spans="1:13" ht="12.75">
      <c r="A22" s="11"/>
      <c r="B22" s="12"/>
      <c r="C22" s="21" t="s">
        <v>46</v>
      </c>
      <c r="D22" s="36" t="s">
        <v>47</v>
      </c>
      <c r="E22" s="22"/>
      <c r="F22" s="22" t="s">
        <v>17</v>
      </c>
      <c r="G22" s="23">
        <v>20</v>
      </c>
      <c r="H22" s="24">
        <v>1400</v>
      </c>
      <c r="I22" s="16"/>
      <c r="J22" s="16">
        <f>I22*G22</f>
        <v>0</v>
      </c>
      <c r="K22" s="17"/>
      <c r="L22" s="16">
        <f>I22+(I22*K22)</f>
        <v>0</v>
      </c>
      <c r="M22" s="16">
        <f>L22*G22</f>
        <v>0</v>
      </c>
    </row>
    <row r="23" spans="1:13" ht="12.75">
      <c r="A23" s="11"/>
      <c r="B23" s="12"/>
      <c r="C23" s="21" t="s">
        <v>48</v>
      </c>
      <c r="D23" s="36" t="s">
        <v>49</v>
      </c>
      <c r="E23" s="22"/>
      <c r="F23" s="22" t="s">
        <v>17</v>
      </c>
      <c r="G23" s="23">
        <v>20</v>
      </c>
      <c r="H23" s="24">
        <v>1400</v>
      </c>
      <c r="I23" s="16"/>
      <c r="J23" s="16">
        <f>I23*G23</f>
        <v>0</v>
      </c>
      <c r="K23" s="17"/>
      <c r="L23" s="16">
        <f>I23+(I23*K23)</f>
        <v>0</v>
      </c>
      <c r="M23" s="16">
        <f>L23*G23</f>
        <v>0</v>
      </c>
    </row>
    <row r="24" spans="1:13" ht="12.75">
      <c r="A24" s="11"/>
      <c r="B24" s="12"/>
      <c r="C24" s="21" t="s">
        <v>50</v>
      </c>
      <c r="D24" s="36" t="s">
        <v>51</v>
      </c>
      <c r="E24" s="22"/>
      <c r="F24" s="37" t="s">
        <v>17</v>
      </c>
      <c r="G24" s="38">
        <v>20</v>
      </c>
      <c r="H24" s="24">
        <v>1400</v>
      </c>
      <c r="I24" s="16"/>
      <c r="J24" s="16">
        <f>I24*G24</f>
        <v>0</v>
      </c>
      <c r="K24" s="17"/>
      <c r="L24" s="16">
        <f>I24+(I24*K24)</f>
        <v>0</v>
      </c>
      <c r="M24" s="16">
        <f>L24*G24</f>
        <v>0</v>
      </c>
    </row>
    <row r="25" spans="1:13" ht="12.75">
      <c r="A25" s="11"/>
      <c r="B25" s="12"/>
      <c r="C25" s="21" t="s">
        <v>52</v>
      </c>
      <c r="D25" s="36" t="s">
        <v>53</v>
      </c>
      <c r="E25" s="22"/>
      <c r="F25" s="22" t="s">
        <v>17</v>
      </c>
      <c r="G25" s="23">
        <v>20</v>
      </c>
      <c r="H25" s="24">
        <v>2000</v>
      </c>
      <c r="I25" s="16"/>
      <c r="J25" s="16">
        <f>I25*G25</f>
        <v>0</v>
      </c>
      <c r="K25" s="17"/>
      <c r="L25" s="16">
        <f>I25+(I25*K25)</f>
        <v>0</v>
      </c>
      <c r="M25" s="16">
        <f>L25*G25</f>
        <v>0</v>
      </c>
    </row>
    <row r="26" spans="1:13" ht="12.75">
      <c r="A26" s="11"/>
      <c r="B26" s="12"/>
      <c r="C26" s="21" t="s">
        <v>54</v>
      </c>
      <c r="D26" s="36" t="s">
        <v>55</v>
      </c>
      <c r="E26" s="22"/>
      <c r="F26" s="22" t="s">
        <v>17</v>
      </c>
      <c r="G26" s="23">
        <v>5</v>
      </c>
      <c r="H26" s="24">
        <v>3000</v>
      </c>
      <c r="I26" s="16"/>
      <c r="J26" s="16">
        <f>I26*G26</f>
        <v>0</v>
      </c>
      <c r="K26" s="17"/>
      <c r="L26" s="16">
        <f>I26+(I26*K26)</f>
        <v>0</v>
      </c>
      <c r="M26" s="16">
        <f>L26*G26</f>
        <v>0</v>
      </c>
    </row>
    <row r="27" spans="1:13" ht="12.75" customHeight="1">
      <c r="A27" s="11"/>
      <c r="B27" s="12"/>
      <c r="C27" s="21" t="s">
        <v>56</v>
      </c>
      <c r="D27" s="26" t="s">
        <v>57</v>
      </c>
      <c r="E27" s="22"/>
      <c r="F27" s="22" t="s">
        <v>43</v>
      </c>
      <c r="G27" s="23">
        <v>10</v>
      </c>
      <c r="H27" s="24">
        <v>2800</v>
      </c>
      <c r="I27" s="16"/>
      <c r="J27" s="16">
        <f>I27*G27</f>
        <v>0</v>
      </c>
      <c r="K27" s="17"/>
      <c r="L27" s="16">
        <f>I27+(I27*K27)</f>
        <v>0</v>
      </c>
      <c r="M27" s="16">
        <f>L27*G27</f>
        <v>0</v>
      </c>
    </row>
    <row r="28" spans="1:13" ht="12.75">
      <c r="A28" s="11"/>
      <c r="B28" s="12"/>
      <c r="C28" s="21" t="s">
        <v>58</v>
      </c>
      <c r="D28" s="26" t="s">
        <v>59</v>
      </c>
      <c r="E28" s="22"/>
      <c r="F28" s="22" t="s">
        <v>43</v>
      </c>
      <c r="G28" s="23">
        <v>15</v>
      </c>
      <c r="H28" s="24">
        <v>3500</v>
      </c>
      <c r="I28" s="16"/>
      <c r="J28" s="16">
        <f>I28*G28</f>
        <v>0</v>
      </c>
      <c r="K28" s="17"/>
      <c r="L28" s="16">
        <f>I28+(I28*K28)</f>
        <v>0</v>
      </c>
      <c r="M28" s="16">
        <f>L28*G28</f>
        <v>0</v>
      </c>
    </row>
    <row r="29" spans="1:13" ht="12.75">
      <c r="A29" s="11"/>
      <c r="B29" s="12"/>
      <c r="C29" s="21" t="s">
        <v>60</v>
      </c>
      <c r="D29" s="26" t="s">
        <v>61</v>
      </c>
      <c r="E29" s="22"/>
      <c r="F29" s="22" t="s">
        <v>43</v>
      </c>
      <c r="G29" s="23">
        <v>10</v>
      </c>
      <c r="H29" s="24">
        <v>2800</v>
      </c>
      <c r="I29" s="16"/>
      <c r="J29" s="16">
        <f>I29*G29</f>
        <v>0</v>
      </c>
      <c r="K29" s="17"/>
      <c r="L29" s="16">
        <f>I29+(I29*K29)</f>
        <v>0</v>
      </c>
      <c r="M29" s="16">
        <f>L29*G29</f>
        <v>0</v>
      </c>
    </row>
    <row r="30" spans="1:13" ht="12.75">
      <c r="A30" s="11"/>
      <c r="B30" s="12"/>
      <c r="C30" s="21" t="s">
        <v>62</v>
      </c>
      <c r="D30" s="26" t="s">
        <v>63</v>
      </c>
      <c r="E30" s="22"/>
      <c r="F30" s="22" t="s">
        <v>43</v>
      </c>
      <c r="G30" s="23">
        <v>10</v>
      </c>
      <c r="H30" s="24">
        <v>2800</v>
      </c>
      <c r="I30" s="16"/>
      <c r="J30" s="16">
        <f>I30*G30</f>
        <v>0</v>
      </c>
      <c r="K30" s="17"/>
      <c r="L30" s="16">
        <f>I30+(I30*K30)</f>
        <v>0</v>
      </c>
      <c r="M30" s="16">
        <f>L30*G30</f>
        <v>0</v>
      </c>
    </row>
    <row r="31" spans="1:13" ht="12.75">
      <c r="A31" s="11"/>
      <c r="B31" s="12"/>
      <c r="C31" s="21" t="s">
        <v>64</v>
      </c>
      <c r="D31" s="26" t="s">
        <v>65</v>
      </c>
      <c r="E31" s="22"/>
      <c r="F31" s="22" t="s">
        <v>43</v>
      </c>
      <c r="G31" s="23">
        <v>15</v>
      </c>
      <c r="H31" s="39">
        <v>6000</v>
      </c>
      <c r="I31" s="16"/>
      <c r="J31" s="16">
        <f>I31*G31</f>
        <v>0</v>
      </c>
      <c r="K31" s="17"/>
      <c r="L31" s="16">
        <f>I31+(I31*K31)</f>
        <v>0</v>
      </c>
      <c r="M31" s="16">
        <f>L31*G31</f>
        <v>0</v>
      </c>
    </row>
    <row r="32" spans="1:13" ht="12.75">
      <c r="A32" s="11"/>
      <c r="B32" s="12"/>
      <c r="C32" s="21" t="s">
        <v>66</v>
      </c>
      <c r="D32" s="26" t="s">
        <v>67</v>
      </c>
      <c r="E32" s="22"/>
      <c r="F32" s="22" t="s">
        <v>43</v>
      </c>
      <c r="G32" s="23">
        <v>20</v>
      </c>
      <c r="H32" s="24">
        <v>1300</v>
      </c>
      <c r="I32" s="16"/>
      <c r="J32" s="16">
        <f>I32*G32</f>
        <v>0</v>
      </c>
      <c r="K32" s="17"/>
      <c r="L32" s="16">
        <f>I32+(I32*K32)</f>
        <v>0</v>
      </c>
      <c r="M32" s="16">
        <f>L32*G32</f>
        <v>0</v>
      </c>
    </row>
    <row r="33" spans="1:13" ht="12.75">
      <c r="A33" s="11"/>
      <c r="B33" s="12"/>
      <c r="C33" s="21" t="s">
        <v>68</v>
      </c>
      <c r="D33" s="26" t="s">
        <v>69</v>
      </c>
      <c r="E33" s="22"/>
      <c r="F33" s="22" t="s">
        <v>43</v>
      </c>
      <c r="G33" s="23">
        <v>25</v>
      </c>
      <c r="H33" s="24">
        <v>2000</v>
      </c>
      <c r="I33" s="16"/>
      <c r="J33" s="16">
        <f>I33*G33</f>
        <v>0</v>
      </c>
      <c r="K33" s="17"/>
      <c r="L33" s="16">
        <f>I33+(I33*K33)</f>
        <v>0</v>
      </c>
      <c r="M33" s="16">
        <f>L33*G33</f>
        <v>0</v>
      </c>
    </row>
    <row r="34" spans="1:13" ht="12.75">
      <c r="A34" s="11"/>
      <c r="B34" s="12"/>
      <c r="C34" s="21" t="s">
        <v>70</v>
      </c>
      <c r="D34" s="26" t="s">
        <v>71</v>
      </c>
      <c r="E34" s="22"/>
      <c r="F34" s="22" t="s">
        <v>43</v>
      </c>
      <c r="G34" s="23">
        <v>20</v>
      </c>
      <c r="H34" s="24">
        <v>1300</v>
      </c>
      <c r="I34" s="16"/>
      <c r="J34" s="16">
        <f>I34*G34</f>
        <v>0</v>
      </c>
      <c r="K34" s="17"/>
      <c r="L34" s="16">
        <f>I34+(I34*K34)</f>
        <v>0</v>
      </c>
      <c r="M34" s="16">
        <f>L34*G34</f>
        <v>0</v>
      </c>
    </row>
    <row r="35" spans="1:13" ht="12.75">
      <c r="A35" s="11"/>
      <c r="B35" s="12"/>
      <c r="C35" s="21" t="s">
        <v>72</v>
      </c>
      <c r="D35" s="26" t="s">
        <v>73</v>
      </c>
      <c r="E35" s="22"/>
      <c r="F35" s="22" t="s">
        <v>43</v>
      </c>
      <c r="G35" s="23">
        <v>20</v>
      </c>
      <c r="H35" s="24">
        <v>1300</v>
      </c>
      <c r="I35" s="16"/>
      <c r="J35" s="16">
        <f>I35*G35</f>
        <v>0</v>
      </c>
      <c r="K35" s="17"/>
      <c r="L35" s="16">
        <f>I35+(I35*K35)</f>
        <v>0</v>
      </c>
      <c r="M35" s="16">
        <f>L35*G35</f>
        <v>0</v>
      </c>
    </row>
    <row r="36" spans="1:13" ht="12.75">
      <c r="A36" s="11"/>
      <c r="B36" s="12"/>
      <c r="C36" s="21" t="s">
        <v>74</v>
      </c>
      <c r="D36" s="26" t="s">
        <v>75</v>
      </c>
      <c r="E36" s="22"/>
      <c r="F36" s="22" t="s">
        <v>17</v>
      </c>
      <c r="G36" s="23">
        <v>5</v>
      </c>
      <c r="H36" s="24">
        <v>2000</v>
      </c>
      <c r="I36" s="16"/>
      <c r="J36" s="16">
        <f>I36*G36</f>
        <v>0</v>
      </c>
      <c r="K36" s="17"/>
      <c r="L36" s="16">
        <f>I36+(I36*K36)</f>
        <v>0</v>
      </c>
      <c r="M36" s="16">
        <f>L36*G36</f>
        <v>0</v>
      </c>
    </row>
    <row r="37" spans="1:13" ht="12" customHeight="1">
      <c r="A37" s="11"/>
      <c r="B37" s="12"/>
      <c r="C37" s="21" t="s">
        <v>76</v>
      </c>
      <c r="D37" s="26" t="s">
        <v>77</v>
      </c>
      <c r="E37" s="22"/>
      <c r="F37" s="22" t="s">
        <v>43</v>
      </c>
      <c r="G37" s="23">
        <v>10</v>
      </c>
      <c r="H37" s="24">
        <v>2300</v>
      </c>
      <c r="I37" s="16"/>
      <c r="J37" s="16">
        <f>I37*G37</f>
        <v>0</v>
      </c>
      <c r="K37" s="17"/>
      <c r="L37" s="16">
        <f>I37+(I37*K37)</f>
        <v>0</v>
      </c>
      <c r="M37" s="16">
        <f>L37*G37</f>
        <v>0</v>
      </c>
    </row>
    <row r="38" spans="1:15" ht="12.75" customHeight="1">
      <c r="A38" s="11"/>
      <c r="B38" s="12"/>
      <c r="C38" s="21" t="s">
        <v>78</v>
      </c>
      <c r="D38" s="40" t="s">
        <v>79</v>
      </c>
      <c r="E38" s="41"/>
      <c r="F38" s="22" t="s">
        <v>43</v>
      </c>
      <c r="G38" s="42">
        <v>5</v>
      </c>
      <c r="H38" s="24">
        <v>4000</v>
      </c>
      <c r="I38" s="16"/>
      <c r="J38" s="16">
        <f>I38*G38</f>
        <v>0</v>
      </c>
      <c r="K38" s="17"/>
      <c r="L38" s="16">
        <f>I38+(I38*K38)</f>
        <v>0</v>
      </c>
      <c r="M38" s="16">
        <f>L38*G38</f>
        <v>0</v>
      </c>
      <c r="N38" s="43"/>
      <c r="O38" s="32"/>
    </row>
    <row r="39" spans="1:15" ht="12.75">
      <c r="A39" s="11"/>
      <c r="B39" s="12"/>
      <c r="C39" s="44" t="s">
        <v>80</v>
      </c>
      <c r="D39" s="45" t="s">
        <v>81</v>
      </c>
      <c r="E39" s="46"/>
      <c r="F39" s="47" t="s">
        <v>43</v>
      </c>
      <c r="G39" s="48">
        <v>10</v>
      </c>
      <c r="H39" s="49">
        <v>25000</v>
      </c>
      <c r="I39" s="16"/>
      <c r="J39" s="16">
        <f>I39*G39</f>
        <v>0</v>
      </c>
      <c r="K39" s="17"/>
      <c r="L39" s="16">
        <f>I39+(I39*K39)</f>
        <v>0</v>
      </c>
      <c r="M39" s="16">
        <f>L39*G39</f>
        <v>0</v>
      </c>
      <c r="N39" s="43"/>
      <c r="O39" s="32"/>
    </row>
    <row r="40" spans="1:15" ht="12.75">
      <c r="A40" s="11"/>
      <c r="B40" s="12"/>
      <c r="C40" s="21" t="s">
        <v>82</v>
      </c>
      <c r="D40" s="40" t="s">
        <v>83</v>
      </c>
      <c r="E40" s="41"/>
      <c r="F40" s="22" t="s">
        <v>43</v>
      </c>
      <c r="G40" s="42">
        <v>5</v>
      </c>
      <c r="H40" s="24">
        <v>10000</v>
      </c>
      <c r="I40" s="16"/>
      <c r="J40" s="16">
        <f>I40*G40</f>
        <v>0</v>
      </c>
      <c r="K40" s="17"/>
      <c r="L40" s="16">
        <f>I40+(I40*K40)</f>
        <v>0</v>
      </c>
      <c r="M40" s="16">
        <f>L40*G40</f>
        <v>0</v>
      </c>
      <c r="N40" s="43"/>
      <c r="O40" s="32"/>
    </row>
    <row r="41" spans="1:15" ht="12.75">
      <c r="A41" s="11"/>
      <c r="B41" s="12"/>
      <c r="C41" s="21" t="s">
        <v>84</v>
      </c>
      <c r="D41" s="40" t="s">
        <v>85</v>
      </c>
      <c r="E41" s="41"/>
      <c r="F41" s="22" t="s">
        <v>43</v>
      </c>
      <c r="G41" s="42">
        <v>5</v>
      </c>
      <c r="H41" s="24">
        <v>1600</v>
      </c>
      <c r="I41" s="16"/>
      <c r="J41" s="16">
        <f>I41*G41</f>
        <v>0</v>
      </c>
      <c r="K41" s="17"/>
      <c r="L41" s="16">
        <f>I41+(I41*K41)</f>
        <v>0</v>
      </c>
      <c r="M41" s="16">
        <f>L41*G41</f>
        <v>0</v>
      </c>
      <c r="N41" s="43"/>
      <c r="O41" s="32"/>
    </row>
    <row r="42" spans="1:15" ht="12.75">
      <c r="A42" s="11"/>
      <c r="B42" s="12"/>
      <c r="C42" s="21" t="s">
        <v>86</v>
      </c>
      <c r="D42" s="40" t="s">
        <v>87</v>
      </c>
      <c r="E42" s="41"/>
      <c r="F42" s="22" t="s">
        <v>43</v>
      </c>
      <c r="G42" s="42">
        <v>5</v>
      </c>
      <c r="H42" s="24">
        <v>1800</v>
      </c>
      <c r="I42" s="16"/>
      <c r="J42" s="16">
        <f>I42*G42</f>
        <v>0</v>
      </c>
      <c r="K42" s="17"/>
      <c r="L42" s="16">
        <f>I42+(I42*K42)</f>
        <v>0</v>
      </c>
      <c r="M42" s="16">
        <f>L42*G42</f>
        <v>0</v>
      </c>
      <c r="N42" s="43"/>
      <c r="O42" s="32"/>
    </row>
    <row r="43" spans="1:15" ht="12.75">
      <c r="A43" s="11"/>
      <c r="B43" s="12"/>
      <c r="C43" s="21" t="s">
        <v>88</v>
      </c>
      <c r="D43" s="40" t="s">
        <v>89</v>
      </c>
      <c r="E43" s="41"/>
      <c r="F43" s="22" t="s">
        <v>43</v>
      </c>
      <c r="G43" s="42">
        <v>5</v>
      </c>
      <c r="H43" s="24">
        <v>1800</v>
      </c>
      <c r="I43" s="16"/>
      <c r="J43" s="16">
        <f>I43*G43</f>
        <v>0</v>
      </c>
      <c r="K43" s="17"/>
      <c r="L43" s="16">
        <f>I43+(I43*K43)</f>
        <v>0</v>
      </c>
      <c r="M43" s="16">
        <f>L43*G43</f>
        <v>0</v>
      </c>
      <c r="N43" s="43"/>
      <c r="O43" s="32"/>
    </row>
    <row r="44" spans="1:15" ht="12.75">
      <c r="A44" s="11"/>
      <c r="B44" s="12"/>
      <c r="C44" s="21" t="s">
        <v>90</v>
      </c>
      <c r="D44" s="40" t="s">
        <v>91</v>
      </c>
      <c r="E44" s="41"/>
      <c r="F44" s="22" t="s">
        <v>43</v>
      </c>
      <c r="G44" s="42">
        <v>5</v>
      </c>
      <c r="H44" s="24">
        <v>1800</v>
      </c>
      <c r="I44" s="16"/>
      <c r="J44" s="16">
        <f>I44*G44</f>
        <v>0</v>
      </c>
      <c r="K44" s="17"/>
      <c r="L44" s="16">
        <f>I44+(I44*K44)</f>
        <v>0</v>
      </c>
      <c r="M44" s="16">
        <f>L44*G44</f>
        <v>0</v>
      </c>
      <c r="N44" s="43"/>
      <c r="O44" s="32"/>
    </row>
    <row r="45" spans="1:15" ht="12.75" customHeight="1">
      <c r="A45" s="11"/>
      <c r="B45" s="12"/>
      <c r="C45" s="27" t="s">
        <v>92</v>
      </c>
      <c r="D45" s="50" t="s">
        <v>93</v>
      </c>
      <c r="E45" s="51"/>
      <c r="F45" s="15" t="s">
        <v>43</v>
      </c>
      <c r="G45" s="20">
        <v>5</v>
      </c>
      <c r="H45" s="31">
        <v>1200</v>
      </c>
      <c r="I45" s="16"/>
      <c r="J45" s="16">
        <f>I45*G45</f>
        <v>0</v>
      </c>
      <c r="K45" s="17"/>
      <c r="L45" s="16">
        <f>I45+(I45*K45)</f>
        <v>0</v>
      </c>
      <c r="M45" s="16">
        <f>L45*G45</f>
        <v>0</v>
      </c>
      <c r="N45" s="43"/>
      <c r="O45" s="32"/>
    </row>
    <row r="46" spans="1:15" ht="12.75">
      <c r="A46" s="11"/>
      <c r="B46" s="12"/>
      <c r="C46" s="27" t="s">
        <v>94</v>
      </c>
      <c r="D46" s="50" t="s">
        <v>95</v>
      </c>
      <c r="E46" s="51"/>
      <c r="F46" s="15" t="s">
        <v>43</v>
      </c>
      <c r="G46" s="20">
        <v>5</v>
      </c>
      <c r="H46" s="31">
        <v>1000</v>
      </c>
      <c r="I46" s="16"/>
      <c r="J46" s="16">
        <f>I46*G46</f>
        <v>0</v>
      </c>
      <c r="K46" s="17"/>
      <c r="L46" s="16">
        <f>I46+(I46*K46)</f>
        <v>0</v>
      </c>
      <c r="M46" s="16">
        <f>L46*G46</f>
        <v>0</v>
      </c>
      <c r="N46" s="43"/>
      <c r="O46" s="32"/>
    </row>
    <row r="47" spans="1:15" ht="12.75">
      <c r="A47" s="11"/>
      <c r="B47" s="12"/>
      <c r="C47" s="27" t="s">
        <v>96</v>
      </c>
      <c r="D47" s="50" t="s">
        <v>97</v>
      </c>
      <c r="E47" s="51"/>
      <c r="F47" s="15" t="s">
        <v>43</v>
      </c>
      <c r="G47" s="20">
        <v>5</v>
      </c>
      <c r="H47" s="31">
        <v>1000</v>
      </c>
      <c r="I47" s="16"/>
      <c r="J47" s="16">
        <f>I47*G47</f>
        <v>0</v>
      </c>
      <c r="K47" s="17"/>
      <c r="L47" s="16">
        <f>I47+(I47*K47)</f>
        <v>0</v>
      </c>
      <c r="M47" s="16">
        <f>L47*G47</f>
        <v>0</v>
      </c>
      <c r="N47" s="43"/>
      <c r="O47" s="32"/>
    </row>
    <row r="48" spans="1:15" ht="12.75">
      <c r="A48" s="11"/>
      <c r="B48" s="12"/>
      <c r="C48" s="27" t="s">
        <v>98</v>
      </c>
      <c r="D48" s="50" t="s">
        <v>99</v>
      </c>
      <c r="E48" s="51"/>
      <c r="F48" s="15" t="s">
        <v>43</v>
      </c>
      <c r="G48" s="20">
        <v>5</v>
      </c>
      <c r="H48" s="31">
        <v>1000</v>
      </c>
      <c r="I48" s="16"/>
      <c r="J48" s="16">
        <f>I48*G48</f>
        <v>0</v>
      </c>
      <c r="K48" s="17"/>
      <c r="L48" s="16">
        <f>I48+(I48*K48)</f>
        <v>0</v>
      </c>
      <c r="M48" s="16">
        <f>L48*G48</f>
        <v>0</v>
      </c>
      <c r="N48" s="43"/>
      <c r="O48" s="32"/>
    </row>
    <row r="49" spans="1:15" ht="12.75">
      <c r="A49" s="11"/>
      <c r="B49" s="12"/>
      <c r="C49" s="27" t="s">
        <v>100</v>
      </c>
      <c r="D49" s="50" t="s">
        <v>101</v>
      </c>
      <c r="E49" s="51"/>
      <c r="F49" s="15" t="s">
        <v>43</v>
      </c>
      <c r="G49" s="20">
        <v>2</v>
      </c>
      <c r="H49" s="52">
        <v>14000</v>
      </c>
      <c r="I49" s="16"/>
      <c r="J49" s="16">
        <f>I49*G49</f>
        <v>0</v>
      </c>
      <c r="K49" s="17"/>
      <c r="L49" s="16">
        <f>I49+(I49*K49)</f>
        <v>0</v>
      </c>
      <c r="M49" s="16">
        <f>L49*G49</f>
        <v>0</v>
      </c>
      <c r="N49" s="43"/>
      <c r="O49" s="32"/>
    </row>
    <row r="50" spans="1:15" ht="12.75">
      <c r="A50" s="11"/>
      <c r="B50" s="12"/>
      <c r="C50" s="53" t="s">
        <v>102</v>
      </c>
      <c r="D50" s="54" t="s">
        <v>103</v>
      </c>
      <c r="E50" s="55"/>
      <c r="F50" s="48" t="s">
        <v>43</v>
      </c>
      <c r="G50" s="48">
        <v>20</v>
      </c>
      <c r="H50" s="49">
        <v>5000</v>
      </c>
      <c r="I50" s="16"/>
      <c r="J50" s="16">
        <f>I50*G50</f>
        <v>0</v>
      </c>
      <c r="K50" s="17"/>
      <c r="L50" s="16">
        <f>I50+(I50*K50)</f>
        <v>0</v>
      </c>
      <c r="M50" s="16">
        <f>L50*G50</f>
        <v>0</v>
      </c>
      <c r="N50" s="43"/>
      <c r="O50" s="32"/>
    </row>
    <row r="51" spans="1:15" ht="12.75">
      <c r="A51" s="11"/>
      <c r="B51" s="12"/>
      <c r="C51" s="53" t="s">
        <v>104</v>
      </c>
      <c r="D51" s="54" t="s">
        <v>105</v>
      </c>
      <c r="E51" s="55"/>
      <c r="F51" s="47" t="s">
        <v>17</v>
      </c>
      <c r="G51" s="48">
        <v>15</v>
      </c>
      <c r="H51" s="49">
        <v>5000</v>
      </c>
      <c r="I51" s="16"/>
      <c r="J51" s="16">
        <f>I51*G51</f>
        <v>0</v>
      </c>
      <c r="K51" s="17"/>
      <c r="L51" s="16">
        <f>I51+(I51*K51)</f>
        <v>0</v>
      </c>
      <c r="M51" s="16">
        <f>L51*G51</f>
        <v>0</v>
      </c>
      <c r="N51" s="43"/>
      <c r="O51" s="32"/>
    </row>
    <row r="52" spans="1:15" ht="12.75">
      <c r="A52" s="11"/>
      <c r="B52" s="12"/>
      <c r="C52" s="53" t="s">
        <v>106</v>
      </c>
      <c r="D52" s="54" t="s">
        <v>107</v>
      </c>
      <c r="E52" s="55"/>
      <c r="F52" s="47" t="s">
        <v>43</v>
      </c>
      <c r="G52" s="48">
        <v>15</v>
      </c>
      <c r="H52" s="49">
        <v>5000</v>
      </c>
      <c r="I52" s="16"/>
      <c r="J52" s="16">
        <f>I52*G52</f>
        <v>0</v>
      </c>
      <c r="K52" s="17"/>
      <c r="L52" s="16">
        <f>I52+(I52*K52)</f>
        <v>0</v>
      </c>
      <c r="M52" s="16">
        <f>L52*G52</f>
        <v>0</v>
      </c>
      <c r="N52" s="43"/>
      <c r="O52" s="32"/>
    </row>
    <row r="53" spans="1:15" ht="12.75">
      <c r="A53" s="11"/>
      <c r="B53" s="12"/>
      <c r="C53" s="53" t="s">
        <v>108</v>
      </c>
      <c r="D53" s="54" t="s">
        <v>109</v>
      </c>
      <c r="E53" s="55"/>
      <c r="F53" s="47" t="s">
        <v>17</v>
      </c>
      <c r="G53" s="48">
        <v>15</v>
      </c>
      <c r="H53" s="49">
        <v>5000</v>
      </c>
      <c r="I53" s="16"/>
      <c r="J53" s="16">
        <f>I53*G53</f>
        <v>0</v>
      </c>
      <c r="K53" s="17"/>
      <c r="L53" s="16">
        <f>I53+(I53*K53)</f>
        <v>0</v>
      </c>
      <c r="M53" s="16">
        <f>L53*G53</f>
        <v>0</v>
      </c>
      <c r="N53" s="43"/>
      <c r="O53" s="32"/>
    </row>
    <row r="54" spans="1:15" ht="12.75">
      <c r="A54" s="11"/>
      <c r="B54" s="12"/>
      <c r="C54" s="53" t="s">
        <v>110</v>
      </c>
      <c r="D54" s="54" t="s">
        <v>111</v>
      </c>
      <c r="E54" s="55"/>
      <c r="F54" s="47" t="s">
        <v>17</v>
      </c>
      <c r="G54" s="48">
        <v>4</v>
      </c>
      <c r="H54" s="49">
        <v>25000</v>
      </c>
      <c r="I54" s="16"/>
      <c r="J54" s="16">
        <f>I54*G54</f>
        <v>0</v>
      </c>
      <c r="K54" s="17"/>
      <c r="L54" s="16">
        <f>I54+(I54*K54)</f>
        <v>0</v>
      </c>
      <c r="M54" s="16">
        <f>L54*G54</f>
        <v>0</v>
      </c>
      <c r="N54" s="43"/>
      <c r="O54" s="32"/>
    </row>
    <row r="55" spans="1:15" ht="12.75">
      <c r="A55" s="11"/>
      <c r="B55" s="12"/>
      <c r="C55" s="53" t="s">
        <v>112</v>
      </c>
      <c r="D55" s="54" t="s">
        <v>113</v>
      </c>
      <c r="E55" s="55"/>
      <c r="F55" s="47" t="s">
        <v>17</v>
      </c>
      <c r="G55" s="48">
        <v>4</v>
      </c>
      <c r="H55" s="49">
        <v>25000</v>
      </c>
      <c r="I55" s="16"/>
      <c r="J55" s="16">
        <f>I55*G55</f>
        <v>0</v>
      </c>
      <c r="K55" s="17"/>
      <c r="L55" s="16">
        <f>I55+(I55*K55)</f>
        <v>0</v>
      </c>
      <c r="M55" s="16">
        <f>L55*G55</f>
        <v>0</v>
      </c>
      <c r="N55" s="43"/>
      <c r="O55" s="32"/>
    </row>
    <row r="56" spans="1:15" ht="12.75">
      <c r="A56" s="11"/>
      <c r="B56" s="12"/>
      <c r="C56" s="53" t="s">
        <v>114</v>
      </c>
      <c r="D56" s="54" t="s">
        <v>115</v>
      </c>
      <c r="E56" s="55"/>
      <c r="F56" s="47" t="s">
        <v>17</v>
      </c>
      <c r="G56" s="48">
        <v>4</v>
      </c>
      <c r="H56" s="49">
        <v>25000</v>
      </c>
      <c r="I56" s="16"/>
      <c r="J56" s="16">
        <f>I56*G56</f>
        <v>0</v>
      </c>
      <c r="K56" s="17"/>
      <c r="L56" s="16">
        <f>I56+(I56*K56)</f>
        <v>0</v>
      </c>
      <c r="M56" s="16">
        <f>L56*G56</f>
        <v>0</v>
      </c>
      <c r="N56" s="43"/>
      <c r="O56" s="32"/>
    </row>
    <row r="57" spans="1:15" ht="12.75">
      <c r="A57" s="11"/>
      <c r="B57" s="12"/>
      <c r="C57" s="53" t="s">
        <v>116</v>
      </c>
      <c r="D57" s="54" t="s">
        <v>117</v>
      </c>
      <c r="E57" s="55"/>
      <c r="F57" s="47" t="s">
        <v>17</v>
      </c>
      <c r="G57" s="48">
        <v>4</v>
      </c>
      <c r="H57" s="49">
        <v>25000</v>
      </c>
      <c r="I57" s="16"/>
      <c r="J57" s="16">
        <f>I57*G57</f>
        <v>0</v>
      </c>
      <c r="K57" s="17"/>
      <c r="L57" s="16">
        <f>I57+(I57*K57)</f>
        <v>0</v>
      </c>
      <c r="M57" s="16">
        <f>L57*G57</f>
        <v>0</v>
      </c>
      <c r="N57" s="43"/>
      <c r="O57" s="32"/>
    </row>
    <row r="58" spans="1:15" ht="12.75">
      <c r="A58" s="11"/>
      <c r="B58" s="12"/>
      <c r="C58" s="27" t="s">
        <v>118</v>
      </c>
      <c r="D58" s="56" t="s">
        <v>119</v>
      </c>
      <c r="E58" s="51"/>
      <c r="F58" s="15" t="s">
        <v>17</v>
      </c>
      <c r="G58" s="20">
        <v>5</v>
      </c>
      <c r="H58" s="31">
        <v>4000</v>
      </c>
      <c r="I58" s="16"/>
      <c r="J58" s="16">
        <f>I58*G58</f>
        <v>0</v>
      </c>
      <c r="K58" s="17"/>
      <c r="L58" s="16">
        <f>I58+(I58*K58)</f>
        <v>0</v>
      </c>
      <c r="M58" s="16">
        <f>L58*G58</f>
        <v>0</v>
      </c>
      <c r="N58" s="43"/>
      <c r="O58" s="32"/>
    </row>
    <row r="59" spans="1:15" ht="12.75">
      <c r="A59" s="11"/>
      <c r="B59" s="12"/>
      <c r="C59" s="27" t="s">
        <v>120</v>
      </c>
      <c r="D59" s="56" t="s">
        <v>121</v>
      </c>
      <c r="E59" s="51"/>
      <c r="F59" s="15" t="s">
        <v>17</v>
      </c>
      <c r="G59" s="20">
        <v>5</v>
      </c>
      <c r="H59" s="31">
        <v>3600</v>
      </c>
      <c r="I59" s="16"/>
      <c r="J59" s="16">
        <f>I59*G59</f>
        <v>0</v>
      </c>
      <c r="K59" s="17"/>
      <c r="L59" s="16">
        <f>I59+(I59*K59)</f>
        <v>0</v>
      </c>
      <c r="M59" s="16">
        <f>L59*G59</f>
        <v>0</v>
      </c>
      <c r="N59" s="43"/>
      <c r="O59" s="32"/>
    </row>
    <row r="60" spans="1:15" ht="12.75">
      <c r="A60" s="11"/>
      <c r="B60" s="12"/>
      <c r="C60" s="27" t="s">
        <v>122</v>
      </c>
      <c r="D60" s="56" t="s">
        <v>123</v>
      </c>
      <c r="E60" s="51"/>
      <c r="F60" s="15" t="s">
        <v>17</v>
      </c>
      <c r="G60" s="20">
        <v>5</v>
      </c>
      <c r="H60" s="31">
        <v>3600</v>
      </c>
      <c r="I60" s="16"/>
      <c r="J60" s="16">
        <f>I60*G60</f>
        <v>0</v>
      </c>
      <c r="K60" s="17"/>
      <c r="L60" s="16">
        <f>I60+(I60*K60)</f>
        <v>0</v>
      </c>
      <c r="M60" s="16">
        <f>L60*G60</f>
        <v>0</v>
      </c>
      <c r="N60" s="43"/>
      <c r="O60" s="32"/>
    </row>
    <row r="61" spans="1:15" ht="12.75">
      <c r="A61" s="11"/>
      <c r="B61" s="12"/>
      <c r="C61" s="27" t="s">
        <v>124</v>
      </c>
      <c r="D61" s="56" t="s">
        <v>125</v>
      </c>
      <c r="E61" s="51"/>
      <c r="F61" s="15" t="s">
        <v>17</v>
      </c>
      <c r="G61" s="57">
        <v>5</v>
      </c>
      <c r="H61" s="58">
        <v>3600</v>
      </c>
      <c r="I61" s="16"/>
      <c r="J61" s="16">
        <f>I61*G61</f>
        <v>0</v>
      </c>
      <c r="K61" s="17"/>
      <c r="L61" s="16">
        <f>I61+(I61*K61)</f>
        <v>0</v>
      </c>
      <c r="M61" s="16">
        <f>L61*G61</f>
        <v>0</v>
      </c>
      <c r="N61" s="43"/>
      <c r="O61" s="32"/>
    </row>
    <row r="62" spans="1:15" ht="12.75">
      <c r="A62" s="11"/>
      <c r="B62" s="12"/>
      <c r="C62" s="27" t="s">
        <v>126</v>
      </c>
      <c r="D62" s="56" t="s">
        <v>127</v>
      </c>
      <c r="E62" s="51"/>
      <c r="F62" s="15" t="s">
        <v>17</v>
      </c>
      <c r="G62" s="20">
        <v>1</v>
      </c>
      <c r="H62" s="58">
        <v>25000</v>
      </c>
      <c r="I62" s="16"/>
      <c r="J62" s="16">
        <f>I62*G62</f>
        <v>0</v>
      </c>
      <c r="K62" s="17"/>
      <c r="L62" s="16">
        <f>I62+(I62*K62)</f>
        <v>0</v>
      </c>
      <c r="M62" s="16">
        <f>L62*G62</f>
        <v>0</v>
      </c>
      <c r="N62" s="43"/>
      <c r="O62" s="32"/>
    </row>
    <row r="63" spans="1:15" ht="12.75" customHeight="1">
      <c r="A63" s="59" t="s">
        <v>128</v>
      </c>
      <c r="B63" s="60">
        <v>2</v>
      </c>
      <c r="C63" s="27" t="s">
        <v>22</v>
      </c>
      <c r="D63" s="50" t="s">
        <v>129</v>
      </c>
      <c r="E63" s="51"/>
      <c r="F63" s="15" t="s">
        <v>43</v>
      </c>
      <c r="G63" s="20">
        <v>2</v>
      </c>
      <c r="H63" s="31">
        <v>500</v>
      </c>
      <c r="I63" s="16"/>
      <c r="J63" s="16">
        <f>I63*G63</f>
        <v>0</v>
      </c>
      <c r="K63" s="17"/>
      <c r="L63" s="16">
        <f>I63+(I63*K63)</f>
        <v>0</v>
      </c>
      <c r="M63" s="16">
        <f>L63*G63</f>
        <v>0</v>
      </c>
      <c r="N63" s="43"/>
      <c r="O63" s="32"/>
    </row>
    <row r="64" spans="1:15" ht="12.75">
      <c r="A64" s="59"/>
      <c r="B64" s="60"/>
      <c r="C64" s="27" t="s">
        <v>130</v>
      </c>
      <c r="D64" s="50" t="s">
        <v>131</v>
      </c>
      <c r="E64" s="51"/>
      <c r="F64" s="15" t="s">
        <v>43</v>
      </c>
      <c r="G64" s="20">
        <v>2</v>
      </c>
      <c r="H64" s="31">
        <v>480</v>
      </c>
      <c r="I64" s="16"/>
      <c r="J64" s="16">
        <f>I64*G64</f>
        <v>0</v>
      </c>
      <c r="K64" s="17"/>
      <c r="L64" s="16">
        <f>I64+(I64*K64)</f>
        <v>0</v>
      </c>
      <c r="M64" s="16">
        <f>L64*G64</f>
        <v>0</v>
      </c>
      <c r="N64" s="43"/>
      <c r="O64" s="32"/>
    </row>
    <row r="65" spans="1:15" ht="12.75">
      <c r="A65" s="59"/>
      <c r="B65" s="60"/>
      <c r="C65" s="27" t="s">
        <v>24</v>
      </c>
      <c r="D65" s="50" t="s">
        <v>132</v>
      </c>
      <c r="E65" s="51"/>
      <c r="F65" s="15" t="s">
        <v>43</v>
      </c>
      <c r="G65" s="20">
        <v>2</v>
      </c>
      <c r="H65" s="31">
        <v>1200</v>
      </c>
      <c r="I65" s="16"/>
      <c r="J65" s="16">
        <f>I65*G65</f>
        <v>0</v>
      </c>
      <c r="K65" s="17"/>
      <c r="L65" s="16">
        <f>I65+(I65*K65)</f>
        <v>0</v>
      </c>
      <c r="M65" s="16">
        <f>L65*G65</f>
        <v>0</v>
      </c>
      <c r="N65" s="43"/>
      <c r="O65" s="32"/>
    </row>
    <row r="66" spans="1:13" ht="12.75" customHeight="1">
      <c r="A66" s="59"/>
      <c r="B66" s="60"/>
      <c r="C66" s="61" t="s">
        <v>26</v>
      </c>
      <c r="D66" s="36" t="s">
        <v>133</v>
      </c>
      <c r="E66" s="22"/>
      <c r="F66" s="22" t="s">
        <v>17</v>
      </c>
      <c r="G66" s="23">
        <v>30</v>
      </c>
      <c r="H66" s="22">
        <v>480</v>
      </c>
      <c r="I66" s="16"/>
      <c r="J66" s="16">
        <f>I66*G66</f>
        <v>0</v>
      </c>
      <c r="K66" s="17"/>
      <c r="L66" s="16">
        <f>I66+(I66*K66)</f>
        <v>0</v>
      </c>
      <c r="M66" s="16">
        <f>L66*G66</f>
        <v>0</v>
      </c>
    </row>
    <row r="67" spans="1:13" ht="12.75">
      <c r="A67" s="59"/>
      <c r="B67" s="60"/>
      <c r="C67" s="61" t="s">
        <v>134</v>
      </c>
      <c r="D67" s="36" t="s">
        <v>135</v>
      </c>
      <c r="E67" s="22"/>
      <c r="F67" s="22" t="s">
        <v>17</v>
      </c>
      <c r="G67" s="23">
        <v>20</v>
      </c>
      <c r="H67" s="22">
        <v>330</v>
      </c>
      <c r="I67" s="16"/>
      <c r="J67" s="16">
        <f>I67*G67</f>
        <v>0</v>
      </c>
      <c r="K67" s="17"/>
      <c r="L67" s="16">
        <f>I67+(I67*K67)</f>
        <v>0</v>
      </c>
      <c r="M67" s="16">
        <f>L67*G67</f>
        <v>0</v>
      </c>
    </row>
    <row r="68" spans="1:13" ht="12.75">
      <c r="A68" s="59"/>
      <c r="B68" s="60"/>
      <c r="C68" s="61" t="s">
        <v>136</v>
      </c>
      <c r="D68" s="36" t="s">
        <v>137</v>
      </c>
      <c r="E68" s="22"/>
      <c r="F68" s="22" t="s">
        <v>43</v>
      </c>
      <c r="G68" s="23">
        <v>5</v>
      </c>
      <c r="H68" s="22">
        <v>590</v>
      </c>
      <c r="I68" s="16"/>
      <c r="J68" s="16">
        <f>I68*G68</f>
        <v>0</v>
      </c>
      <c r="K68" s="17"/>
      <c r="L68" s="16">
        <f>I68+(I68*K68)</f>
        <v>0</v>
      </c>
      <c r="M68" s="16">
        <f>L68*G68</f>
        <v>0</v>
      </c>
    </row>
    <row r="69" spans="1:13" ht="12.75">
      <c r="A69" s="59"/>
      <c r="B69" s="60"/>
      <c r="C69" s="61" t="s">
        <v>41</v>
      </c>
      <c r="D69" s="36" t="s">
        <v>138</v>
      </c>
      <c r="E69" s="22"/>
      <c r="F69" s="22" t="s">
        <v>43</v>
      </c>
      <c r="G69" s="23">
        <v>5</v>
      </c>
      <c r="H69" s="22">
        <v>800</v>
      </c>
      <c r="I69" s="16"/>
      <c r="J69" s="16">
        <f>I69*G69</f>
        <v>0</v>
      </c>
      <c r="K69" s="17"/>
      <c r="L69" s="16">
        <f>I69+(I69*K69)</f>
        <v>0</v>
      </c>
      <c r="M69" s="16">
        <f>L69*G69</f>
        <v>0</v>
      </c>
    </row>
    <row r="70" spans="1:13" ht="12.75">
      <c r="A70" s="59"/>
      <c r="B70" s="60"/>
      <c r="C70" s="61" t="s">
        <v>139</v>
      </c>
      <c r="D70" s="36" t="s">
        <v>140</v>
      </c>
      <c r="E70" s="22"/>
      <c r="F70" s="22" t="s">
        <v>43</v>
      </c>
      <c r="G70" s="23">
        <v>5</v>
      </c>
      <c r="H70" s="22">
        <v>450</v>
      </c>
      <c r="I70" s="16"/>
      <c r="J70" s="16">
        <f>I70*G70</f>
        <v>0</v>
      </c>
      <c r="K70" s="17"/>
      <c r="L70" s="16">
        <f>I70+(I70*K70)</f>
        <v>0</v>
      </c>
      <c r="M70" s="16">
        <f>L70*G70</f>
        <v>0</v>
      </c>
    </row>
    <row r="71" spans="1:13" ht="12.75" customHeight="1">
      <c r="A71" s="59"/>
      <c r="B71" s="60"/>
      <c r="C71" s="62" t="s">
        <v>141</v>
      </c>
      <c r="D71" s="50" t="s">
        <v>142</v>
      </c>
      <c r="E71" s="63"/>
      <c r="F71" s="63" t="s">
        <v>43</v>
      </c>
      <c r="G71" s="30">
        <v>10</v>
      </c>
      <c r="H71" s="63">
        <v>400</v>
      </c>
      <c r="I71" s="16"/>
      <c r="J71" s="16">
        <f>I71*G71</f>
        <v>0</v>
      </c>
      <c r="K71" s="17"/>
      <c r="L71" s="16">
        <f>I71+(I71*K71)</f>
        <v>0</v>
      </c>
      <c r="M71" s="16">
        <f>L71*G71</f>
        <v>0</v>
      </c>
    </row>
    <row r="72" spans="1:13" ht="15.75" customHeight="1">
      <c r="A72" s="59"/>
      <c r="B72" s="60"/>
      <c r="C72" s="64" t="s">
        <v>143</v>
      </c>
      <c r="D72" s="50" t="s">
        <v>144</v>
      </c>
      <c r="E72" s="63"/>
      <c r="F72" s="63" t="s">
        <v>43</v>
      </c>
      <c r="G72" s="30">
        <v>5</v>
      </c>
      <c r="H72" s="63">
        <v>330</v>
      </c>
      <c r="I72" s="16"/>
      <c r="J72" s="16">
        <f>I72*G72</f>
        <v>0</v>
      </c>
      <c r="K72" s="17"/>
      <c r="L72" s="16">
        <f>I72+(I72*K72)</f>
        <v>0</v>
      </c>
      <c r="M72" s="16">
        <f>L72*G72</f>
        <v>0</v>
      </c>
    </row>
    <row r="73" spans="1:13" ht="15.75" customHeight="1">
      <c r="A73" s="59"/>
      <c r="B73" s="60"/>
      <c r="C73" s="64" t="s">
        <v>56</v>
      </c>
      <c r="D73" s="50" t="s">
        <v>145</v>
      </c>
      <c r="E73" s="63"/>
      <c r="F73" s="63" t="s">
        <v>43</v>
      </c>
      <c r="G73" s="30">
        <v>5</v>
      </c>
      <c r="H73" s="63">
        <v>600</v>
      </c>
      <c r="I73" s="16"/>
      <c r="J73" s="16">
        <f>I73*G73</f>
        <v>0</v>
      </c>
      <c r="K73" s="17"/>
      <c r="L73" s="16">
        <f>I73+(I73*K73)</f>
        <v>0</v>
      </c>
      <c r="M73" s="16">
        <f>L73*G73</f>
        <v>0</v>
      </c>
    </row>
    <row r="74" spans="1:13" ht="15.75" customHeight="1">
      <c r="A74" s="59"/>
      <c r="B74" s="60"/>
      <c r="C74" s="64" t="s">
        <v>58</v>
      </c>
      <c r="D74" s="50" t="s">
        <v>146</v>
      </c>
      <c r="E74" s="63"/>
      <c r="F74" s="63" t="s">
        <v>43</v>
      </c>
      <c r="G74" s="30">
        <v>3</v>
      </c>
      <c r="H74" s="63">
        <v>440</v>
      </c>
      <c r="I74" s="16"/>
      <c r="J74" s="16">
        <f>I74*G74</f>
        <v>0</v>
      </c>
      <c r="K74" s="17"/>
      <c r="L74" s="16">
        <f>I74+(I74*K74)</f>
        <v>0</v>
      </c>
      <c r="M74" s="16">
        <f>L74*G74</f>
        <v>0</v>
      </c>
    </row>
    <row r="75" spans="1:13" ht="15.75" customHeight="1">
      <c r="A75" s="59"/>
      <c r="B75" s="60"/>
      <c r="C75" s="64" t="s">
        <v>60</v>
      </c>
      <c r="D75" s="50" t="s">
        <v>147</v>
      </c>
      <c r="E75" s="63"/>
      <c r="F75" s="63" t="s">
        <v>43</v>
      </c>
      <c r="G75" s="30">
        <v>5</v>
      </c>
      <c r="H75" s="63">
        <v>1000</v>
      </c>
      <c r="I75" s="16"/>
      <c r="J75" s="16">
        <f>I75*G75</f>
        <v>0</v>
      </c>
      <c r="K75" s="17"/>
      <c r="L75" s="16">
        <f>I75+(I75*K75)</f>
        <v>0</v>
      </c>
      <c r="M75" s="16">
        <f>L75*G75</f>
        <v>0</v>
      </c>
    </row>
    <row r="76" spans="1:13" ht="15.75" customHeight="1">
      <c r="A76" s="59"/>
      <c r="B76" s="60"/>
      <c r="C76" s="64" t="s">
        <v>62</v>
      </c>
      <c r="D76" s="50" t="s">
        <v>148</v>
      </c>
      <c r="E76" s="63"/>
      <c r="F76" s="63" t="s">
        <v>43</v>
      </c>
      <c r="G76" s="30">
        <v>3</v>
      </c>
      <c r="H76" s="63">
        <v>580</v>
      </c>
      <c r="I76" s="16"/>
      <c r="J76" s="16">
        <f>I76*G76</f>
        <v>0</v>
      </c>
      <c r="K76" s="17"/>
      <c r="L76" s="16">
        <f>I76+(I76*K76)</f>
        <v>0</v>
      </c>
      <c r="M76" s="16">
        <f>L76*G76</f>
        <v>0</v>
      </c>
    </row>
    <row r="77" spans="1:13" ht="15.75" customHeight="1">
      <c r="A77" s="59"/>
      <c r="B77" s="60"/>
      <c r="C77" s="64" t="s">
        <v>64</v>
      </c>
      <c r="D77" s="50" t="s">
        <v>149</v>
      </c>
      <c r="E77" s="63"/>
      <c r="F77" s="63" t="s">
        <v>43</v>
      </c>
      <c r="G77" s="30">
        <v>5</v>
      </c>
      <c r="H77" s="63">
        <v>450</v>
      </c>
      <c r="I77" s="16"/>
      <c r="J77" s="16">
        <f>I77*G77</f>
        <v>0</v>
      </c>
      <c r="K77" s="17"/>
      <c r="L77" s="16">
        <f>I77+(I77*K77)</f>
        <v>0</v>
      </c>
      <c r="M77" s="16">
        <f>L77*G77</f>
        <v>0</v>
      </c>
    </row>
    <row r="78" spans="1:13" ht="15.75" customHeight="1">
      <c r="A78" s="59"/>
      <c r="B78" s="60"/>
      <c r="C78" s="64" t="s">
        <v>66</v>
      </c>
      <c r="D78" s="50" t="s">
        <v>150</v>
      </c>
      <c r="E78" s="63"/>
      <c r="F78" s="63" t="s">
        <v>43</v>
      </c>
      <c r="G78" s="30">
        <v>3</v>
      </c>
      <c r="H78" s="63">
        <v>325</v>
      </c>
      <c r="I78" s="16"/>
      <c r="J78" s="16">
        <f>I78*G78</f>
        <v>0</v>
      </c>
      <c r="K78" s="17"/>
      <c r="L78" s="16">
        <f>I78+(I78*K78)</f>
        <v>0</v>
      </c>
      <c r="M78" s="16">
        <f>L78*G78</f>
        <v>0</v>
      </c>
    </row>
    <row r="79" spans="1:13" ht="15.75" customHeight="1">
      <c r="A79" s="59"/>
      <c r="B79" s="60"/>
      <c r="C79" s="64" t="s">
        <v>68</v>
      </c>
      <c r="D79" s="50" t="s">
        <v>151</v>
      </c>
      <c r="E79" s="63"/>
      <c r="F79" s="63" t="s">
        <v>43</v>
      </c>
      <c r="G79" s="30">
        <v>3</v>
      </c>
      <c r="H79" s="63">
        <v>325</v>
      </c>
      <c r="I79" s="16"/>
      <c r="J79" s="16">
        <f>I79*G79</f>
        <v>0</v>
      </c>
      <c r="K79" s="17"/>
      <c r="L79" s="16">
        <f>I79+(I79*K79)</f>
        <v>0</v>
      </c>
      <c r="M79" s="16">
        <f>L79*G79</f>
        <v>0</v>
      </c>
    </row>
    <row r="80" spans="1:13" ht="15.75" customHeight="1">
      <c r="A80" s="59"/>
      <c r="B80" s="60"/>
      <c r="C80" s="64" t="s">
        <v>70</v>
      </c>
      <c r="D80" s="50" t="s">
        <v>152</v>
      </c>
      <c r="E80" s="63"/>
      <c r="F80" s="63" t="s">
        <v>43</v>
      </c>
      <c r="G80" s="30">
        <v>3</v>
      </c>
      <c r="H80" s="63">
        <v>325</v>
      </c>
      <c r="I80" s="16"/>
      <c r="J80" s="16">
        <f>I80*G80</f>
        <v>0</v>
      </c>
      <c r="K80" s="17"/>
      <c r="L80" s="16">
        <f>I80+(I80*K80)</f>
        <v>0</v>
      </c>
      <c r="M80" s="16">
        <f>L80*G80</f>
        <v>0</v>
      </c>
    </row>
    <row r="81" spans="1:13" ht="11.25" customHeight="1">
      <c r="A81" s="59" t="s">
        <v>153</v>
      </c>
      <c r="B81" s="60">
        <v>2</v>
      </c>
      <c r="C81" s="64" t="s">
        <v>72</v>
      </c>
      <c r="D81" s="50" t="s">
        <v>154</v>
      </c>
      <c r="E81" s="63"/>
      <c r="F81" s="63" t="s">
        <v>43</v>
      </c>
      <c r="G81" s="30">
        <v>10</v>
      </c>
      <c r="H81" s="63">
        <v>600</v>
      </c>
      <c r="I81" s="16"/>
      <c r="J81" s="16">
        <f>I81*G81</f>
        <v>0</v>
      </c>
      <c r="K81" s="17"/>
      <c r="L81" s="16">
        <f>I81+(I81*K81)</f>
        <v>0</v>
      </c>
      <c r="M81" s="16">
        <f>L81*G81</f>
        <v>0</v>
      </c>
    </row>
    <row r="82" spans="1:13" ht="13.5" customHeight="1">
      <c r="A82" s="59"/>
      <c r="B82" s="60"/>
      <c r="C82" s="64" t="s">
        <v>74</v>
      </c>
      <c r="D82" s="50" t="s">
        <v>155</v>
      </c>
      <c r="E82" s="63"/>
      <c r="F82" s="63" t="s">
        <v>43</v>
      </c>
      <c r="G82" s="30">
        <v>10</v>
      </c>
      <c r="H82" s="63">
        <v>400</v>
      </c>
      <c r="I82" s="16"/>
      <c r="J82" s="16">
        <f>I82*G82</f>
        <v>0</v>
      </c>
      <c r="K82" s="17"/>
      <c r="L82" s="16">
        <f>I82+(I82*K82)</f>
        <v>0</v>
      </c>
      <c r="M82" s="16">
        <f>L82*G82</f>
        <v>0</v>
      </c>
    </row>
    <row r="83" spans="1:13" ht="12.75">
      <c r="A83" s="59"/>
      <c r="B83" s="60"/>
      <c r="C83" s="65" t="s">
        <v>76</v>
      </c>
      <c r="D83" s="36" t="s">
        <v>156</v>
      </c>
      <c r="E83" s="34"/>
      <c r="F83" s="34" t="s">
        <v>43</v>
      </c>
      <c r="G83" s="23">
        <v>10</v>
      </c>
      <c r="H83" s="66">
        <v>600</v>
      </c>
      <c r="I83" s="16"/>
      <c r="J83" s="16">
        <f>I83*G83</f>
        <v>0</v>
      </c>
      <c r="K83" s="17"/>
      <c r="L83" s="16">
        <f>I83+(I83*K83)</f>
        <v>0</v>
      </c>
      <c r="M83" s="16">
        <f>L83*G83</f>
        <v>0</v>
      </c>
    </row>
    <row r="84" spans="1:13" ht="12.75">
      <c r="A84" s="59"/>
      <c r="B84" s="60"/>
      <c r="C84" s="65" t="s">
        <v>157</v>
      </c>
      <c r="D84" s="36" t="s">
        <v>158</v>
      </c>
      <c r="E84" s="34"/>
      <c r="F84" s="34" t="s">
        <v>43</v>
      </c>
      <c r="G84" s="23">
        <v>10</v>
      </c>
      <c r="H84" s="34">
        <v>565</v>
      </c>
      <c r="I84" s="16"/>
      <c r="J84" s="16">
        <f>I84*G84</f>
        <v>0</v>
      </c>
      <c r="K84" s="17"/>
      <c r="L84" s="16">
        <f>I84+(I84*K84)</f>
        <v>0</v>
      </c>
      <c r="M84" s="16">
        <f>L84*G84</f>
        <v>0</v>
      </c>
    </row>
    <row r="85" spans="1:13" ht="12.75">
      <c r="A85" s="59"/>
      <c r="B85" s="60"/>
      <c r="C85" s="65" t="s">
        <v>159</v>
      </c>
      <c r="D85" s="36" t="s">
        <v>160</v>
      </c>
      <c r="E85" s="34"/>
      <c r="F85" s="34" t="s">
        <v>43</v>
      </c>
      <c r="G85" s="23">
        <v>10</v>
      </c>
      <c r="H85" s="34">
        <v>565</v>
      </c>
      <c r="I85" s="16"/>
      <c r="J85" s="16">
        <f>I85*G85</f>
        <v>0</v>
      </c>
      <c r="K85" s="17"/>
      <c r="L85" s="16">
        <f>I85+(I85*K85)</f>
        <v>0</v>
      </c>
      <c r="M85" s="16">
        <f>L85*G85</f>
        <v>0</v>
      </c>
    </row>
    <row r="86" spans="1:13" ht="12.75">
      <c r="A86" s="59"/>
      <c r="B86" s="60"/>
      <c r="C86" s="65" t="s">
        <v>161</v>
      </c>
      <c r="D86" s="36" t="s">
        <v>162</v>
      </c>
      <c r="E86" s="34"/>
      <c r="F86" s="34" t="s">
        <v>43</v>
      </c>
      <c r="G86" s="23">
        <v>10</v>
      </c>
      <c r="H86" s="34">
        <v>565</v>
      </c>
      <c r="I86" s="16"/>
      <c r="J86" s="16">
        <f>I86*G86</f>
        <v>0</v>
      </c>
      <c r="K86" s="17"/>
      <c r="L86" s="16">
        <f>I86+(I86*K86)</f>
        <v>0</v>
      </c>
      <c r="M86" s="16">
        <f>L86*G86</f>
        <v>0</v>
      </c>
    </row>
    <row r="87" spans="1:13" ht="12.75">
      <c r="A87" s="59"/>
      <c r="B87" s="60"/>
      <c r="C87" s="64" t="s">
        <v>163</v>
      </c>
      <c r="D87" s="50" t="s">
        <v>164</v>
      </c>
      <c r="E87" s="63"/>
      <c r="F87" s="63" t="s">
        <v>43</v>
      </c>
      <c r="G87" s="30">
        <v>40</v>
      </c>
      <c r="H87" s="63">
        <v>191</v>
      </c>
      <c r="I87" s="16"/>
      <c r="J87" s="16">
        <f>I87*G87</f>
        <v>0</v>
      </c>
      <c r="K87" s="17"/>
      <c r="L87" s="16">
        <f>I87+(I87*K87)</f>
        <v>0</v>
      </c>
      <c r="M87" s="16">
        <f>L87*G87</f>
        <v>0</v>
      </c>
    </row>
    <row r="88" spans="1:13" ht="12.75">
      <c r="A88" s="59"/>
      <c r="B88" s="60"/>
      <c r="C88" s="64" t="s">
        <v>165</v>
      </c>
      <c r="D88" s="50" t="s">
        <v>166</v>
      </c>
      <c r="E88" s="63"/>
      <c r="F88" s="63" t="s">
        <v>43</v>
      </c>
      <c r="G88" s="30">
        <v>20</v>
      </c>
      <c r="H88" s="63">
        <v>249</v>
      </c>
      <c r="I88" s="16"/>
      <c r="J88" s="16">
        <f>I88*G88</f>
        <v>0</v>
      </c>
      <c r="K88" s="17"/>
      <c r="L88" s="16">
        <f>I88+(I88*K88)</f>
        <v>0</v>
      </c>
      <c r="M88" s="16">
        <f>L88*G88</f>
        <v>0</v>
      </c>
    </row>
    <row r="89" spans="1:13" ht="12.75">
      <c r="A89" s="59" t="s">
        <v>167</v>
      </c>
      <c r="B89" s="60">
        <v>3</v>
      </c>
      <c r="C89" s="67" t="s">
        <v>18</v>
      </c>
      <c r="D89" s="26" t="s">
        <v>168</v>
      </c>
      <c r="E89" s="34"/>
      <c r="F89" s="22" t="s">
        <v>43</v>
      </c>
      <c r="G89" s="23">
        <v>2</v>
      </c>
      <c r="H89" s="22"/>
      <c r="I89" s="16"/>
      <c r="J89" s="16">
        <f>I89*G89</f>
        <v>0</v>
      </c>
      <c r="K89" s="17"/>
      <c r="L89" s="16">
        <f>I89+(I89*K89)</f>
        <v>0</v>
      </c>
      <c r="M89" s="16">
        <f>L89*G89</f>
        <v>0</v>
      </c>
    </row>
    <row r="90" spans="1:13" ht="12.75" customHeight="1">
      <c r="A90" s="59" t="s">
        <v>169</v>
      </c>
      <c r="B90" s="60">
        <v>4</v>
      </c>
      <c r="C90" s="68" t="s">
        <v>18</v>
      </c>
      <c r="D90" s="69" t="s">
        <v>170</v>
      </c>
      <c r="E90" s="70"/>
      <c r="F90" s="70" t="s">
        <v>43</v>
      </c>
      <c r="G90" s="71">
        <v>2</v>
      </c>
      <c r="H90" s="70" t="s">
        <v>171</v>
      </c>
      <c r="I90" s="16"/>
      <c r="J90" s="16">
        <f>I90*G90</f>
        <v>0</v>
      </c>
      <c r="K90" s="17"/>
      <c r="L90" s="16">
        <f>I90+(I90*K90)</f>
        <v>0</v>
      </c>
      <c r="M90" s="16">
        <f>L90*G90</f>
        <v>0</v>
      </c>
    </row>
    <row r="91" spans="1:13" ht="12.75">
      <c r="A91" s="59"/>
      <c r="B91" s="60"/>
      <c r="C91" s="68" t="s">
        <v>172</v>
      </c>
      <c r="D91" s="72" t="s">
        <v>173</v>
      </c>
      <c r="E91" s="70"/>
      <c r="F91" s="70" t="s">
        <v>43</v>
      </c>
      <c r="G91" s="71">
        <v>15</v>
      </c>
      <c r="H91" s="70">
        <v>2500</v>
      </c>
      <c r="I91" s="16"/>
      <c r="J91" s="16">
        <f>I91*G91</f>
        <v>0</v>
      </c>
      <c r="K91" s="17"/>
      <c r="L91" s="16">
        <f>I91+(I91*K91)</f>
        <v>0</v>
      </c>
      <c r="M91" s="16">
        <f>L91*G91</f>
        <v>0</v>
      </c>
    </row>
    <row r="92" spans="1:13" ht="12.75">
      <c r="A92" s="59"/>
      <c r="B92" s="60"/>
      <c r="C92" s="68" t="s">
        <v>174</v>
      </c>
      <c r="D92" s="72" t="s">
        <v>175</v>
      </c>
      <c r="E92" s="73"/>
      <c r="F92" s="47" t="s">
        <v>43</v>
      </c>
      <c r="G92" s="71">
        <v>12</v>
      </c>
      <c r="H92" s="47">
        <v>10000</v>
      </c>
      <c r="I92" s="16"/>
      <c r="J92" s="16">
        <f>I92*G92</f>
        <v>0</v>
      </c>
      <c r="K92" s="17"/>
      <c r="L92" s="16">
        <f>I92+(I92*K92)</f>
        <v>0</v>
      </c>
      <c r="M92" s="16">
        <f>L92*G92</f>
        <v>0</v>
      </c>
    </row>
    <row r="93" spans="1:13" ht="12.75">
      <c r="A93" s="59"/>
      <c r="B93" s="60"/>
      <c r="C93" s="68" t="s">
        <v>176</v>
      </c>
      <c r="D93" s="72" t="s">
        <v>177</v>
      </c>
      <c r="E93" s="73"/>
      <c r="F93" s="47" t="s">
        <v>43</v>
      </c>
      <c r="G93" s="71">
        <v>2</v>
      </c>
      <c r="H93" s="47" t="s">
        <v>178</v>
      </c>
      <c r="I93" s="16"/>
      <c r="J93" s="16">
        <f>I93*G93</f>
        <v>0</v>
      </c>
      <c r="K93" s="17"/>
      <c r="L93" s="16">
        <f>I93+(I93*K93)</f>
        <v>0</v>
      </c>
      <c r="M93" s="16">
        <f>L93*G93</f>
        <v>0</v>
      </c>
    </row>
    <row r="94" spans="1:13" ht="12.75">
      <c r="A94" s="59"/>
      <c r="B94" s="60"/>
      <c r="C94" s="68" t="s">
        <v>26</v>
      </c>
      <c r="D94" s="72" t="s">
        <v>179</v>
      </c>
      <c r="E94" s="47"/>
      <c r="F94" s="47" t="s">
        <v>43</v>
      </c>
      <c r="G94" s="71">
        <v>5</v>
      </c>
      <c r="H94" s="74" t="s">
        <v>180</v>
      </c>
      <c r="I94" s="16"/>
      <c r="J94" s="16">
        <f>I94*G94</f>
        <v>0</v>
      </c>
      <c r="K94" s="17"/>
      <c r="L94" s="16">
        <f>I94+(I94*K94)</f>
        <v>0</v>
      </c>
      <c r="M94" s="16">
        <f>L94*G94</f>
        <v>0</v>
      </c>
    </row>
    <row r="95" spans="1:13" ht="12.75">
      <c r="A95" s="59"/>
      <c r="B95" s="60"/>
      <c r="C95" s="68" t="s">
        <v>134</v>
      </c>
      <c r="D95" s="72" t="s">
        <v>181</v>
      </c>
      <c r="E95" s="47"/>
      <c r="F95" s="47" t="s">
        <v>43</v>
      </c>
      <c r="G95" s="71">
        <v>2</v>
      </c>
      <c r="H95" s="74" t="s">
        <v>182</v>
      </c>
      <c r="I95" s="16"/>
      <c r="J95" s="16">
        <f>I95*G95</f>
        <v>0</v>
      </c>
      <c r="K95" s="17"/>
      <c r="L95" s="16">
        <f>I95+(I95*K95)</f>
        <v>0</v>
      </c>
      <c r="M95" s="16">
        <f>L95*G95</f>
        <v>0</v>
      </c>
    </row>
    <row r="96" spans="1:13" ht="12.75">
      <c r="A96" s="59"/>
      <c r="B96" s="60"/>
      <c r="C96" s="68" t="s">
        <v>183</v>
      </c>
      <c r="D96" s="72" t="s">
        <v>184</v>
      </c>
      <c r="E96" s="47"/>
      <c r="F96" s="47" t="s">
        <v>43</v>
      </c>
      <c r="G96" s="75">
        <v>5</v>
      </c>
      <c r="H96" s="74" t="s">
        <v>185</v>
      </c>
      <c r="I96" s="16"/>
      <c r="J96" s="16">
        <f>I96*G96</f>
        <v>0</v>
      </c>
      <c r="K96" s="17"/>
      <c r="L96" s="16">
        <f>I96+(I96*K96)</f>
        <v>0</v>
      </c>
      <c r="M96" s="16">
        <f>L96*G96</f>
        <v>0</v>
      </c>
    </row>
    <row r="97" spans="1:13" ht="12.75" customHeight="1">
      <c r="A97" s="59" t="s">
        <v>186</v>
      </c>
      <c r="B97" s="76">
        <v>5</v>
      </c>
      <c r="C97" s="68" t="s">
        <v>18</v>
      </c>
      <c r="D97" s="72" t="s">
        <v>187</v>
      </c>
      <c r="E97" s="47"/>
      <c r="F97" s="77" t="s">
        <v>43</v>
      </c>
      <c r="G97" s="71">
        <v>2</v>
      </c>
      <c r="H97" s="78" t="s">
        <v>188</v>
      </c>
      <c r="I97" s="16"/>
      <c r="J97" s="16">
        <f>I97*G97</f>
        <v>0</v>
      </c>
      <c r="K97" s="17"/>
      <c r="L97" s="16">
        <f>I97+(I97*K97)</f>
        <v>0</v>
      </c>
      <c r="M97" s="16">
        <f>L97*G97</f>
        <v>0</v>
      </c>
    </row>
    <row r="98" spans="1:15" ht="12.75" customHeight="1">
      <c r="A98" s="59"/>
      <c r="B98" s="76"/>
      <c r="C98" s="68" t="s">
        <v>174</v>
      </c>
      <c r="D98" s="72" t="s">
        <v>189</v>
      </c>
      <c r="E98" s="47"/>
      <c r="F98" s="47" t="s">
        <v>17</v>
      </c>
      <c r="G98" s="71">
        <v>10</v>
      </c>
      <c r="H98" s="47">
        <v>16000</v>
      </c>
      <c r="I98" s="16"/>
      <c r="J98" s="16">
        <f>I98*G98</f>
        <v>0</v>
      </c>
      <c r="K98" s="17"/>
      <c r="L98" s="16">
        <f>I98+(I98*K98)</f>
        <v>0</v>
      </c>
      <c r="M98" s="16">
        <f>L98*G98</f>
        <v>0</v>
      </c>
      <c r="N98" s="79"/>
      <c r="O98" s="79"/>
    </row>
    <row r="99" spans="1:15" ht="12.75" customHeight="1">
      <c r="A99" s="59"/>
      <c r="B99" s="76"/>
      <c r="C99" s="68" t="s">
        <v>176</v>
      </c>
      <c r="D99" s="72" t="s">
        <v>190</v>
      </c>
      <c r="E99" s="47"/>
      <c r="F99" s="47" t="s">
        <v>17</v>
      </c>
      <c r="G99" s="71">
        <v>1</v>
      </c>
      <c r="H99" s="47">
        <v>16000</v>
      </c>
      <c r="I99" s="16"/>
      <c r="J99" s="16">
        <f>I99*G99</f>
        <v>0</v>
      </c>
      <c r="K99" s="17"/>
      <c r="L99" s="16">
        <f>I99+(I99*K99)</f>
        <v>0</v>
      </c>
      <c r="M99" s="16">
        <f>L99*G99</f>
        <v>0</v>
      </c>
      <c r="N99" s="79"/>
      <c r="O99" s="79"/>
    </row>
    <row r="100" spans="1:15" ht="12.75" customHeight="1">
      <c r="A100" s="59"/>
      <c r="B100" s="76"/>
      <c r="C100" s="68" t="s">
        <v>26</v>
      </c>
      <c r="D100" s="72" t="s">
        <v>191</v>
      </c>
      <c r="E100" s="47"/>
      <c r="F100" s="47" t="s">
        <v>17</v>
      </c>
      <c r="G100" s="71">
        <v>2</v>
      </c>
      <c r="H100" s="47">
        <v>16000</v>
      </c>
      <c r="I100" s="16"/>
      <c r="J100" s="16">
        <f>I100*G100</f>
        <v>0</v>
      </c>
      <c r="K100" s="17"/>
      <c r="L100" s="16">
        <f>I100+(I100*K100)</f>
        <v>0</v>
      </c>
      <c r="M100" s="16">
        <f>L100*G100</f>
        <v>0</v>
      </c>
      <c r="N100" s="79"/>
      <c r="O100" s="79"/>
    </row>
    <row r="101" spans="1:15" ht="12.75" customHeight="1">
      <c r="A101" s="59"/>
      <c r="B101" s="76"/>
      <c r="C101" s="68" t="s">
        <v>134</v>
      </c>
      <c r="D101" s="72" t="s">
        <v>192</v>
      </c>
      <c r="E101" s="47"/>
      <c r="F101" s="47" t="s">
        <v>17</v>
      </c>
      <c r="G101" s="71">
        <v>1</v>
      </c>
      <c r="H101" s="47">
        <v>50000</v>
      </c>
      <c r="I101" s="16"/>
      <c r="J101" s="16">
        <f>I101*G101</f>
        <v>0</v>
      </c>
      <c r="K101" s="17"/>
      <c r="L101" s="16">
        <f>I101+(I101*K101)</f>
        <v>0</v>
      </c>
      <c r="M101" s="16">
        <f>L101*G101</f>
        <v>0</v>
      </c>
      <c r="N101" s="79"/>
      <c r="O101" s="79"/>
    </row>
    <row r="102" spans="1:15" ht="12.75" customHeight="1">
      <c r="A102" s="59"/>
      <c r="B102" s="76"/>
      <c r="C102" s="68" t="s">
        <v>183</v>
      </c>
      <c r="D102" s="72" t="s">
        <v>193</v>
      </c>
      <c r="E102" s="47"/>
      <c r="F102" s="47" t="s">
        <v>17</v>
      </c>
      <c r="G102" s="71">
        <v>1</v>
      </c>
      <c r="H102" s="47">
        <v>50000</v>
      </c>
      <c r="I102" s="16"/>
      <c r="J102" s="16">
        <f>I102*G102</f>
        <v>0</v>
      </c>
      <c r="K102" s="17"/>
      <c r="L102" s="16">
        <f>I102+(I102*K102)</f>
        <v>0</v>
      </c>
      <c r="M102" s="16">
        <f>L102*G102</f>
        <v>0</v>
      </c>
      <c r="N102" s="79"/>
      <c r="O102" s="79"/>
    </row>
    <row r="103" spans="1:15" ht="12.75" customHeight="1">
      <c r="A103" s="59"/>
      <c r="B103" s="76"/>
      <c r="C103" s="68" t="s">
        <v>194</v>
      </c>
      <c r="D103" s="72" t="s">
        <v>195</v>
      </c>
      <c r="E103" s="47"/>
      <c r="F103" s="47" t="s">
        <v>17</v>
      </c>
      <c r="G103" s="71">
        <v>1</v>
      </c>
      <c r="H103" s="47">
        <v>35000</v>
      </c>
      <c r="I103" s="16"/>
      <c r="J103" s="16">
        <f>I103*G103</f>
        <v>0</v>
      </c>
      <c r="K103" s="17"/>
      <c r="L103" s="16">
        <f>I103+(I103*K103)</f>
        <v>0</v>
      </c>
      <c r="M103" s="16">
        <f>L103*G103</f>
        <v>0</v>
      </c>
      <c r="N103" s="79"/>
      <c r="O103" s="79"/>
    </row>
    <row r="104" spans="1:15" ht="12.75">
      <c r="A104" s="59"/>
      <c r="B104" s="76"/>
      <c r="C104" s="68" t="s">
        <v>196</v>
      </c>
      <c r="D104" s="72" t="s">
        <v>197</v>
      </c>
      <c r="E104" s="47"/>
      <c r="F104" s="47" t="s">
        <v>17</v>
      </c>
      <c r="G104" s="71">
        <v>1</v>
      </c>
      <c r="H104" s="47">
        <v>100000</v>
      </c>
      <c r="I104" s="16"/>
      <c r="J104" s="16">
        <f>I104*G104</f>
        <v>0</v>
      </c>
      <c r="K104" s="17"/>
      <c r="L104" s="16">
        <f>I104+(I104*K104)</f>
        <v>0</v>
      </c>
      <c r="M104" s="16">
        <f>L104*G104</f>
        <v>0</v>
      </c>
      <c r="N104" s="79"/>
      <c r="O104" s="79"/>
    </row>
    <row r="105" spans="1:15" ht="12.75">
      <c r="A105" s="59"/>
      <c r="B105" s="76"/>
      <c r="C105" s="68" t="s">
        <v>198</v>
      </c>
      <c r="D105" s="72" t="s">
        <v>199</v>
      </c>
      <c r="E105" s="47"/>
      <c r="F105" s="47" t="s">
        <v>17</v>
      </c>
      <c r="G105" s="71">
        <v>1</v>
      </c>
      <c r="H105" s="47">
        <v>200000</v>
      </c>
      <c r="I105" s="16"/>
      <c r="J105" s="16">
        <f>I105*G105</f>
        <v>0</v>
      </c>
      <c r="K105" s="17"/>
      <c r="L105" s="16">
        <f>I105+(I105*K105)</f>
        <v>0</v>
      </c>
      <c r="M105" s="16">
        <f>L105*G105</f>
        <v>0</v>
      </c>
      <c r="N105" s="79"/>
      <c r="O105" s="79"/>
    </row>
    <row r="106" spans="1:15" ht="12.75">
      <c r="A106" s="59"/>
      <c r="B106" s="76"/>
      <c r="C106" s="68" t="s">
        <v>200</v>
      </c>
      <c r="D106" s="72" t="s">
        <v>201</v>
      </c>
      <c r="E106" s="47"/>
      <c r="F106" s="47" t="s">
        <v>17</v>
      </c>
      <c r="G106" s="71">
        <v>1</v>
      </c>
      <c r="H106" s="47">
        <v>200000</v>
      </c>
      <c r="I106" s="16"/>
      <c r="J106" s="16">
        <f>I106*G106</f>
        <v>0</v>
      </c>
      <c r="K106" s="17"/>
      <c r="L106" s="16">
        <f>I106+(I106*K106)</f>
        <v>0</v>
      </c>
      <c r="M106" s="16">
        <f>L106*G106</f>
        <v>0</v>
      </c>
      <c r="N106" s="79"/>
      <c r="O106" s="79"/>
    </row>
    <row r="107" spans="1:15" ht="12.75">
      <c r="A107" s="59"/>
      <c r="B107" s="76"/>
      <c r="C107" s="68" t="s">
        <v>202</v>
      </c>
      <c r="D107" s="72" t="s">
        <v>203</v>
      </c>
      <c r="E107" s="47"/>
      <c r="F107" s="47" t="s">
        <v>43</v>
      </c>
      <c r="G107" s="71">
        <v>2</v>
      </c>
      <c r="H107" s="47">
        <v>40000</v>
      </c>
      <c r="I107" s="16"/>
      <c r="J107" s="16">
        <f>I107*G107</f>
        <v>0</v>
      </c>
      <c r="K107" s="17"/>
      <c r="L107" s="16">
        <f>I107+(I107*K107)</f>
        <v>0</v>
      </c>
      <c r="M107" s="16">
        <f>L107*G107</f>
        <v>0</v>
      </c>
      <c r="N107" s="79"/>
      <c r="O107" s="79"/>
    </row>
    <row r="108" spans="1:15" ht="12.75">
      <c r="A108" s="59"/>
      <c r="B108" s="76"/>
      <c r="C108" s="68" t="s">
        <v>204</v>
      </c>
      <c r="D108" s="72" t="s">
        <v>205</v>
      </c>
      <c r="E108" s="47"/>
      <c r="F108" s="47" t="s">
        <v>43</v>
      </c>
      <c r="G108" s="71">
        <v>1</v>
      </c>
      <c r="H108" s="47">
        <v>200000</v>
      </c>
      <c r="I108" s="16"/>
      <c r="J108" s="16">
        <f>I108*G108</f>
        <v>0</v>
      </c>
      <c r="K108" s="17"/>
      <c r="L108" s="16">
        <f>I108+(I108*K108)</f>
        <v>0</v>
      </c>
      <c r="M108" s="16">
        <f>L108*G108</f>
        <v>0</v>
      </c>
      <c r="N108" s="79"/>
      <c r="O108" s="79"/>
    </row>
    <row r="109" spans="1:15" ht="12.75" customHeight="1">
      <c r="A109" s="59" t="s">
        <v>206</v>
      </c>
      <c r="B109" s="60">
        <v>6</v>
      </c>
      <c r="C109" s="80" t="s">
        <v>15</v>
      </c>
      <c r="D109" s="36" t="s">
        <v>207</v>
      </c>
      <c r="E109" s="22"/>
      <c r="F109" s="22" t="s">
        <v>208</v>
      </c>
      <c r="G109" s="23">
        <v>10</v>
      </c>
      <c r="H109" s="22"/>
      <c r="I109" s="16"/>
      <c r="J109" s="16">
        <f>I109*G109</f>
        <v>0</v>
      </c>
      <c r="K109" s="17"/>
      <c r="L109" s="16">
        <f>I109+(I109*K109)</f>
        <v>0</v>
      </c>
      <c r="M109" s="16">
        <f>L109*G109</f>
        <v>0</v>
      </c>
      <c r="N109" s="79"/>
      <c r="O109" s="79"/>
    </row>
    <row r="110" spans="1:15" ht="12.75">
      <c r="A110" s="59"/>
      <c r="B110" s="60"/>
      <c r="C110" s="80" t="s">
        <v>18</v>
      </c>
      <c r="D110" s="81" t="s">
        <v>209</v>
      </c>
      <c r="E110" s="22"/>
      <c r="F110" s="22" t="s">
        <v>208</v>
      </c>
      <c r="G110" s="23">
        <v>5</v>
      </c>
      <c r="H110" s="22"/>
      <c r="I110" s="16"/>
      <c r="J110" s="16">
        <f>I110*G110</f>
        <v>0</v>
      </c>
      <c r="K110" s="17"/>
      <c r="L110" s="16">
        <f>I110+(I110*K110)</f>
        <v>0</v>
      </c>
      <c r="M110" s="16">
        <f>L110*G110</f>
        <v>0</v>
      </c>
      <c r="N110" s="79"/>
      <c r="O110" s="79"/>
    </row>
    <row r="111" spans="1:13" ht="12.75">
      <c r="A111" s="59"/>
      <c r="B111" s="60"/>
      <c r="C111" s="80" t="s">
        <v>20</v>
      </c>
      <c r="D111" s="81" t="s">
        <v>210</v>
      </c>
      <c r="E111" s="82"/>
      <c r="F111" s="82" t="s">
        <v>208</v>
      </c>
      <c r="G111" s="83">
        <v>5</v>
      </c>
      <c r="H111" s="82"/>
      <c r="I111" s="16"/>
      <c r="J111" s="16">
        <f>I111*G111</f>
        <v>0</v>
      </c>
      <c r="K111" s="17"/>
      <c r="L111" s="16">
        <f>I111+(I111*K111)</f>
        <v>0</v>
      </c>
      <c r="M111" s="16">
        <f>L111*G111</f>
        <v>0</v>
      </c>
    </row>
    <row r="112" spans="1:13" ht="12.75">
      <c r="A112" s="59"/>
      <c r="B112" s="60"/>
      <c r="C112" s="80" t="s">
        <v>130</v>
      </c>
      <c r="D112" s="84" t="s">
        <v>211</v>
      </c>
      <c r="E112" s="82"/>
      <c r="F112" s="82" t="s">
        <v>208</v>
      </c>
      <c r="G112" s="83">
        <v>5</v>
      </c>
      <c r="H112" s="82"/>
      <c r="I112" s="16"/>
      <c r="J112" s="16">
        <f>I112*G112</f>
        <v>0</v>
      </c>
      <c r="K112" s="17"/>
      <c r="L112" s="16">
        <f>I112+(I112*K112)</f>
        <v>0</v>
      </c>
      <c r="M112" s="16">
        <f>L112*G112</f>
        <v>0</v>
      </c>
    </row>
    <row r="113" spans="1:13" ht="12.75">
      <c r="A113" s="59"/>
      <c r="B113" s="60"/>
      <c r="C113" s="80" t="s">
        <v>24</v>
      </c>
      <c r="D113" s="84" t="s">
        <v>212</v>
      </c>
      <c r="E113" s="82"/>
      <c r="F113" s="82" t="s">
        <v>208</v>
      </c>
      <c r="G113" s="83">
        <v>5</v>
      </c>
      <c r="H113" s="82"/>
      <c r="I113" s="16"/>
      <c r="J113" s="16">
        <f>I113*G113</f>
        <v>0</v>
      </c>
      <c r="K113" s="17"/>
      <c r="L113" s="16">
        <f>I113+(I113*K113)</f>
        <v>0</v>
      </c>
      <c r="M113" s="16">
        <f>L113*G113</f>
        <v>0</v>
      </c>
    </row>
    <row r="114" spans="1:13" s="2" customFormat="1" ht="12.75">
      <c r="A114" s="56"/>
      <c r="B114" s="56"/>
      <c r="C114" s="56"/>
      <c r="D114" s="85" t="s">
        <v>213</v>
      </c>
      <c r="E114" s="56"/>
      <c r="F114" s="56"/>
      <c r="G114" s="86"/>
      <c r="H114" s="86"/>
      <c r="I114" s="87"/>
      <c r="J114" s="87">
        <f>I114*G114</f>
        <v>0</v>
      </c>
      <c r="K114" s="88"/>
      <c r="L114" s="87">
        <f>I114+(I114*K114)</f>
        <v>0</v>
      </c>
      <c r="M114" s="87">
        <f>L114*G114</f>
        <v>0</v>
      </c>
    </row>
    <row r="115" spans="1:13" ht="12.75">
      <c r="A115" s="89" t="s">
        <v>214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1:13" ht="12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2.75">
      <c r="A117" s="32"/>
      <c r="B117" s="32"/>
      <c r="C117" s="91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91"/>
      <c r="D118" s="32"/>
      <c r="E118" s="32"/>
      <c r="F118" s="32"/>
      <c r="G118" s="32"/>
      <c r="H118" s="4" t="s">
        <v>215</v>
      </c>
      <c r="I118" s="4"/>
      <c r="J118" s="4"/>
      <c r="K118" s="4"/>
      <c r="L118" s="4"/>
      <c r="M118" s="4"/>
    </row>
    <row r="119" spans="1:13" ht="12.75">
      <c r="A119" s="32"/>
      <c r="B119" s="32"/>
      <c r="C119" s="91"/>
      <c r="D119" s="32"/>
      <c r="E119" s="32"/>
      <c r="F119" s="32"/>
      <c r="G119" s="32"/>
      <c r="H119" s="4" t="s">
        <v>216</v>
      </c>
      <c r="I119" s="4"/>
      <c r="J119" s="4"/>
      <c r="K119" s="4"/>
      <c r="L119" s="4"/>
      <c r="M119" s="4"/>
    </row>
    <row r="120" spans="1:13" ht="12.75">
      <c r="A120" s="32"/>
      <c r="B120" s="32"/>
      <c r="C120" s="91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91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</sheetData>
  <sheetProtection selectLockedCells="1" selectUnlockedCells="1"/>
  <mergeCells count="21">
    <mergeCell ref="A2:C2"/>
    <mergeCell ref="A3:C3"/>
    <mergeCell ref="A4:M4"/>
    <mergeCell ref="A5:C5"/>
    <mergeCell ref="A6:C6"/>
    <mergeCell ref="A7:A62"/>
    <mergeCell ref="B7:B62"/>
    <mergeCell ref="A63:A80"/>
    <mergeCell ref="B63:B80"/>
    <mergeCell ref="A81:A88"/>
    <mergeCell ref="B81:B88"/>
    <mergeCell ref="A90:A96"/>
    <mergeCell ref="B90:B96"/>
    <mergeCell ref="A97:A108"/>
    <mergeCell ref="B97:B108"/>
    <mergeCell ref="A109:A113"/>
    <mergeCell ref="B109:B113"/>
    <mergeCell ref="A115:M115"/>
    <mergeCell ref="A116:M116"/>
    <mergeCell ref="H118:M118"/>
    <mergeCell ref="H119:M119"/>
  </mergeCells>
  <printOptions/>
  <pageMargins left="0.32013888888888886" right="0.3" top="0.32013888888888886" bottom="0.25" header="0.5118055555555555" footer="0.5118055555555555"/>
  <pageSetup horizontalDpi="300" verticalDpi="300" orientation="landscape" paperSize="9" scale="9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Komputronik.pl :: - Toner HP (Q2624A - 2.5 tys.) LJ 1150 czarny</dc:title>
  <dc:subject/>
  <dc:creator>WSSE</dc:creator>
  <cp:keywords/>
  <dc:description/>
  <cp:lastModifiedBy>M P</cp:lastModifiedBy>
  <cp:lastPrinted>2016-12-02T10:35:52Z</cp:lastPrinted>
  <dcterms:created xsi:type="dcterms:W3CDTF">2004-11-15T10:57:17Z</dcterms:created>
  <dcterms:modified xsi:type="dcterms:W3CDTF">2017-01-04T07:19:29Z</dcterms:modified>
  <cp:category/>
  <cp:version/>
  <cp:contentType/>
  <cp:contentStatus/>
  <cp:revision>245</cp:revision>
</cp:coreProperties>
</file>