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:\Grupy\DE\FEnIKS\Budynki wielorodzinne_Wszystkie dokumenty\Regulami i załaczniki\Regulamin + załaczniki\załączniki do wniosku\11.1_wersja bez formuł\"/>
    </mc:Choice>
  </mc:AlternateContent>
  <xr:revisionPtr revIDLastSave="0" documentId="13_ncr:1_{49BAB071-5A66-45F9-BBE9-6FABE067B8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ynek nr 1" sheetId="3" r:id="rId1"/>
    <sheet name="Budynek nr 2" sheetId="4" r:id="rId2"/>
    <sheet name="Budynek nr 3" sheetId="5" r:id="rId3"/>
    <sheet name="Budynek nr 4" sheetId="6" r:id="rId4"/>
    <sheet name="Budynek nr 5" sheetId="7" r:id="rId5"/>
    <sheet name="Budynek nr 6" sheetId="9" r:id="rId6"/>
    <sheet name="Budynek nr 7" sheetId="10" r:id="rId7"/>
    <sheet name="Budynek nr 8" sheetId="11" r:id="rId8"/>
    <sheet name="Budynek nr 9" sheetId="12" r:id="rId9"/>
    <sheet name="Budynek nr 10" sheetId="13" r:id="rId10"/>
    <sheet name="Budynek nr ..." sheetId="8" r:id="rId11"/>
  </sheets>
  <definedNames>
    <definedName name="_xlnm.Print_Area" localSheetId="10">'Budynek nr ...'!$B$2:$N$69</definedName>
    <definedName name="_xlnm.Print_Area" localSheetId="0">'Budynek nr 1'!$B$2:$N$69</definedName>
    <definedName name="_xlnm.Print_Area" localSheetId="9">'Budynek nr 10'!$B$2:$N$69</definedName>
    <definedName name="_xlnm.Print_Area" localSheetId="1">'Budynek nr 2'!$B$2:$N$69</definedName>
    <definedName name="_xlnm.Print_Area" localSheetId="2">'Budynek nr 3'!$B$2:$N$69</definedName>
    <definedName name="_xlnm.Print_Area" localSheetId="3">'Budynek nr 4'!$B$2:$N$69</definedName>
    <definedName name="_xlnm.Print_Area" localSheetId="4">'Budynek nr 5'!$B$2:$N$69</definedName>
    <definedName name="_xlnm.Print_Area" localSheetId="5">'Budynek nr 6'!$B$2:$N$69</definedName>
    <definedName name="_xlnm.Print_Area" localSheetId="6">'Budynek nr 7'!$B$2:$N$69</definedName>
    <definedName name="_xlnm.Print_Area" localSheetId="7">'Budynek nr 8'!$B$2:$N$69</definedName>
    <definedName name="_xlnm.Print_Area" localSheetId="8">'Budynek nr 9'!$B$2:$N$69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" i="13" l="1"/>
  <c r="R24" i="13"/>
  <c r="N24" i="13"/>
  <c r="N27" i="13" s="1"/>
  <c r="H24" i="13"/>
  <c r="H27" i="13" s="1"/>
  <c r="R23" i="13"/>
  <c r="N23" i="13"/>
  <c r="N26" i="13" s="1"/>
  <c r="H23" i="13"/>
  <c r="H26" i="13" s="1"/>
  <c r="O26" i="13" s="1"/>
  <c r="F33" i="13" s="1"/>
  <c r="Q22" i="13"/>
  <c r="R22" i="13" s="1"/>
  <c r="N22" i="13"/>
  <c r="H22" i="13"/>
  <c r="Q21" i="13"/>
  <c r="R21" i="13" s="1"/>
  <c r="N21" i="13"/>
  <c r="H21" i="13"/>
  <c r="Q20" i="13"/>
  <c r="R20" i="13" s="1"/>
  <c r="N20" i="13"/>
  <c r="H20" i="13"/>
  <c r="R19" i="13"/>
  <c r="Q19" i="13"/>
  <c r="N19" i="13"/>
  <c r="H19" i="13"/>
  <c r="Q18" i="13"/>
  <c r="R18" i="13" s="1"/>
  <c r="N18" i="13"/>
  <c r="H18" i="13"/>
  <c r="R17" i="13"/>
  <c r="Q17" i="13"/>
  <c r="N17" i="13"/>
  <c r="H17" i="13"/>
  <c r="H25" i="13" s="1"/>
  <c r="Q16" i="13"/>
  <c r="R16" i="13" s="1"/>
  <c r="N16" i="13"/>
  <c r="N29" i="13" s="1"/>
  <c r="H16" i="13"/>
  <c r="F12" i="13"/>
  <c r="N27" i="12"/>
  <c r="O27" i="12" s="1"/>
  <c r="F34" i="12" s="1"/>
  <c r="H27" i="12"/>
  <c r="H26" i="12"/>
  <c r="H25" i="12"/>
  <c r="R24" i="12"/>
  <c r="N24" i="12"/>
  <c r="H24" i="12"/>
  <c r="R23" i="12"/>
  <c r="N23" i="12"/>
  <c r="N26" i="12" s="1"/>
  <c r="H23" i="12"/>
  <c r="Q22" i="12"/>
  <c r="R22" i="12" s="1"/>
  <c r="N22" i="12"/>
  <c r="H22" i="12"/>
  <c r="Q21" i="12"/>
  <c r="R21" i="12" s="1"/>
  <c r="N21" i="12"/>
  <c r="H21" i="12"/>
  <c r="Q20" i="12"/>
  <c r="R20" i="12" s="1"/>
  <c r="N20" i="12"/>
  <c r="H20" i="12"/>
  <c r="Q19" i="12"/>
  <c r="R19" i="12" s="1"/>
  <c r="N19" i="12"/>
  <c r="H19" i="12"/>
  <c r="Q18" i="12"/>
  <c r="R18" i="12" s="1"/>
  <c r="N18" i="12"/>
  <c r="H18" i="12"/>
  <c r="Q17" i="12"/>
  <c r="R17" i="12" s="1"/>
  <c r="N17" i="12"/>
  <c r="H17" i="12"/>
  <c r="Q16" i="12"/>
  <c r="R16" i="12" s="1"/>
  <c r="N16" i="12"/>
  <c r="N29" i="12" s="1"/>
  <c r="H16" i="12"/>
  <c r="H29" i="12" s="1"/>
  <c r="F12" i="12"/>
  <c r="N28" i="11"/>
  <c r="H27" i="11"/>
  <c r="R24" i="11"/>
  <c r="N24" i="11"/>
  <c r="N27" i="11" s="1"/>
  <c r="O27" i="11" s="1"/>
  <c r="F34" i="11" s="1"/>
  <c r="H24" i="11"/>
  <c r="R23" i="11"/>
  <c r="N23" i="11"/>
  <c r="N26" i="11" s="1"/>
  <c r="H23" i="11"/>
  <c r="H26" i="11" s="1"/>
  <c r="O26" i="11" s="1"/>
  <c r="F33" i="11" s="1"/>
  <c r="Q22" i="11"/>
  <c r="R22" i="11" s="1"/>
  <c r="N22" i="11"/>
  <c r="H22" i="11"/>
  <c r="Q21" i="11"/>
  <c r="R21" i="11" s="1"/>
  <c r="N21" i="11"/>
  <c r="H21" i="11"/>
  <c r="Q20" i="11"/>
  <c r="R20" i="11" s="1"/>
  <c r="N20" i="11"/>
  <c r="H20" i="11"/>
  <c r="Q19" i="11"/>
  <c r="R19" i="11" s="1"/>
  <c r="N19" i="11"/>
  <c r="H19" i="11"/>
  <c r="Q18" i="11"/>
  <c r="R18" i="11" s="1"/>
  <c r="N18" i="11"/>
  <c r="H18" i="11"/>
  <c r="Q17" i="11"/>
  <c r="R17" i="11" s="1"/>
  <c r="N17" i="11"/>
  <c r="H17" i="11"/>
  <c r="H25" i="11" s="1"/>
  <c r="Q16" i="11"/>
  <c r="R16" i="11" s="1"/>
  <c r="N16" i="11"/>
  <c r="N29" i="11" s="1"/>
  <c r="H16" i="11"/>
  <c r="F12" i="11"/>
  <c r="H28" i="10"/>
  <c r="N25" i="10"/>
  <c r="H25" i="10"/>
  <c r="O25" i="10" s="1"/>
  <c r="F32" i="10" s="1"/>
  <c r="R24" i="10"/>
  <c r="N24" i="10"/>
  <c r="N27" i="10" s="1"/>
  <c r="H24" i="10"/>
  <c r="H27" i="10" s="1"/>
  <c r="R23" i="10"/>
  <c r="N23" i="10"/>
  <c r="N26" i="10" s="1"/>
  <c r="H23" i="10"/>
  <c r="H26" i="10" s="1"/>
  <c r="Q22" i="10"/>
  <c r="R22" i="10" s="1"/>
  <c r="N22" i="10"/>
  <c r="H22" i="10"/>
  <c r="Q21" i="10"/>
  <c r="R21" i="10" s="1"/>
  <c r="N21" i="10"/>
  <c r="H21" i="10"/>
  <c r="Q20" i="10"/>
  <c r="R20" i="10" s="1"/>
  <c r="N20" i="10"/>
  <c r="H20" i="10"/>
  <c r="Q19" i="10"/>
  <c r="R19" i="10" s="1"/>
  <c r="N19" i="10"/>
  <c r="H19" i="10"/>
  <c r="Q18" i="10"/>
  <c r="R18" i="10" s="1"/>
  <c r="N18" i="10"/>
  <c r="H18" i="10"/>
  <c r="Q17" i="10"/>
  <c r="R17" i="10" s="1"/>
  <c r="N17" i="10"/>
  <c r="H17" i="10"/>
  <c r="Q16" i="10"/>
  <c r="R16" i="10" s="1"/>
  <c r="N16" i="10"/>
  <c r="N29" i="10" s="1"/>
  <c r="H16" i="10"/>
  <c r="F12" i="10"/>
  <c r="N28" i="9"/>
  <c r="H28" i="9"/>
  <c r="O28" i="9" s="1"/>
  <c r="M32" i="9" s="1"/>
  <c r="N26" i="9"/>
  <c r="N25" i="9"/>
  <c r="H25" i="9"/>
  <c r="O25" i="9" s="1"/>
  <c r="F32" i="9" s="1"/>
  <c r="R24" i="9"/>
  <c r="N24" i="9"/>
  <c r="N27" i="9" s="1"/>
  <c r="H24" i="9"/>
  <c r="H27" i="9" s="1"/>
  <c r="R23" i="9"/>
  <c r="N23" i="9"/>
  <c r="H23" i="9"/>
  <c r="H26" i="9" s="1"/>
  <c r="O26" i="9" s="1"/>
  <c r="F33" i="9" s="1"/>
  <c r="Q22" i="9"/>
  <c r="R22" i="9" s="1"/>
  <c r="N22" i="9"/>
  <c r="H22" i="9"/>
  <c r="Q21" i="9"/>
  <c r="R21" i="9" s="1"/>
  <c r="N21" i="9"/>
  <c r="H21" i="9"/>
  <c r="Q20" i="9"/>
  <c r="R20" i="9" s="1"/>
  <c r="N20" i="9"/>
  <c r="H20" i="9"/>
  <c r="Q19" i="9"/>
  <c r="R19" i="9" s="1"/>
  <c r="N19" i="9"/>
  <c r="H19" i="9"/>
  <c r="Q18" i="9"/>
  <c r="R18" i="9" s="1"/>
  <c r="N18" i="9"/>
  <c r="H18" i="9"/>
  <c r="Q17" i="9"/>
  <c r="R17" i="9" s="1"/>
  <c r="N17" i="9"/>
  <c r="H17" i="9"/>
  <c r="H29" i="9" s="1"/>
  <c r="Q16" i="9"/>
  <c r="R16" i="9" s="1"/>
  <c r="N16" i="9"/>
  <c r="N29" i="9" s="1"/>
  <c r="H16" i="9"/>
  <c r="H30" i="9" s="1"/>
  <c r="F12" i="9"/>
  <c r="N29" i="8"/>
  <c r="R24" i="8"/>
  <c r="N24" i="8"/>
  <c r="N27" i="8" s="1"/>
  <c r="O27" i="8" s="1"/>
  <c r="F34" i="8" s="1"/>
  <c r="H24" i="8"/>
  <c r="H27" i="8" s="1"/>
  <c r="R23" i="8"/>
  <c r="N23" i="8"/>
  <c r="N26" i="8" s="1"/>
  <c r="H23" i="8"/>
  <c r="H26" i="8" s="1"/>
  <c r="O26" i="8" s="1"/>
  <c r="F33" i="8" s="1"/>
  <c r="Q22" i="8"/>
  <c r="R22" i="8" s="1"/>
  <c r="N22" i="8"/>
  <c r="H22" i="8"/>
  <c r="R21" i="8"/>
  <c r="Q21" i="8"/>
  <c r="N21" i="8"/>
  <c r="H21" i="8"/>
  <c r="Q20" i="8"/>
  <c r="R20" i="8" s="1"/>
  <c r="N20" i="8"/>
  <c r="H20" i="8"/>
  <c r="R19" i="8"/>
  <c r="Q19" i="8"/>
  <c r="N19" i="8"/>
  <c r="H19" i="8"/>
  <c r="Q18" i="8"/>
  <c r="R18" i="8" s="1"/>
  <c r="N18" i="8"/>
  <c r="H18" i="8"/>
  <c r="R17" i="8"/>
  <c r="Q17" i="8"/>
  <c r="N17" i="8"/>
  <c r="H17" i="8"/>
  <c r="Q16" i="8"/>
  <c r="R16" i="8" s="1"/>
  <c r="N16" i="8"/>
  <c r="N28" i="8" s="1"/>
  <c r="H16" i="8"/>
  <c r="H29" i="8" s="1"/>
  <c r="O29" i="8" s="1"/>
  <c r="M33" i="8" s="1"/>
  <c r="F12" i="8"/>
  <c r="R24" i="7"/>
  <c r="N24" i="7"/>
  <c r="N27" i="7" s="1"/>
  <c r="H24" i="7"/>
  <c r="H27" i="7" s="1"/>
  <c r="R23" i="7"/>
  <c r="N23" i="7"/>
  <c r="N26" i="7" s="1"/>
  <c r="H23" i="7"/>
  <c r="H26" i="7" s="1"/>
  <c r="O26" i="7" s="1"/>
  <c r="F33" i="7" s="1"/>
  <c r="Q22" i="7"/>
  <c r="R22" i="7" s="1"/>
  <c r="N22" i="7"/>
  <c r="H22" i="7"/>
  <c r="Q21" i="7"/>
  <c r="R21" i="7" s="1"/>
  <c r="N21" i="7"/>
  <c r="H21" i="7"/>
  <c r="Q20" i="7"/>
  <c r="R20" i="7" s="1"/>
  <c r="N20" i="7"/>
  <c r="H20" i="7"/>
  <c r="Q19" i="7"/>
  <c r="R19" i="7" s="1"/>
  <c r="N19" i="7"/>
  <c r="H19" i="7"/>
  <c r="Q18" i="7"/>
  <c r="R18" i="7" s="1"/>
  <c r="N18" i="7"/>
  <c r="H18" i="7"/>
  <c r="Q17" i="7"/>
  <c r="R17" i="7" s="1"/>
  <c r="N17" i="7"/>
  <c r="H17" i="7"/>
  <c r="Q16" i="7"/>
  <c r="R16" i="7" s="1"/>
  <c r="N16" i="7"/>
  <c r="N29" i="7" s="1"/>
  <c r="H16" i="7"/>
  <c r="F12" i="7"/>
  <c r="H25" i="6"/>
  <c r="R24" i="6"/>
  <c r="N24" i="6"/>
  <c r="N27" i="6" s="1"/>
  <c r="H24" i="6"/>
  <c r="H27" i="6" s="1"/>
  <c r="R23" i="6"/>
  <c r="N23" i="6"/>
  <c r="N26" i="6" s="1"/>
  <c r="H23" i="6"/>
  <c r="H26" i="6" s="1"/>
  <c r="O26" i="6" s="1"/>
  <c r="F33" i="6" s="1"/>
  <c r="Q22" i="6"/>
  <c r="R22" i="6" s="1"/>
  <c r="N22" i="6"/>
  <c r="H22" i="6"/>
  <c r="Q21" i="6"/>
  <c r="R21" i="6" s="1"/>
  <c r="N21" i="6"/>
  <c r="H21" i="6"/>
  <c r="Q20" i="6"/>
  <c r="R20" i="6" s="1"/>
  <c r="N20" i="6"/>
  <c r="H20" i="6"/>
  <c r="Q19" i="6"/>
  <c r="R19" i="6" s="1"/>
  <c r="N19" i="6"/>
  <c r="H19" i="6"/>
  <c r="Q18" i="6"/>
  <c r="R18" i="6" s="1"/>
  <c r="N18" i="6"/>
  <c r="H18" i="6"/>
  <c r="Q17" i="6"/>
  <c r="R17" i="6" s="1"/>
  <c r="N17" i="6"/>
  <c r="H17" i="6"/>
  <c r="Q16" i="6"/>
  <c r="R16" i="6" s="1"/>
  <c r="N16" i="6"/>
  <c r="N29" i="6" s="1"/>
  <c r="H16" i="6"/>
  <c r="F12" i="6"/>
  <c r="H25" i="5"/>
  <c r="R24" i="5"/>
  <c r="N24" i="5"/>
  <c r="N27" i="5" s="1"/>
  <c r="H24" i="5"/>
  <c r="H27" i="5" s="1"/>
  <c r="R23" i="5"/>
  <c r="N23" i="5"/>
  <c r="N26" i="5" s="1"/>
  <c r="H23" i="5"/>
  <c r="H26" i="5" s="1"/>
  <c r="O26" i="5" s="1"/>
  <c r="F33" i="5" s="1"/>
  <c r="Q22" i="5"/>
  <c r="R22" i="5" s="1"/>
  <c r="N22" i="5"/>
  <c r="H22" i="5"/>
  <c r="Q21" i="5"/>
  <c r="R21" i="5" s="1"/>
  <c r="N21" i="5"/>
  <c r="H21" i="5"/>
  <c r="Q20" i="5"/>
  <c r="R20" i="5" s="1"/>
  <c r="N20" i="5"/>
  <c r="H20" i="5"/>
  <c r="Q19" i="5"/>
  <c r="R19" i="5" s="1"/>
  <c r="N19" i="5"/>
  <c r="H19" i="5"/>
  <c r="Q18" i="5"/>
  <c r="R18" i="5" s="1"/>
  <c r="N18" i="5"/>
  <c r="H18" i="5"/>
  <c r="Q17" i="5"/>
  <c r="R17" i="5" s="1"/>
  <c r="N17" i="5"/>
  <c r="H17" i="5"/>
  <c r="Q16" i="5"/>
  <c r="R16" i="5" s="1"/>
  <c r="N16" i="5"/>
  <c r="N29" i="5" s="1"/>
  <c r="H16" i="5"/>
  <c r="F12" i="5"/>
  <c r="H28" i="4"/>
  <c r="N27" i="4"/>
  <c r="H25" i="4"/>
  <c r="R24" i="4"/>
  <c r="N24" i="4"/>
  <c r="H24" i="4"/>
  <c r="H27" i="4" s="1"/>
  <c r="R23" i="4"/>
  <c r="N23" i="4"/>
  <c r="N26" i="4" s="1"/>
  <c r="H23" i="4"/>
  <c r="H26" i="4" s="1"/>
  <c r="Q22" i="4"/>
  <c r="R22" i="4" s="1"/>
  <c r="N22" i="4"/>
  <c r="H22" i="4"/>
  <c r="R21" i="4"/>
  <c r="Q21" i="4"/>
  <c r="N21" i="4"/>
  <c r="H21" i="4"/>
  <c r="Q20" i="4"/>
  <c r="R20" i="4" s="1"/>
  <c r="N20" i="4"/>
  <c r="H20" i="4"/>
  <c r="R19" i="4"/>
  <c r="Q19" i="4"/>
  <c r="N19" i="4"/>
  <c r="H19" i="4"/>
  <c r="Q18" i="4"/>
  <c r="R18" i="4" s="1"/>
  <c r="N18" i="4"/>
  <c r="H18" i="4"/>
  <c r="R17" i="4"/>
  <c r="Q17" i="4"/>
  <c r="N17" i="4"/>
  <c r="H17" i="4"/>
  <c r="Q16" i="4"/>
  <c r="R16" i="4" s="1"/>
  <c r="H30" i="4" s="1"/>
  <c r="N16" i="4"/>
  <c r="N29" i="4" s="1"/>
  <c r="H16" i="4"/>
  <c r="H29" i="4" s="1"/>
  <c r="F12" i="4"/>
  <c r="R24" i="3"/>
  <c r="N24" i="3"/>
  <c r="N27" i="3" s="1"/>
  <c r="H24" i="3"/>
  <c r="H27" i="3" s="1"/>
  <c r="R23" i="3"/>
  <c r="N23" i="3"/>
  <c r="N26" i="3" s="1"/>
  <c r="H23" i="3"/>
  <c r="H26" i="3" s="1"/>
  <c r="Q22" i="3"/>
  <c r="R22" i="3" s="1"/>
  <c r="N22" i="3"/>
  <c r="H22" i="3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F12" i="3"/>
  <c r="H30" i="13" l="1"/>
  <c r="N30" i="13"/>
  <c r="O27" i="13"/>
  <c r="F34" i="13" s="1"/>
  <c r="N25" i="13"/>
  <c r="O25" i="13" s="1"/>
  <c r="F32" i="13" s="1"/>
  <c r="H28" i="13"/>
  <c r="O28" i="13" s="1"/>
  <c r="M32" i="13" s="1"/>
  <c r="H29" i="13"/>
  <c r="O29" i="13" s="1"/>
  <c r="M33" i="13" s="1"/>
  <c r="O29" i="12"/>
  <c r="M33" i="12" s="1"/>
  <c r="H30" i="12"/>
  <c r="O26" i="12"/>
  <c r="F33" i="12" s="1"/>
  <c r="N30" i="12"/>
  <c r="N25" i="12"/>
  <c r="O25" i="12" s="1"/>
  <c r="F32" i="12" s="1"/>
  <c r="H28" i="12"/>
  <c r="O28" i="12" s="1"/>
  <c r="M32" i="12" s="1"/>
  <c r="N28" i="12"/>
  <c r="H30" i="11"/>
  <c r="N30" i="11"/>
  <c r="N25" i="11"/>
  <c r="O25" i="11" s="1"/>
  <c r="F32" i="11" s="1"/>
  <c r="H28" i="11"/>
  <c r="O28" i="11" s="1"/>
  <c r="M32" i="11" s="1"/>
  <c r="H29" i="11"/>
  <c r="O29" i="11" s="1"/>
  <c r="M33" i="11" s="1"/>
  <c r="H30" i="10"/>
  <c r="O27" i="10"/>
  <c r="F34" i="10" s="1"/>
  <c r="N30" i="10"/>
  <c r="O26" i="10"/>
  <c r="F33" i="10" s="1"/>
  <c r="N28" i="10"/>
  <c r="O28" i="10" s="1"/>
  <c r="M32" i="10" s="1"/>
  <c r="H29" i="10"/>
  <c r="O29" i="10" s="1"/>
  <c r="M33" i="10" s="1"/>
  <c r="O29" i="9"/>
  <c r="M33" i="9" s="1"/>
  <c r="N30" i="9"/>
  <c r="O30" i="9"/>
  <c r="M34" i="9" s="1"/>
  <c r="O27" i="9"/>
  <c r="F34" i="9" s="1"/>
  <c r="H25" i="8"/>
  <c r="N30" i="8"/>
  <c r="N25" i="8"/>
  <c r="H28" i="8"/>
  <c r="O28" i="8" s="1"/>
  <c r="M32" i="8" s="1"/>
  <c r="H30" i="8"/>
  <c r="O30" i="8" s="1"/>
  <c r="M34" i="8" s="1"/>
  <c r="H30" i="7"/>
  <c r="O27" i="7"/>
  <c r="F34" i="7" s="1"/>
  <c r="H25" i="7"/>
  <c r="N30" i="7"/>
  <c r="N25" i="7"/>
  <c r="H28" i="7"/>
  <c r="N28" i="7"/>
  <c r="H29" i="7"/>
  <c r="O29" i="7" s="1"/>
  <c r="M33" i="7" s="1"/>
  <c r="H30" i="6"/>
  <c r="O30" i="6" s="1"/>
  <c r="M34" i="6" s="1"/>
  <c r="O27" i="6"/>
  <c r="F34" i="6" s="1"/>
  <c r="N30" i="6"/>
  <c r="N25" i="6"/>
  <c r="O25" i="6" s="1"/>
  <c r="F32" i="6" s="1"/>
  <c r="H28" i="6"/>
  <c r="N28" i="6"/>
  <c r="H29" i="6"/>
  <c r="O29" i="6" s="1"/>
  <c r="M33" i="6" s="1"/>
  <c r="H30" i="5"/>
  <c r="O30" i="5" s="1"/>
  <c r="M34" i="5" s="1"/>
  <c r="O27" i="5"/>
  <c r="F34" i="5" s="1"/>
  <c r="N30" i="5"/>
  <c r="N25" i="5"/>
  <c r="O25" i="5" s="1"/>
  <c r="F32" i="5" s="1"/>
  <c r="H28" i="5"/>
  <c r="N28" i="5"/>
  <c r="H29" i="5"/>
  <c r="O29" i="5" s="1"/>
  <c r="M33" i="5" s="1"/>
  <c r="O25" i="4"/>
  <c r="F32" i="4" s="1"/>
  <c r="O27" i="4"/>
  <c r="F34" i="4" s="1"/>
  <c r="O29" i="4"/>
  <c r="M33" i="4" s="1"/>
  <c r="O26" i="4"/>
  <c r="F33" i="4" s="1"/>
  <c r="N30" i="4"/>
  <c r="O30" i="4" s="1"/>
  <c r="M34" i="4" s="1"/>
  <c r="N28" i="4"/>
  <c r="O28" i="4" s="1"/>
  <c r="M32" i="4" s="1"/>
  <c r="N25" i="4"/>
  <c r="N25" i="3"/>
  <c r="O26" i="3"/>
  <c r="F33" i="3" s="1"/>
  <c r="H29" i="3"/>
  <c r="N29" i="3"/>
  <c r="H25" i="3"/>
  <c r="N30" i="3"/>
  <c r="O27" i="3"/>
  <c r="F34" i="3" s="1"/>
  <c r="H28" i="3"/>
  <c r="N28" i="3"/>
  <c r="H30" i="3"/>
  <c r="O30" i="13" l="1"/>
  <c r="M34" i="13" s="1"/>
  <c r="O30" i="12"/>
  <c r="M34" i="12" s="1"/>
  <c r="O30" i="11"/>
  <c r="M34" i="11" s="1"/>
  <c r="O30" i="10"/>
  <c r="M34" i="10" s="1"/>
  <c r="O25" i="8"/>
  <c r="F32" i="8" s="1"/>
  <c r="O28" i="7"/>
  <c r="M32" i="7" s="1"/>
  <c r="O25" i="7"/>
  <c r="F32" i="7" s="1"/>
  <c r="O30" i="7"/>
  <c r="M34" i="7" s="1"/>
  <c r="O28" i="6"/>
  <c r="M32" i="6" s="1"/>
  <c r="O28" i="5"/>
  <c r="M32" i="5" s="1"/>
  <c r="O25" i="3"/>
  <c r="F32" i="3" s="1"/>
  <c r="O30" i="3"/>
  <c r="M34" i="3" s="1"/>
  <c r="O29" i="3"/>
  <c r="M33" i="3" s="1"/>
  <c r="O28" i="3"/>
  <c r="M32" i="3" s="1"/>
</calcChain>
</file>

<file path=xl/sharedStrings.xml><?xml version="1.0" encoding="utf-8"?>
<sst xmlns="http://schemas.openxmlformats.org/spreadsheetml/2006/main" count="1816" uniqueCount="142">
  <si>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</si>
  <si>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</si>
  <si>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</si>
  <si>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</si>
  <si>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</si>
  <si>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</si>
  <si>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</si>
  <si>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</si>
  <si>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</si>
  <si>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</si>
  <si>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</si>
  <si>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</si>
  <si>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</si>
  <si>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</si>
  <si>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</si>
  <si>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</si>
  <si>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</si>
  <si>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</si>
  <si>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</si>
  <si>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</si>
  <si>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</si>
  <si>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</si>
  <si>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</si>
  <si>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</si>
  <si>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</si>
  <si>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</si>
  <si>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</si>
  <si>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</si>
  <si>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</si>
  <si>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</si>
  <si>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</si>
  <si>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</si>
  <si>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</si>
  <si>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</si>
  <si>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</si>
  <si>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</si>
  <si>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</si>
  <si>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</si>
  <si>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</si>
  <si>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</si>
  <si>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</si>
  <si>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</si>
  <si>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</si>
  <si>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</si>
  <si>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</si>
  <si>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</si>
  <si>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</si>
  <si>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</si>
  <si>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</si>
  <si>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</si>
  <si>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</si>
  <si>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</si>
  <si>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</si>
  <si>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</si>
  <si>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</si>
  <si>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</si>
  <si>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</si>
  <si>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</si>
  <si>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</si>
  <si>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</si>
  <si>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</si>
  <si>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</si>
  <si>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</si>
  <si>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</si>
  <si>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</si>
  <si>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</si>
  <si>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</si>
  <si>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</si>
  <si>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</si>
  <si>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</si>
  <si>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</si>
  <si>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</si>
  <si>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</si>
  <si>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</si>
  <si>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</si>
  <si>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</si>
  <si>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</si>
  <si>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</si>
  <si>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</si>
  <si>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</si>
  <si>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</si>
  <si>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</si>
  <si>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</si>
  <si>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</si>
  <si>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</si>
  <si>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</si>
  <si>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</si>
  <si>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</si>
  <si>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</si>
  <si>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</si>
  <si>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</si>
  <si>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</si>
  <si>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</si>
  <si>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</si>
  <si>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</si>
  <si>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</si>
  <si>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</si>
  <si>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Podaj liczbę użytkowników:
[użytkownicy]</t>
  </si>
  <si>
    <t>użytkownicy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</si>
  <si>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</si>
  <si>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</si>
  <si>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</si>
  <si>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</si>
  <si>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</si>
  <si>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</si>
  <si>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</si>
  <si>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</si>
  <si>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</si>
  <si>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</si>
  <si>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</si>
  <si>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</si>
  <si>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</si>
  <si>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</si>
  <si>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</si>
  <si>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</si>
  <si>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</si>
  <si>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</si>
  <si>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</si>
  <si>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</si>
  <si>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MWh</t>
  </si>
  <si>
    <t>Roczna, spodziewana produkcja energii elektrycznej z OZE:</t>
  </si>
  <si>
    <t>Czy budynek podłączono do sieci ciepłowniczej w ramach realizacji przedsięwziecia i tym samym przyłączono do sieci nowych użytkowników?: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</si>
  <si>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</si>
  <si>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</si>
  <si>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</si>
  <si>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</si>
  <si>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</si>
  <si>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</si>
  <si>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</si>
  <si>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</si>
  <si>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</si>
  <si>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</si>
  <si>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Powierzchnia pomieszczeń o reg. temp. - dane z audytu (Af) [m2]: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</si>
  <si>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</si>
  <si>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</si>
  <si>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t>Nr Wniosku o Dofinansowanie:</t>
  </si>
  <si>
    <t>Nazwa Przedsięwzięcia:</t>
  </si>
  <si>
    <t>Tabela I. Dane podstawowe.</t>
  </si>
  <si>
    <t>Budynek nr:</t>
  </si>
  <si>
    <r>
      <t xml:space="preserve">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</si>
  <si>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Uwaga: tabele są zahasłowane, w przypadku większej ilości budynków należy dla kazdego budynku wykonać osobną kartę z zachowaniem numeracji.
*GOE - Gwarantowana Oszczędność Energii - na podstawie Umowy EPC.
Drukuj tylko wypełnione karty budynkowe dla liczby budynków które są przedmiotem wniosku o dofinansowanie.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</si>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</sst>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#,##0.00000"/>
    <numFmt numFmtId="167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57">
    <xf numFmtId="0" fontId="0" fillId="0" borderId="0" xfId="0"/>
    <xf numFmtId="4" fontId="8" fillId="0" borderId="2" xfId="0" applyNumberFormat="1" applyFont="1" applyBorder="1" applyAlignment="1" applyProtection="1">
      <alignment horizontal="right" vertical="center" wrapText="1"/>
      <protection locked="0"/>
    </xf>
    <xf numFmtId="164" fontId="5" fillId="2" borderId="4" xfId="1" applyNumberFormat="1" applyFont="1" applyFill="1" applyBorder="1" applyAlignment="1" applyProtection="1">
      <alignment horizontal="right" vertical="center" wrapText="1"/>
    </xf>
    <xf numFmtId="0" fontId="6" fillId="0" borderId="5" xfId="0" applyFont="1" applyBorder="1" applyAlignment="1" applyProtection="1">
      <alignment horizontal="right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165" fontId="11" fillId="0" borderId="5" xfId="0" applyNumberFormat="1" applyFont="1" applyBorder="1" applyAlignment="1" applyProtection="1">
      <alignment horizontal="right" vertical="center" wrapText="1"/>
      <protection locked="0"/>
    </xf>
    <xf numFmtId="4" fontId="7" fillId="4" borderId="5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5" xfId="0" applyNumberFormat="1" applyFont="1" applyBorder="1" applyAlignment="1" applyProtection="1">
      <alignment horizontal="right" vertical="center"/>
      <protection locked="0"/>
    </xf>
    <xf numFmtId="165" fontId="16" fillId="0" borderId="5" xfId="0" applyNumberFormat="1" applyFont="1" applyBorder="1" applyAlignment="1" applyProtection="1">
      <alignment horizontal="right" vertical="center" wrapText="1"/>
      <protection locked="0"/>
    </xf>
    <xf numFmtId="0" fontId="16" fillId="0" borderId="2" xfId="0" applyFont="1" applyBorder="1" applyAlignment="1" applyProtection="1">
      <alignment vertical="center"/>
      <protection locked="0"/>
    </xf>
    <xf numFmtId="4" fontId="16" fillId="0" borderId="2" xfId="0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right" vertical="center" wrapText="1"/>
    </xf>
    <xf numFmtId="165" fontId="6" fillId="4" borderId="5" xfId="0" applyNumberFormat="1" applyFont="1" applyFill="1" applyBorder="1" applyAlignment="1">
      <alignment horizontal="right" vertical="center" wrapText="1"/>
    </xf>
    <xf numFmtId="165" fontId="6" fillId="5" borderId="5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165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5" fontId="9" fillId="7" borderId="2" xfId="0" applyNumberFormat="1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horizontal="left" vertical="center" wrapText="1"/>
    </xf>
    <xf numFmtId="165" fontId="9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3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3" fillId="2" borderId="5" xfId="0" applyNumberFormat="1" applyFont="1" applyFill="1" applyBorder="1" applyAlignment="1">
      <alignment vertical="center" wrapText="1"/>
    </xf>
    <xf numFmtId="0" fontId="13" fillId="2" borderId="5" xfId="0" applyFont="1" applyFill="1" applyBorder="1" applyAlignment="1">
      <alignment wrapText="1"/>
    </xf>
    <xf numFmtId="0" fontId="13" fillId="2" borderId="5" xfId="0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5" fillId="5" borderId="5" xfId="0" applyFont="1" applyFill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166" fontId="20" fillId="0" borderId="5" xfId="0" applyNumberFormat="1" applyFont="1" applyBorder="1" applyAlignment="1" applyProtection="1">
      <alignment horizontal="right" vertical="center" wrapText="1"/>
      <protection locked="0"/>
    </xf>
    <xf numFmtId="3" fontId="11" fillId="0" borderId="5" xfId="0" applyNumberFormat="1" applyFont="1" applyBorder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166" fontId="6" fillId="0" borderId="5" xfId="0" applyNumberFormat="1" applyFont="1" applyBorder="1" applyAlignment="1">
      <alignment horizontal="right" vertical="center" wrapText="1"/>
    </xf>
    <xf numFmtId="0" fontId="21" fillId="0" borderId="9" xfId="2" applyFont="1" applyFill="1" applyBorder="1" applyAlignment="1">
      <alignment horizontal="left" vertical="center" wrapText="1"/>
    </xf>
    <xf numFmtId="0" fontId="21" fillId="0" borderId="0" xfId="2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9" xfId="2" applyFont="1" applyFill="1" applyBorder="1" applyAlignment="1">
      <alignment horizontal="center" vertical="center" wrapText="1"/>
    </xf>
    <xf numFmtId="0" fontId="21" fillId="0" borderId="0" xfId="2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22" fillId="0" borderId="2" xfId="0" applyFont="1" applyBorder="1" applyAlignment="1" applyProtection="1">
      <alignment horizontal="left" vertical="center" wrapText="1"/>
      <protection locked="0"/>
    </xf>
    <xf numFmtId="0" fontId="22" fillId="0" borderId="3" xfId="0" applyFont="1" applyBorder="1" applyAlignment="1" applyProtection="1">
      <alignment horizontal="left" vertical="center" wrapText="1"/>
      <protection locked="0"/>
    </xf>
    <xf numFmtId="0" fontId="22" fillId="0" borderId="4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right" vertical="center" wrapText="1"/>
      <protection locked="0"/>
    </xf>
    <xf numFmtId="0" fontId="18" fillId="2" borderId="4" xfId="0" applyFont="1" applyFill="1" applyBorder="1" applyAlignment="1" applyProtection="1">
      <alignment horizontal="right" vertical="center" wrapText="1"/>
      <protection locked="0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wrapText="1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  <xf numFmtId="165" fontId="6" fillId="5" borderId="2" xfId="0" applyNumberFormat="1" applyFont="1" applyFill="1" applyBorder="1" applyAlignment="1">
      <alignment horizontal="right" vertical="center" wrapText="1"/>
    </xf>
    <xf numFmtId="165" fontId="6" fillId="5" borderId="3" xfId="0" applyNumberFormat="1" applyFont="1" applyFill="1" applyBorder="1" applyAlignment="1">
      <alignment horizontal="right" vertical="center" wrapText="1"/>
    </xf>
    <xf numFmtId="165" fontId="6" fillId="5" borderId="4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righ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right" vertical="center" wrapText="1"/>
    </xf>
    <xf numFmtId="0" fontId="9" fillId="7" borderId="3" xfId="0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horizontal="right" vertical="center" wrapText="1"/>
    </xf>
    <xf numFmtId="165" fontId="9" fillId="7" borderId="2" xfId="0" applyNumberFormat="1" applyFont="1" applyFill="1" applyBorder="1" applyAlignment="1">
      <alignment horizontal="right" vertical="center" wrapText="1"/>
    </xf>
    <xf numFmtId="165" fontId="9" fillId="7" borderId="3" xfId="0" applyNumberFormat="1" applyFont="1" applyFill="1" applyBorder="1" applyAlignment="1">
      <alignment horizontal="right" vertical="center" wrapText="1"/>
    </xf>
    <xf numFmtId="165" fontId="9" fillId="7" borderId="4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4" fontId="7" fillId="2" borderId="2" xfId="0" applyNumberFormat="1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left" vertical="center" wrapText="1"/>
    </xf>
    <xf numFmtId="4" fontId="16" fillId="0" borderId="5" xfId="0" applyNumberFormat="1" applyFont="1" applyBorder="1" applyAlignment="1" applyProtection="1">
      <alignment horizontal="left" vertical="center" wrapText="1"/>
      <protection locked="0"/>
    </xf>
    <xf numFmtId="3" fontId="14" fillId="3" borderId="5" xfId="0" applyNumberFormat="1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left" vertical="center" wrapText="1"/>
    </xf>
    <xf numFmtId="3" fontId="6" fillId="2" borderId="3" xfId="0" applyNumberFormat="1" applyFont="1" applyFill="1" applyBorder="1" applyAlignment="1">
      <alignment horizontal="left" vertical="center" wrapText="1"/>
    </xf>
    <xf numFmtId="3" fontId="6" fillId="2" borderId="4" xfId="0" applyNumberFormat="1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4" fontId="16" fillId="0" borderId="2" xfId="0" applyNumberFormat="1" applyFont="1" applyBorder="1" applyAlignment="1" applyProtection="1">
      <alignment horizontal="left" vertical="center" wrapText="1"/>
      <protection locked="0"/>
    </xf>
    <xf numFmtId="4" fontId="16" fillId="0" borderId="3" xfId="0" applyNumberFormat="1" applyFont="1" applyBorder="1" applyAlignment="1" applyProtection="1">
      <alignment horizontal="left" vertical="center" wrapText="1"/>
      <protection locked="0"/>
    </xf>
    <xf numFmtId="4" fontId="16" fillId="0" borderId="4" xfId="0" applyNumberFormat="1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top" wrapText="1"/>
      <protection locked="0"/>
    </xf>
    <xf numFmtId="0" fontId="10" fillId="0" borderId="5" xfId="0" applyFont="1" applyBorder="1" applyAlignment="1" applyProtection="1">
      <alignment horizontal="left" vertical="top"/>
      <protection locked="0"/>
    </xf>
    <xf numFmtId="4" fontId="3" fillId="3" borderId="5" xfId="0" applyNumberFormat="1" applyFont="1" applyFill="1" applyBorder="1" applyAlignment="1">
      <alignment horizontal="left" vertical="center" wrapText="1"/>
    </xf>
    <xf numFmtId="4" fontId="7" fillId="2" borderId="5" xfId="0" applyNumberFormat="1" applyFont="1" applyFill="1" applyBorder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11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7"/>
  <sheetViews>
    <sheetView tabSelected="1" view="pageBreakPreview" zoomScale="75" zoomScaleNormal="100" zoomScaleSheetLayoutView="75" workbookViewId="0">
      <selection activeCell="Q3" sqref="Q3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1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3KyQfjKOV4Ooqo0TLQ7snhWfs7QU8nP0yaNJN3SDaej6Fe+n4PCXr+vI0P2tOw7IiAx7KUIMyFoiuNCWNi8axA==" saltValue="tjeiPz32m12/GV1kZP3Nvw==" spinCount="100000" sheet="1" formatCells="0" formatColumns="0" formatRows="0" insertColumns="0" insertRows="0" deleteColumns="0" deleteRows="0"/>
  <mergeCells count="143">
    <mergeCell ref="B2:C2"/>
    <mergeCell ref="D2:N2"/>
    <mergeCell ref="B5:D5"/>
    <mergeCell ref="E5:F5"/>
    <mergeCell ref="G5:N5"/>
    <mergeCell ref="C66:F66"/>
    <mergeCell ref="H66:L66"/>
    <mergeCell ref="B67:J69"/>
    <mergeCell ref="K67:N69"/>
    <mergeCell ref="C57:F57"/>
    <mergeCell ref="H57:N57"/>
    <mergeCell ref="C58:F58"/>
    <mergeCell ref="H58:N58"/>
    <mergeCell ref="C59:F59"/>
    <mergeCell ref="H59:N59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B70:N70"/>
    <mergeCell ref="C63:F63"/>
    <mergeCell ref="H63:N63"/>
    <mergeCell ref="B64:N64"/>
    <mergeCell ref="C65:F65"/>
    <mergeCell ref="H65:L65"/>
    <mergeCell ref="M65:N65"/>
    <mergeCell ref="C60:F60"/>
    <mergeCell ref="H60:N60"/>
    <mergeCell ref="C61:F61"/>
    <mergeCell ref="H61:N61"/>
    <mergeCell ref="C62:F62"/>
    <mergeCell ref="H62:N62"/>
    <mergeCell ref="K49:N49"/>
    <mergeCell ref="C50:C53"/>
    <mergeCell ref="D50:I50"/>
    <mergeCell ref="K50:L50"/>
    <mergeCell ref="D51:I51"/>
    <mergeCell ref="K51:L51"/>
    <mergeCell ref="D52:I52"/>
    <mergeCell ref="K52:L52"/>
    <mergeCell ref="C47:F47"/>
    <mergeCell ref="G47:I47"/>
    <mergeCell ref="K47:N47"/>
    <mergeCell ref="C48:F48"/>
    <mergeCell ref="G48:I48"/>
    <mergeCell ref="K48:N48"/>
    <mergeCell ref="K38:L38"/>
    <mergeCell ref="C45:F45"/>
    <mergeCell ref="G45:I45"/>
    <mergeCell ref="K45:N45"/>
    <mergeCell ref="C46:F46"/>
    <mergeCell ref="G46:I46"/>
    <mergeCell ref="K46:N46"/>
    <mergeCell ref="C43:F43"/>
    <mergeCell ref="G43:I43"/>
    <mergeCell ref="K43:N43"/>
    <mergeCell ref="C44:F44"/>
    <mergeCell ref="G44:I44"/>
    <mergeCell ref="K44:N44"/>
    <mergeCell ref="O38:O42"/>
    <mergeCell ref="C39:F39"/>
    <mergeCell ref="G39:I39"/>
    <mergeCell ref="K39:L39"/>
    <mergeCell ref="C40:F40"/>
    <mergeCell ref="G40:I40"/>
    <mergeCell ref="K40:L40"/>
    <mergeCell ref="B34:E34"/>
    <mergeCell ref="H34:L34"/>
    <mergeCell ref="B35:N35"/>
    <mergeCell ref="B36:B37"/>
    <mergeCell ref="C36:F37"/>
    <mergeCell ref="G36:J36"/>
    <mergeCell ref="K36:N36"/>
    <mergeCell ref="G37:I37"/>
    <mergeCell ref="K37:L37"/>
    <mergeCell ref="C41:F41"/>
    <mergeCell ref="G41:I41"/>
    <mergeCell ref="K41:L41"/>
    <mergeCell ref="C42:F42"/>
    <mergeCell ref="G42:I42"/>
    <mergeCell ref="K42:L42"/>
    <mergeCell ref="C38:F38"/>
    <mergeCell ref="G38:I38"/>
    <mergeCell ref="B31:N31"/>
    <mergeCell ref="B32:E32"/>
    <mergeCell ref="H32:L32"/>
    <mergeCell ref="B33:E33"/>
    <mergeCell ref="H33:L33"/>
    <mergeCell ref="B27:G27"/>
    <mergeCell ref="I27:M27"/>
    <mergeCell ref="B28:G28"/>
    <mergeCell ref="I28:M28"/>
    <mergeCell ref="B29:G29"/>
    <mergeCell ref="I29:M29"/>
    <mergeCell ref="B26:G26"/>
    <mergeCell ref="I26:M26"/>
    <mergeCell ref="B12:D12"/>
    <mergeCell ref="G12:H12"/>
    <mergeCell ref="I12:N12"/>
    <mergeCell ref="B13:N13"/>
    <mergeCell ref="C14:H14"/>
    <mergeCell ref="I14:N14"/>
    <mergeCell ref="B30:G30"/>
    <mergeCell ref="I30:M30"/>
    <mergeCell ref="B9:D9"/>
    <mergeCell ref="E9:F9"/>
    <mergeCell ref="G9:H9"/>
    <mergeCell ref="K9:L9"/>
    <mergeCell ref="O14:O15"/>
    <mergeCell ref="P14:R14"/>
    <mergeCell ref="S14:S19"/>
    <mergeCell ref="O11:R12"/>
    <mergeCell ref="B25:G25"/>
    <mergeCell ref="I25:M25"/>
    <mergeCell ref="O5:R7"/>
    <mergeCell ref="O13:R13"/>
    <mergeCell ref="O8:R10"/>
    <mergeCell ref="B3:C3"/>
    <mergeCell ref="D3:N3"/>
    <mergeCell ref="B4:N4"/>
    <mergeCell ref="B6:D6"/>
    <mergeCell ref="E6:N6"/>
    <mergeCell ref="B10:D10"/>
    <mergeCell ref="E10:F10"/>
    <mergeCell ref="G10:H10"/>
    <mergeCell ref="K10:L10"/>
    <mergeCell ref="E7:F7"/>
    <mergeCell ref="I7:J7"/>
    <mergeCell ref="M7:N7"/>
    <mergeCell ref="K7:L7"/>
    <mergeCell ref="G7:H7"/>
    <mergeCell ref="B7:D7"/>
    <mergeCell ref="B11:D11"/>
    <mergeCell ref="E11:F11"/>
    <mergeCell ref="G11:H11"/>
    <mergeCell ref="I11:N11"/>
    <mergeCell ref="B8:D8"/>
    <mergeCell ref="E8:N8"/>
  </mergeCells>
  <conditionalFormatting sqref="G7:N7">
    <cfRule type="expression" dxfId="109" priority="2">
      <formula>$E$7="NIE"</formula>
    </cfRule>
  </conditionalFormatting>
  <conditionalFormatting sqref="G11:N11">
    <cfRule type="expression" dxfId="108" priority="1">
      <formula>$E$11="NIE"</formula>
    </cfRule>
  </conditionalFormatting>
  <conditionalFormatting sqref="H57:N63">
    <cfRule type="expression" dxfId="107" priority="10">
      <formula>G57="NIE"</formula>
    </cfRule>
  </conditionalFormatting>
  <conditionalFormatting sqref="H66:N66">
    <cfRule type="expression" dxfId="106" priority="9">
      <formula>$G$66="NIE"</formula>
    </cfRule>
  </conditionalFormatting>
  <conditionalFormatting sqref="K38:N38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105" priority="11">
      <formula>$J38="NIE"</formula>
    </cfRule>
  </conditionalFormatting>
  <conditionalFormatting sqref="K50:N50">
    <cfRule type="expression" dxfId="104" priority="8">
      <formula>$J$50="NIE"</formula>
    </cfRule>
  </conditionalFormatting>
  <conditionalFormatting sqref="K51:N51">
    <cfRule type="expression" dxfId="103" priority="7">
      <formula>$J$51="NIE"</formula>
    </cfRule>
  </conditionalFormatting>
  <conditionalFormatting sqref="K52:N52">
    <cfRule type="expression" dxfId="102" priority="6">
      <formula>$J$52="NIE"</formula>
    </cfRule>
  </conditionalFormatting>
  <conditionalFormatting sqref="K53:N53">
    <cfRule type="expression" dxfId="101" priority="5">
      <formula>$J$53="NIE"</formula>
    </cfRule>
  </conditionalFormatting>
  <conditionalFormatting sqref="K54:N54">
    <cfRule type="expression" dxfId="100" priority="4">
      <formula>$J$54="NIE"</formula>
    </cfRule>
  </conditionalFormatting>
  <dataValidations count="3">
    <dataValidation type="list" allowBlank="1" showInputMessage="1" showErrorMessage="1" sqref="G66 E7 J38:J54 E11 G57:G63" xr:uid="{00000000-0002-0000-0200-000000000000}">
      <formula1>$T$35:$T$36</formula1>
    </dataValidation>
    <dataValidation type="list" allowBlank="1" showInputMessage="1" showErrorMessage="1" sqref="N38:N42" xr:uid="{00000000-0002-0000-0200-000001000000}">
      <formula1>$T$37:$T$38</formula1>
    </dataValidation>
    <dataValidation type="list" allowBlank="1" showInputMessage="1" showErrorMessage="1" sqref="E9:F9" xr:uid="{00000000-0002-0000-0200-000002000000}">
      <formula1>$T$9:$T$13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2CE35-3433-43AD-8984-33E0FEAABE7A}">
  <sheetPr>
    <pageSetUpPr fitToPage="1"/>
  </sheetPr>
  <dimension ref="B2:T167"/>
  <sheetViews>
    <sheetView view="pageBreakPreview" zoomScale="75" zoomScaleNormal="100" zoomScaleSheetLayoutView="75" workbookViewId="0">
      <selection activeCell="E6" sqref="E6:N6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10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uJooXrhPj5gQUDYkphwGJ66mxYgn4hI8kfPD/AvONTzpbjNGlOwkZqfgG5QDOm4xuY0wEJ0v9qGyExjI7gl91w==" saltValue="KHFOu/TFv+uOJGsp7wI1wg==" spinCount="100000" sheet="1" formatCells="0" formatColumns="0" formatRows="0" insertColumns="0" insertRows="0" deleteColumns="0" deleteRows="0"/>
  <mergeCells count="143"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2:C2"/>
    <mergeCell ref="D2:N2"/>
    <mergeCell ref="B3:C3"/>
    <mergeCell ref="D3:N3"/>
    <mergeCell ref="B4:N4"/>
    <mergeCell ref="B5:D5"/>
    <mergeCell ref="E5:F5"/>
    <mergeCell ref="G5:N5"/>
  </mergeCells>
  <conditionalFormatting sqref="G7:N7">
    <cfRule type="expression" dxfId="9" priority="2">
      <formula>$E$7="NIE"</formula>
    </cfRule>
  </conditionalFormatting>
  <conditionalFormatting sqref="G11:N11">
    <cfRule type="expression" dxfId="8" priority="1">
      <formula>$E$11="NIE"</formula>
    </cfRule>
  </conditionalFormatting>
  <conditionalFormatting sqref="H57:N63">
    <cfRule type="expression" dxfId="7" priority="9">
      <formula>G57="NIE"</formula>
    </cfRule>
  </conditionalFormatting>
  <conditionalFormatting sqref="H66:N66">
    <cfRule type="expression" dxfId="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5" priority="10">
      <formula>$J38="NIE"</formula>
    </cfRule>
  </conditionalFormatting>
  <conditionalFormatting sqref="K50:N50">
    <cfRule type="expression" dxfId="4" priority="7">
      <formula>$J$50="NIE"</formula>
    </cfRule>
  </conditionalFormatting>
  <conditionalFormatting sqref="K51:N51">
    <cfRule type="expression" dxfId="3" priority="6">
      <formula>$J$51="NIE"</formula>
    </cfRule>
  </conditionalFormatting>
  <conditionalFormatting sqref="K52:N52">
    <cfRule type="expression" dxfId="2" priority="5">
      <formula>$J$52="NIE"</formula>
    </cfRule>
  </conditionalFormatting>
  <conditionalFormatting sqref="K53:N53">
    <cfRule type="expression" dxfId="1" priority="4">
      <formula>$J$53="NIE"</formula>
    </cfRule>
  </conditionalFormatting>
  <conditionalFormatting sqref="K54:N54">
    <cfRule type="expression" dxfId="0" priority="3">
      <formula>$J$54="NIE"</formula>
    </cfRule>
  </conditionalFormatting>
  <dataValidations count="3">
    <dataValidation type="list" allowBlank="1" showInputMessage="1" showErrorMessage="1" sqref="E9:F9" xr:uid="{846C91D0-400C-4A49-BA72-011DCEB98999}">
      <formula1>$T$9:$T$13</formula1>
    </dataValidation>
    <dataValidation type="list" allowBlank="1" showInputMessage="1" showErrorMessage="1" sqref="N38:N42" xr:uid="{092EBA79-8FF3-4D78-BDAD-4E739104D930}">
      <formula1>$T$37:$T$38</formula1>
    </dataValidation>
    <dataValidation type="list" allowBlank="1" showInputMessage="1" showErrorMessage="1" sqref="G66 E7 J38:J54 E11 G57:G63" xr:uid="{654E5DF7-8D1A-44BA-8244-0A8F28C8CDEA}">
      <formula1>$T$35:$T$36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752A0-28A4-4378-8F9D-2AD46CB19770}">
  <sheetPr>
    <pageSetUpPr fitToPage="1"/>
  </sheetPr>
  <dimension ref="B2:T167"/>
  <sheetViews>
    <sheetView view="pageBreakPreview" zoomScale="75" zoomScaleNormal="100" zoomScaleSheetLayoutView="75" workbookViewId="0">
      <selection activeCell="O5" sqref="O5:R7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 t="s">
        <v>141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uJooXrhPj5gQUDYkphwGJ66mxYgn4hI8kfPD/AvONTzpbjNGlOwkZqfgG5QDOm4xuY0wEJ0v9qGyExjI7gl91w==" saltValue="KHFOu/TFv+uOJGsp7wI1wg==" spinCount="100000" sheet="1" formatCells="0" formatColumns="0" formatRows="0" insertColumns="0" insertRows="0" deleteColumns="0" deleteRows="0"/>
  <mergeCells count="143">
    <mergeCell ref="B2:C2"/>
    <mergeCell ref="D2:N2"/>
    <mergeCell ref="B3:C3"/>
    <mergeCell ref="D3:N3"/>
    <mergeCell ref="B4:N4"/>
    <mergeCell ref="B5:D5"/>
    <mergeCell ref="E5:F5"/>
    <mergeCell ref="G5:N5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</mergeCells>
  <conditionalFormatting sqref="G7:N7">
    <cfRule type="expression" dxfId="59" priority="2">
      <formula>$E$7="NIE"</formula>
    </cfRule>
  </conditionalFormatting>
  <conditionalFormatting sqref="G11:N11">
    <cfRule type="expression" dxfId="58" priority="1">
      <formula>$E$11="NIE"</formula>
    </cfRule>
  </conditionalFormatting>
  <conditionalFormatting sqref="H57:N63">
    <cfRule type="expression" dxfId="57" priority="9">
      <formula>G57="NIE"</formula>
    </cfRule>
  </conditionalFormatting>
  <conditionalFormatting sqref="H66:N66">
    <cfRule type="expression" dxfId="5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55" priority="10">
      <formula>$J38="NIE"</formula>
    </cfRule>
  </conditionalFormatting>
  <conditionalFormatting sqref="K50:N50">
    <cfRule type="expression" dxfId="54" priority="7">
      <formula>$J$50="NIE"</formula>
    </cfRule>
  </conditionalFormatting>
  <conditionalFormatting sqref="K51:N51">
    <cfRule type="expression" dxfId="53" priority="6">
      <formula>$J$51="NIE"</formula>
    </cfRule>
  </conditionalFormatting>
  <conditionalFormatting sqref="K52:N52">
    <cfRule type="expression" dxfId="52" priority="5">
      <formula>$J$52="NIE"</formula>
    </cfRule>
  </conditionalFormatting>
  <conditionalFormatting sqref="K53:N53">
    <cfRule type="expression" dxfId="51" priority="4">
      <formula>$J$53="NIE"</formula>
    </cfRule>
  </conditionalFormatting>
  <conditionalFormatting sqref="K54:N54">
    <cfRule type="expression" dxfId="50" priority="3">
      <formula>$J$54="NIE"</formula>
    </cfRule>
  </conditionalFormatting>
  <dataValidations count="3">
    <dataValidation type="list" allowBlank="1" showInputMessage="1" showErrorMessage="1" sqref="E9:F9" xr:uid="{5F4887E5-4992-4C73-93B6-CD788EA51DBA}">
      <formula1>$T$9:$T$13</formula1>
    </dataValidation>
    <dataValidation type="list" allowBlank="1" showInputMessage="1" showErrorMessage="1" sqref="N38:N42" xr:uid="{780B2483-B810-4FA4-933C-33345F20883B}">
      <formula1>$T$37:$T$38</formula1>
    </dataValidation>
    <dataValidation type="list" allowBlank="1" showInputMessage="1" showErrorMessage="1" sqref="G66 E7 J38:J54 E11 G57:G63" xr:uid="{DBDA8FED-8FA9-4F53-A80D-0DF2264A7A65}">
      <formula1>$T$35:$T$36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13F7A-767E-4EC7-AC0D-FC0A71F9FCE7}">
  <sheetPr>
    <pageSetUpPr fitToPage="1"/>
  </sheetPr>
  <dimension ref="B2:T167"/>
  <sheetViews>
    <sheetView view="pageBreakPreview" zoomScale="75" zoomScaleNormal="100" zoomScaleSheetLayoutView="75" workbookViewId="0">
      <selection activeCell="G11" sqref="G11:H1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2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9rL/JgEfVYvK2vG8JSN86pVloznsOdQhM4BL5ZSrBjC7LLI2kJjgIieeuLDMsCeOGWpWrWlbhJJjq5chFahc6w==" saltValue="LiHNHcDbrjvsTYpRDsehHA==" spinCount="100000" sheet="1" formatCells="0" formatColumns="0" formatRows="0" insertColumns="0" insertRows="0" deleteColumns="0" deleteRows="0"/>
  <mergeCells count="143">
    <mergeCell ref="B2:C2"/>
    <mergeCell ref="D2:N2"/>
    <mergeCell ref="B3:C3"/>
    <mergeCell ref="D3:N3"/>
    <mergeCell ref="B4:N4"/>
    <mergeCell ref="B5:D5"/>
    <mergeCell ref="E5:F5"/>
    <mergeCell ref="G5:N5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</mergeCells>
  <conditionalFormatting sqref="G7:N7">
    <cfRule type="expression" dxfId="99" priority="2">
      <formula>$E$7="NIE"</formula>
    </cfRule>
  </conditionalFormatting>
  <conditionalFormatting sqref="G11:N11">
    <cfRule type="expression" dxfId="98" priority="1">
      <formula>$E$11="NIE"</formula>
    </cfRule>
  </conditionalFormatting>
  <conditionalFormatting sqref="H57:N63">
    <cfRule type="expression" dxfId="97" priority="9">
      <formula>G57="NIE"</formula>
    </cfRule>
  </conditionalFormatting>
  <conditionalFormatting sqref="H66:N66">
    <cfRule type="expression" dxfId="9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95" priority="10">
      <formula>$J38="NIE"</formula>
    </cfRule>
  </conditionalFormatting>
  <conditionalFormatting sqref="K50:N50">
    <cfRule type="expression" dxfId="94" priority="7">
      <formula>$J$50="NIE"</formula>
    </cfRule>
  </conditionalFormatting>
  <conditionalFormatting sqref="K51:N51">
    <cfRule type="expression" dxfId="93" priority="6">
      <formula>$J$51="NIE"</formula>
    </cfRule>
  </conditionalFormatting>
  <conditionalFormatting sqref="K52:N52">
    <cfRule type="expression" dxfId="92" priority="5">
      <formula>$J$52="NIE"</formula>
    </cfRule>
  </conditionalFormatting>
  <conditionalFormatting sqref="K53:N53">
    <cfRule type="expression" dxfId="91" priority="4">
      <formula>$J$53="NIE"</formula>
    </cfRule>
  </conditionalFormatting>
  <conditionalFormatting sqref="K54:N54">
    <cfRule type="expression" dxfId="90" priority="3">
      <formula>$J$54="NIE"</formula>
    </cfRule>
  </conditionalFormatting>
  <dataValidations count="3">
    <dataValidation type="list" allowBlank="1" showInputMessage="1" showErrorMessage="1" sqref="E9:F9" xr:uid="{E03018EE-BB5F-4A3A-841A-3F1220038A5B}">
      <formula1>$T$9:$T$13</formula1>
    </dataValidation>
    <dataValidation type="list" allowBlank="1" showInputMessage="1" showErrorMessage="1" sqref="N38:N42" xr:uid="{0F1E0E86-4F02-4E12-B6BE-40BE80BA83C7}">
      <formula1>$T$37:$T$38</formula1>
    </dataValidation>
    <dataValidation type="list" allowBlank="1" showInputMessage="1" showErrorMessage="1" sqref="G66 E7 J38:J54 E11 G57:G63" xr:uid="{2FB33593-3218-4A13-81F3-D265172557F2}">
      <formula1>$T$35:$T$36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24599-791A-49FE-8D5A-DE9BA95E63D2}">
  <sheetPr>
    <pageSetUpPr fitToPage="1"/>
  </sheetPr>
  <dimension ref="B2:T167"/>
  <sheetViews>
    <sheetView view="pageBreakPreview" zoomScale="75" zoomScaleNormal="100" zoomScaleSheetLayoutView="75" workbookViewId="0">
      <selection activeCell="G11" sqref="G11:H1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3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E5/h/n7b7wBSP/+YtGygdYDC7/C0O6FNnqgyG+r600zvbUNajqSzm16drhBJCrq3vnYPc4zpSh3WpR3s/mWZGA==" saltValue="pZUuNsTGkBLXxfTrR4OgoA==" spinCount="100000" sheet="1" formatCells="0" formatColumns="0" formatRows="0" insertColumns="0" insertRows="0" deleteColumns="0" deleteRows="0"/>
  <mergeCells count="143">
    <mergeCell ref="B2:C2"/>
    <mergeCell ref="D2:N2"/>
    <mergeCell ref="B3:C3"/>
    <mergeCell ref="D3:N3"/>
    <mergeCell ref="B4:N4"/>
    <mergeCell ref="B5:D5"/>
    <mergeCell ref="E5:F5"/>
    <mergeCell ref="G5:N5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</mergeCells>
  <conditionalFormatting sqref="G7:N7">
    <cfRule type="expression" dxfId="89" priority="2">
      <formula>$E$7="NIE"</formula>
    </cfRule>
  </conditionalFormatting>
  <conditionalFormatting sqref="G11:N11">
    <cfRule type="expression" dxfId="88" priority="1">
      <formula>$E$11="NIE"</formula>
    </cfRule>
  </conditionalFormatting>
  <conditionalFormatting sqref="H57:N63">
    <cfRule type="expression" dxfId="87" priority="9">
      <formula>G57="NIE"</formula>
    </cfRule>
  </conditionalFormatting>
  <conditionalFormatting sqref="H66:N66">
    <cfRule type="expression" dxfId="8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85" priority="10">
      <formula>$J38="NIE"</formula>
    </cfRule>
  </conditionalFormatting>
  <conditionalFormatting sqref="K50:N50">
    <cfRule type="expression" dxfId="84" priority="7">
      <formula>$J$50="NIE"</formula>
    </cfRule>
  </conditionalFormatting>
  <conditionalFormatting sqref="K51:N51">
    <cfRule type="expression" dxfId="83" priority="6">
      <formula>$J$51="NIE"</formula>
    </cfRule>
  </conditionalFormatting>
  <conditionalFormatting sqref="K52:N52">
    <cfRule type="expression" dxfId="82" priority="5">
      <formula>$J$52="NIE"</formula>
    </cfRule>
  </conditionalFormatting>
  <conditionalFormatting sqref="K53:N53">
    <cfRule type="expression" dxfId="81" priority="4">
      <formula>$J$53="NIE"</formula>
    </cfRule>
  </conditionalFormatting>
  <conditionalFormatting sqref="K54:N54">
    <cfRule type="expression" dxfId="80" priority="3">
      <formula>$J$54="NIE"</formula>
    </cfRule>
  </conditionalFormatting>
  <dataValidations count="3">
    <dataValidation type="list" allowBlank="1" showInputMessage="1" showErrorMessage="1" sqref="G66 E7 J38:J54 E11 G57:G63" xr:uid="{B3451300-1851-4A1A-B623-6E6A7B28ACF7}">
      <formula1>$T$35:$T$36</formula1>
    </dataValidation>
    <dataValidation type="list" allowBlank="1" showInputMessage="1" showErrorMessage="1" sqref="N38:N42" xr:uid="{61BCC96F-192F-4E23-808A-53E10BE87FC5}">
      <formula1>$T$37:$T$38</formula1>
    </dataValidation>
    <dataValidation type="list" allowBlank="1" showInputMessage="1" showErrorMessage="1" sqref="E9:F9" xr:uid="{611A5ED5-82DB-49F1-9BB2-D14177C24DE5}">
      <formula1>$T$9:$T$13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6BC73-A86D-41CB-A8D9-856FF6CC35D1}">
  <sheetPr>
    <pageSetUpPr fitToPage="1"/>
  </sheetPr>
  <dimension ref="B2:T167"/>
  <sheetViews>
    <sheetView view="pageBreakPreview" zoomScale="75" zoomScaleNormal="100" zoomScaleSheetLayoutView="75" workbookViewId="0">
      <selection activeCell="G11" sqref="G11:H1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4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JoQ5WTqflU9ndoS3bDGa2qbFBnYCFeq8p+Ebhfp/Jbm+FT+T099iaiji8cJ4+sY3sEJf6RlfRd4uFDzNjNYKOQ==" saltValue="dfTOZ+6jMJJCMiSDpD/Myg==" spinCount="100000" sheet="1" formatCells="0" formatColumns="0" formatRows="0" insertColumns="0" insertRows="0" deleteColumns="0" deleteRows="0"/>
  <mergeCells count="143">
    <mergeCell ref="B2:C2"/>
    <mergeCell ref="D2:N2"/>
    <mergeCell ref="B3:C3"/>
    <mergeCell ref="D3:N3"/>
    <mergeCell ref="B4:N4"/>
    <mergeCell ref="B5:D5"/>
    <mergeCell ref="E5:F5"/>
    <mergeCell ref="G5:N5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</mergeCells>
  <conditionalFormatting sqref="G7:N7">
    <cfRule type="expression" dxfId="79" priority="2">
      <formula>$E$7="NIE"</formula>
    </cfRule>
  </conditionalFormatting>
  <conditionalFormatting sqref="G11:N11">
    <cfRule type="expression" dxfId="78" priority="1">
      <formula>$E$11="NIE"</formula>
    </cfRule>
  </conditionalFormatting>
  <conditionalFormatting sqref="H57:N63">
    <cfRule type="expression" dxfId="77" priority="9">
      <formula>G57="NIE"</formula>
    </cfRule>
  </conditionalFormatting>
  <conditionalFormatting sqref="H66:N66">
    <cfRule type="expression" dxfId="7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75" priority="10">
      <formula>$J38="NIE"</formula>
    </cfRule>
  </conditionalFormatting>
  <conditionalFormatting sqref="K50:N50">
    <cfRule type="expression" dxfId="74" priority="7">
      <formula>$J$50="NIE"</formula>
    </cfRule>
  </conditionalFormatting>
  <conditionalFormatting sqref="K51:N51">
    <cfRule type="expression" dxfId="73" priority="6">
      <formula>$J$51="NIE"</formula>
    </cfRule>
  </conditionalFormatting>
  <conditionalFormatting sqref="K52:N52">
    <cfRule type="expression" dxfId="72" priority="5">
      <formula>$J$52="NIE"</formula>
    </cfRule>
  </conditionalFormatting>
  <conditionalFormatting sqref="K53:N53">
    <cfRule type="expression" dxfId="71" priority="4">
      <formula>$J$53="NIE"</formula>
    </cfRule>
  </conditionalFormatting>
  <conditionalFormatting sqref="K54:N54">
    <cfRule type="expression" dxfId="70" priority="3">
      <formula>$J$54="NIE"</formula>
    </cfRule>
  </conditionalFormatting>
  <dataValidations count="3">
    <dataValidation type="list" allowBlank="1" showInputMessage="1" showErrorMessage="1" sqref="E9:F9" xr:uid="{C529CAF9-F19D-4D54-B3DB-5FE44F35DF76}">
      <formula1>$T$9:$T$13</formula1>
    </dataValidation>
    <dataValidation type="list" allowBlank="1" showInputMessage="1" showErrorMessage="1" sqref="N38:N42" xr:uid="{8695EE67-9149-40E3-BA7C-EA259FE34F94}">
      <formula1>$T$37:$T$38</formula1>
    </dataValidation>
    <dataValidation type="list" allowBlank="1" showInputMessage="1" showErrorMessage="1" sqref="G66 E7 J38:J54 E11 G57:G63" xr:uid="{539894EB-76F7-4ADF-A953-879973854549}">
      <formula1>$T$35:$T$36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9B101-39BE-422F-85E8-70243D1161CC}">
  <sheetPr>
    <pageSetUpPr fitToPage="1"/>
  </sheetPr>
  <dimension ref="B2:T167"/>
  <sheetViews>
    <sheetView view="pageBreakPreview" topLeftCell="A42" zoomScale="75" zoomScaleNormal="100" zoomScaleSheetLayoutView="75" workbookViewId="0">
      <selection activeCell="S12" sqref="S12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5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uJooXrhPj5gQUDYkphwGJ66mxYgn4hI8kfPD/AvONTzpbjNGlOwkZqfgG5QDOm4xuY0wEJ0v9qGyExjI7gl91w==" saltValue="KHFOu/TFv+uOJGsp7wI1wg==" spinCount="100000" sheet="1" formatCells="0" formatColumns="0" formatRows="0" insertColumns="0" insertRows="0" deleteColumns="0" deleteRows="0"/>
  <mergeCells count="143">
    <mergeCell ref="B2:C2"/>
    <mergeCell ref="D2:N2"/>
    <mergeCell ref="B3:C3"/>
    <mergeCell ref="D3:N3"/>
    <mergeCell ref="B4:N4"/>
    <mergeCell ref="B5:D5"/>
    <mergeCell ref="E5:F5"/>
    <mergeCell ref="G5:N5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</mergeCells>
  <conditionalFormatting sqref="G7:N7">
    <cfRule type="expression" dxfId="69" priority="2">
      <formula>$E$7="NIE"</formula>
    </cfRule>
  </conditionalFormatting>
  <conditionalFormatting sqref="G11:N11">
    <cfRule type="expression" dxfId="68" priority="1">
      <formula>$E$11="NIE"</formula>
    </cfRule>
  </conditionalFormatting>
  <conditionalFormatting sqref="H57:N63">
    <cfRule type="expression" dxfId="67" priority="9">
      <formula>G57="NIE"</formula>
    </cfRule>
  </conditionalFormatting>
  <conditionalFormatting sqref="H66:N66">
    <cfRule type="expression" dxfId="6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65" priority="10">
      <formula>$J38="NIE"</formula>
    </cfRule>
  </conditionalFormatting>
  <conditionalFormatting sqref="K50:N50">
    <cfRule type="expression" dxfId="64" priority="7">
      <formula>$J$50="NIE"</formula>
    </cfRule>
  </conditionalFormatting>
  <conditionalFormatting sqref="K51:N51">
    <cfRule type="expression" dxfId="63" priority="6">
      <formula>$J$51="NIE"</formula>
    </cfRule>
  </conditionalFormatting>
  <conditionalFormatting sqref="K52:N52">
    <cfRule type="expression" dxfId="62" priority="5">
      <formula>$J$52="NIE"</formula>
    </cfRule>
  </conditionalFormatting>
  <conditionalFormatting sqref="K53:N53">
    <cfRule type="expression" dxfId="61" priority="4">
      <formula>$J$53="NIE"</formula>
    </cfRule>
  </conditionalFormatting>
  <conditionalFormatting sqref="K54:N54">
    <cfRule type="expression" dxfId="60" priority="3">
      <formula>$J$54="NIE"</formula>
    </cfRule>
  </conditionalFormatting>
  <dataValidations count="3">
    <dataValidation type="list" allowBlank="1" showInputMessage="1" showErrorMessage="1" sqref="G66 E7 J38:J54 E11 G57:G63" xr:uid="{BE8699ED-3AC1-459A-A052-541382FEC40E}">
      <formula1>$T$35:$T$36</formula1>
    </dataValidation>
    <dataValidation type="list" allowBlank="1" showInputMessage="1" showErrorMessage="1" sqref="N38:N42" xr:uid="{B8695D5F-8BD3-4E55-95C9-22B3E48D0878}">
      <formula1>$T$37:$T$38</formula1>
    </dataValidation>
    <dataValidation type="list" allowBlank="1" showInputMessage="1" showErrorMessage="1" sqref="E9:F9" xr:uid="{39F1ACC5-54F6-4C7C-AE54-B74B3EB73AA7}">
      <formula1>$T$9:$T$13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27D42-0BC0-4D0A-93FB-6C546F2A633A}">
  <sheetPr>
    <pageSetUpPr fitToPage="1"/>
  </sheetPr>
  <dimension ref="B2:T167"/>
  <sheetViews>
    <sheetView view="pageBreakPreview" zoomScale="75" zoomScaleNormal="100" zoomScaleSheetLayoutView="75" workbookViewId="0">
      <selection activeCell="S5" sqref="S5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6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uJooXrhPj5gQUDYkphwGJ66mxYgn4hI8kfPD/AvONTzpbjNGlOwkZqfgG5QDOm4xuY0wEJ0v9qGyExjI7gl91w==" saltValue="KHFOu/TFv+uOJGsp7wI1wg==" spinCount="100000" sheet="1" formatCells="0" formatColumns="0" formatRows="0" insertColumns="0" insertRows="0" deleteColumns="0" deleteRows="0"/>
  <mergeCells count="143"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2:C2"/>
    <mergeCell ref="D2:N2"/>
    <mergeCell ref="B3:C3"/>
    <mergeCell ref="D3:N3"/>
    <mergeCell ref="B4:N4"/>
    <mergeCell ref="B5:D5"/>
    <mergeCell ref="E5:F5"/>
    <mergeCell ref="G5:N5"/>
  </mergeCells>
  <conditionalFormatting sqref="G7:N7">
    <cfRule type="expression" dxfId="49" priority="2">
      <formula>$E$7="NIE"</formula>
    </cfRule>
  </conditionalFormatting>
  <conditionalFormatting sqref="G11:N11">
    <cfRule type="expression" dxfId="48" priority="1">
      <formula>$E$11="NIE"</formula>
    </cfRule>
  </conditionalFormatting>
  <conditionalFormatting sqref="H57:N63">
    <cfRule type="expression" dxfId="47" priority="9">
      <formula>G57="NIE"</formula>
    </cfRule>
  </conditionalFormatting>
  <conditionalFormatting sqref="H66:N66">
    <cfRule type="expression" dxfId="4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45" priority="10">
      <formula>$J38="NIE"</formula>
    </cfRule>
  </conditionalFormatting>
  <conditionalFormatting sqref="K50:N50">
    <cfRule type="expression" dxfId="44" priority="7">
      <formula>$J$50="NIE"</formula>
    </cfRule>
  </conditionalFormatting>
  <conditionalFormatting sqref="K51:N51">
    <cfRule type="expression" dxfId="43" priority="6">
      <formula>$J$51="NIE"</formula>
    </cfRule>
  </conditionalFormatting>
  <conditionalFormatting sqref="K52:N52">
    <cfRule type="expression" dxfId="42" priority="5">
      <formula>$J$52="NIE"</formula>
    </cfRule>
  </conditionalFormatting>
  <conditionalFormatting sqref="K53:N53">
    <cfRule type="expression" dxfId="41" priority="4">
      <formula>$J$53="NIE"</formula>
    </cfRule>
  </conditionalFormatting>
  <conditionalFormatting sqref="K54:N54">
    <cfRule type="expression" dxfId="40" priority="3">
      <formula>$J$54="NIE"</formula>
    </cfRule>
  </conditionalFormatting>
  <dataValidations count="3">
    <dataValidation type="list" allowBlank="1" showInputMessage="1" showErrorMessage="1" sqref="E9:F9" xr:uid="{1EE89E0D-F07B-40D2-B04C-40B51A26D29B}">
      <formula1>$T$9:$T$13</formula1>
    </dataValidation>
    <dataValidation type="list" allowBlank="1" showInputMessage="1" showErrorMessage="1" sqref="N38:N42" xr:uid="{92328DE0-87AE-4B03-B099-FC9008668196}">
      <formula1>$T$37:$T$38</formula1>
    </dataValidation>
    <dataValidation type="list" allowBlank="1" showInputMessage="1" showErrorMessage="1" sqref="G66 E7 J38:J54 E11 G57:G63" xr:uid="{F3B07723-DDCA-4DF7-B9EC-4F6DC500EF7D}">
      <formula1>$T$35:$T$36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55B49-CB07-47A0-8EB3-45396856B31A}">
  <sheetPr>
    <pageSetUpPr fitToPage="1"/>
  </sheetPr>
  <dimension ref="B2:T167"/>
  <sheetViews>
    <sheetView view="pageBreakPreview" zoomScale="75" zoomScaleNormal="100" zoomScaleSheetLayoutView="75" workbookViewId="0">
      <selection activeCell="E8" sqref="E8:N8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7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uJooXrhPj5gQUDYkphwGJ66mxYgn4hI8kfPD/AvONTzpbjNGlOwkZqfgG5QDOm4xuY0wEJ0v9qGyExjI7gl91w==" saltValue="KHFOu/TFv+uOJGsp7wI1wg==" spinCount="100000" sheet="1" formatCells="0" formatColumns="0" formatRows="0" insertColumns="0" insertRows="0" deleteColumns="0" deleteRows="0"/>
  <mergeCells count="143"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2:C2"/>
    <mergeCell ref="D2:N2"/>
    <mergeCell ref="B3:C3"/>
    <mergeCell ref="D3:N3"/>
    <mergeCell ref="B4:N4"/>
    <mergeCell ref="B5:D5"/>
    <mergeCell ref="E5:F5"/>
    <mergeCell ref="G5:N5"/>
  </mergeCells>
  <conditionalFormatting sqref="G7:N7">
    <cfRule type="expression" dxfId="39" priority="2">
      <formula>$E$7="NIE"</formula>
    </cfRule>
  </conditionalFormatting>
  <conditionalFormatting sqref="G11:N11">
    <cfRule type="expression" dxfId="38" priority="1">
      <formula>$E$11="NIE"</formula>
    </cfRule>
  </conditionalFormatting>
  <conditionalFormatting sqref="H57:N63">
    <cfRule type="expression" dxfId="37" priority="9">
      <formula>G57="NIE"</formula>
    </cfRule>
  </conditionalFormatting>
  <conditionalFormatting sqref="H66:N66">
    <cfRule type="expression" dxfId="3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35" priority="10">
      <formula>$J38="NIE"</formula>
    </cfRule>
  </conditionalFormatting>
  <conditionalFormatting sqref="K50:N50">
    <cfRule type="expression" dxfId="34" priority="7">
      <formula>$J$50="NIE"</formula>
    </cfRule>
  </conditionalFormatting>
  <conditionalFormatting sqref="K51:N51">
    <cfRule type="expression" dxfId="33" priority="6">
      <formula>$J$51="NIE"</formula>
    </cfRule>
  </conditionalFormatting>
  <conditionalFormatting sqref="K52:N52">
    <cfRule type="expression" dxfId="32" priority="5">
      <formula>$J$52="NIE"</formula>
    </cfRule>
  </conditionalFormatting>
  <conditionalFormatting sqref="K53:N53">
    <cfRule type="expression" dxfId="31" priority="4">
      <formula>$J$53="NIE"</formula>
    </cfRule>
  </conditionalFormatting>
  <conditionalFormatting sqref="K54:N54">
    <cfRule type="expression" dxfId="30" priority="3">
      <formula>$J$54="NIE"</formula>
    </cfRule>
  </conditionalFormatting>
  <dataValidations count="3">
    <dataValidation type="list" allowBlank="1" showInputMessage="1" showErrorMessage="1" sqref="G66 E7 J38:J54 E11 G57:G63" xr:uid="{DDA910E3-4B6F-4258-9C7E-E2F675D1C3AC}">
      <formula1>$T$35:$T$36</formula1>
    </dataValidation>
    <dataValidation type="list" allowBlank="1" showInputMessage="1" showErrorMessage="1" sqref="N38:N42" xr:uid="{09B0959F-6DEC-4EEA-8124-AA165086170D}">
      <formula1>$T$37:$T$38</formula1>
    </dataValidation>
    <dataValidation type="list" allowBlank="1" showInputMessage="1" showErrorMessage="1" sqref="E9:F9" xr:uid="{B2CC6904-3A2F-4B79-957B-AFC23B83BF70}">
      <formula1>$T$9:$T$13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30AC8-610C-46F8-9823-1887C09E3CB6}">
  <sheetPr>
    <pageSetUpPr fitToPage="1"/>
  </sheetPr>
  <dimension ref="B2:T167"/>
  <sheetViews>
    <sheetView view="pageBreakPreview" zoomScale="75" zoomScaleNormal="100" zoomScaleSheetLayoutView="75" workbookViewId="0">
      <selection activeCell="M9" sqref="M9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8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uJooXrhPj5gQUDYkphwGJ66mxYgn4hI8kfPD/AvONTzpbjNGlOwkZqfgG5QDOm4xuY0wEJ0v9qGyExjI7gl91w==" saltValue="KHFOu/TFv+uOJGsp7wI1wg==" spinCount="100000" sheet="1" formatCells="0" formatColumns="0" formatRows="0" insertColumns="0" insertRows="0" deleteColumns="0" deleteRows="0"/>
  <mergeCells count="143"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2:C2"/>
    <mergeCell ref="D2:N2"/>
    <mergeCell ref="B3:C3"/>
    <mergeCell ref="D3:N3"/>
    <mergeCell ref="B4:N4"/>
    <mergeCell ref="B5:D5"/>
    <mergeCell ref="E5:F5"/>
    <mergeCell ref="G5:N5"/>
  </mergeCells>
  <conditionalFormatting sqref="G7:N7">
    <cfRule type="expression" dxfId="29" priority="2">
      <formula>$E$7="NIE"</formula>
    </cfRule>
  </conditionalFormatting>
  <conditionalFormatting sqref="G11:N11">
    <cfRule type="expression" dxfId="28" priority="1">
      <formula>$E$11="NIE"</formula>
    </cfRule>
  </conditionalFormatting>
  <conditionalFormatting sqref="H57:N63">
    <cfRule type="expression" dxfId="27" priority="9">
      <formula>G57="NIE"</formula>
    </cfRule>
  </conditionalFormatting>
  <conditionalFormatting sqref="H66:N66">
    <cfRule type="expression" dxfId="2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25" priority="10">
      <formula>$J38="NIE"</formula>
    </cfRule>
  </conditionalFormatting>
  <conditionalFormatting sqref="K50:N50">
    <cfRule type="expression" dxfId="24" priority="7">
      <formula>$J$50="NIE"</formula>
    </cfRule>
  </conditionalFormatting>
  <conditionalFormatting sqref="K51:N51">
    <cfRule type="expression" dxfId="23" priority="6">
      <formula>$J$51="NIE"</formula>
    </cfRule>
  </conditionalFormatting>
  <conditionalFormatting sqref="K52:N52">
    <cfRule type="expression" dxfId="22" priority="5">
      <formula>$J$52="NIE"</formula>
    </cfRule>
  </conditionalFormatting>
  <conditionalFormatting sqref="K53:N53">
    <cfRule type="expression" dxfId="21" priority="4">
      <formula>$J$53="NIE"</formula>
    </cfRule>
  </conditionalFormatting>
  <conditionalFormatting sqref="K54:N54">
    <cfRule type="expression" dxfId="20" priority="3">
      <formula>$J$54="NIE"</formula>
    </cfRule>
  </conditionalFormatting>
  <dataValidations count="3">
    <dataValidation type="list" allowBlank="1" showInputMessage="1" showErrorMessage="1" sqref="E9:F9" xr:uid="{0AC8822F-4629-4F71-A945-6E71B486CFB6}">
      <formula1>$T$9:$T$13</formula1>
    </dataValidation>
    <dataValidation type="list" allowBlank="1" showInputMessage="1" showErrorMessage="1" sqref="N38:N42" xr:uid="{44E443F2-12BD-428F-8B17-D29DE8AB8CA3}">
      <formula1>$T$37:$T$38</formula1>
    </dataValidation>
    <dataValidation type="list" allowBlank="1" showInputMessage="1" showErrorMessage="1" sqref="G66 E7 J38:J54 E11 G57:G63" xr:uid="{1EC9790F-2AC1-44DB-BE37-A9D343567EB8}">
      <formula1>$T$35:$T$36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5D1C6-142F-4539-A180-93FB172B783B}">
  <sheetPr>
    <pageSetUpPr fitToPage="1"/>
  </sheetPr>
  <dimension ref="B2:T167"/>
  <sheetViews>
    <sheetView view="pageBreakPreview" zoomScale="75" zoomScaleNormal="100" zoomScaleSheetLayoutView="75" workbookViewId="0">
      <selection activeCell="E6" sqref="E6:N6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44" t="s">
        <v>135</v>
      </c>
      <c r="C2" s="144"/>
      <c r="D2" s="144" t="s">
        <v>136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20" ht="39.950000000000003" customHeight="1" x14ac:dyDescent="0.25">
      <c r="B3" s="63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2:20" ht="50.25" customHeight="1" x14ac:dyDescent="0.25">
      <c r="B4" s="65" t="s">
        <v>139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</row>
    <row r="5" spans="2:20" ht="24.95" customHeight="1" x14ac:dyDescent="0.25">
      <c r="B5" s="65" t="s">
        <v>137</v>
      </c>
      <c r="C5" s="66"/>
      <c r="D5" s="67"/>
      <c r="E5" s="145" t="s">
        <v>138</v>
      </c>
      <c r="F5" s="146"/>
      <c r="G5" s="147">
        <v>9</v>
      </c>
      <c r="H5" s="148"/>
      <c r="I5" s="148"/>
      <c r="J5" s="148"/>
      <c r="K5" s="148"/>
      <c r="L5" s="148"/>
      <c r="M5" s="148"/>
      <c r="N5" s="149"/>
      <c r="O5" s="57" t="s">
        <v>128</v>
      </c>
      <c r="P5" s="58"/>
      <c r="Q5" s="58"/>
      <c r="R5" s="58"/>
    </row>
    <row r="6" spans="2:20" ht="60" customHeight="1" x14ac:dyDescent="0.25">
      <c r="B6" s="68" t="s">
        <v>0</v>
      </c>
      <c r="C6" s="68"/>
      <c r="D6" s="68"/>
      <c r="E6" s="69"/>
      <c r="F6" s="70"/>
      <c r="G6" s="70"/>
      <c r="H6" s="70"/>
      <c r="I6" s="70"/>
      <c r="J6" s="70"/>
      <c r="K6" s="70"/>
      <c r="L6" s="70"/>
      <c r="M6" s="70"/>
      <c r="N6" s="71"/>
      <c r="O6" s="57"/>
      <c r="P6" s="58"/>
      <c r="Q6" s="58"/>
      <c r="R6" s="58"/>
    </row>
    <row r="7" spans="2:20" ht="39.950000000000003" customHeight="1" x14ac:dyDescent="0.25">
      <c r="B7" s="80" t="s">
        <v>122</v>
      </c>
      <c r="C7" s="81"/>
      <c r="D7" s="82"/>
      <c r="E7" s="74"/>
      <c r="F7" s="75"/>
      <c r="G7" s="78" t="s">
        <v>123</v>
      </c>
      <c r="H7" s="79"/>
      <c r="I7" s="76"/>
      <c r="J7" s="76"/>
      <c r="K7" s="78" t="s">
        <v>124</v>
      </c>
      <c r="L7" s="79"/>
      <c r="M7" s="76"/>
      <c r="N7" s="77"/>
      <c r="O7" s="57"/>
      <c r="P7" s="58"/>
      <c r="Q7" s="58"/>
      <c r="R7" s="58"/>
    </row>
    <row r="8" spans="2:20" ht="24.95" customHeight="1" x14ac:dyDescent="0.25">
      <c r="B8" s="68" t="s">
        <v>1</v>
      </c>
      <c r="C8" s="68"/>
      <c r="D8" s="68"/>
      <c r="E8" s="85"/>
      <c r="F8" s="86"/>
      <c r="G8" s="86"/>
      <c r="H8" s="86"/>
      <c r="I8" s="86"/>
      <c r="J8" s="86"/>
      <c r="K8" s="86"/>
      <c r="L8" s="86"/>
      <c r="M8" s="87"/>
      <c r="N8" s="88"/>
      <c r="O8" s="61"/>
      <c r="P8" s="62"/>
      <c r="Q8" s="62"/>
      <c r="R8" s="62"/>
      <c r="T8" t="s">
        <v>2</v>
      </c>
    </row>
    <row r="9" spans="2:20" ht="24.95" customHeight="1" x14ac:dyDescent="0.25">
      <c r="B9" s="68" t="s">
        <v>3</v>
      </c>
      <c r="C9" s="68"/>
      <c r="D9" s="68"/>
      <c r="E9" s="74"/>
      <c r="F9" s="75"/>
      <c r="G9" s="89" t="s">
        <v>4</v>
      </c>
      <c r="H9" s="89"/>
      <c r="I9" s="9"/>
      <c r="J9" s="14" t="s">
        <v>5</v>
      </c>
      <c r="K9" s="89" t="s">
        <v>6</v>
      </c>
      <c r="L9" s="89"/>
      <c r="M9" s="9"/>
      <c r="N9" s="14" t="s">
        <v>7</v>
      </c>
      <c r="O9" s="61"/>
      <c r="P9" s="62"/>
      <c r="Q9" s="62"/>
      <c r="R9" s="62"/>
      <c r="T9" t="s">
        <v>16</v>
      </c>
    </row>
    <row r="10" spans="2:20" ht="24.95" customHeight="1" x14ac:dyDescent="0.25">
      <c r="B10" s="68" t="s">
        <v>8</v>
      </c>
      <c r="C10" s="68"/>
      <c r="D10" s="68"/>
      <c r="E10" s="72"/>
      <c r="F10" s="72"/>
      <c r="G10" s="73" t="s">
        <v>9</v>
      </c>
      <c r="H10" s="73"/>
      <c r="I10" s="10"/>
      <c r="J10" s="15" t="s">
        <v>10</v>
      </c>
      <c r="K10" s="73" t="s">
        <v>132</v>
      </c>
      <c r="L10" s="73"/>
      <c r="M10" s="10"/>
      <c r="N10" s="15" t="s">
        <v>10</v>
      </c>
      <c r="O10" s="61"/>
      <c r="P10" s="62"/>
      <c r="Q10" s="62"/>
      <c r="R10" s="62"/>
      <c r="T10" s="16" t="s">
        <v>18</v>
      </c>
    </row>
    <row r="11" spans="2:20" ht="24.95" customHeight="1" x14ac:dyDescent="0.25">
      <c r="B11" s="68" t="s">
        <v>131</v>
      </c>
      <c r="C11" s="68"/>
      <c r="D11" s="68"/>
      <c r="E11" s="74"/>
      <c r="F11" s="75"/>
      <c r="G11" s="83" t="s">
        <v>12</v>
      </c>
      <c r="H11" s="83"/>
      <c r="I11" s="84"/>
      <c r="J11" s="84"/>
      <c r="K11" s="84"/>
      <c r="L11" s="84"/>
      <c r="M11" s="84"/>
      <c r="N11" s="84"/>
      <c r="O11" s="96" t="s">
        <v>130</v>
      </c>
      <c r="P11" s="97"/>
      <c r="Q11" s="97"/>
      <c r="R11" s="97"/>
      <c r="T11" s="16" t="s">
        <v>24</v>
      </c>
    </row>
    <row r="12" spans="2:20" ht="39.950000000000003" customHeight="1" x14ac:dyDescent="0.25">
      <c r="B12" s="68" t="s">
        <v>14</v>
      </c>
      <c r="C12" s="68"/>
      <c r="D12" s="68"/>
      <c r="E12" s="1"/>
      <c r="F12" s="2" t="str">
        <f>IFERROR(E12/M10,"-")</f>
        <v>-</v>
      </c>
      <c r="G12" s="104" t="s">
        <v>15</v>
      </c>
      <c r="H12" s="105"/>
      <c r="I12" s="84"/>
      <c r="J12" s="84"/>
      <c r="K12" s="84"/>
      <c r="L12" s="84"/>
      <c r="M12" s="84"/>
      <c r="N12" s="84"/>
      <c r="O12" s="96"/>
      <c r="P12" s="97"/>
      <c r="Q12" s="97"/>
      <c r="R12" s="97"/>
      <c r="T12" t="s">
        <v>13</v>
      </c>
    </row>
    <row r="13" spans="2:20" s="16" customFormat="1" ht="24.95" customHeight="1" x14ac:dyDescent="0.25">
      <c r="B13" s="106" t="s">
        <v>17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8"/>
      <c r="O13" s="59"/>
      <c r="P13" s="60"/>
      <c r="Q13" s="60"/>
      <c r="R13" s="60"/>
      <c r="T13" t="s">
        <v>11</v>
      </c>
    </row>
    <row r="14" spans="2:20" ht="39.950000000000003" customHeight="1" x14ac:dyDescent="0.25">
      <c r="B14" s="17"/>
      <c r="C14" s="109" t="s">
        <v>19</v>
      </c>
      <c r="D14" s="109"/>
      <c r="E14" s="109"/>
      <c r="F14" s="109"/>
      <c r="G14" s="109"/>
      <c r="H14" s="109"/>
      <c r="I14" s="110" t="s">
        <v>20</v>
      </c>
      <c r="J14" s="110"/>
      <c r="K14" s="110"/>
      <c r="L14" s="110"/>
      <c r="M14" s="110"/>
      <c r="N14" s="110"/>
      <c r="O14" s="90" t="s">
        <v>21</v>
      </c>
      <c r="P14" s="92" t="s">
        <v>22</v>
      </c>
      <c r="Q14" s="93"/>
      <c r="R14" s="94"/>
      <c r="S14" s="95" t="s">
        <v>23</v>
      </c>
    </row>
    <row r="15" spans="2:20" ht="61.5" customHeight="1" x14ac:dyDescent="0.25">
      <c r="B15" s="17" t="s">
        <v>25</v>
      </c>
      <c r="C15" s="18" t="s">
        <v>26</v>
      </c>
      <c r="D15" s="18" t="s">
        <v>27</v>
      </c>
      <c r="E15" s="18" t="s">
        <v>28</v>
      </c>
      <c r="F15" s="18" t="s">
        <v>29</v>
      </c>
      <c r="G15" s="18" t="s">
        <v>30</v>
      </c>
      <c r="H15" s="20" t="s">
        <v>31</v>
      </c>
      <c r="I15" s="19" t="s">
        <v>26</v>
      </c>
      <c r="J15" s="19" t="s">
        <v>27</v>
      </c>
      <c r="K15" s="19" t="s">
        <v>28</v>
      </c>
      <c r="L15" s="19" t="s">
        <v>29</v>
      </c>
      <c r="M15" s="19" t="s">
        <v>30</v>
      </c>
      <c r="N15" s="19" t="s">
        <v>31</v>
      </c>
      <c r="O15" s="91"/>
      <c r="P15" s="21" t="s">
        <v>32</v>
      </c>
      <c r="Q15" s="21" t="s">
        <v>33</v>
      </c>
      <c r="R15" s="21" t="s">
        <v>34</v>
      </c>
      <c r="S15" s="95"/>
    </row>
    <row r="16" spans="2:20" ht="20.100000000000001" customHeight="1" x14ac:dyDescent="0.25">
      <c r="B16" s="22" t="s">
        <v>35</v>
      </c>
      <c r="C16" s="8"/>
      <c r="D16" s="8"/>
      <c r="E16" s="8"/>
      <c r="F16" s="8"/>
      <c r="G16" s="8"/>
      <c r="H16" s="23">
        <f>SUM(C16:G16)</f>
        <v>0</v>
      </c>
      <c r="I16" s="8"/>
      <c r="J16" s="8"/>
      <c r="K16" s="8"/>
      <c r="L16" s="8"/>
      <c r="M16" s="8"/>
      <c r="N16" s="24">
        <f>SUM(I16:M16)</f>
        <v>0</v>
      </c>
      <c r="O16" s="25">
        <v>1.1000000000000001</v>
      </c>
      <c r="P16" s="26">
        <v>77.62</v>
      </c>
      <c r="Q16" s="26">
        <f>P16*3.6</f>
        <v>279.43200000000002</v>
      </c>
      <c r="R16" s="26">
        <f>Q16/1000</f>
        <v>0.27943200000000001</v>
      </c>
      <c r="S16" s="95"/>
      <c r="T16" s="27"/>
    </row>
    <row r="17" spans="2:20" ht="20.100000000000001" customHeight="1" x14ac:dyDescent="0.25">
      <c r="B17" s="22" t="s">
        <v>36</v>
      </c>
      <c r="C17" s="8"/>
      <c r="D17" s="8"/>
      <c r="E17" s="8"/>
      <c r="F17" s="8"/>
      <c r="G17" s="8"/>
      <c r="H17" s="23">
        <f t="shared" ref="H17:H24" si="0">SUM(C17:G17)</f>
        <v>0</v>
      </c>
      <c r="I17" s="8"/>
      <c r="J17" s="8"/>
      <c r="K17" s="8"/>
      <c r="L17" s="8"/>
      <c r="M17" s="8"/>
      <c r="N17" s="24">
        <f t="shared" ref="N17:N24" si="1">SUM(I17:M17)</f>
        <v>0</v>
      </c>
      <c r="O17" s="25">
        <v>1.1000000000000001</v>
      </c>
      <c r="P17" s="26">
        <v>55.37</v>
      </c>
      <c r="Q17" s="26">
        <f t="shared" ref="Q17:Q22" si="2">P17*3.6</f>
        <v>199.33199999999999</v>
      </c>
      <c r="R17" s="26">
        <f t="shared" ref="R17:R24" si="3">Q17/1000</f>
        <v>0.19933199999999998</v>
      </c>
      <c r="S17" s="95"/>
      <c r="T17" s="27"/>
    </row>
    <row r="18" spans="2:20" ht="20.100000000000001" customHeight="1" x14ac:dyDescent="0.25">
      <c r="B18" s="22" t="s">
        <v>37</v>
      </c>
      <c r="C18" s="8"/>
      <c r="D18" s="8"/>
      <c r="E18" s="8"/>
      <c r="F18" s="8"/>
      <c r="G18" s="8"/>
      <c r="H18" s="23">
        <f t="shared" si="0"/>
        <v>0</v>
      </c>
      <c r="I18" s="8"/>
      <c r="J18" s="8"/>
      <c r="K18" s="8"/>
      <c r="L18" s="8"/>
      <c r="M18" s="8"/>
      <c r="N18" s="24">
        <f t="shared" si="1"/>
        <v>0</v>
      </c>
      <c r="O18" s="25">
        <v>1.1000000000000001</v>
      </c>
      <c r="P18" s="26">
        <v>63.1</v>
      </c>
      <c r="Q18" s="26">
        <f t="shared" si="2"/>
        <v>227.16</v>
      </c>
      <c r="R18" s="26">
        <f t="shared" si="3"/>
        <v>0.22716</v>
      </c>
      <c r="S18" s="95"/>
      <c r="T18" s="27"/>
    </row>
    <row r="19" spans="2:20" ht="20.100000000000001" customHeight="1" x14ac:dyDescent="0.25">
      <c r="B19" s="22" t="s">
        <v>38</v>
      </c>
      <c r="C19" s="8"/>
      <c r="D19" s="8"/>
      <c r="E19" s="8"/>
      <c r="F19" s="8"/>
      <c r="G19" s="8"/>
      <c r="H19" s="23">
        <f t="shared" si="0"/>
        <v>0</v>
      </c>
      <c r="I19" s="8"/>
      <c r="J19" s="8"/>
      <c r="K19" s="8"/>
      <c r="L19" s="8"/>
      <c r="M19" s="8"/>
      <c r="N19" s="24">
        <f t="shared" si="1"/>
        <v>0</v>
      </c>
      <c r="O19" s="25">
        <v>1.1000000000000001</v>
      </c>
      <c r="P19" s="26">
        <v>94.7</v>
      </c>
      <c r="Q19" s="26">
        <f t="shared" si="2"/>
        <v>340.92</v>
      </c>
      <c r="R19" s="26">
        <f t="shared" si="3"/>
        <v>0.34092</v>
      </c>
      <c r="S19" s="95"/>
      <c r="T19" s="27"/>
    </row>
    <row r="20" spans="2:20" ht="20.100000000000001" customHeight="1" x14ac:dyDescent="0.25">
      <c r="B20" s="22" t="s">
        <v>39</v>
      </c>
      <c r="C20" s="8"/>
      <c r="D20" s="8"/>
      <c r="E20" s="8"/>
      <c r="F20" s="8"/>
      <c r="G20" s="8"/>
      <c r="H20" s="23">
        <f t="shared" si="0"/>
        <v>0</v>
      </c>
      <c r="I20" s="8"/>
      <c r="J20" s="8"/>
      <c r="K20" s="8"/>
      <c r="L20" s="8"/>
      <c r="M20" s="8"/>
      <c r="N20" s="24">
        <f t="shared" si="1"/>
        <v>0</v>
      </c>
      <c r="O20" s="25">
        <v>0.2</v>
      </c>
      <c r="P20" s="26">
        <v>0</v>
      </c>
      <c r="Q20" s="26">
        <f t="shared" si="2"/>
        <v>0</v>
      </c>
      <c r="R20" s="26">
        <f t="shared" si="3"/>
        <v>0</v>
      </c>
      <c r="S20" s="28" t="s">
        <v>40</v>
      </c>
      <c r="T20" s="27"/>
    </row>
    <row r="21" spans="2:20" ht="20.100000000000001" customHeight="1" x14ac:dyDescent="0.25">
      <c r="B21" s="3" t="s">
        <v>41</v>
      </c>
      <c r="C21" s="8"/>
      <c r="D21" s="8"/>
      <c r="E21" s="8"/>
      <c r="F21" s="8"/>
      <c r="G21" s="8"/>
      <c r="H21" s="23">
        <f>SUM(C21:G21)</f>
        <v>0</v>
      </c>
      <c r="I21" s="8"/>
      <c r="J21" s="8"/>
      <c r="K21" s="8"/>
      <c r="L21" s="8"/>
      <c r="M21" s="8"/>
      <c r="N21" s="24">
        <f>SUM(I21:M21)</f>
        <v>0</v>
      </c>
      <c r="O21" s="52">
        <v>0</v>
      </c>
      <c r="P21" s="53">
        <v>0</v>
      </c>
      <c r="Q21" s="53">
        <f t="shared" si="2"/>
        <v>0</v>
      </c>
      <c r="R21" s="56">
        <f t="shared" si="3"/>
        <v>0</v>
      </c>
      <c r="S21" s="55" t="s">
        <v>42</v>
      </c>
    </row>
    <row r="22" spans="2:20" ht="39.950000000000003" customHeight="1" x14ac:dyDescent="0.25">
      <c r="B22" s="3" t="s">
        <v>133</v>
      </c>
      <c r="C22" s="8"/>
      <c r="D22" s="8"/>
      <c r="E22" s="8"/>
      <c r="F22" s="8"/>
      <c r="G22" s="8"/>
      <c r="H22" s="23">
        <f>SUM(C22:G22)</f>
        <v>0</v>
      </c>
      <c r="I22" s="8"/>
      <c r="J22" s="8"/>
      <c r="K22" s="8"/>
      <c r="L22" s="8"/>
      <c r="M22" s="8"/>
      <c r="N22" s="24">
        <f>SUM(I22:M22)</f>
        <v>0</v>
      </c>
      <c r="O22" s="52">
        <v>0.8</v>
      </c>
      <c r="P22" s="53">
        <v>93.55</v>
      </c>
      <c r="Q22" s="56">
        <f t="shared" si="2"/>
        <v>336.78</v>
      </c>
      <c r="R22" s="26">
        <f t="shared" si="3"/>
        <v>0.33677999999999997</v>
      </c>
      <c r="S22" s="55" t="s">
        <v>134</v>
      </c>
    </row>
    <row r="23" spans="2:20" ht="35.1" customHeight="1" x14ac:dyDescent="0.25">
      <c r="B23" s="22" t="s">
        <v>43</v>
      </c>
      <c r="C23" s="8"/>
      <c r="D23" s="8"/>
      <c r="E23" s="8"/>
      <c r="F23" s="8"/>
      <c r="G23" s="8"/>
      <c r="H23" s="23">
        <f t="shared" si="0"/>
        <v>0</v>
      </c>
      <c r="I23" s="8"/>
      <c r="J23" s="8"/>
      <c r="K23" s="8"/>
      <c r="L23" s="8"/>
      <c r="M23" s="8"/>
      <c r="N23" s="24">
        <f t="shared" si="1"/>
        <v>0</v>
      </c>
      <c r="O23" s="25">
        <v>2.5</v>
      </c>
      <c r="P23" s="26"/>
      <c r="Q23" s="26">
        <v>708</v>
      </c>
      <c r="R23" s="26">
        <f t="shared" si="3"/>
        <v>0.70799999999999996</v>
      </c>
      <c r="S23" s="11" t="s">
        <v>44</v>
      </c>
    </row>
    <row r="24" spans="2:20" ht="35.1" customHeight="1" x14ac:dyDescent="0.25">
      <c r="B24" s="22" t="s">
        <v>45</v>
      </c>
      <c r="C24" s="8"/>
      <c r="D24" s="8"/>
      <c r="E24" s="8"/>
      <c r="F24" s="8"/>
      <c r="G24" s="8"/>
      <c r="H24" s="23">
        <f t="shared" si="0"/>
        <v>0</v>
      </c>
      <c r="I24" s="8"/>
      <c r="J24" s="8"/>
      <c r="K24" s="8"/>
      <c r="L24" s="8"/>
      <c r="M24" s="8"/>
      <c r="N24" s="24">
        <f t="shared" si="1"/>
        <v>0</v>
      </c>
      <c r="O24" s="25">
        <v>2.5</v>
      </c>
      <c r="P24" s="26"/>
      <c r="Q24" s="26">
        <v>708</v>
      </c>
      <c r="R24" s="26">
        <f t="shared" si="3"/>
        <v>0.70799999999999996</v>
      </c>
      <c r="S24" s="11" t="s">
        <v>46</v>
      </c>
    </row>
    <row r="25" spans="2:20" ht="20.100000000000001" customHeight="1" x14ac:dyDescent="0.25">
      <c r="B25" s="98" t="s">
        <v>47</v>
      </c>
      <c r="C25" s="99"/>
      <c r="D25" s="99"/>
      <c r="E25" s="99"/>
      <c r="F25" s="99"/>
      <c r="G25" s="100"/>
      <c r="H25" s="23">
        <f>SUM(H16:H22)</f>
        <v>0</v>
      </c>
      <c r="I25" s="101" t="s">
        <v>47</v>
      </c>
      <c r="J25" s="102"/>
      <c r="K25" s="102"/>
      <c r="L25" s="102"/>
      <c r="M25" s="103"/>
      <c r="N25" s="24">
        <f>SUM(N16:N22)</f>
        <v>0</v>
      </c>
      <c r="O25" s="29">
        <f>H25-N25</f>
        <v>0</v>
      </c>
      <c r="P25" s="30" t="s">
        <v>48</v>
      </c>
      <c r="Q25" s="30"/>
      <c r="R25" s="31"/>
      <c r="T25" s="27"/>
    </row>
    <row r="26" spans="2:20" ht="20.100000000000001" customHeight="1" x14ac:dyDescent="0.25">
      <c r="B26" s="98" t="s">
        <v>49</v>
      </c>
      <c r="C26" s="99"/>
      <c r="D26" s="99"/>
      <c r="E26" s="99"/>
      <c r="F26" s="99"/>
      <c r="G26" s="100"/>
      <c r="H26" s="23">
        <f>H23</f>
        <v>0</v>
      </c>
      <c r="I26" s="101" t="s">
        <v>49</v>
      </c>
      <c r="J26" s="102"/>
      <c r="K26" s="102"/>
      <c r="L26" s="102"/>
      <c r="M26" s="103"/>
      <c r="N26" s="24">
        <f>N23</f>
        <v>0</v>
      </c>
      <c r="O26" s="29">
        <f>H26-N26</f>
        <v>0</v>
      </c>
      <c r="P26" s="30" t="s">
        <v>48</v>
      </c>
      <c r="Q26" s="30"/>
      <c r="R26" s="31"/>
      <c r="T26" s="27"/>
    </row>
    <row r="27" spans="2:20" ht="20.100000000000001" customHeight="1" x14ac:dyDescent="0.25">
      <c r="B27" s="98" t="s">
        <v>50</v>
      </c>
      <c r="C27" s="99"/>
      <c r="D27" s="99"/>
      <c r="E27" s="99"/>
      <c r="F27" s="99"/>
      <c r="G27" s="100"/>
      <c r="H27" s="23">
        <f>H24</f>
        <v>0</v>
      </c>
      <c r="I27" s="101" t="s">
        <v>51</v>
      </c>
      <c r="J27" s="102"/>
      <c r="K27" s="102"/>
      <c r="L27" s="102"/>
      <c r="M27" s="103"/>
      <c r="N27" s="24">
        <f>N24</f>
        <v>0</v>
      </c>
      <c r="O27" s="29">
        <f>N27-H27</f>
        <v>0</v>
      </c>
      <c r="P27" s="30" t="s">
        <v>48</v>
      </c>
      <c r="Q27" s="30"/>
      <c r="R27" s="31"/>
      <c r="T27" s="27"/>
    </row>
    <row r="28" spans="2:20" ht="20.100000000000001" customHeight="1" x14ac:dyDescent="0.25">
      <c r="B28" s="98" t="s">
        <v>52</v>
      </c>
      <c r="C28" s="99"/>
      <c r="D28" s="99"/>
      <c r="E28" s="99"/>
      <c r="F28" s="99"/>
      <c r="G28" s="100"/>
      <c r="H28" s="23">
        <f>SUM(H16:H23)</f>
        <v>0</v>
      </c>
      <c r="I28" s="111" t="s">
        <v>53</v>
      </c>
      <c r="J28" s="111"/>
      <c r="K28" s="111"/>
      <c r="L28" s="111"/>
      <c r="M28" s="111"/>
      <c r="N28" s="24">
        <f>SUM(N16:N23)</f>
        <v>0</v>
      </c>
      <c r="O28" s="29">
        <f>H28-N28</f>
        <v>0</v>
      </c>
      <c r="P28" s="32" t="s">
        <v>48</v>
      </c>
      <c r="Q28" s="32"/>
    </row>
    <row r="29" spans="2:20" ht="20.100000000000001" customHeight="1" x14ac:dyDescent="0.25">
      <c r="B29" s="98" t="s">
        <v>125</v>
      </c>
      <c r="C29" s="99"/>
      <c r="D29" s="99"/>
      <c r="E29" s="99"/>
      <c r="F29" s="99"/>
      <c r="G29" s="100"/>
      <c r="H29" s="23">
        <f>H16*$O$16+H17*$O$17+H18*$O$18+H19*$O$19+H20*$O$20+H22*$O$22+H23*$O$23-H24*$O$24+H21*$O$21</f>
        <v>0</v>
      </c>
      <c r="I29" s="111" t="s">
        <v>125</v>
      </c>
      <c r="J29" s="111"/>
      <c r="K29" s="111"/>
      <c r="L29" s="111"/>
      <c r="M29" s="111"/>
      <c r="N29" s="24">
        <f>N16*$O$16+N17*$O$17+N18*$O$18+N19*$O$19+N20*$O$20+N22*$O$22+N23*$O$23-N24*$O$24+N21*$O$21</f>
        <v>0</v>
      </c>
      <c r="O29" s="29">
        <f>H29-N29</f>
        <v>0</v>
      </c>
      <c r="P29" s="32" t="s">
        <v>48</v>
      </c>
      <c r="Q29" s="32"/>
    </row>
    <row r="30" spans="2:20" ht="20.100000000000001" customHeight="1" x14ac:dyDescent="0.25">
      <c r="B30" s="98" t="s">
        <v>54</v>
      </c>
      <c r="C30" s="99"/>
      <c r="D30" s="99"/>
      <c r="E30" s="99"/>
      <c r="F30" s="99"/>
      <c r="G30" s="100"/>
      <c r="H30" s="23">
        <f>(H16*$R$16+H17*$R$17+H18*$R$18+H19*$R$19+H20*$R$20+H21*$R$21+H22*$R$22+H23*$R$23-H24*$R$24)/1000</f>
        <v>0</v>
      </c>
      <c r="I30" s="111" t="s">
        <v>54</v>
      </c>
      <c r="J30" s="111"/>
      <c r="K30" s="111"/>
      <c r="L30" s="111"/>
      <c r="M30" s="111"/>
      <c r="N30" s="24">
        <f>(N16*$R$16+N17*$R$17+N18*$R$18+N19*$R$19+N20*$R$20+N21*$R$21+N22*$R$22+N23*$R$23-N24*$R$24)/1000</f>
        <v>0</v>
      </c>
      <c r="O30" s="29">
        <f>H30-N30</f>
        <v>0</v>
      </c>
      <c r="P30" s="32" t="s">
        <v>59</v>
      </c>
      <c r="Q30" s="32"/>
    </row>
    <row r="31" spans="2:20" ht="20.100000000000001" customHeight="1" x14ac:dyDescent="0.25">
      <c r="B31" s="112" t="s">
        <v>129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29"/>
      <c r="P31" s="32"/>
      <c r="Q31" s="32"/>
    </row>
    <row r="32" spans="2:20" ht="24.95" customHeight="1" x14ac:dyDescent="0.25">
      <c r="B32" s="115" t="s">
        <v>55</v>
      </c>
      <c r="C32" s="116"/>
      <c r="D32" s="116"/>
      <c r="E32" s="117"/>
      <c r="F32" s="33">
        <f>O25</f>
        <v>0</v>
      </c>
      <c r="G32" s="34" t="s">
        <v>48</v>
      </c>
      <c r="H32" s="118" t="s">
        <v>56</v>
      </c>
      <c r="I32" s="119"/>
      <c r="J32" s="119"/>
      <c r="K32" s="119"/>
      <c r="L32" s="120"/>
      <c r="M32" s="33">
        <f>O28</f>
        <v>0</v>
      </c>
      <c r="N32" s="35" t="s">
        <v>48</v>
      </c>
      <c r="O32" s="29"/>
      <c r="P32" s="16"/>
      <c r="Q32" s="16"/>
    </row>
    <row r="33" spans="2:20" ht="24.95" customHeight="1" x14ac:dyDescent="0.25">
      <c r="B33" s="115" t="s">
        <v>57</v>
      </c>
      <c r="C33" s="116"/>
      <c r="D33" s="116"/>
      <c r="E33" s="117"/>
      <c r="F33" s="33">
        <f>O26</f>
        <v>0</v>
      </c>
      <c r="G33" s="34" t="s">
        <v>48</v>
      </c>
      <c r="H33" s="118" t="s">
        <v>126</v>
      </c>
      <c r="I33" s="119"/>
      <c r="J33" s="119"/>
      <c r="K33" s="119"/>
      <c r="L33" s="120"/>
      <c r="M33" s="33">
        <f>O29</f>
        <v>0</v>
      </c>
      <c r="N33" s="35" t="s">
        <v>48</v>
      </c>
      <c r="O33" s="29"/>
      <c r="P33" s="16"/>
      <c r="Q33" s="16"/>
    </row>
    <row r="34" spans="2:20" ht="24.95" customHeight="1" x14ac:dyDescent="0.25">
      <c r="B34" s="115" t="s">
        <v>120</v>
      </c>
      <c r="C34" s="116"/>
      <c r="D34" s="116"/>
      <c r="E34" s="117"/>
      <c r="F34" s="33">
        <f>O27</f>
        <v>0</v>
      </c>
      <c r="G34" s="34" t="s">
        <v>48</v>
      </c>
      <c r="H34" s="118" t="s">
        <v>58</v>
      </c>
      <c r="I34" s="119"/>
      <c r="J34" s="119"/>
      <c r="K34" s="119"/>
      <c r="L34" s="120"/>
      <c r="M34" s="33">
        <f>O30</f>
        <v>0</v>
      </c>
      <c r="N34" s="35" t="s">
        <v>59</v>
      </c>
      <c r="O34" s="29"/>
      <c r="P34" s="16"/>
      <c r="Q34" s="16"/>
    </row>
    <row r="35" spans="2:20" ht="39.950000000000003" customHeight="1" x14ac:dyDescent="0.25">
      <c r="B35" s="124" t="s">
        <v>60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T35" s="36" t="s">
        <v>61</v>
      </c>
    </row>
    <row r="36" spans="2:20" ht="24.95" customHeight="1" x14ac:dyDescent="0.25">
      <c r="B36" s="126" t="s">
        <v>62</v>
      </c>
      <c r="C36" s="128" t="s">
        <v>63</v>
      </c>
      <c r="D36" s="128"/>
      <c r="E36" s="128"/>
      <c r="F36" s="128"/>
      <c r="G36" s="129" t="s">
        <v>64</v>
      </c>
      <c r="H36" s="129"/>
      <c r="I36" s="129"/>
      <c r="J36" s="129"/>
      <c r="K36" s="130" t="s">
        <v>65</v>
      </c>
      <c r="L36" s="130"/>
      <c r="M36" s="130"/>
      <c r="N36" s="130"/>
      <c r="T36" s="36" t="s">
        <v>66</v>
      </c>
    </row>
    <row r="37" spans="2:20" ht="50.1" customHeight="1" x14ac:dyDescent="0.25">
      <c r="B37" s="127"/>
      <c r="C37" s="128"/>
      <c r="D37" s="128"/>
      <c r="E37" s="128"/>
      <c r="F37" s="128"/>
      <c r="G37" s="129" t="s">
        <v>67</v>
      </c>
      <c r="H37" s="129"/>
      <c r="I37" s="129"/>
      <c r="J37" s="37" t="s">
        <v>68</v>
      </c>
      <c r="K37" s="130" t="s">
        <v>69</v>
      </c>
      <c r="L37" s="130"/>
      <c r="M37" s="13" t="s">
        <v>70</v>
      </c>
      <c r="N37" s="13" t="s">
        <v>71</v>
      </c>
      <c r="T37" s="36" t="s">
        <v>72</v>
      </c>
    </row>
    <row r="38" spans="2:20" ht="39.950000000000003" customHeight="1" x14ac:dyDescent="0.25">
      <c r="B38" s="12">
        <v>1</v>
      </c>
      <c r="C38" s="122" t="s">
        <v>73</v>
      </c>
      <c r="D38" s="122"/>
      <c r="E38" s="122"/>
      <c r="F38" s="122"/>
      <c r="G38" s="123"/>
      <c r="H38" s="123"/>
      <c r="I38" s="123"/>
      <c r="J38" s="4"/>
      <c r="K38" s="84"/>
      <c r="L38" s="84"/>
      <c r="M38" s="5"/>
      <c r="N38" s="51"/>
      <c r="O38" s="121" t="s">
        <v>74</v>
      </c>
      <c r="P38" s="38"/>
      <c r="Q38" s="38"/>
      <c r="R38" s="38"/>
      <c r="T38" s="36" t="s">
        <v>75</v>
      </c>
    </row>
    <row r="39" spans="2:20" ht="39.950000000000003" customHeight="1" x14ac:dyDescent="0.25">
      <c r="B39" s="12">
        <v>2</v>
      </c>
      <c r="C39" s="122" t="s">
        <v>76</v>
      </c>
      <c r="D39" s="122"/>
      <c r="E39" s="122"/>
      <c r="F39" s="122"/>
      <c r="G39" s="123"/>
      <c r="H39" s="123"/>
      <c r="I39" s="123"/>
      <c r="J39" s="4"/>
      <c r="K39" s="84"/>
      <c r="L39" s="84"/>
      <c r="M39" s="5"/>
      <c r="N39" s="51"/>
      <c r="O39" s="121"/>
      <c r="P39" s="38"/>
      <c r="Q39" s="38"/>
      <c r="R39" s="38"/>
    </row>
    <row r="40" spans="2:20" ht="39.950000000000003" customHeight="1" x14ac:dyDescent="0.25">
      <c r="B40" s="12">
        <v>3</v>
      </c>
      <c r="C40" s="122" t="s">
        <v>77</v>
      </c>
      <c r="D40" s="122"/>
      <c r="E40" s="122"/>
      <c r="F40" s="122"/>
      <c r="G40" s="123"/>
      <c r="H40" s="123"/>
      <c r="I40" s="123"/>
      <c r="J40" s="4"/>
      <c r="K40" s="84"/>
      <c r="L40" s="84"/>
      <c r="M40" s="5"/>
      <c r="N40" s="51"/>
      <c r="O40" s="121"/>
      <c r="P40" s="38"/>
      <c r="Q40" s="38"/>
      <c r="R40" s="38"/>
    </row>
    <row r="41" spans="2:20" ht="39.950000000000003" customHeight="1" x14ac:dyDescent="0.25">
      <c r="B41" s="12">
        <v>4</v>
      </c>
      <c r="C41" s="122" t="s">
        <v>78</v>
      </c>
      <c r="D41" s="122"/>
      <c r="E41" s="122"/>
      <c r="F41" s="122"/>
      <c r="G41" s="123"/>
      <c r="H41" s="123"/>
      <c r="I41" s="123"/>
      <c r="J41" s="4"/>
      <c r="K41" s="84"/>
      <c r="L41" s="84"/>
      <c r="M41" s="5"/>
      <c r="N41" s="51"/>
      <c r="O41" s="121"/>
      <c r="P41" s="38"/>
      <c r="Q41" s="38"/>
      <c r="R41" s="38"/>
    </row>
    <row r="42" spans="2:20" ht="39.950000000000003" customHeight="1" x14ac:dyDescent="0.25">
      <c r="B42" s="12">
        <v>5</v>
      </c>
      <c r="C42" s="122" t="s">
        <v>79</v>
      </c>
      <c r="D42" s="122"/>
      <c r="E42" s="122"/>
      <c r="F42" s="122"/>
      <c r="G42" s="123"/>
      <c r="H42" s="123"/>
      <c r="I42" s="123"/>
      <c r="J42" s="4"/>
      <c r="K42" s="84"/>
      <c r="L42" s="84"/>
      <c r="M42" s="5"/>
      <c r="N42" s="51"/>
      <c r="O42" s="121"/>
      <c r="P42" s="38"/>
      <c r="Q42" s="38"/>
      <c r="R42" s="38"/>
    </row>
    <row r="43" spans="2:20" ht="39.950000000000003" customHeight="1" x14ac:dyDescent="0.25">
      <c r="B43" s="12">
        <v>6</v>
      </c>
      <c r="C43" s="122" t="s">
        <v>80</v>
      </c>
      <c r="D43" s="122"/>
      <c r="E43" s="122"/>
      <c r="F43" s="122"/>
      <c r="G43" s="123"/>
      <c r="H43" s="123"/>
      <c r="I43" s="123"/>
      <c r="J43" s="4"/>
      <c r="K43" s="84"/>
      <c r="L43" s="84"/>
      <c r="M43" s="84"/>
      <c r="N43" s="84"/>
    </row>
    <row r="44" spans="2:20" ht="39.950000000000003" customHeight="1" x14ac:dyDescent="0.25">
      <c r="B44" s="12">
        <v>7</v>
      </c>
      <c r="C44" s="122" t="s">
        <v>81</v>
      </c>
      <c r="D44" s="122"/>
      <c r="E44" s="122"/>
      <c r="F44" s="122"/>
      <c r="G44" s="123"/>
      <c r="H44" s="123"/>
      <c r="I44" s="123"/>
      <c r="J44" s="4"/>
      <c r="K44" s="84"/>
      <c r="L44" s="84"/>
      <c r="M44" s="84"/>
      <c r="N44" s="84"/>
    </row>
    <row r="45" spans="2:20" ht="39.950000000000003" customHeight="1" x14ac:dyDescent="0.25">
      <c r="B45" s="12">
        <v>8</v>
      </c>
      <c r="C45" s="122" t="s">
        <v>82</v>
      </c>
      <c r="D45" s="122"/>
      <c r="E45" s="122"/>
      <c r="F45" s="122"/>
      <c r="G45" s="123"/>
      <c r="H45" s="123"/>
      <c r="I45" s="123"/>
      <c r="J45" s="4"/>
      <c r="K45" s="84"/>
      <c r="L45" s="84"/>
      <c r="M45" s="84"/>
      <c r="N45" s="84"/>
    </row>
    <row r="46" spans="2:20" ht="39.950000000000003" customHeight="1" x14ac:dyDescent="0.25">
      <c r="B46" s="12">
        <v>9</v>
      </c>
      <c r="C46" s="122" t="s">
        <v>83</v>
      </c>
      <c r="D46" s="122"/>
      <c r="E46" s="122"/>
      <c r="F46" s="122"/>
      <c r="G46" s="123"/>
      <c r="H46" s="123"/>
      <c r="I46" s="123"/>
      <c r="J46" s="4"/>
      <c r="K46" s="84"/>
      <c r="L46" s="84"/>
      <c r="M46" s="84"/>
      <c r="N46" s="84"/>
    </row>
    <row r="47" spans="2:20" ht="39.950000000000003" customHeight="1" x14ac:dyDescent="0.25">
      <c r="B47" s="12">
        <v>10</v>
      </c>
      <c r="C47" s="122" t="s">
        <v>84</v>
      </c>
      <c r="D47" s="122"/>
      <c r="E47" s="122"/>
      <c r="F47" s="122"/>
      <c r="G47" s="123"/>
      <c r="H47" s="123"/>
      <c r="I47" s="123"/>
      <c r="J47" s="4"/>
      <c r="K47" s="84"/>
      <c r="L47" s="84"/>
      <c r="M47" s="84"/>
      <c r="N47" s="84"/>
    </row>
    <row r="48" spans="2:20" ht="39.950000000000003" customHeight="1" x14ac:dyDescent="0.25">
      <c r="B48" s="12">
        <v>11</v>
      </c>
      <c r="C48" s="122" t="s">
        <v>85</v>
      </c>
      <c r="D48" s="122"/>
      <c r="E48" s="122"/>
      <c r="F48" s="122"/>
      <c r="G48" s="123"/>
      <c r="H48" s="123"/>
      <c r="I48" s="123"/>
      <c r="J48" s="4"/>
      <c r="K48" s="84"/>
      <c r="L48" s="84"/>
      <c r="M48" s="84"/>
      <c r="N48" s="84"/>
    </row>
    <row r="49" spans="2:15" ht="39.950000000000003" customHeight="1" x14ac:dyDescent="0.25">
      <c r="B49" s="12">
        <v>12</v>
      </c>
      <c r="C49" s="122" t="s">
        <v>127</v>
      </c>
      <c r="D49" s="122"/>
      <c r="E49" s="122"/>
      <c r="F49" s="122"/>
      <c r="G49" s="123"/>
      <c r="H49" s="123"/>
      <c r="I49" s="123"/>
      <c r="J49" s="4"/>
      <c r="K49" s="84"/>
      <c r="L49" s="84"/>
      <c r="M49" s="84"/>
      <c r="N49" s="84"/>
    </row>
    <row r="50" spans="2:15" ht="39.950000000000003" customHeight="1" x14ac:dyDescent="0.25">
      <c r="B50" s="12">
        <v>13</v>
      </c>
      <c r="C50" s="131" t="s">
        <v>86</v>
      </c>
      <c r="D50" s="122" t="s">
        <v>87</v>
      </c>
      <c r="E50" s="122"/>
      <c r="F50" s="122"/>
      <c r="G50" s="122"/>
      <c r="H50" s="122"/>
      <c r="I50" s="122"/>
      <c r="J50" s="4"/>
      <c r="K50" s="84"/>
      <c r="L50" s="84"/>
      <c r="M50" s="39" t="s">
        <v>88</v>
      </c>
      <c r="N50" s="5"/>
      <c r="O50" s="40" t="s">
        <v>89</v>
      </c>
    </row>
    <row r="51" spans="2:15" ht="39.950000000000003" customHeight="1" x14ac:dyDescent="0.25">
      <c r="B51" s="12">
        <v>14</v>
      </c>
      <c r="C51" s="131"/>
      <c r="D51" s="122" t="s">
        <v>90</v>
      </c>
      <c r="E51" s="122"/>
      <c r="F51" s="122"/>
      <c r="G51" s="122"/>
      <c r="H51" s="122"/>
      <c r="I51" s="122"/>
      <c r="J51" s="4"/>
      <c r="K51" s="84"/>
      <c r="L51" s="84"/>
      <c r="M51" s="39" t="s">
        <v>91</v>
      </c>
      <c r="N51" s="5"/>
      <c r="O51" s="40" t="s">
        <v>10</v>
      </c>
    </row>
    <row r="52" spans="2:15" ht="39.950000000000003" customHeight="1" x14ac:dyDescent="0.25">
      <c r="B52" s="12">
        <v>15</v>
      </c>
      <c r="C52" s="131"/>
      <c r="D52" s="122" t="s">
        <v>92</v>
      </c>
      <c r="E52" s="122"/>
      <c r="F52" s="122"/>
      <c r="G52" s="122"/>
      <c r="H52" s="122"/>
      <c r="I52" s="122"/>
      <c r="J52" s="4"/>
      <c r="K52" s="84"/>
      <c r="L52" s="84"/>
      <c r="M52" s="41" t="s">
        <v>93</v>
      </c>
      <c r="N52" s="5"/>
      <c r="O52" s="40" t="s">
        <v>94</v>
      </c>
    </row>
    <row r="53" spans="2:15" ht="39.950000000000003" customHeight="1" x14ac:dyDescent="0.25">
      <c r="B53" s="12">
        <v>16</v>
      </c>
      <c r="C53" s="131"/>
      <c r="D53" s="128" t="s">
        <v>95</v>
      </c>
      <c r="E53" s="128"/>
      <c r="F53" s="128"/>
      <c r="G53" s="128"/>
      <c r="H53" s="128"/>
      <c r="I53" s="128"/>
      <c r="J53" s="4"/>
      <c r="K53" s="84"/>
      <c r="L53" s="84"/>
      <c r="M53" s="42" t="s">
        <v>96</v>
      </c>
      <c r="N53" s="7"/>
      <c r="O53" s="16" t="s">
        <v>119</v>
      </c>
    </row>
    <row r="54" spans="2:15" ht="39.950000000000003" customHeight="1" x14ac:dyDescent="0.25">
      <c r="B54" s="12">
        <v>17</v>
      </c>
      <c r="C54" s="122" t="s">
        <v>121</v>
      </c>
      <c r="D54" s="122"/>
      <c r="E54" s="122"/>
      <c r="F54" s="122"/>
      <c r="G54" s="122"/>
      <c r="H54" s="122"/>
      <c r="I54" s="122"/>
      <c r="J54" s="4"/>
      <c r="K54" s="84"/>
      <c r="L54" s="84"/>
      <c r="M54" s="43" t="s">
        <v>97</v>
      </c>
      <c r="N54" s="54"/>
      <c r="O54" s="16" t="s">
        <v>98</v>
      </c>
    </row>
    <row r="55" spans="2:15" ht="39.950000000000003" customHeight="1" x14ac:dyDescent="0.25">
      <c r="B55" s="155" t="s">
        <v>99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6"/>
    </row>
    <row r="56" spans="2:15" ht="39.950000000000003" customHeight="1" x14ac:dyDescent="0.25">
      <c r="B56" s="44" t="s">
        <v>62</v>
      </c>
      <c r="C56" s="133" t="s">
        <v>100</v>
      </c>
      <c r="D56" s="134"/>
      <c r="E56" s="134"/>
      <c r="F56" s="135"/>
      <c r="G56" s="45" t="s">
        <v>101</v>
      </c>
      <c r="H56" s="156" t="s">
        <v>102</v>
      </c>
      <c r="I56" s="156"/>
      <c r="J56" s="156"/>
      <c r="K56" s="156"/>
      <c r="L56" s="156"/>
      <c r="M56" s="156"/>
      <c r="N56" s="156"/>
      <c r="O56" s="16"/>
    </row>
    <row r="57" spans="2:15" ht="39.950000000000003" customHeight="1" x14ac:dyDescent="0.25">
      <c r="B57" s="46">
        <v>18</v>
      </c>
      <c r="C57" s="133" t="s">
        <v>103</v>
      </c>
      <c r="D57" s="134"/>
      <c r="E57" s="134"/>
      <c r="F57" s="135"/>
      <c r="G57" s="6"/>
      <c r="H57" s="136"/>
      <c r="I57" s="136"/>
      <c r="J57" s="136"/>
      <c r="K57" s="136"/>
      <c r="L57" s="136"/>
      <c r="M57" s="136"/>
      <c r="N57" s="136"/>
      <c r="O57" s="16"/>
    </row>
    <row r="58" spans="2:15" ht="39.950000000000003" customHeight="1" x14ac:dyDescent="0.25">
      <c r="B58" s="46">
        <v>19</v>
      </c>
      <c r="C58" s="133" t="s">
        <v>104</v>
      </c>
      <c r="D58" s="134"/>
      <c r="E58" s="134"/>
      <c r="F58" s="135"/>
      <c r="G58" s="6"/>
      <c r="H58" s="136"/>
      <c r="I58" s="136"/>
      <c r="J58" s="136"/>
      <c r="K58" s="136"/>
      <c r="L58" s="136"/>
      <c r="M58" s="136"/>
      <c r="N58" s="136"/>
      <c r="O58" s="16"/>
    </row>
    <row r="59" spans="2:15" ht="39.950000000000003" customHeight="1" x14ac:dyDescent="0.25">
      <c r="B59" s="46">
        <v>20</v>
      </c>
      <c r="C59" s="133" t="s">
        <v>105</v>
      </c>
      <c r="D59" s="134"/>
      <c r="E59" s="134"/>
      <c r="F59" s="135"/>
      <c r="G59" s="6"/>
      <c r="H59" s="136"/>
      <c r="I59" s="136"/>
      <c r="J59" s="136"/>
      <c r="K59" s="136"/>
      <c r="L59" s="136"/>
      <c r="M59" s="136"/>
      <c r="N59" s="136"/>
      <c r="O59" s="16"/>
    </row>
    <row r="60" spans="2:15" ht="39.950000000000003" customHeight="1" x14ac:dyDescent="0.25">
      <c r="B60" s="46">
        <v>21</v>
      </c>
      <c r="C60" s="133" t="s">
        <v>106</v>
      </c>
      <c r="D60" s="134"/>
      <c r="E60" s="134"/>
      <c r="F60" s="135"/>
      <c r="G60" s="6"/>
      <c r="H60" s="136"/>
      <c r="I60" s="136"/>
      <c r="J60" s="136"/>
      <c r="K60" s="136"/>
      <c r="L60" s="136"/>
      <c r="M60" s="136"/>
      <c r="N60" s="136"/>
      <c r="O60" s="16"/>
    </row>
    <row r="61" spans="2:15" ht="39.950000000000003" customHeight="1" x14ac:dyDescent="0.25">
      <c r="B61" s="46">
        <v>22</v>
      </c>
      <c r="C61" s="133" t="s">
        <v>107</v>
      </c>
      <c r="D61" s="134"/>
      <c r="E61" s="134"/>
      <c r="F61" s="135"/>
      <c r="G61" s="6"/>
      <c r="H61" s="136"/>
      <c r="I61" s="136"/>
      <c r="J61" s="136"/>
      <c r="K61" s="136"/>
      <c r="L61" s="136"/>
      <c r="M61" s="136"/>
      <c r="N61" s="136"/>
      <c r="O61" s="16"/>
    </row>
    <row r="62" spans="2:15" ht="39.950000000000003" customHeight="1" x14ac:dyDescent="0.25">
      <c r="B62" s="46">
        <v>23</v>
      </c>
      <c r="C62" s="133" t="s">
        <v>108</v>
      </c>
      <c r="D62" s="134"/>
      <c r="E62" s="134"/>
      <c r="F62" s="135"/>
      <c r="G62" s="6"/>
      <c r="H62" s="136"/>
      <c r="I62" s="136"/>
      <c r="J62" s="136"/>
      <c r="K62" s="136"/>
      <c r="L62" s="136"/>
      <c r="M62" s="136"/>
      <c r="N62" s="136"/>
      <c r="O62" s="16"/>
    </row>
    <row r="63" spans="2:15" ht="39.950000000000003" customHeight="1" x14ac:dyDescent="0.25">
      <c r="B63" s="46">
        <v>24</v>
      </c>
      <c r="C63" s="133" t="s">
        <v>109</v>
      </c>
      <c r="D63" s="134"/>
      <c r="E63" s="134"/>
      <c r="F63" s="135"/>
      <c r="G63" s="6"/>
      <c r="H63" s="136"/>
      <c r="I63" s="136"/>
      <c r="J63" s="136"/>
      <c r="K63" s="136"/>
      <c r="L63" s="136"/>
      <c r="M63" s="136"/>
      <c r="N63" s="136"/>
      <c r="O63" s="16"/>
    </row>
    <row r="64" spans="2:15" ht="39.950000000000003" customHeight="1" x14ac:dyDescent="0.25">
      <c r="B64" s="137" t="s">
        <v>110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6"/>
    </row>
    <row r="65" spans="2:15" ht="24.95" customHeight="1" x14ac:dyDescent="0.25">
      <c r="B65" s="47" t="s">
        <v>62</v>
      </c>
      <c r="C65" s="138" t="s">
        <v>111</v>
      </c>
      <c r="D65" s="139"/>
      <c r="E65" s="139"/>
      <c r="F65" s="140"/>
      <c r="G65" s="48" t="s">
        <v>112</v>
      </c>
      <c r="H65" s="141" t="s">
        <v>113</v>
      </c>
      <c r="I65" s="142"/>
      <c r="J65" s="142"/>
      <c r="K65" s="142"/>
      <c r="L65" s="143"/>
      <c r="M65" s="141" t="s">
        <v>114</v>
      </c>
      <c r="N65" s="143"/>
      <c r="O65" s="16"/>
    </row>
    <row r="66" spans="2:15" ht="39.950000000000003" customHeight="1" x14ac:dyDescent="0.25">
      <c r="B66" s="46">
        <v>25</v>
      </c>
      <c r="C66" s="133" t="s">
        <v>115</v>
      </c>
      <c r="D66" s="134"/>
      <c r="E66" s="134"/>
      <c r="F66" s="135"/>
      <c r="G66" s="6"/>
      <c r="H66" s="150"/>
      <c r="I66" s="151"/>
      <c r="J66" s="151"/>
      <c r="K66" s="151"/>
      <c r="L66" s="152"/>
      <c r="M66" s="8"/>
      <c r="N66" s="49" t="s">
        <v>116</v>
      </c>
      <c r="O66" s="16"/>
    </row>
    <row r="67" spans="2:15" ht="24.95" customHeight="1" x14ac:dyDescent="0.25">
      <c r="B67" s="153" t="s">
        <v>117</v>
      </c>
      <c r="C67" s="153"/>
      <c r="D67" s="153"/>
      <c r="E67" s="153"/>
      <c r="F67" s="153"/>
      <c r="G67" s="153"/>
      <c r="H67" s="153"/>
      <c r="I67" s="153"/>
      <c r="J67" s="153"/>
      <c r="K67" s="153" t="s">
        <v>118</v>
      </c>
      <c r="L67" s="154"/>
      <c r="M67" s="154"/>
      <c r="N67" s="154"/>
    </row>
    <row r="68" spans="2:15" ht="24.95" customHeight="1" x14ac:dyDescent="0.25">
      <c r="B68" s="153"/>
      <c r="C68" s="153"/>
      <c r="D68" s="153"/>
      <c r="E68" s="153"/>
      <c r="F68" s="153"/>
      <c r="G68" s="153"/>
      <c r="H68" s="153"/>
      <c r="I68" s="153"/>
      <c r="J68" s="153"/>
      <c r="K68" s="154"/>
      <c r="L68" s="154"/>
      <c r="M68" s="154"/>
      <c r="N68" s="154"/>
    </row>
    <row r="69" spans="2:15" ht="24.95" customHeight="1" x14ac:dyDescent="0.25">
      <c r="B69" s="153"/>
      <c r="C69" s="153"/>
      <c r="D69" s="153"/>
      <c r="E69" s="153"/>
      <c r="F69" s="153"/>
      <c r="G69" s="153"/>
      <c r="H69" s="153"/>
      <c r="I69" s="153"/>
      <c r="J69" s="153"/>
      <c r="K69" s="154"/>
      <c r="L69" s="154"/>
      <c r="M69" s="154"/>
      <c r="N69" s="154"/>
    </row>
    <row r="70" spans="2:15" ht="63.75" customHeight="1" x14ac:dyDescent="0.25">
      <c r="B70" s="132" t="s">
        <v>140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2:15" ht="24.95" customHeight="1" x14ac:dyDescent="0.25"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</row>
    <row r="72" spans="2:15" ht="24.95" customHeight="1" x14ac:dyDescent="0.25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</row>
    <row r="73" spans="2:15" ht="24.95" customHeight="1" x14ac:dyDescent="0.25"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</row>
    <row r="74" spans="2:15" ht="24.95" customHeight="1" x14ac:dyDescent="0.25"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</sheetData>
  <sheetProtection algorithmName="SHA-512" hashValue="uJooXrhPj5gQUDYkphwGJ66mxYgn4hI8kfPD/AvONTzpbjNGlOwkZqfgG5QDOm4xuY0wEJ0v9qGyExjI7gl91w==" saltValue="KHFOu/TFv+uOJGsp7wI1wg==" spinCount="100000" sheet="1" formatCells="0" formatColumns="0" formatRows="0" insertColumns="0" insertRows="0" deleteColumns="0" deleteRows="0"/>
  <mergeCells count="143">
    <mergeCell ref="C66:F66"/>
    <mergeCell ref="H66:L66"/>
    <mergeCell ref="B67:J69"/>
    <mergeCell ref="K67:N69"/>
    <mergeCell ref="B70:N70"/>
    <mergeCell ref="C63:F63"/>
    <mergeCell ref="H63:N63"/>
    <mergeCell ref="B64:N64"/>
    <mergeCell ref="C65:F65"/>
    <mergeCell ref="H65:L65"/>
    <mergeCell ref="M65:N65"/>
    <mergeCell ref="C60:F60"/>
    <mergeCell ref="H60:N60"/>
    <mergeCell ref="C61:F61"/>
    <mergeCell ref="H61:N61"/>
    <mergeCell ref="C62:F62"/>
    <mergeCell ref="H62:N62"/>
    <mergeCell ref="C57:F57"/>
    <mergeCell ref="H57:N57"/>
    <mergeCell ref="C58:F58"/>
    <mergeCell ref="H58:N58"/>
    <mergeCell ref="C59:F59"/>
    <mergeCell ref="H59:N59"/>
    <mergeCell ref="D53:I53"/>
    <mergeCell ref="K53:L53"/>
    <mergeCell ref="C54:I54"/>
    <mergeCell ref="K54:L54"/>
    <mergeCell ref="B55:N55"/>
    <mergeCell ref="C56:F56"/>
    <mergeCell ref="H56:N56"/>
    <mergeCell ref="C49:F49"/>
    <mergeCell ref="G49:I49"/>
    <mergeCell ref="K49:N49"/>
    <mergeCell ref="C50:C53"/>
    <mergeCell ref="D50:I50"/>
    <mergeCell ref="K50:L50"/>
    <mergeCell ref="D51:I51"/>
    <mergeCell ref="K51:L51"/>
    <mergeCell ref="D52:I52"/>
    <mergeCell ref="K52:L52"/>
    <mergeCell ref="C47:F47"/>
    <mergeCell ref="G47:I47"/>
    <mergeCell ref="K47:N47"/>
    <mergeCell ref="C48:F48"/>
    <mergeCell ref="G48:I48"/>
    <mergeCell ref="K48:N48"/>
    <mergeCell ref="C45:F45"/>
    <mergeCell ref="G45:I45"/>
    <mergeCell ref="K45:N45"/>
    <mergeCell ref="C46:F46"/>
    <mergeCell ref="G46:I46"/>
    <mergeCell ref="K46:N46"/>
    <mergeCell ref="C43:F43"/>
    <mergeCell ref="G43:I43"/>
    <mergeCell ref="K43:N43"/>
    <mergeCell ref="C44:F44"/>
    <mergeCell ref="G44:I44"/>
    <mergeCell ref="K44:N44"/>
    <mergeCell ref="C41:F41"/>
    <mergeCell ref="G41:I41"/>
    <mergeCell ref="K41:L41"/>
    <mergeCell ref="C42:F42"/>
    <mergeCell ref="G42:I42"/>
    <mergeCell ref="K42:L42"/>
    <mergeCell ref="C38:F38"/>
    <mergeCell ref="G38:I38"/>
    <mergeCell ref="K38:L38"/>
    <mergeCell ref="O38:O42"/>
    <mergeCell ref="C39:F39"/>
    <mergeCell ref="G39:I39"/>
    <mergeCell ref="K39:L39"/>
    <mergeCell ref="C40:F40"/>
    <mergeCell ref="G40:I40"/>
    <mergeCell ref="K40:L40"/>
    <mergeCell ref="B35:N35"/>
    <mergeCell ref="B36:B37"/>
    <mergeCell ref="C36:F37"/>
    <mergeCell ref="G36:J36"/>
    <mergeCell ref="K36:N36"/>
    <mergeCell ref="G37:I37"/>
    <mergeCell ref="K37:L37"/>
    <mergeCell ref="B31:N31"/>
    <mergeCell ref="B32:E32"/>
    <mergeCell ref="H32:L32"/>
    <mergeCell ref="B33:E33"/>
    <mergeCell ref="H33:L33"/>
    <mergeCell ref="B34:E34"/>
    <mergeCell ref="H34:L34"/>
    <mergeCell ref="B28:G28"/>
    <mergeCell ref="I28:M28"/>
    <mergeCell ref="B29:G29"/>
    <mergeCell ref="I29:M29"/>
    <mergeCell ref="B30:G30"/>
    <mergeCell ref="I30:M30"/>
    <mergeCell ref="S14:S19"/>
    <mergeCell ref="B25:G25"/>
    <mergeCell ref="I25:M25"/>
    <mergeCell ref="B26:G26"/>
    <mergeCell ref="I26:M26"/>
    <mergeCell ref="B27:G27"/>
    <mergeCell ref="I27:M27"/>
    <mergeCell ref="B13:N13"/>
    <mergeCell ref="O13:R13"/>
    <mergeCell ref="C14:H14"/>
    <mergeCell ref="I14:N14"/>
    <mergeCell ref="O14:O15"/>
    <mergeCell ref="P14:R14"/>
    <mergeCell ref="K10:L10"/>
    <mergeCell ref="B11:D11"/>
    <mergeCell ref="E11:F11"/>
    <mergeCell ref="G11:H11"/>
    <mergeCell ref="I11:N11"/>
    <mergeCell ref="O11:R12"/>
    <mergeCell ref="B12:D12"/>
    <mergeCell ref="G12:H12"/>
    <mergeCell ref="I12:N12"/>
    <mergeCell ref="B8:D8"/>
    <mergeCell ref="E8:N8"/>
    <mergeCell ref="O8:R10"/>
    <mergeCell ref="B9:D9"/>
    <mergeCell ref="E9:F9"/>
    <mergeCell ref="G9:H9"/>
    <mergeCell ref="K9:L9"/>
    <mergeCell ref="B10:D10"/>
    <mergeCell ref="E10:F10"/>
    <mergeCell ref="G10:H10"/>
    <mergeCell ref="O5:R7"/>
    <mergeCell ref="B6:D6"/>
    <mergeCell ref="E6:N6"/>
    <mergeCell ref="B7:D7"/>
    <mergeCell ref="E7:F7"/>
    <mergeCell ref="G7:H7"/>
    <mergeCell ref="I7:J7"/>
    <mergeCell ref="K7:L7"/>
    <mergeCell ref="M7:N7"/>
    <mergeCell ref="B2:C2"/>
    <mergeCell ref="D2:N2"/>
    <mergeCell ref="B3:C3"/>
    <mergeCell ref="D3:N3"/>
    <mergeCell ref="B4:N4"/>
    <mergeCell ref="B5:D5"/>
    <mergeCell ref="E5:F5"/>
    <mergeCell ref="G5:N5"/>
  </mergeCells>
  <conditionalFormatting sqref="G7:N7">
    <cfRule type="expression" dxfId="19" priority="2">
      <formula>$E$7="NIE"</formula>
    </cfRule>
  </conditionalFormatting>
  <conditionalFormatting sqref="G11:N11">
    <cfRule type="expression" dxfId="18" priority="1">
      <formula>$E$11="NIE"</formula>
    </cfRule>
  </conditionalFormatting>
  <conditionalFormatting sqref="H57:N63">
    <cfRule type="expression" dxfId="17" priority="9">
      <formula>G57="NIE"</formula>
    </cfRule>
  </conditionalFormatting>
  <conditionalFormatting sqref="H66:N66">
    <cfRule type="expression" dxfId="16" priority="8">
      <formula>$G$66="NIE"</formula>
    </cfRule>
  </conditionalFormatting>
  <conditionalFormatting sqref="K38:N38">
    <cfRule type="colorScale" priority="11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8:N49">
    <cfRule type="expression" dxfId="15" priority="10">
      <formula>$J38="NIE"</formula>
    </cfRule>
  </conditionalFormatting>
  <conditionalFormatting sqref="K50:N50">
    <cfRule type="expression" dxfId="14" priority="7">
      <formula>$J$50="NIE"</formula>
    </cfRule>
  </conditionalFormatting>
  <conditionalFormatting sqref="K51:N51">
    <cfRule type="expression" dxfId="13" priority="6">
      <formula>$J$51="NIE"</formula>
    </cfRule>
  </conditionalFormatting>
  <conditionalFormatting sqref="K52:N52">
    <cfRule type="expression" dxfId="12" priority="5">
      <formula>$J$52="NIE"</formula>
    </cfRule>
  </conditionalFormatting>
  <conditionalFormatting sqref="K53:N53">
    <cfRule type="expression" dxfId="11" priority="4">
      <formula>$J$53="NIE"</formula>
    </cfRule>
  </conditionalFormatting>
  <conditionalFormatting sqref="K54:N54">
    <cfRule type="expression" dxfId="10" priority="3">
      <formula>$J$54="NIE"</formula>
    </cfRule>
  </conditionalFormatting>
  <dataValidations count="3">
    <dataValidation type="list" allowBlank="1" showInputMessage="1" showErrorMessage="1" sqref="G66 E7 J38:J54 E11 G57:G63" xr:uid="{FB954022-F147-496D-ABCE-AEBD454AE75D}">
      <formula1>$T$35:$T$36</formula1>
    </dataValidation>
    <dataValidation type="list" allowBlank="1" showInputMessage="1" showErrorMessage="1" sqref="N38:N42" xr:uid="{01B1B947-EA46-4571-B7C5-789FC9258227}">
      <formula1>$T$37:$T$38</formula1>
    </dataValidation>
    <dataValidation type="list" allowBlank="1" showInputMessage="1" showErrorMessage="1" sqref="E9:F9" xr:uid="{B1B66ADB-2726-42B8-9C62-BA288ECEAA32}">
      <formula1>$T$9:$T$13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4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Budynek nr 1</vt:lpstr>
      <vt:lpstr>Budynek nr 2</vt:lpstr>
      <vt:lpstr>Budynek nr 3</vt:lpstr>
      <vt:lpstr>Budynek nr 4</vt:lpstr>
      <vt:lpstr>Budynek nr 5</vt:lpstr>
      <vt:lpstr>Budynek nr 6</vt:lpstr>
      <vt:lpstr>Budynek nr 7</vt:lpstr>
      <vt:lpstr>Budynek nr 8</vt:lpstr>
      <vt:lpstr>Budynek nr 9</vt:lpstr>
      <vt:lpstr>Budynek nr 10</vt:lpstr>
      <vt:lpstr>Budynek nr ...</vt:lpstr>
      <vt:lpstr>'Budynek nr ...'!Obszar_wydruku</vt:lpstr>
      <vt:lpstr>'Budynek nr 1'!Obszar_wydruku</vt:lpstr>
      <vt:lpstr>'Budynek nr 10'!Obszar_wydruku</vt:lpstr>
      <vt:lpstr>'Budynek nr 2'!Obszar_wydruku</vt:lpstr>
      <vt:lpstr>'Budynek nr 3'!Obszar_wydruku</vt:lpstr>
      <vt:lpstr>'Budynek nr 4'!Obszar_wydruku</vt:lpstr>
      <vt:lpstr>'Budynek nr 5'!Obszar_wydruku</vt:lpstr>
      <vt:lpstr>'Budynek nr 6'!Obszar_wydruku</vt:lpstr>
      <vt:lpstr>'Budynek nr 7'!Obszar_wydruku</vt:lpstr>
      <vt:lpstr>'Budynek nr 8'!Obszar_wydruku</vt:lpstr>
      <vt:lpstr>'Budynek nr 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11.1 Załącznik nr 10.1 Audyt Ex-Ante</dc:title>
  <dc:creator>Piotr Oblekowski</dc:creator>
  <cp:lastModifiedBy>Obłękowski Piotr</cp:lastModifiedBy>
  <cp:lastPrinted>2024-02-07T12:08:21Z</cp:lastPrinted>
  <dcterms:created xsi:type="dcterms:W3CDTF">2015-06-05T18:19:34Z</dcterms:created>
  <dcterms:modified xsi:type="dcterms:W3CDTF">2024-09-04T14:45:18Z</dcterms:modified>
</cp:coreProperties>
</file>