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65" tabRatio="598" activeTab="0"/>
  </bookViews>
  <sheets>
    <sheet name="I półrocze 2024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<sst xmlns="http://schemas.openxmlformats.org/spreadsheetml/2006/main" count="367" uniqueCount="271">
  <si>
    <t>nazwa</t>
  </si>
  <si>
    <t xml:space="preserve">cas </t>
  </si>
  <si>
    <t>Jm.</t>
  </si>
  <si>
    <t xml:space="preserve">czystość lub specyfikacja </t>
  </si>
  <si>
    <t>razem ilość opakowań</t>
  </si>
  <si>
    <t>cena jedn.netto</t>
  </si>
  <si>
    <t>razem cena netto</t>
  </si>
  <si>
    <t>razem cena brutto</t>
  </si>
  <si>
    <t xml:space="preserve">Odczynniki powinny być dostarczone z terminem przydatności (w dniu dostarczenia) z zachowaniem przynajmniej 2/3 terminu przydatności dla </t>
  </si>
  <si>
    <t>danego odczynnika. W przypadku produktu równoważnego dowód równoważności należy dołączyć na etapie składnia ofert</t>
  </si>
  <si>
    <t xml:space="preserve"> </t>
  </si>
  <si>
    <t>RAZEM</t>
  </si>
  <si>
    <t>cena jedn .brutto</t>
  </si>
  <si>
    <t>110 - 54 - 3</t>
  </si>
  <si>
    <t>64 - 19 - 7</t>
  </si>
  <si>
    <t>Emulsja silikonowa</t>
  </si>
  <si>
    <t>0734.1</t>
  </si>
  <si>
    <t>100 ml</t>
  </si>
  <si>
    <t>6381 - 92 - 6</t>
  </si>
  <si>
    <t>7664 - 93 -9</t>
  </si>
  <si>
    <t>1310 - 73 - 2</t>
  </si>
  <si>
    <t>Kwas  siarkowy (VI) r-r mianowany 2 mol/dm3</t>
  </si>
  <si>
    <t>Kwas octowy lodowaty 99,5%</t>
  </si>
  <si>
    <t>Kwas chlorowodorowy r-r mianowany 0,1 mol/dm3 (0,1N)</t>
  </si>
  <si>
    <t>7647 - 01 - 0</t>
  </si>
  <si>
    <t>1 fix</t>
  </si>
  <si>
    <t>Metanol
Nr kat. 8402.2500
wg katalogu f-my Baker lub równoważny</t>
  </si>
  <si>
    <t xml:space="preserve"> 67-56-1</t>
  </si>
  <si>
    <t>2,5l</t>
  </si>
  <si>
    <t>• do HPLC gradient grade
• zawartość acetonu max. 0,001%,
• pozostałość po odparowaniu max. 0,0002 % (2 ppm),
• miareczkowalne kwasy max. 0,0003 meq/g,
• miareczkowalne zasady max. 0,0001 meq/g,
• woda max. 0,02 %,
• ślady zanieczyszczeń w przeliczeniu na zasadę chininową max. 0,3 ppb w 450 nm,
• UV odcięcia 206 nm</t>
  </si>
  <si>
    <t>1 L</t>
  </si>
  <si>
    <t>100g</t>
  </si>
  <si>
    <t>5g</t>
  </si>
  <si>
    <t>25g</t>
  </si>
  <si>
    <t>cz.d.a.</t>
  </si>
  <si>
    <t>1L</t>
  </si>
  <si>
    <t>50g</t>
  </si>
  <si>
    <t>Kwas siarkowy 98 %</t>
  </si>
  <si>
    <t>7664-93-9</t>
  </si>
  <si>
    <t>1260-17-9</t>
  </si>
  <si>
    <t>1g</t>
  </si>
  <si>
    <t>7782-63-0</t>
  </si>
  <si>
    <t>7783-33-7</t>
  </si>
  <si>
    <t>0,5 L</t>
  </si>
  <si>
    <t>500g</t>
  </si>
  <si>
    <t>10g</t>
  </si>
  <si>
    <t xml:space="preserve">Parafina ciekła </t>
  </si>
  <si>
    <t>4-dimetyloaminobenzaldehyd</t>
  </si>
  <si>
    <t>56-81-5</t>
  </si>
  <si>
    <t>100039-26-6</t>
  </si>
  <si>
    <t>7647-01-0</t>
  </si>
  <si>
    <t>100-10-7</t>
  </si>
  <si>
    <t>cz.d.a</t>
  </si>
  <si>
    <t>Gliceryna bezwodna</t>
  </si>
  <si>
    <t>Laktoza 1 hydr.</t>
  </si>
  <si>
    <t>500ml</t>
  </si>
  <si>
    <t xml:space="preserve"> Baru chlorek 2 hydrat.</t>
  </si>
  <si>
    <t xml:space="preserve"> 10326-27-9</t>
  </si>
  <si>
    <t>Magnezu chlorek 6 hydrat</t>
  </si>
  <si>
    <t>7791-18-6</t>
  </si>
  <si>
    <t>Potasu jodan - jodek 0,05 mol/l (0,1N)</t>
  </si>
  <si>
    <t>7758-05-6</t>
  </si>
  <si>
    <t>cz.d.a CHEMPUR lub równowazny</t>
  </si>
  <si>
    <t>J.T.BAKER lub równowazny</t>
  </si>
  <si>
    <t>cz.d.a  CHEMPUR lub równoważny</t>
  </si>
  <si>
    <t>ROTH lub równowazny</t>
  </si>
  <si>
    <t xml:space="preserve"> CHEMPUR lub równowazny</t>
  </si>
  <si>
    <t>CHEMPUR lub równowazny</t>
  </si>
  <si>
    <t xml:space="preserve"> cz.d.a  CHEMPUR lub równowazny</t>
  </si>
  <si>
    <t>odważka analityczna CHEMPUR lub równowazny</t>
  </si>
  <si>
    <t>1 l</t>
  </si>
  <si>
    <t xml:space="preserve"> CHEMPUR lub równowazny </t>
  </si>
  <si>
    <t xml:space="preserve">Kwas karminowy firmy Acros organics lub równowazny </t>
  </si>
  <si>
    <t>symbol A</t>
  </si>
  <si>
    <t>A211</t>
  </si>
  <si>
    <t>A333</t>
  </si>
  <si>
    <t>A133</t>
  </si>
  <si>
    <t>A109</t>
  </si>
  <si>
    <t>A305</t>
  </si>
  <si>
    <t>A173</t>
  </si>
  <si>
    <t>sole amonowe &lt; 0,04 mg/l</t>
  </si>
  <si>
    <t>Roztwór bufor (amonowy) pH 10 do ozn. Twardości w wodzie</t>
  </si>
  <si>
    <t>A348</t>
  </si>
  <si>
    <t>A512</t>
  </si>
  <si>
    <t>A55</t>
  </si>
  <si>
    <t xml:space="preserve">Odczynnik Nesslera                       firmy EUROCHEM BGD-pochodzenia Lach-Ner lub równowazny </t>
  </si>
  <si>
    <t>A54</t>
  </si>
  <si>
    <t>Kwas azotowy 65%</t>
  </si>
  <si>
    <t>7697-37-2</t>
  </si>
  <si>
    <t>A 116</t>
  </si>
  <si>
    <t>Sodu diwodorofosforan  1xhydrat    NaH2PO4xH20</t>
  </si>
  <si>
    <t>10049-21-5</t>
  </si>
  <si>
    <t>A 516</t>
  </si>
  <si>
    <t>Rtęci  chlorek</t>
  </si>
  <si>
    <t>7487-94-7</t>
  </si>
  <si>
    <t>A 51</t>
  </si>
  <si>
    <t xml:space="preserve">Kwas solny 35-38% </t>
  </si>
  <si>
    <t>A 137</t>
  </si>
  <si>
    <t>di-Sodu wersenian 2 hydrat. Roztwór mianowany 0,01 mol/l.</t>
  </si>
  <si>
    <t>A332</t>
  </si>
  <si>
    <t>A145</t>
  </si>
  <si>
    <t>A178</t>
  </si>
  <si>
    <t>A104</t>
  </si>
  <si>
    <t>Glukoza</t>
  </si>
  <si>
    <t>A107</t>
  </si>
  <si>
    <t>A185</t>
  </si>
  <si>
    <t>250ml</t>
  </si>
  <si>
    <t>Błękit trwały B</t>
  </si>
  <si>
    <t>10 g</t>
  </si>
  <si>
    <t>A591</t>
  </si>
  <si>
    <t>14263-94-6</t>
  </si>
  <si>
    <t>50-99-7</t>
  </si>
  <si>
    <t>7447-40-7</t>
  </si>
  <si>
    <t>DL-ornityny chlorowodorek</t>
  </si>
  <si>
    <t>1069-31-4</t>
  </si>
  <si>
    <t>A177</t>
  </si>
  <si>
    <t>Żelaza (II)siarczan 7 hydrat</t>
  </si>
  <si>
    <t>Sodu wodorotlenek</t>
  </si>
  <si>
    <t>100 g</t>
  </si>
  <si>
    <t xml:space="preserve">cz.d.a. </t>
  </si>
  <si>
    <t>A229</t>
  </si>
  <si>
    <t>A80</t>
  </si>
  <si>
    <t>A338</t>
  </si>
  <si>
    <t>A 560</t>
  </si>
  <si>
    <t>8042-47-5</t>
  </si>
  <si>
    <t>Lp.</t>
  </si>
  <si>
    <t>ilość op.   I transza - kwiecień</t>
  </si>
  <si>
    <t>ilość op. II transza  - czerwiec</t>
  </si>
  <si>
    <t>ilość op. III transza - sierpień</t>
  </si>
  <si>
    <t xml:space="preserve">Barwniki do barwienia metodą Grama - zestaw </t>
  </si>
  <si>
    <t>Zestaw zawiera odczynniki po 100 ml, (fiolet krystaliczny, obarwiacz, płyn Lugola, fuksyna)</t>
  </si>
  <si>
    <t>A/492,A/493,  A/494, A495</t>
  </si>
  <si>
    <t xml:space="preserve"> A151</t>
  </si>
  <si>
    <t xml:space="preserve"> Alkohol etylowy absolutny Nr.kat.8025.1000 wg.kat.f-my J.T. Baker lub równoważny</t>
  </si>
  <si>
    <t>64-17-5</t>
  </si>
  <si>
    <t>1,0l</t>
  </si>
  <si>
    <t>A541</t>
  </si>
  <si>
    <t>Woda do HPLC
Nr kat. 4218.1000 wg katalogu f-my Baker lub równoważna</t>
  </si>
  <si>
    <t>7732-18-5</t>
  </si>
  <si>
    <t>• zawartość cząsteczek stałych max. 0,0001% (1 ppm),
• pozostałość po odparowaniu  max. 0,0002% (2 ppm),
• absorbancja największego piku w teście elucji gradientowej:
    w 220 nm max. 0,005 A.U.
    w 254 nm  max. 0,001 A.U.</t>
  </si>
  <si>
    <t>A261</t>
  </si>
  <si>
    <t>Octan sodu x 3H2O Nr kat. 323-118056709-100g-R wg kat.f-my Chempur lub równoważny</t>
  </si>
  <si>
    <t>6131-90-4</t>
  </si>
  <si>
    <t>Czystość p.a. ≥ 99,5%</t>
  </si>
  <si>
    <t>A220</t>
  </si>
  <si>
    <t>L-Arabinoza</t>
  </si>
  <si>
    <t>53228-37-0</t>
  </si>
  <si>
    <t>A27</t>
  </si>
  <si>
    <t>Dulcytol</t>
  </si>
  <si>
    <t>608-66-2</t>
  </si>
  <si>
    <t>A87</t>
  </si>
  <si>
    <t>Mocznik wodny</t>
  </si>
  <si>
    <t>57-13-6</t>
  </si>
  <si>
    <t>A156</t>
  </si>
  <si>
    <t>1-Naftol</t>
  </si>
  <si>
    <t>90-15-3</t>
  </si>
  <si>
    <t>A160</t>
  </si>
  <si>
    <t>Chlorek potasu</t>
  </si>
  <si>
    <t>D+Rafinoza</t>
  </si>
  <si>
    <t>17629-30-0</t>
  </si>
  <si>
    <t>A202</t>
  </si>
  <si>
    <t>Sodu fosforan bezwodny</t>
  </si>
  <si>
    <t>7601-54-9</t>
  </si>
  <si>
    <t>A217</t>
  </si>
  <si>
    <t xml:space="preserve">Sodu tiosiarczan </t>
  </si>
  <si>
    <t>7772-98-7</t>
  </si>
  <si>
    <t>A237</t>
  </si>
  <si>
    <t>TWEEN</t>
  </si>
  <si>
    <t>9005-65-6</t>
  </si>
  <si>
    <t>100ml</t>
  </si>
  <si>
    <t>A250</t>
  </si>
  <si>
    <t>Zieleń malachitowa</t>
  </si>
  <si>
    <t>2437-29-8</t>
  </si>
  <si>
    <t>A264</t>
  </si>
  <si>
    <t>Salicyna</t>
  </si>
  <si>
    <t>138-52-3</t>
  </si>
  <si>
    <t>A296</t>
  </si>
  <si>
    <t>A456</t>
  </si>
  <si>
    <t>Żelaza chlorek bezwodny</t>
  </si>
  <si>
    <t>7705-08-0</t>
  </si>
  <si>
    <t>A470</t>
  </si>
  <si>
    <t>4-nitrophenyl D glicopyranoside</t>
  </si>
  <si>
    <t>3767-28-0</t>
  </si>
  <si>
    <t>A596/1</t>
  </si>
  <si>
    <t xml:space="preserve">Potasu siarczyn </t>
  </si>
  <si>
    <t>A597</t>
  </si>
  <si>
    <t>Jod krystaliczny</t>
  </si>
  <si>
    <t>7553-56-2</t>
  </si>
  <si>
    <t>Fosforan 1-naftylu monohydrat soli monosodowej</t>
  </si>
  <si>
    <t>81012-89-7</t>
  </si>
  <si>
    <t>1017-38-1</t>
  </si>
  <si>
    <t xml:space="preserve">n - Heksan 95 % HPLC </t>
  </si>
  <si>
    <t>Acetonitryl do HPLC ultra gradient grade Nr kat. 9017.2500 wg katalogu f-my J.T.Baker lub równoważny</t>
  </si>
  <si>
    <t>75-05-8</t>
  </si>
  <si>
    <t>A3</t>
  </si>
  <si>
    <t xml:space="preserve">Kwas cytrynowy 1 hydrat </t>
  </si>
  <si>
    <t>5949-29-1</t>
  </si>
  <si>
    <t>A125</t>
  </si>
  <si>
    <t xml:space="preserve">Kwas siarkowy 95 % </t>
  </si>
  <si>
    <t>A135</t>
  </si>
  <si>
    <t>7778-50-9</t>
  </si>
  <si>
    <t>A302</t>
  </si>
  <si>
    <t>Potasu dichromian odważka analityczna 1/60 mol/l (0,1N)</t>
  </si>
  <si>
    <t>2741-46-136</t>
  </si>
  <si>
    <t>A330</t>
  </si>
  <si>
    <t>1310-73-2</t>
  </si>
  <si>
    <t>Wodorotlenek sodu 4mol/l r-r mianowany</t>
  </si>
  <si>
    <t>A339</t>
  </si>
  <si>
    <t xml:space="preserve">Izooktan </t>
  </si>
  <si>
    <t>540-84-1</t>
  </si>
  <si>
    <t>A536</t>
  </si>
  <si>
    <t>Eter dietylowy</t>
  </si>
  <si>
    <t>60-29-7</t>
  </si>
  <si>
    <t>A273</t>
  </si>
  <si>
    <t>Tiosiarczan sodu 0,1 mol/l r-r mianowany</t>
  </si>
  <si>
    <t>10102-17-7</t>
  </si>
  <si>
    <t>A331</t>
  </si>
  <si>
    <t>A115</t>
  </si>
  <si>
    <t>A592</t>
  </si>
  <si>
    <t>DL-Lizyny chlorowodorek</t>
  </si>
  <si>
    <t>70-53-1</t>
  </si>
  <si>
    <t>25 g</t>
  </si>
  <si>
    <t>A146</t>
  </si>
  <si>
    <r>
      <t xml:space="preserve">• czystość (by GC) min. 99,8 %
• destylacja w zakresie 80-82 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C min. 95 %
• przepuszczalność 240-420 nm min 98%
• miareczkowalne kwasy max. 0,0008 meq/g,
• miareczkowalne zasady max. 0,0006 meq/g,
• absorbancja największego piku w teście elucji gradientowej w 254 nm max 0,0005 A, w 210 nm max 0, 002
• ślady zanieczyszczeń w przeliczeniu na zasadę chininową max. 0,3 ppb w 450 nm,
• UV odcięcia w 190 nm                                                         • woda max. 0.01 %                                                         </t>
    </r>
  </si>
  <si>
    <t>cz.d.a. CHEMPUR lub równowazny</t>
  </si>
  <si>
    <t>Fenoloftaleina roztw. 1% wskaźnik</t>
  </si>
  <si>
    <t>500 g</t>
  </si>
  <si>
    <t xml:space="preserve">Winian sodowo-potasowy </t>
  </si>
  <si>
    <t>638-59-5</t>
  </si>
  <si>
    <t>A195</t>
  </si>
  <si>
    <t>odważka analityczna</t>
  </si>
  <si>
    <t>A341/</t>
  </si>
  <si>
    <t>di-Szczawian  sodu c = 0,05 mol/l</t>
  </si>
  <si>
    <t>62-76-0</t>
  </si>
  <si>
    <t>A241/</t>
  </si>
  <si>
    <t>102-71-6</t>
  </si>
  <si>
    <t>Chloramina T 3hydrat</t>
  </si>
  <si>
    <t>7080-50-4</t>
  </si>
  <si>
    <t>A 509</t>
  </si>
  <si>
    <t>Kwas barbiturowy</t>
  </si>
  <si>
    <t>67-52-7</t>
  </si>
  <si>
    <t>A 274</t>
  </si>
  <si>
    <t>Sodu podchloryn</t>
  </si>
  <si>
    <t>7681-52-9</t>
  </si>
  <si>
    <t>A/579</t>
  </si>
  <si>
    <t>cz.d.a  SIGMA ALDRICH lub równowazny</t>
  </si>
  <si>
    <t xml:space="preserve">Węglan sodu bezw. cz.d.a. </t>
  </si>
  <si>
    <t>497-19-8</t>
  </si>
  <si>
    <t>A225</t>
  </si>
  <si>
    <t xml:space="preserve">kwas szczawiowy </t>
  </si>
  <si>
    <t>6153-56-6</t>
  </si>
  <si>
    <t>TISAB II do oznaczania fluorków                 Nr kat. 940909 wg Thermo Scientific Orion lub równoważny</t>
  </si>
  <si>
    <t>−</t>
  </si>
  <si>
    <t>1 Galon (3,79 L)</t>
  </si>
  <si>
    <t>A599</t>
  </si>
  <si>
    <t>Czerń Eriochromowa T</t>
  </si>
  <si>
    <t>1787-61-7</t>
  </si>
  <si>
    <t>A77</t>
  </si>
  <si>
    <t>‑</t>
  </si>
  <si>
    <t>250 ml</t>
  </si>
  <si>
    <t>64-18-7</t>
  </si>
  <si>
    <t>A349</t>
  </si>
  <si>
    <r>
      <t>Trietanoloamina [(HOCH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N]</t>
    </r>
  </si>
  <si>
    <t>Odczynniki chemiczne - pakiet A</t>
  </si>
  <si>
    <t>PSSE Skierniewice I półrocze 2024r.</t>
  </si>
  <si>
    <t>Załącznik nr 5</t>
  </si>
  <si>
    <t>• czystość do HPLC ≥99,5% 
• gęstość (g/ml)w 20°C 0,789-0,790
• wolny kwas  (jako CH3COOH) max. 0,001%
• pozostałość po odparowaniu max.0,001%
• woda (H2O) max. 0,2%
 * absorbancja UV (1.00-cm path vs.water)
w 210nm - max.0,7, w 240nm - max.0,1, w 260nm - max.0,01</t>
  </si>
  <si>
    <t>Roztwór buforowy (octanowy)           pH 4,6 ± 0,2</t>
  </si>
  <si>
    <t xml:space="preserve">Sodium carbonate concentrate 5M nr kat. 037162 Thermo Scientific lub równoważny </t>
  </si>
  <si>
    <t>0,5l</t>
  </si>
  <si>
    <t>A608/1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</si>
</sst>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ł_-;\-* #,##0\ _z_ł_-;_-* &quot;-&quot;\ _z_ł_-;_-@_-"/>
    <numFmt numFmtId="173" formatCode="_-* #,##0.00\ _z_ł_-;\-* #,##0.00\ _z_ł_-;_-* &quot;-&quot;??\ _z_ł_-;_-@_-"/>
    <numFmt numFmtId="174" formatCode="000\-000\-00\-00"/>
    <numFmt numFmtId="175" formatCode="[$-415]d\ mmmm\ 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0.0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14"/>
      <name val="Arial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3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3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3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3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4" fontId="5" fillId="33" borderId="10" xfId="67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5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Walutowy 2 2 2" xfId="65"/>
    <cellStyle name="Walutowy 2 2 2 2" xfId="66"/>
    <cellStyle name="Walutowy 2 2 2 3" xfId="67"/>
    <cellStyle name="Walutowy 2 2 3" xfId="68"/>
    <cellStyle name="Walutowy 2 2 4" xfId="69"/>
    <cellStyle name="Walutowy 2 3" xfId="70"/>
    <cellStyle name="Walutowy 2 4" xfId="71"/>
    <cellStyle name="Walutowy 2 5" xfId="72"/>
    <cellStyle name="Walutowy 3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" name="Line 9"/>
        <xdr:cNvSpPr>
          <a:spLocks/>
        </xdr:cNvSpPr>
      </xdr:nvSpPr>
      <xdr:spPr>
        <a:xfrm>
          <a:off x="8286750" y="4000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8286750" y="4000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>
          <a:off x="8286750" y="4000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8286750" y="4000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5" name="Line 14"/>
        <xdr:cNvSpPr>
          <a:spLocks/>
        </xdr:cNvSpPr>
      </xdr:nvSpPr>
      <xdr:spPr>
        <a:xfrm>
          <a:off x="8286750" y="4000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="80" zoomScaleNormal="80" zoomScaleSheetLayoutView="80" zoomScalePageLayoutView="0" workbookViewId="0" topLeftCell="A46">
      <selection activeCell="T59" sqref="T59"/>
    </sheetView>
  </sheetViews>
  <sheetFormatPr defaultColWidth="9.28125" defaultRowHeight="12.75"/>
  <cols>
    <col min="1" max="1" width="9.7109375" style="13" customWidth="1"/>
    <col min="2" max="2" width="29.57421875" style="12" customWidth="1"/>
    <col min="3" max="3" width="12.28125" style="19" customWidth="1"/>
    <col min="4" max="5" width="15.00390625" style="19" customWidth="1"/>
    <col min="6" max="6" width="42.7109375" style="19" customWidth="1"/>
    <col min="7" max="8" width="12.7109375" style="19" customWidth="1"/>
    <col min="9" max="9" width="14.57421875" style="19" customWidth="1"/>
    <col min="10" max="10" width="12.7109375" style="20" customWidth="1"/>
    <col min="11" max="12" width="12.7109375" style="19" customWidth="1"/>
    <col min="13" max="14" width="12.7109375" style="21" customWidth="1"/>
    <col min="15" max="16384" width="9.28125" style="17" customWidth="1"/>
  </cols>
  <sheetData>
    <row r="1" spans="1:14" ht="18.75">
      <c r="A1" s="1"/>
      <c r="B1" s="45" t="s">
        <v>263</v>
      </c>
      <c r="C1" s="46"/>
      <c r="D1" s="46"/>
      <c r="E1" s="47"/>
      <c r="F1" s="44" t="s">
        <v>264</v>
      </c>
      <c r="G1" s="44"/>
      <c r="H1" s="44"/>
      <c r="I1" s="44"/>
      <c r="J1" s="48" t="s">
        <v>265</v>
      </c>
      <c r="K1" s="48"/>
      <c r="L1" s="48"/>
      <c r="M1" s="48"/>
      <c r="N1" s="48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7"/>
      <c r="K2" s="2"/>
      <c r="L2" s="2"/>
      <c r="M2" s="5"/>
      <c r="N2" s="5"/>
    </row>
    <row r="3" spans="1:14" ht="38.25">
      <c r="A3" s="7" t="s">
        <v>125</v>
      </c>
      <c r="B3" s="7" t="s">
        <v>0</v>
      </c>
      <c r="C3" s="7" t="s">
        <v>1</v>
      </c>
      <c r="D3" s="7" t="s">
        <v>2</v>
      </c>
      <c r="E3" s="7" t="s">
        <v>73</v>
      </c>
      <c r="F3" s="7" t="s">
        <v>3</v>
      </c>
      <c r="G3" s="7" t="s">
        <v>126</v>
      </c>
      <c r="H3" s="7" t="s">
        <v>127</v>
      </c>
      <c r="I3" s="7" t="s">
        <v>128</v>
      </c>
      <c r="J3" s="7" t="s">
        <v>4</v>
      </c>
      <c r="K3" s="8" t="s">
        <v>5</v>
      </c>
      <c r="L3" s="8" t="s">
        <v>12</v>
      </c>
      <c r="M3" s="9" t="s">
        <v>6</v>
      </c>
      <c r="N3" s="9" t="s">
        <v>7</v>
      </c>
    </row>
    <row r="4" spans="1:14" ht="111.75" customHeight="1">
      <c r="A4" s="1">
        <v>1</v>
      </c>
      <c r="B4" s="2" t="s">
        <v>133</v>
      </c>
      <c r="C4" s="1" t="s">
        <v>134</v>
      </c>
      <c r="D4" s="1" t="s">
        <v>135</v>
      </c>
      <c r="E4" s="1" t="s">
        <v>136</v>
      </c>
      <c r="F4" s="2" t="s">
        <v>266</v>
      </c>
      <c r="G4" s="3"/>
      <c r="H4" s="3" t="s">
        <v>10</v>
      </c>
      <c r="I4" s="3">
        <v>1</v>
      </c>
      <c r="J4" s="4">
        <f aca="true" t="shared" si="0" ref="J4:J31">SUM(G4:I4)</f>
        <v>1</v>
      </c>
      <c r="K4" s="3"/>
      <c r="L4" s="3"/>
      <c r="M4" s="5">
        <f aca="true" t="shared" si="1" ref="M4:M31">J4*K4</f>
        <v>0</v>
      </c>
      <c r="N4" s="5">
        <f aca="true" t="shared" si="2" ref="N4:N31">J4*L4</f>
        <v>0</v>
      </c>
    </row>
    <row r="5" spans="1:14" ht="12.75">
      <c r="A5" s="1">
        <v>2</v>
      </c>
      <c r="B5" s="2" t="s">
        <v>56</v>
      </c>
      <c r="C5" s="3" t="s">
        <v>57</v>
      </c>
      <c r="D5" s="2" t="s">
        <v>31</v>
      </c>
      <c r="E5" s="2" t="s">
        <v>84</v>
      </c>
      <c r="F5" s="2" t="s">
        <v>245</v>
      </c>
      <c r="G5" s="3"/>
      <c r="H5" s="3"/>
      <c r="I5" s="3">
        <v>1</v>
      </c>
      <c r="J5" s="4">
        <f t="shared" si="0"/>
        <v>1</v>
      </c>
      <c r="K5" s="3"/>
      <c r="L5" s="3"/>
      <c r="M5" s="5">
        <f t="shared" si="1"/>
        <v>0</v>
      </c>
      <c r="N5" s="5">
        <f t="shared" si="2"/>
        <v>0</v>
      </c>
    </row>
    <row r="6" spans="1:14" ht="12.75">
      <c r="A6" s="1">
        <v>3</v>
      </c>
      <c r="B6" s="2" t="s">
        <v>154</v>
      </c>
      <c r="C6" s="11" t="s">
        <v>155</v>
      </c>
      <c r="D6" s="11" t="s">
        <v>45</v>
      </c>
      <c r="E6" s="2" t="s">
        <v>156</v>
      </c>
      <c r="F6" s="2" t="s">
        <v>34</v>
      </c>
      <c r="G6" s="3">
        <v>1</v>
      </c>
      <c r="H6" s="3"/>
      <c r="I6" s="3"/>
      <c r="J6" s="4">
        <f t="shared" si="0"/>
        <v>1</v>
      </c>
      <c r="K6" s="3"/>
      <c r="L6" s="3"/>
      <c r="M6" s="5">
        <f t="shared" si="1"/>
        <v>0</v>
      </c>
      <c r="N6" s="5">
        <f t="shared" si="2"/>
        <v>0</v>
      </c>
    </row>
    <row r="7" spans="1:14" ht="12.75">
      <c r="A7" s="1">
        <v>4</v>
      </c>
      <c r="B7" s="10" t="s">
        <v>47</v>
      </c>
      <c r="C7" s="11" t="s">
        <v>51</v>
      </c>
      <c r="D7" s="10" t="s">
        <v>36</v>
      </c>
      <c r="E7" s="10" t="s">
        <v>121</v>
      </c>
      <c r="F7" s="2" t="s">
        <v>34</v>
      </c>
      <c r="G7" s="3">
        <v>1</v>
      </c>
      <c r="H7" s="3"/>
      <c r="I7" s="3"/>
      <c r="J7" s="4">
        <f t="shared" si="0"/>
        <v>1</v>
      </c>
      <c r="K7" s="3"/>
      <c r="L7" s="3"/>
      <c r="M7" s="5">
        <f t="shared" si="1"/>
        <v>0</v>
      </c>
      <c r="N7" s="5">
        <f t="shared" si="2"/>
        <v>0</v>
      </c>
    </row>
    <row r="8" spans="1:14" ht="12.75">
      <c r="A8" s="1">
        <v>5</v>
      </c>
      <c r="B8" s="2" t="s">
        <v>181</v>
      </c>
      <c r="C8" s="11" t="s">
        <v>182</v>
      </c>
      <c r="D8" s="11" t="s">
        <v>32</v>
      </c>
      <c r="E8" s="2" t="s">
        <v>183</v>
      </c>
      <c r="F8" s="2" t="s">
        <v>34</v>
      </c>
      <c r="G8" s="3">
        <v>1</v>
      </c>
      <c r="H8" s="3"/>
      <c r="I8" s="3"/>
      <c r="J8" s="4">
        <f t="shared" si="0"/>
        <v>1</v>
      </c>
      <c r="K8" s="3"/>
      <c r="L8" s="3"/>
      <c r="M8" s="5">
        <f t="shared" si="1"/>
        <v>0</v>
      </c>
      <c r="N8" s="5">
        <f t="shared" si="2"/>
        <v>0</v>
      </c>
    </row>
    <row r="9" spans="1:14" ht="165.75" customHeight="1">
      <c r="A9" s="1">
        <v>6</v>
      </c>
      <c r="B9" s="2" t="s">
        <v>192</v>
      </c>
      <c r="C9" s="11" t="s">
        <v>193</v>
      </c>
      <c r="D9" s="11" t="s">
        <v>28</v>
      </c>
      <c r="E9" s="2" t="s">
        <v>194</v>
      </c>
      <c r="F9" s="2" t="s">
        <v>223</v>
      </c>
      <c r="G9" s="3">
        <v>1</v>
      </c>
      <c r="H9" s="3"/>
      <c r="I9" s="3">
        <v>1</v>
      </c>
      <c r="J9" s="4">
        <f t="shared" si="0"/>
        <v>2</v>
      </c>
      <c r="K9" s="3"/>
      <c r="L9" s="3"/>
      <c r="M9" s="5">
        <f t="shared" si="1"/>
        <v>0</v>
      </c>
      <c r="N9" s="5">
        <f t="shared" si="2"/>
        <v>0</v>
      </c>
    </row>
    <row r="10" spans="1:14" ht="25.5">
      <c r="A10" s="1">
        <v>7</v>
      </c>
      <c r="B10" s="2" t="s">
        <v>129</v>
      </c>
      <c r="C10" s="11">
        <v>0</v>
      </c>
      <c r="D10" s="11">
        <v>1</v>
      </c>
      <c r="E10" s="2" t="s">
        <v>131</v>
      </c>
      <c r="F10" s="2" t="s">
        <v>130</v>
      </c>
      <c r="G10" s="3">
        <v>1</v>
      </c>
      <c r="H10" s="3"/>
      <c r="I10" s="3"/>
      <c r="J10" s="4">
        <f t="shared" si="0"/>
        <v>1</v>
      </c>
      <c r="K10" s="3"/>
      <c r="L10" s="3"/>
      <c r="M10" s="5">
        <f t="shared" si="1"/>
        <v>0</v>
      </c>
      <c r="N10" s="5">
        <f t="shared" si="2"/>
        <v>0</v>
      </c>
    </row>
    <row r="11" spans="1:14" ht="12.75">
      <c r="A11" s="1">
        <v>8</v>
      </c>
      <c r="B11" s="2" t="s">
        <v>107</v>
      </c>
      <c r="C11" s="3" t="s">
        <v>110</v>
      </c>
      <c r="D11" s="2" t="s">
        <v>108</v>
      </c>
      <c r="E11" s="2" t="s">
        <v>109</v>
      </c>
      <c r="F11" s="2" t="s">
        <v>34</v>
      </c>
      <c r="G11" s="3">
        <v>1</v>
      </c>
      <c r="H11" s="3"/>
      <c r="I11" s="3"/>
      <c r="J11" s="4">
        <f t="shared" si="0"/>
        <v>1</v>
      </c>
      <c r="K11" s="3"/>
      <c r="L11" s="3"/>
      <c r="M11" s="5">
        <f t="shared" si="1"/>
        <v>0</v>
      </c>
      <c r="N11" s="5">
        <f t="shared" si="2"/>
        <v>0</v>
      </c>
    </row>
    <row r="12" spans="1:14" ht="12.75">
      <c r="A12" s="1">
        <v>9</v>
      </c>
      <c r="B12" s="32" t="s">
        <v>236</v>
      </c>
      <c r="C12" s="33" t="s">
        <v>237</v>
      </c>
      <c r="D12" s="33" t="s">
        <v>238</v>
      </c>
      <c r="E12" s="32" t="s">
        <v>31</v>
      </c>
      <c r="F12" s="32" t="s">
        <v>52</v>
      </c>
      <c r="G12" s="3">
        <v>1</v>
      </c>
      <c r="H12" s="3"/>
      <c r="I12" s="3"/>
      <c r="J12" s="4">
        <f t="shared" si="0"/>
        <v>1</v>
      </c>
      <c r="K12" s="3"/>
      <c r="L12" s="3"/>
      <c r="M12" s="5">
        <f t="shared" si="1"/>
        <v>0</v>
      </c>
      <c r="N12" s="5">
        <f t="shared" si="2"/>
        <v>0</v>
      </c>
    </row>
    <row r="13" spans="1:14" ht="12.75">
      <c r="A13" s="1">
        <v>10</v>
      </c>
      <c r="B13" s="2" t="s">
        <v>157</v>
      </c>
      <c r="C13" s="11" t="s">
        <v>112</v>
      </c>
      <c r="D13" s="11" t="s">
        <v>31</v>
      </c>
      <c r="E13" s="2" t="s">
        <v>105</v>
      </c>
      <c r="F13" s="2" t="s">
        <v>34</v>
      </c>
      <c r="G13" s="3">
        <v>1</v>
      </c>
      <c r="H13" s="3"/>
      <c r="I13" s="3"/>
      <c r="J13" s="4">
        <f t="shared" si="0"/>
        <v>1</v>
      </c>
      <c r="K13" s="3"/>
      <c r="L13" s="3"/>
      <c r="M13" s="5">
        <f t="shared" si="1"/>
        <v>0</v>
      </c>
      <c r="N13" s="5">
        <f t="shared" si="2"/>
        <v>0</v>
      </c>
    </row>
    <row r="14" spans="1:14" ht="12.75">
      <c r="A14" s="1">
        <v>11</v>
      </c>
      <c r="B14" s="2" t="s">
        <v>255</v>
      </c>
      <c r="C14" s="11" t="s">
        <v>256</v>
      </c>
      <c r="D14" s="11" t="s">
        <v>32</v>
      </c>
      <c r="E14" s="2" t="s">
        <v>257</v>
      </c>
      <c r="F14" s="2" t="s">
        <v>34</v>
      </c>
      <c r="G14" s="3">
        <v>1</v>
      </c>
      <c r="H14" s="3"/>
      <c r="I14" s="3"/>
      <c r="J14" s="4">
        <f t="shared" si="0"/>
        <v>1</v>
      </c>
      <c r="K14" s="3"/>
      <c r="L14" s="3"/>
      <c r="M14" s="5">
        <f t="shared" si="1"/>
        <v>0</v>
      </c>
      <c r="N14" s="5">
        <f t="shared" si="2"/>
        <v>0</v>
      </c>
    </row>
    <row r="15" spans="1:14" ht="12.75">
      <c r="A15" s="1">
        <v>12</v>
      </c>
      <c r="B15" s="2" t="s">
        <v>158</v>
      </c>
      <c r="C15" s="11" t="s">
        <v>159</v>
      </c>
      <c r="D15" s="11" t="s">
        <v>45</v>
      </c>
      <c r="E15" s="2" t="s">
        <v>160</v>
      </c>
      <c r="F15" s="2" t="s">
        <v>34</v>
      </c>
      <c r="G15" s="3">
        <v>1</v>
      </c>
      <c r="H15" s="3"/>
      <c r="I15" s="3"/>
      <c r="J15" s="4">
        <f t="shared" si="0"/>
        <v>1</v>
      </c>
      <c r="K15" s="3"/>
      <c r="L15" s="3"/>
      <c r="M15" s="5">
        <f t="shared" si="1"/>
        <v>0</v>
      </c>
      <c r="N15" s="5">
        <f t="shared" si="2"/>
        <v>0</v>
      </c>
    </row>
    <row r="16" spans="1:14" ht="25.5">
      <c r="A16" s="1">
        <v>13</v>
      </c>
      <c r="B16" s="2" t="s">
        <v>98</v>
      </c>
      <c r="C16" s="3" t="s">
        <v>18</v>
      </c>
      <c r="D16" s="2" t="s">
        <v>35</v>
      </c>
      <c r="E16" s="2" t="s">
        <v>99</v>
      </c>
      <c r="F16" s="2" t="s">
        <v>64</v>
      </c>
      <c r="G16" s="3"/>
      <c r="H16" s="3"/>
      <c r="I16" s="3">
        <v>2</v>
      </c>
      <c r="J16" s="4">
        <f t="shared" si="0"/>
        <v>2</v>
      </c>
      <c r="K16" s="3"/>
      <c r="L16" s="3"/>
      <c r="M16" s="5">
        <f t="shared" si="1"/>
        <v>0</v>
      </c>
      <c r="N16" s="5">
        <f t="shared" si="2"/>
        <v>0</v>
      </c>
    </row>
    <row r="17" spans="1:14" ht="25.5">
      <c r="A17" s="1">
        <v>14</v>
      </c>
      <c r="B17" s="2" t="s">
        <v>232</v>
      </c>
      <c r="C17" s="6" t="s">
        <v>233</v>
      </c>
      <c r="D17" s="2" t="s">
        <v>230</v>
      </c>
      <c r="E17" s="2" t="s">
        <v>231</v>
      </c>
      <c r="F17" s="2" t="s">
        <v>34</v>
      </c>
      <c r="G17" s="3">
        <v>1</v>
      </c>
      <c r="H17" s="3"/>
      <c r="I17" s="3"/>
      <c r="J17" s="4">
        <f t="shared" si="0"/>
        <v>1</v>
      </c>
      <c r="K17" s="3"/>
      <c r="L17" s="3"/>
      <c r="M17" s="5">
        <f t="shared" si="1"/>
        <v>0</v>
      </c>
      <c r="N17" s="5">
        <f t="shared" si="2"/>
        <v>0</v>
      </c>
    </row>
    <row r="18" spans="1:14" ht="12.75">
      <c r="A18" s="1">
        <v>15</v>
      </c>
      <c r="B18" s="2" t="s">
        <v>219</v>
      </c>
      <c r="C18" s="3" t="s">
        <v>220</v>
      </c>
      <c r="D18" s="2" t="s">
        <v>221</v>
      </c>
      <c r="E18" s="2" t="s">
        <v>222</v>
      </c>
      <c r="F18" s="2" t="s">
        <v>34</v>
      </c>
      <c r="G18" s="3">
        <v>1</v>
      </c>
      <c r="H18" s="3"/>
      <c r="I18" s="3"/>
      <c r="J18" s="4">
        <f t="shared" si="0"/>
        <v>1</v>
      </c>
      <c r="K18" s="3"/>
      <c r="L18" s="3"/>
      <c r="M18" s="5">
        <f t="shared" si="1"/>
        <v>0</v>
      </c>
      <c r="N18" s="5">
        <f t="shared" si="2"/>
        <v>0</v>
      </c>
    </row>
    <row r="19" spans="1:14" ht="12.75">
      <c r="A19" s="1">
        <v>16</v>
      </c>
      <c r="B19" s="2" t="s">
        <v>113</v>
      </c>
      <c r="C19" s="14" t="s">
        <v>114</v>
      </c>
      <c r="D19" s="1" t="s">
        <v>33</v>
      </c>
      <c r="E19" s="1" t="s">
        <v>115</v>
      </c>
      <c r="F19" s="2" t="s">
        <v>34</v>
      </c>
      <c r="G19" s="3">
        <v>1</v>
      </c>
      <c r="H19" s="3"/>
      <c r="I19" s="3"/>
      <c r="J19" s="4">
        <f t="shared" si="0"/>
        <v>1</v>
      </c>
      <c r="K19" s="3"/>
      <c r="L19" s="3"/>
      <c r="M19" s="5">
        <f t="shared" si="1"/>
        <v>0</v>
      </c>
      <c r="N19" s="5">
        <f t="shared" si="2"/>
        <v>0</v>
      </c>
    </row>
    <row r="20" spans="1:14" ht="12.75">
      <c r="A20" s="1">
        <v>17</v>
      </c>
      <c r="B20" s="2" t="s">
        <v>148</v>
      </c>
      <c r="C20" s="11" t="s">
        <v>149</v>
      </c>
      <c r="D20" s="11" t="s">
        <v>33</v>
      </c>
      <c r="E20" s="2" t="s">
        <v>150</v>
      </c>
      <c r="F20" s="2" t="s">
        <v>34</v>
      </c>
      <c r="G20" s="3">
        <v>1</v>
      </c>
      <c r="H20" s="3"/>
      <c r="I20" s="3"/>
      <c r="J20" s="4">
        <f t="shared" si="0"/>
        <v>1</v>
      </c>
      <c r="K20" s="3"/>
      <c r="L20" s="3"/>
      <c r="M20" s="5">
        <f t="shared" si="1"/>
        <v>0</v>
      </c>
      <c r="N20" s="5">
        <f t="shared" si="2"/>
        <v>0</v>
      </c>
    </row>
    <row r="21" spans="1:14" ht="12.75">
      <c r="A21" s="1">
        <v>18</v>
      </c>
      <c r="B21" s="2" t="s">
        <v>15</v>
      </c>
      <c r="C21" s="3" t="s">
        <v>16</v>
      </c>
      <c r="D21" s="2" t="s">
        <v>17</v>
      </c>
      <c r="E21" s="2" t="s">
        <v>74</v>
      </c>
      <c r="F21" s="2" t="s">
        <v>65</v>
      </c>
      <c r="G21" s="3"/>
      <c r="H21" s="3"/>
      <c r="I21" s="3">
        <v>1</v>
      </c>
      <c r="J21" s="4">
        <f t="shared" si="0"/>
        <v>1</v>
      </c>
      <c r="K21" s="3"/>
      <c r="L21" s="3"/>
      <c r="M21" s="5">
        <f t="shared" si="1"/>
        <v>0</v>
      </c>
      <c r="N21" s="5">
        <f t="shared" si="2"/>
        <v>0</v>
      </c>
    </row>
    <row r="22" spans="1:14" ht="12.75">
      <c r="A22" s="1">
        <v>19</v>
      </c>
      <c r="B22" s="2" t="s">
        <v>211</v>
      </c>
      <c r="C22" s="11" t="s">
        <v>212</v>
      </c>
      <c r="D22" s="11" t="s">
        <v>30</v>
      </c>
      <c r="E22" s="2" t="s">
        <v>213</v>
      </c>
      <c r="F22" s="2" t="s">
        <v>62</v>
      </c>
      <c r="G22" s="3">
        <v>1</v>
      </c>
      <c r="H22" s="3"/>
      <c r="I22" s="3"/>
      <c r="J22" s="4">
        <f t="shared" si="0"/>
        <v>1</v>
      </c>
      <c r="K22" s="3"/>
      <c r="L22" s="3"/>
      <c r="M22" s="5">
        <f t="shared" si="1"/>
        <v>0</v>
      </c>
      <c r="N22" s="5">
        <f t="shared" si="2"/>
        <v>0</v>
      </c>
    </row>
    <row r="23" spans="1:14" ht="12.75">
      <c r="A23" s="1">
        <v>20</v>
      </c>
      <c r="B23" s="2" t="s">
        <v>225</v>
      </c>
      <c r="C23" s="11" t="s">
        <v>203</v>
      </c>
      <c r="D23" s="11" t="s">
        <v>169</v>
      </c>
      <c r="E23" s="2" t="s">
        <v>204</v>
      </c>
      <c r="F23" s="2" t="s">
        <v>67</v>
      </c>
      <c r="G23" s="3">
        <v>1</v>
      </c>
      <c r="H23" s="3"/>
      <c r="I23" s="3"/>
      <c r="J23" s="4">
        <f t="shared" si="0"/>
        <v>1</v>
      </c>
      <c r="K23" s="3"/>
      <c r="L23" s="3"/>
      <c r="M23" s="5">
        <f t="shared" si="1"/>
        <v>0</v>
      </c>
      <c r="N23" s="5">
        <f t="shared" si="2"/>
        <v>0</v>
      </c>
    </row>
    <row r="24" spans="1:14" ht="25.5">
      <c r="A24" s="1">
        <v>21</v>
      </c>
      <c r="B24" s="2" t="s">
        <v>188</v>
      </c>
      <c r="C24" s="11" t="s">
        <v>189</v>
      </c>
      <c r="D24" s="11" t="s">
        <v>32</v>
      </c>
      <c r="E24" s="2" t="s">
        <v>218</v>
      </c>
      <c r="F24" s="2" t="s">
        <v>34</v>
      </c>
      <c r="G24" s="3">
        <v>1</v>
      </c>
      <c r="H24" s="3"/>
      <c r="I24" s="3"/>
      <c r="J24" s="4">
        <f t="shared" si="0"/>
        <v>1</v>
      </c>
      <c r="K24" s="3"/>
      <c r="L24" s="3"/>
      <c r="M24" s="5">
        <f t="shared" si="1"/>
        <v>0</v>
      </c>
      <c r="N24" s="5">
        <f t="shared" si="2"/>
        <v>0</v>
      </c>
    </row>
    <row r="25" spans="1:14" ht="12.75">
      <c r="A25" s="1">
        <v>22</v>
      </c>
      <c r="B25" s="3" t="s">
        <v>53</v>
      </c>
      <c r="C25" s="3" t="s">
        <v>48</v>
      </c>
      <c r="D25" s="3" t="s">
        <v>55</v>
      </c>
      <c r="E25" s="3" t="s">
        <v>102</v>
      </c>
      <c r="F25" s="3" t="s">
        <v>34</v>
      </c>
      <c r="G25" s="3"/>
      <c r="H25" s="3">
        <v>1</v>
      </c>
      <c r="I25" s="3"/>
      <c r="J25" s="4">
        <f t="shared" si="0"/>
        <v>1</v>
      </c>
      <c r="K25" s="3"/>
      <c r="L25" s="3"/>
      <c r="M25" s="5">
        <f t="shared" si="1"/>
        <v>0</v>
      </c>
      <c r="N25" s="5">
        <f t="shared" si="2"/>
        <v>0</v>
      </c>
    </row>
    <row r="26" spans="1:14" ht="12.75">
      <c r="A26" s="1">
        <v>23</v>
      </c>
      <c r="B26" s="2" t="s">
        <v>103</v>
      </c>
      <c r="C26" s="6" t="s">
        <v>111</v>
      </c>
      <c r="D26" s="2" t="s">
        <v>36</v>
      </c>
      <c r="E26" s="2" t="s">
        <v>104</v>
      </c>
      <c r="F26" s="2" t="s">
        <v>34</v>
      </c>
      <c r="G26" s="3">
        <v>1</v>
      </c>
      <c r="H26" s="3"/>
      <c r="I26" s="3"/>
      <c r="J26" s="4">
        <f t="shared" si="0"/>
        <v>1</v>
      </c>
      <c r="K26" s="3"/>
      <c r="L26" s="3"/>
      <c r="M26" s="5">
        <f t="shared" si="1"/>
        <v>0</v>
      </c>
      <c r="N26" s="5">
        <f t="shared" si="2"/>
        <v>0</v>
      </c>
    </row>
    <row r="27" spans="1:14" ht="12.75">
      <c r="A27" s="1">
        <v>24</v>
      </c>
      <c r="B27" s="2" t="s">
        <v>208</v>
      </c>
      <c r="C27" s="11" t="s">
        <v>209</v>
      </c>
      <c r="D27" s="11" t="s">
        <v>35</v>
      </c>
      <c r="E27" s="2" t="s">
        <v>210</v>
      </c>
      <c r="F27" s="2" t="s">
        <v>224</v>
      </c>
      <c r="G27" s="3">
        <v>1</v>
      </c>
      <c r="H27" s="3"/>
      <c r="I27" s="3">
        <v>1</v>
      </c>
      <c r="J27" s="4">
        <f t="shared" si="0"/>
        <v>2</v>
      </c>
      <c r="K27" s="3"/>
      <c r="L27" s="3"/>
      <c r="M27" s="5">
        <f t="shared" si="1"/>
        <v>0</v>
      </c>
      <c r="N27" s="5">
        <f t="shared" si="2"/>
        <v>0</v>
      </c>
    </row>
    <row r="28" spans="1:14" ht="12.75">
      <c r="A28" s="1">
        <v>25</v>
      </c>
      <c r="B28" s="2" t="s">
        <v>186</v>
      </c>
      <c r="C28" s="11" t="s">
        <v>187</v>
      </c>
      <c r="D28" s="11" t="s">
        <v>45</v>
      </c>
      <c r="E28" s="2" t="s">
        <v>217</v>
      </c>
      <c r="F28" s="2" t="s">
        <v>34</v>
      </c>
      <c r="G28" s="3">
        <v>1</v>
      </c>
      <c r="H28" s="3"/>
      <c r="I28" s="3"/>
      <c r="J28" s="4">
        <f t="shared" si="0"/>
        <v>1</v>
      </c>
      <c r="K28" s="3"/>
      <c r="L28" s="3"/>
      <c r="M28" s="5">
        <f t="shared" si="1"/>
        <v>0</v>
      </c>
      <c r="N28" s="5">
        <f t="shared" si="2"/>
        <v>0</v>
      </c>
    </row>
    <row r="29" spans="1:14" ht="25.5">
      <c r="A29" s="1">
        <v>26</v>
      </c>
      <c r="B29" s="2" t="s">
        <v>21</v>
      </c>
      <c r="C29" s="3" t="s">
        <v>19</v>
      </c>
      <c r="D29" s="2" t="s">
        <v>43</v>
      </c>
      <c r="E29" s="2" t="s">
        <v>122</v>
      </c>
      <c r="F29" s="2" t="s">
        <v>66</v>
      </c>
      <c r="G29" s="3">
        <v>1</v>
      </c>
      <c r="H29" s="3"/>
      <c r="I29" s="3"/>
      <c r="J29" s="4">
        <f t="shared" si="0"/>
        <v>1</v>
      </c>
      <c r="K29" s="3"/>
      <c r="L29" s="3"/>
      <c r="M29" s="5">
        <f t="shared" si="1"/>
        <v>0</v>
      </c>
      <c r="N29" s="5">
        <f t="shared" si="2"/>
        <v>0</v>
      </c>
    </row>
    <row r="30" spans="1:14" ht="12.75">
      <c r="A30" s="1">
        <v>27</v>
      </c>
      <c r="B30" s="2" t="s">
        <v>87</v>
      </c>
      <c r="C30" s="2" t="s">
        <v>88</v>
      </c>
      <c r="D30" s="2" t="s">
        <v>35</v>
      </c>
      <c r="E30" s="2" t="s">
        <v>89</v>
      </c>
      <c r="F30" s="2" t="s">
        <v>52</v>
      </c>
      <c r="G30" s="3"/>
      <c r="H30" s="3">
        <v>1</v>
      </c>
      <c r="I30" s="3"/>
      <c r="J30" s="4">
        <f t="shared" si="0"/>
        <v>1</v>
      </c>
      <c r="K30" s="3"/>
      <c r="L30" s="3"/>
      <c r="M30" s="5">
        <f t="shared" si="1"/>
        <v>0</v>
      </c>
      <c r="N30" s="5">
        <f t="shared" si="2"/>
        <v>0</v>
      </c>
    </row>
    <row r="31" spans="1:14" ht="12.75">
      <c r="A31" s="1">
        <v>28</v>
      </c>
      <c r="B31" s="32" t="s">
        <v>239</v>
      </c>
      <c r="C31" s="33" t="s">
        <v>240</v>
      </c>
      <c r="D31" s="33" t="s">
        <v>118</v>
      </c>
      <c r="E31" s="33" t="s">
        <v>241</v>
      </c>
      <c r="F31" s="32" t="s">
        <v>52</v>
      </c>
      <c r="G31" s="3"/>
      <c r="H31" s="3"/>
      <c r="I31" s="3">
        <v>1</v>
      </c>
      <c r="J31" s="4">
        <f t="shared" si="0"/>
        <v>1</v>
      </c>
      <c r="K31" s="3"/>
      <c r="L31" s="3"/>
      <c r="M31" s="5">
        <f t="shared" si="1"/>
        <v>0</v>
      </c>
      <c r="N31" s="5">
        <f t="shared" si="2"/>
        <v>0</v>
      </c>
    </row>
    <row r="32" spans="1:14" ht="25.5">
      <c r="A32" s="1">
        <v>29</v>
      </c>
      <c r="B32" s="2" t="s">
        <v>23</v>
      </c>
      <c r="C32" s="2" t="s">
        <v>24</v>
      </c>
      <c r="D32" s="2" t="s">
        <v>30</v>
      </c>
      <c r="E32" s="2" t="s">
        <v>75</v>
      </c>
      <c r="F32" s="2" t="s">
        <v>67</v>
      </c>
      <c r="G32" s="3"/>
      <c r="H32" s="3"/>
      <c r="I32" s="3">
        <v>1</v>
      </c>
      <c r="J32" s="4">
        <f aca="true" t="shared" si="3" ref="J32:J63">SUM(G32:I32)</f>
        <v>1</v>
      </c>
      <c r="K32" s="3"/>
      <c r="L32" s="3"/>
      <c r="M32" s="5">
        <f aca="true" t="shared" si="4" ref="M32:M63">J32*K32</f>
        <v>0</v>
      </c>
      <c r="N32" s="5">
        <f aca="true" t="shared" si="5" ref="N32:N63">J32*L32</f>
        <v>0</v>
      </c>
    </row>
    <row r="33" spans="1:14" ht="12.75">
      <c r="A33" s="1">
        <v>30</v>
      </c>
      <c r="B33" s="2" t="s">
        <v>195</v>
      </c>
      <c r="C33" s="11" t="s">
        <v>196</v>
      </c>
      <c r="D33" s="11" t="s">
        <v>118</v>
      </c>
      <c r="E33" s="2" t="s">
        <v>197</v>
      </c>
      <c r="F33" s="2" t="s">
        <v>62</v>
      </c>
      <c r="G33" s="3">
        <v>1</v>
      </c>
      <c r="H33" s="3"/>
      <c r="I33" s="3">
        <v>1</v>
      </c>
      <c r="J33" s="4">
        <f t="shared" si="3"/>
        <v>2</v>
      </c>
      <c r="K33" s="3"/>
      <c r="L33" s="3"/>
      <c r="M33" s="5">
        <f t="shared" si="4"/>
        <v>0</v>
      </c>
      <c r="N33" s="5">
        <f t="shared" si="5"/>
        <v>0</v>
      </c>
    </row>
    <row r="34" spans="1:14" ht="25.5">
      <c r="A34" s="1">
        <v>31</v>
      </c>
      <c r="B34" s="2" t="s">
        <v>72</v>
      </c>
      <c r="C34" s="15" t="s">
        <v>39</v>
      </c>
      <c r="D34" s="2" t="s">
        <v>40</v>
      </c>
      <c r="E34" s="2" t="s">
        <v>83</v>
      </c>
      <c r="F34" s="2" t="s">
        <v>34</v>
      </c>
      <c r="G34" s="3"/>
      <c r="H34" s="3"/>
      <c r="I34" s="3">
        <v>1</v>
      </c>
      <c r="J34" s="4">
        <f t="shared" si="3"/>
        <v>1</v>
      </c>
      <c r="K34" s="3"/>
      <c r="L34" s="3"/>
      <c r="M34" s="5">
        <f t="shared" si="4"/>
        <v>0</v>
      </c>
      <c r="N34" s="5">
        <f t="shared" si="5"/>
        <v>0</v>
      </c>
    </row>
    <row r="35" spans="1:14" ht="12.75">
      <c r="A35" s="1">
        <v>32</v>
      </c>
      <c r="B35" s="2" t="s">
        <v>22</v>
      </c>
      <c r="C35" s="3" t="s">
        <v>14</v>
      </c>
      <c r="D35" s="2" t="s">
        <v>30</v>
      </c>
      <c r="E35" s="2" t="s">
        <v>76</v>
      </c>
      <c r="F35" s="2" t="s">
        <v>68</v>
      </c>
      <c r="G35" s="3">
        <v>1</v>
      </c>
      <c r="H35" s="3"/>
      <c r="I35" s="3">
        <v>1</v>
      </c>
      <c r="J35" s="4">
        <f t="shared" si="3"/>
        <v>2</v>
      </c>
      <c r="K35" s="3"/>
      <c r="L35" s="3"/>
      <c r="M35" s="5">
        <f t="shared" si="4"/>
        <v>0</v>
      </c>
      <c r="N35" s="5">
        <f t="shared" si="5"/>
        <v>0</v>
      </c>
    </row>
    <row r="36" spans="1:14" ht="12.75">
      <c r="A36" s="1">
        <v>33</v>
      </c>
      <c r="B36" s="2" t="s">
        <v>198</v>
      </c>
      <c r="C36" s="11" t="s">
        <v>38</v>
      </c>
      <c r="D36" s="11" t="s">
        <v>106</v>
      </c>
      <c r="E36" s="2" t="s">
        <v>199</v>
      </c>
      <c r="F36" s="2" t="s">
        <v>62</v>
      </c>
      <c r="G36" s="3">
        <v>1</v>
      </c>
      <c r="H36" s="3"/>
      <c r="I36" s="3"/>
      <c r="J36" s="4">
        <f t="shared" si="3"/>
        <v>1</v>
      </c>
      <c r="K36" s="3"/>
      <c r="L36" s="3"/>
      <c r="M36" s="5">
        <f t="shared" si="4"/>
        <v>0</v>
      </c>
      <c r="N36" s="5">
        <f t="shared" si="5"/>
        <v>0</v>
      </c>
    </row>
    <row r="37" spans="1:14" ht="12.75">
      <c r="A37" s="1">
        <v>34</v>
      </c>
      <c r="B37" s="2" t="s">
        <v>37</v>
      </c>
      <c r="C37" s="2" t="s">
        <v>38</v>
      </c>
      <c r="D37" s="2" t="s">
        <v>35</v>
      </c>
      <c r="E37" s="2" t="s">
        <v>123</v>
      </c>
      <c r="F37" s="2" t="s">
        <v>34</v>
      </c>
      <c r="G37" s="3"/>
      <c r="H37" s="3"/>
      <c r="I37" s="3">
        <v>1</v>
      </c>
      <c r="J37" s="4">
        <f t="shared" si="3"/>
        <v>1</v>
      </c>
      <c r="K37" s="3"/>
      <c r="L37" s="3"/>
      <c r="M37" s="5">
        <f t="shared" si="4"/>
        <v>0</v>
      </c>
      <c r="N37" s="5">
        <f t="shared" si="5"/>
        <v>0</v>
      </c>
    </row>
    <row r="38" spans="1:14" ht="12.75">
      <c r="A38" s="1">
        <v>35</v>
      </c>
      <c r="B38" s="2" t="s">
        <v>96</v>
      </c>
      <c r="C38" s="2" t="s">
        <v>50</v>
      </c>
      <c r="D38" s="2" t="s">
        <v>70</v>
      </c>
      <c r="E38" s="2" t="s">
        <v>97</v>
      </c>
      <c r="F38" s="2" t="s">
        <v>52</v>
      </c>
      <c r="G38" s="3">
        <v>2</v>
      </c>
      <c r="H38" s="3">
        <v>1</v>
      </c>
      <c r="I38" s="3">
        <v>1</v>
      </c>
      <c r="J38" s="4">
        <f t="shared" si="3"/>
        <v>4</v>
      </c>
      <c r="K38" s="3"/>
      <c r="L38" s="3"/>
      <c r="M38" s="5">
        <f t="shared" si="4"/>
        <v>0</v>
      </c>
      <c r="N38" s="5">
        <f t="shared" si="5"/>
        <v>0</v>
      </c>
    </row>
    <row r="39" spans="1:14" ht="12.75">
      <c r="A39" s="1">
        <v>36</v>
      </c>
      <c r="B39" s="24" t="s">
        <v>249</v>
      </c>
      <c r="C39" s="24" t="s">
        <v>250</v>
      </c>
      <c r="D39" s="24" t="s">
        <v>118</v>
      </c>
      <c r="E39" s="24" t="s">
        <v>258</v>
      </c>
      <c r="F39" s="24" t="s">
        <v>34</v>
      </c>
      <c r="G39" s="3">
        <v>1</v>
      </c>
      <c r="H39" s="3"/>
      <c r="I39" s="3"/>
      <c r="J39" s="4">
        <f t="shared" si="3"/>
        <v>1</v>
      </c>
      <c r="K39" s="3"/>
      <c r="L39" s="3"/>
      <c r="M39" s="5">
        <f t="shared" si="4"/>
        <v>0</v>
      </c>
      <c r="N39" s="5">
        <f t="shared" si="5"/>
        <v>0</v>
      </c>
    </row>
    <row r="40" spans="1:14" ht="12.75">
      <c r="A40" s="1">
        <v>37</v>
      </c>
      <c r="B40" s="3" t="s">
        <v>54</v>
      </c>
      <c r="C40" s="3" t="s">
        <v>49</v>
      </c>
      <c r="D40" s="3" t="s">
        <v>44</v>
      </c>
      <c r="E40" s="3" t="s">
        <v>100</v>
      </c>
      <c r="F40" s="2" t="s">
        <v>34</v>
      </c>
      <c r="G40" s="3">
        <v>1</v>
      </c>
      <c r="H40" s="3"/>
      <c r="I40" s="3"/>
      <c r="J40" s="4">
        <f t="shared" si="3"/>
        <v>1</v>
      </c>
      <c r="K40" s="3"/>
      <c r="L40" s="3"/>
      <c r="M40" s="5">
        <f t="shared" si="4"/>
        <v>0</v>
      </c>
      <c r="N40" s="5">
        <f t="shared" si="5"/>
        <v>0</v>
      </c>
    </row>
    <row r="41" spans="1:14" ht="12.75">
      <c r="A41" s="1">
        <v>38</v>
      </c>
      <c r="B41" s="2" t="s">
        <v>145</v>
      </c>
      <c r="C41" s="11" t="s">
        <v>146</v>
      </c>
      <c r="D41" s="11" t="s">
        <v>33</v>
      </c>
      <c r="E41" s="2" t="s">
        <v>147</v>
      </c>
      <c r="F41" s="2" t="s">
        <v>34</v>
      </c>
      <c r="G41" s="3">
        <v>1</v>
      </c>
      <c r="H41" s="3"/>
      <c r="I41" s="3"/>
      <c r="J41" s="4">
        <f t="shared" si="3"/>
        <v>1</v>
      </c>
      <c r="K41" s="3"/>
      <c r="L41" s="3"/>
      <c r="M41" s="5">
        <f t="shared" si="4"/>
        <v>0</v>
      </c>
      <c r="N41" s="5">
        <f t="shared" si="5"/>
        <v>0</v>
      </c>
    </row>
    <row r="42" spans="1:14" ht="12.75">
      <c r="A42" s="1">
        <v>39</v>
      </c>
      <c r="B42" s="2" t="s">
        <v>58</v>
      </c>
      <c r="C42" s="10" t="s">
        <v>59</v>
      </c>
      <c r="D42" s="1" t="s">
        <v>44</v>
      </c>
      <c r="E42" s="1" t="s">
        <v>86</v>
      </c>
      <c r="F42" s="2" t="s">
        <v>52</v>
      </c>
      <c r="G42" s="3">
        <v>1</v>
      </c>
      <c r="H42" s="3"/>
      <c r="I42" s="3"/>
      <c r="J42" s="4">
        <f t="shared" si="3"/>
        <v>1</v>
      </c>
      <c r="K42" s="3"/>
      <c r="L42" s="3"/>
      <c r="M42" s="5">
        <f t="shared" si="4"/>
        <v>0</v>
      </c>
      <c r="N42" s="5">
        <f t="shared" si="5"/>
        <v>0</v>
      </c>
    </row>
    <row r="43" spans="1:14" ht="134.25" customHeight="1">
      <c r="A43" s="1">
        <v>40</v>
      </c>
      <c r="B43" s="2" t="s">
        <v>26</v>
      </c>
      <c r="C43" s="1" t="s">
        <v>27</v>
      </c>
      <c r="D43" s="1" t="s">
        <v>28</v>
      </c>
      <c r="E43" s="2" t="s">
        <v>132</v>
      </c>
      <c r="F43" s="2" t="s">
        <v>29</v>
      </c>
      <c r="G43" s="3"/>
      <c r="H43" s="3"/>
      <c r="I43" s="3">
        <v>5</v>
      </c>
      <c r="J43" s="4">
        <f t="shared" si="3"/>
        <v>5</v>
      </c>
      <c r="K43" s="3"/>
      <c r="L43" s="3"/>
      <c r="M43" s="5">
        <f t="shared" si="4"/>
        <v>0</v>
      </c>
      <c r="N43" s="5">
        <f t="shared" si="5"/>
        <v>0</v>
      </c>
    </row>
    <row r="44" spans="1:14" ht="12.75">
      <c r="A44" s="1">
        <v>41</v>
      </c>
      <c r="B44" s="2" t="s">
        <v>151</v>
      </c>
      <c r="C44" s="11" t="s">
        <v>152</v>
      </c>
      <c r="D44" s="11" t="s">
        <v>31</v>
      </c>
      <c r="E44" s="2" t="s">
        <v>153</v>
      </c>
      <c r="F44" s="2" t="s">
        <v>34</v>
      </c>
      <c r="G44" s="3">
        <v>1</v>
      </c>
      <c r="H44" s="3"/>
      <c r="I44" s="3"/>
      <c r="J44" s="4">
        <f t="shared" si="3"/>
        <v>1</v>
      </c>
      <c r="K44" s="3"/>
      <c r="L44" s="3"/>
      <c r="M44" s="5">
        <f t="shared" si="4"/>
        <v>0</v>
      </c>
      <c r="N44" s="5">
        <f t="shared" si="5"/>
        <v>0</v>
      </c>
    </row>
    <row r="45" spans="1:14" ht="12.75">
      <c r="A45" s="1">
        <v>42</v>
      </c>
      <c r="B45" s="2" t="s">
        <v>191</v>
      </c>
      <c r="C45" s="3" t="s">
        <v>13</v>
      </c>
      <c r="D45" s="2" t="s">
        <v>30</v>
      </c>
      <c r="E45" s="2" t="s">
        <v>77</v>
      </c>
      <c r="F45" s="2" t="s">
        <v>63</v>
      </c>
      <c r="G45" s="3">
        <v>1</v>
      </c>
      <c r="H45" s="3"/>
      <c r="I45" s="3">
        <v>1</v>
      </c>
      <c r="J45" s="4">
        <f t="shared" si="3"/>
        <v>2</v>
      </c>
      <c r="K45" s="3"/>
      <c r="L45" s="3"/>
      <c r="M45" s="5">
        <f t="shared" si="4"/>
        <v>0</v>
      </c>
      <c r="N45" s="5">
        <f t="shared" si="5"/>
        <v>0</v>
      </c>
    </row>
    <row r="46" spans="1:14" ht="38.25">
      <c r="A46" s="1">
        <v>43</v>
      </c>
      <c r="B46" s="2" t="s">
        <v>141</v>
      </c>
      <c r="C46" s="1" t="s">
        <v>142</v>
      </c>
      <c r="D46" s="1" t="s">
        <v>31</v>
      </c>
      <c r="E46" s="1" t="s">
        <v>144</v>
      </c>
      <c r="F46" s="36" t="s">
        <v>143</v>
      </c>
      <c r="G46" s="3" t="s">
        <v>10</v>
      </c>
      <c r="H46" s="3" t="s">
        <v>10</v>
      </c>
      <c r="I46" s="3">
        <v>1</v>
      </c>
      <c r="J46" s="4">
        <f t="shared" si="3"/>
        <v>1</v>
      </c>
      <c r="K46" s="3"/>
      <c r="L46" s="3"/>
      <c r="M46" s="5">
        <f t="shared" si="4"/>
        <v>0</v>
      </c>
      <c r="N46" s="5">
        <f t="shared" si="5"/>
        <v>0</v>
      </c>
    </row>
    <row r="47" spans="1:14" ht="51">
      <c r="A47" s="1">
        <v>44</v>
      </c>
      <c r="B47" s="2" t="s">
        <v>85</v>
      </c>
      <c r="C47" s="3" t="s">
        <v>42</v>
      </c>
      <c r="D47" s="2" t="s">
        <v>30</v>
      </c>
      <c r="E47" s="2" t="s">
        <v>79</v>
      </c>
      <c r="F47" s="2" t="s">
        <v>80</v>
      </c>
      <c r="G47" s="3">
        <v>1</v>
      </c>
      <c r="H47" s="3"/>
      <c r="I47" s="16"/>
      <c r="J47" s="4">
        <f t="shared" si="3"/>
        <v>1</v>
      </c>
      <c r="K47" s="3"/>
      <c r="L47" s="3"/>
      <c r="M47" s="5">
        <f t="shared" si="4"/>
        <v>0</v>
      </c>
      <c r="N47" s="5">
        <f t="shared" si="5"/>
        <v>0</v>
      </c>
    </row>
    <row r="48" spans="1:14" ht="12.75">
      <c r="A48" s="1">
        <v>45</v>
      </c>
      <c r="B48" s="2" t="s">
        <v>46</v>
      </c>
      <c r="C48" s="1" t="s">
        <v>124</v>
      </c>
      <c r="D48" s="1" t="s">
        <v>30</v>
      </c>
      <c r="E48" s="1" t="s">
        <v>101</v>
      </c>
      <c r="F48" s="2" t="s">
        <v>34</v>
      </c>
      <c r="G48" s="3">
        <v>1</v>
      </c>
      <c r="H48" s="3">
        <v>1</v>
      </c>
      <c r="I48" s="3"/>
      <c r="J48" s="4">
        <f t="shared" si="3"/>
        <v>2</v>
      </c>
      <c r="K48" s="3"/>
      <c r="L48" s="3"/>
      <c r="M48" s="5">
        <f t="shared" si="4"/>
        <v>0</v>
      </c>
      <c r="N48" s="5">
        <f t="shared" si="5"/>
        <v>0</v>
      </c>
    </row>
    <row r="49" spans="1:14" ht="25.5">
      <c r="A49" s="1">
        <v>46</v>
      </c>
      <c r="B49" s="2" t="s">
        <v>202</v>
      </c>
      <c r="C49" s="11" t="s">
        <v>200</v>
      </c>
      <c r="D49" s="11" t="s">
        <v>25</v>
      </c>
      <c r="E49" s="2" t="s">
        <v>201</v>
      </c>
      <c r="F49" s="2" t="s">
        <v>67</v>
      </c>
      <c r="G49" s="3"/>
      <c r="H49" s="3"/>
      <c r="I49" s="3">
        <v>1</v>
      </c>
      <c r="J49" s="4">
        <f t="shared" si="3"/>
        <v>1</v>
      </c>
      <c r="K49" s="3"/>
      <c r="L49" s="3"/>
      <c r="M49" s="5">
        <f t="shared" si="4"/>
        <v>0</v>
      </c>
      <c r="N49" s="5">
        <f t="shared" si="5"/>
        <v>0</v>
      </c>
    </row>
    <row r="50" spans="1:14" ht="25.5">
      <c r="A50" s="1">
        <v>47</v>
      </c>
      <c r="B50" s="2" t="s">
        <v>60</v>
      </c>
      <c r="C50" s="6" t="s">
        <v>61</v>
      </c>
      <c r="D50" s="2" t="s">
        <v>25</v>
      </c>
      <c r="E50" s="2" t="s">
        <v>78</v>
      </c>
      <c r="F50" s="2" t="s">
        <v>69</v>
      </c>
      <c r="G50" s="3"/>
      <c r="H50" s="3"/>
      <c r="I50" s="3">
        <v>1</v>
      </c>
      <c r="J50" s="4">
        <f t="shared" si="3"/>
        <v>1</v>
      </c>
      <c r="K50" s="3"/>
      <c r="L50" s="3"/>
      <c r="M50" s="5">
        <f t="shared" si="4"/>
        <v>0</v>
      </c>
      <c r="N50" s="5">
        <f t="shared" si="5"/>
        <v>0</v>
      </c>
    </row>
    <row r="51" spans="1:14" ht="12.75">
      <c r="A51" s="1">
        <v>48</v>
      </c>
      <c r="B51" s="2" t="s">
        <v>184</v>
      </c>
      <c r="C51" s="11" t="s">
        <v>190</v>
      </c>
      <c r="D51" s="11" t="s">
        <v>36</v>
      </c>
      <c r="E51" s="2" t="s">
        <v>185</v>
      </c>
      <c r="F51" s="2" t="s">
        <v>34</v>
      </c>
      <c r="G51" s="3">
        <v>1</v>
      </c>
      <c r="H51" s="3"/>
      <c r="I51" s="3"/>
      <c r="J51" s="4">
        <f t="shared" si="3"/>
        <v>1</v>
      </c>
      <c r="K51" s="3"/>
      <c r="L51" s="3"/>
      <c r="M51" s="5">
        <f t="shared" si="4"/>
        <v>0</v>
      </c>
      <c r="N51" s="5">
        <f t="shared" si="5"/>
        <v>0</v>
      </c>
    </row>
    <row r="52" spans="1:14" ht="25.5">
      <c r="A52" s="1">
        <v>49</v>
      </c>
      <c r="B52" s="2" t="s">
        <v>81</v>
      </c>
      <c r="C52" s="3">
        <v>177663005</v>
      </c>
      <c r="D52" s="2" t="s">
        <v>35</v>
      </c>
      <c r="E52" s="2" t="s">
        <v>82</v>
      </c>
      <c r="F52" s="2" t="s">
        <v>34</v>
      </c>
      <c r="G52" s="3">
        <v>2</v>
      </c>
      <c r="H52" s="3"/>
      <c r="I52" s="3"/>
      <c r="J52" s="4">
        <f t="shared" si="3"/>
        <v>2</v>
      </c>
      <c r="K52" s="3"/>
      <c r="L52" s="3"/>
      <c r="M52" s="5">
        <f t="shared" si="4"/>
        <v>0</v>
      </c>
      <c r="N52" s="5">
        <f t="shared" si="5"/>
        <v>0</v>
      </c>
    </row>
    <row r="53" spans="1:14" ht="25.5">
      <c r="A53" s="1">
        <v>50</v>
      </c>
      <c r="B53" s="2" t="s">
        <v>267</v>
      </c>
      <c r="C53" s="30" t="s">
        <v>260</v>
      </c>
      <c r="D53" s="11" t="s">
        <v>259</v>
      </c>
      <c r="E53" s="2" t="s">
        <v>261</v>
      </c>
      <c r="F53" s="2" t="s">
        <v>34</v>
      </c>
      <c r="G53" s="3">
        <v>1</v>
      </c>
      <c r="H53" s="3"/>
      <c r="I53" s="3"/>
      <c r="J53" s="4">
        <f t="shared" si="3"/>
        <v>1</v>
      </c>
      <c r="K53" s="3"/>
      <c r="L53" s="3"/>
      <c r="M53" s="5">
        <f t="shared" si="4"/>
        <v>0</v>
      </c>
      <c r="N53" s="5">
        <f t="shared" si="5"/>
        <v>0</v>
      </c>
    </row>
    <row r="54" spans="1:14" ht="12.75">
      <c r="A54" s="1">
        <v>51</v>
      </c>
      <c r="B54" s="2" t="s">
        <v>93</v>
      </c>
      <c r="C54" s="2" t="s">
        <v>94</v>
      </c>
      <c r="D54" s="1" t="s">
        <v>31</v>
      </c>
      <c r="E54" s="2" t="s">
        <v>95</v>
      </c>
      <c r="F54" s="2" t="s">
        <v>52</v>
      </c>
      <c r="G54" s="3">
        <v>1</v>
      </c>
      <c r="H54" s="3"/>
      <c r="I54" s="3"/>
      <c r="J54" s="4">
        <f t="shared" si="3"/>
        <v>1</v>
      </c>
      <c r="K54" s="3"/>
      <c r="L54" s="3"/>
      <c r="M54" s="5">
        <f t="shared" si="4"/>
        <v>0</v>
      </c>
      <c r="N54" s="5">
        <f t="shared" si="5"/>
        <v>0</v>
      </c>
    </row>
    <row r="55" spans="1:14" ht="12.75">
      <c r="A55" s="1">
        <v>52</v>
      </c>
      <c r="B55" s="2" t="s">
        <v>174</v>
      </c>
      <c r="C55" s="11" t="s">
        <v>175</v>
      </c>
      <c r="D55" s="11" t="s">
        <v>32</v>
      </c>
      <c r="E55" s="2" t="s">
        <v>176</v>
      </c>
      <c r="F55" s="2" t="s">
        <v>34</v>
      </c>
      <c r="G55" s="3">
        <v>1</v>
      </c>
      <c r="H55" s="3"/>
      <c r="I55" s="3"/>
      <c r="J55" s="4">
        <f t="shared" si="3"/>
        <v>1</v>
      </c>
      <c r="K55" s="3"/>
      <c r="L55" s="3"/>
      <c r="M55" s="5">
        <f t="shared" si="4"/>
        <v>0</v>
      </c>
      <c r="N55" s="5">
        <f t="shared" si="5"/>
        <v>0</v>
      </c>
    </row>
    <row r="56" spans="1:14" ht="46.5" customHeight="1">
      <c r="A56" s="1">
        <v>53</v>
      </c>
      <c r="B56" s="43" t="s">
        <v>268</v>
      </c>
      <c r="C56" s="11"/>
      <c r="D56" s="11" t="s">
        <v>269</v>
      </c>
      <c r="E56" s="2" t="s">
        <v>270</v>
      </c>
      <c r="F56" s="2"/>
      <c r="G56" s="3">
        <v>1</v>
      </c>
      <c r="H56" s="3"/>
      <c r="I56" s="3"/>
      <c r="J56" s="4">
        <f t="shared" si="3"/>
        <v>1</v>
      </c>
      <c r="K56" s="3"/>
      <c r="L56" s="3"/>
      <c r="M56" s="5">
        <f t="shared" si="4"/>
        <v>0</v>
      </c>
      <c r="N56" s="5">
        <f t="shared" si="5"/>
        <v>0</v>
      </c>
    </row>
    <row r="57" spans="1:14" ht="25.5">
      <c r="A57" s="1">
        <v>54</v>
      </c>
      <c r="B57" s="2" t="s">
        <v>90</v>
      </c>
      <c r="C57" s="2" t="s">
        <v>91</v>
      </c>
      <c r="D57" s="2" t="s">
        <v>44</v>
      </c>
      <c r="E57" s="2" t="s">
        <v>92</v>
      </c>
      <c r="F57" s="2" t="s">
        <v>52</v>
      </c>
      <c r="G57" s="3"/>
      <c r="H57" s="3"/>
      <c r="I57" s="3">
        <v>1</v>
      </c>
      <c r="J57" s="4">
        <f t="shared" si="3"/>
        <v>1</v>
      </c>
      <c r="K57" s="3"/>
      <c r="L57" s="3"/>
      <c r="M57" s="5">
        <f t="shared" si="4"/>
        <v>0</v>
      </c>
      <c r="N57" s="5">
        <f t="shared" si="5"/>
        <v>0</v>
      </c>
    </row>
    <row r="58" spans="1:14" ht="12.75">
      <c r="A58" s="1">
        <v>55</v>
      </c>
      <c r="B58" s="2" t="s">
        <v>161</v>
      </c>
      <c r="C58" s="11" t="s">
        <v>162</v>
      </c>
      <c r="D58" s="11" t="s">
        <v>45</v>
      </c>
      <c r="E58" s="2" t="s">
        <v>163</v>
      </c>
      <c r="F58" s="2" t="s">
        <v>34</v>
      </c>
      <c r="G58" s="3">
        <v>1</v>
      </c>
      <c r="H58" s="3"/>
      <c r="I58" s="3"/>
      <c r="J58" s="4">
        <f t="shared" si="3"/>
        <v>1</v>
      </c>
      <c r="K58" s="3"/>
      <c r="L58" s="3"/>
      <c r="M58" s="5">
        <f t="shared" si="4"/>
        <v>0</v>
      </c>
      <c r="N58" s="5">
        <f t="shared" si="5"/>
        <v>0</v>
      </c>
    </row>
    <row r="59" spans="1:14" ht="12.75">
      <c r="A59" s="1">
        <v>56</v>
      </c>
      <c r="B59" s="24" t="s">
        <v>242</v>
      </c>
      <c r="C59" s="24" t="s">
        <v>243</v>
      </c>
      <c r="D59" s="24" t="s">
        <v>17</v>
      </c>
      <c r="E59" s="24" t="s">
        <v>244</v>
      </c>
      <c r="F59" s="24" t="s">
        <v>34</v>
      </c>
      <c r="G59" s="3">
        <v>1</v>
      </c>
      <c r="H59" s="3"/>
      <c r="I59" s="3"/>
      <c r="J59" s="4">
        <f t="shared" si="3"/>
        <v>1</v>
      </c>
      <c r="K59" s="3"/>
      <c r="L59" s="3"/>
      <c r="M59" s="5">
        <f t="shared" si="4"/>
        <v>0</v>
      </c>
      <c r="N59" s="5">
        <f t="shared" si="5"/>
        <v>0</v>
      </c>
    </row>
    <row r="60" spans="1:14" ht="12.75">
      <c r="A60" s="1">
        <v>57</v>
      </c>
      <c r="B60" s="2" t="s">
        <v>164</v>
      </c>
      <c r="C60" s="11" t="s">
        <v>165</v>
      </c>
      <c r="D60" s="11" t="s">
        <v>33</v>
      </c>
      <c r="E60" s="2" t="s">
        <v>166</v>
      </c>
      <c r="F60" s="2" t="s">
        <v>34</v>
      </c>
      <c r="G60" s="3">
        <v>1</v>
      </c>
      <c r="H60" s="3"/>
      <c r="I60" s="3"/>
      <c r="J60" s="4">
        <f t="shared" si="3"/>
        <v>1</v>
      </c>
      <c r="K60" s="3"/>
      <c r="L60" s="3"/>
      <c r="M60" s="5">
        <f t="shared" si="4"/>
        <v>0</v>
      </c>
      <c r="N60" s="5">
        <f t="shared" si="5"/>
        <v>0</v>
      </c>
    </row>
    <row r="61" spans="1:14" ht="12.75">
      <c r="A61" s="1">
        <v>58</v>
      </c>
      <c r="B61" s="2" t="s">
        <v>117</v>
      </c>
      <c r="C61" s="3" t="s">
        <v>20</v>
      </c>
      <c r="D61" s="2" t="s">
        <v>226</v>
      </c>
      <c r="E61" s="2" t="s">
        <v>120</v>
      </c>
      <c r="F61" s="2" t="s">
        <v>119</v>
      </c>
      <c r="G61" s="3">
        <v>2</v>
      </c>
      <c r="H61" s="3"/>
      <c r="I61" s="3">
        <v>1</v>
      </c>
      <c r="J61" s="4">
        <f t="shared" si="3"/>
        <v>3</v>
      </c>
      <c r="K61" s="3"/>
      <c r="L61" s="3"/>
      <c r="M61" s="5">
        <f t="shared" si="4"/>
        <v>0</v>
      </c>
      <c r="N61" s="5">
        <f t="shared" si="5"/>
        <v>0</v>
      </c>
    </row>
    <row r="62" spans="1:14" ht="25.5">
      <c r="A62" s="1">
        <v>59</v>
      </c>
      <c r="B62" s="2" t="s">
        <v>214</v>
      </c>
      <c r="C62" s="11" t="s">
        <v>215</v>
      </c>
      <c r="D62" s="11" t="s">
        <v>30</v>
      </c>
      <c r="E62" s="2" t="s">
        <v>216</v>
      </c>
      <c r="F62" s="2" t="s">
        <v>67</v>
      </c>
      <c r="G62" s="3">
        <v>1</v>
      </c>
      <c r="H62" s="3"/>
      <c r="I62" s="3">
        <v>1</v>
      </c>
      <c r="J62" s="4">
        <f t="shared" si="3"/>
        <v>2</v>
      </c>
      <c r="K62" s="3"/>
      <c r="L62" s="3"/>
      <c r="M62" s="5">
        <f t="shared" si="4"/>
        <v>0</v>
      </c>
      <c r="N62" s="5">
        <f t="shared" si="5"/>
        <v>0</v>
      </c>
    </row>
    <row r="63" spans="1:14" ht="38.25">
      <c r="A63" s="1">
        <v>60</v>
      </c>
      <c r="B63" s="34" t="s">
        <v>251</v>
      </c>
      <c r="C63" s="25" t="s">
        <v>252</v>
      </c>
      <c r="D63" s="31" t="s">
        <v>253</v>
      </c>
      <c r="E63" s="26" t="s">
        <v>254</v>
      </c>
      <c r="F63" s="24" t="s">
        <v>34</v>
      </c>
      <c r="G63" s="3"/>
      <c r="H63" s="3"/>
      <c r="I63" s="3">
        <v>1</v>
      </c>
      <c r="J63" s="4">
        <f t="shared" si="3"/>
        <v>1</v>
      </c>
      <c r="K63" s="3"/>
      <c r="L63" s="3"/>
      <c r="M63" s="5">
        <f t="shared" si="4"/>
        <v>0</v>
      </c>
      <c r="N63" s="5">
        <f t="shared" si="5"/>
        <v>0</v>
      </c>
    </row>
    <row r="64" spans="1:14" ht="36.75" customHeight="1">
      <c r="A64" s="1">
        <v>61</v>
      </c>
      <c r="B64" s="2" t="s">
        <v>262</v>
      </c>
      <c r="C64" s="6" t="s">
        <v>235</v>
      </c>
      <c r="D64" s="27" t="s">
        <v>17</v>
      </c>
      <c r="E64" s="2" t="s">
        <v>234</v>
      </c>
      <c r="F64" s="2" t="s">
        <v>34</v>
      </c>
      <c r="G64" s="3">
        <v>1</v>
      </c>
      <c r="H64" s="3"/>
      <c r="I64" s="3"/>
      <c r="J64" s="4">
        <f aca="true" t="shared" si="6" ref="J64:J72">SUM(G64:I64)</f>
        <v>1</v>
      </c>
      <c r="K64" s="3"/>
      <c r="L64" s="3"/>
      <c r="M64" s="5">
        <f aca="true" t="shared" si="7" ref="M64:M72">J64*K64</f>
        <v>0</v>
      </c>
      <c r="N64" s="5">
        <f aca="true" t="shared" si="8" ref="N64:N72">J64*L64</f>
        <v>0</v>
      </c>
    </row>
    <row r="65" spans="1:14" ht="12.75">
      <c r="A65" s="1">
        <v>62</v>
      </c>
      <c r="B65" s="2" t="s">
        <v>167</v>
      </c>
      <c r="C65" s="11" t="s">
        <v>168</v>
      </c>
      <c r="D65" s="11" t="s">
        <v>169</v>
      </c>
      <c r="E65" s="2" t="s">
        <v>170</v>
      </c>
      <c r="F65" s="2" t="s">
        <v>34</v>
      </c>
      <c r="G65" s="3">
        <v>1</v>
      </c>
      <c r="H65" s="3"/>
      <c r="I65" s="3"/>
      <c r="J65" s="4">
        <f t="shared" si="6"/>
        <v>1</v>
      </c>
      <c r="K65" s="3"/>
      <c r="L65" s="3"/>
      <c r="M65" s="5">
        <f t="shared" si="7"/>
        <v>0</v>
      </c>
      <c r="N65" s="5">
        <f t="shared" si="8"/>
        <v>0</v>
      </c>
    </row>
    <row r="66" spans="1:14" ht="12.75">
      <c r="A66" s="1">
        <v>63</v>
      </c>
      <c r="B66" s="24" t="s">
        <v>246</v>
      </c>
      <c r="C66" s="23" t="s">
        <v>247</v>
      </c>
      <c r="D66" s="22" t="s">
        <v>118</v>
      </c>
      <c r="E66" s="24" t="s">
        <v>248</v>
      </c>
      <c r="F66" s="24" t="s">
        <v>71</v>
      </c>
      <c r="G66" s="3">
        <v>1</v>
      </c>
      <c r="H66" s="3"/>
      <c r="I66" s="3"/>
      <c r="J66" s="4">
        <f t="shared" si="6"/>
        <v>1</v>
      </c>
      <c r="K66" s="3"/>
      <c r="L66" s="3"/>
      <c r="M66" s="5">
        <f t="shared" si="7"/>
        <v>0</v>
      </c>
      <c r="N66" s="5">
        <f t="shared" si="8"/>
        <v>0</v>
      </c>
    </row>
    <row r="67" spans="1:14" ht="12.75">
      <c r="A67" s="1">
        <v>64</v>
      </c>
      <c r="B67" s="2" t="s">
        <v>227</v>
      </c>
      <c r="C67" s="6" t="s">
        <v>228</v>
      </c>
      <c r="D67" s="29" t="s">
        <v>226</v>
      </c>
      <c r="E67" s="2" t="s">
        <v>229</v>
      </c>
      <c r="F67" s="2" t="s">
        <v>34</v>
      </c>
      <c r="G67" s="3">
        <v>1</v>
      </c>
      <c r="H67" s="3"/>
      <c r="I67" s="3"/>
      <c r="J67" s="4">
        <f t="shared" si="6"/>
        <v>1</v>
      </c>
      <c r="K67" s="3"/>
      <c r="L67" s="3"/>
      <c r="M67" s="5">
        <f t="shared" si="7"/>
        <v>0</v>
      </c>
      <c r="N67" s="5">
        <f t="shared" si="8"/>
        <v>0</v>
      </c>
    </row>
    <row r="68" spans="1:14" ht="76.5">
      <c r="A68" s="1">
        <v>65</v>
      </c>
      <c r="B68" s="2" t="s">
        <v>137</v>
      </c>
      <c r="C68" s="1" t="s">
        <v>138</v>
      </c>
      <c r="D68" s="37" t="s">
        <v>135</v>
      </c>
      <c r="E68" s="1" t="s">
        <v>140</v>
      </c>
      <c r="F68" s="2" t="s">
        <v>139</v>
      </c>
      <c r="G68" s="3">
        <v>3</v>
      </c>
      <c r="H68" s="3" t="s">
        <v>10</v>
      </c>
      <c r="I68" s="3"/>
      <c r="J68" s="4">
        <f t="shared" si="6"/>
        <v>3</v>
      </c>
      <c r="K68" s="3"/>
      <c r="L68" s="3"/>
      <c r="M68" s="5">
        <f t="shared" si="7"/>
        <v>0</v>
      </c>
      <c r="N68" s="5">
        <f t="shared" si="8"/>
        <v>0</v>
      </c>
    </row>
    <row r="69" spans="1:14" ht="25.5">
      <c r="A69" s="1">
        <v>66</v>
      </c>
      <c r="B69" s="2" t="s">
        <v>206</v>
      </c>
      <c r="C69" s="11" t="s">
        <v>205</v>
      </c>
      <c r="D69" s="11" t="s">
        <v>30</v>
      </c>
      <c r="E69" s="2" t="s">
        <v>207</v>
      </c>
      <c r="F69" s="2" t="s">
        <v>67</v>
      </c>
      <c r="G69" s="3"/>
      <c r="H69" s="3">
        <v>1</v>
      </c>
      <c r="I69" s="3"/>
      <c r="J69" s="4">
        <f t="shared" si="6"/>
        <v>1</v>
      </c>
      <c r="K69" s="3"/>
      <c r="L69" s="3"/>
      <c r="M69" s="5">
        <f t="shared" si="7"/>
        <v>0</v>
      </c>
      <c r="N69" s="5">
        <f t="shared" si="8"/>
        <v>0</v>
      </c>
    </row>
    <row r="70" spans="1:14" ht="12.75">
      <c r="A70" s="1">
        <v>67</v>
      </c>
      <c r="B70" s="2" t="s">
        <v>171</v>
      </c>
      <c r="C70" s="11" t="s">
        <v>172</v>
      </c>
      <c r="D70" s="28" t="s">
        <v>32</v>
      </c>
      <c r="E70" s="29" t="s">
        <v>173</v>
      </c>
      <c r="F70" s="2" t="s">
        <v>34</v>
      </c>
      <c r="G70" s="3">
        <v>1</v>
      </c>
      <c r="H70" s="3"/>
      <c r="I70" s="3"/>
      <c r="J70" s="4">
        <f t="shared" si="6"/>
        <v>1</v>
      </c>
      <c r="K70" s="3"/>
      <c r="L70" s="3"/>
      <c r="M70" s="5">
        <f t="shared" si="7"/>
        <v>0</v>
      </c>
      <c r="N70" s="5">
        <f t="shared" si="8"/>
        <v>0</v>
      </c>
    </row>
    <row r="71" spans="1:14" ht="12.75">
      <c r="A71" s="1">
        <v>68</v>
      </c>
      <c r="B71" s="2" t="s">
        <v>116</v>
      </c>
      <c r="C71" s="6" t="s">
        <v>41</v>
      </c>
      <c r="D71" s="29" t="s">
        <v>33</v>
      </c>
      <c r="E71" s="29" t="s">
        <v>177</v>
      </c>
      <c r="F71" s="2" t="s">
        <v>34</v>
      </c>
      <c r="G71" s="3">
        <v>1</v>
      </c>
      <c r="H71" s="3"/>
      <c r="I71" s="3"/>
      <c r="J71" s="4">
        <f t="shared" si="6"/>
        <v>1</v>
      </c>
      <c r="K71" s="3"/>
      <c r="L71" s="3"/>
      <c r="M71" s="5">
        <f t="shared" si="7"/>
        <v>0</v>
      </c>
      <c r="N71" s="5">
        <f t="shared" si="8"/>
        <v>0</v>
      </c>
    </row>
    <row r="72" spans="1:14" ht="12.75">
      <c r="A72" s="1">
        <v>69</v>
      </c>
      <c r="B72" s="2" t="s">
        <v>178</v>
      </c>
      <c r="C72" s="11" t="s">
        <v>179</v>
      </c>
      <c r="D72" s="28" t="s">
        <v>36</v>
      </c>
      <c r="E72" s="29" t="s">
        <v>180</v>
      </c>
      <c r="F72" s="2" t="s">
        <v>34</v>
      </c>
      <c r="G72" s="3">
        <v>1</v>
      </c>
      <c r="H72" s="3"/>
      <c r="I72" s="3"/>
      <c r="J72" s="4">
        <f t="shared" si="6"/>
        <v>1</v>
      </c>
      <c r="K72" s="3"/>
      <c r="L72" s="3"/>
      <c r="M72" s="5">
        <f t="shared" si="7"/>
        <v>0</v>
      </c>
      <c r="N72" s="5">
        <f t="shared" si="8"/>
        <v>0</v>
      </c>
    </row>
    <row r="73" spans="1:14" s="18" customFormat="1" ht="12.75">
      <c r="A73" s="1"/>
      <c r="B73" s="7" t="s">
        <v>11</v>
      </c>
      <c r="C73" s="1"/>
      <c r="D73" s="1"/>
      <c r="E73" s="1"/>
      <c r="F73" s="2"/>
      <c r="G73" s="4">
        <f>SUM(G4:G72)</f>
        <v>57</v>
      </c>
      <c r="H73" s="4">
        <f>SUM(H4:H70)</f>
        <v>5</v>
      </c>
      <c r="I73" s="4">
        <f>SUM(I4:I70)</f>
        <v>27</v>
      </c>
      <c r="J73" s="4">
        <f>SUM(J4:J72)</f>
        <v>89</v>
      </c>
      <c r="K73" s="4"/>
      <c r="L73" s="4"/>
      <c r="M73" s="9">
        <f>SUM(M4:M72)</f>
        <v>0</v>
      </c>
      <c r="N73" s="9">
        <f>SUM(N4:N72)</f>
        <v>0</v>
      </c>
    </row>
    <row r="74" spans="1:14" ht="12.75">
      <c r="A74" s="1"/>
      <c r="B74" s="38"/>
      <c r="C74" s="2"/>
      <c r="D74" s="2"/>
      <c r="E74" s="2"/>
      <c r="F74" s="39"/>
      <c r="G74" s="2"/>
      <c r="H74" s="2"/>
      <c r="I74" s="2"/>
      <c r="J74" s="7"/>
      <c r="K74" s="2"/>
      <c r="L74" s="2"/>
      <c r="M74" s="5"/>
      <c r="N74" s="5"/>
    </row>
    <row r="75" spans="1:14" ht="18.75">
      <c r="A75" s="1"/>
      <c r="B75" s="40"/>
      <c r="C75" s="41"/>
      <c r="D75" s="41"/>
      <c r="E75" s="41"/>
      <c r="F75" s="35" t="s">
        <v>8</v>
      </c>
      <c r="G75" s="41"/>
      <c r="H75" s="41"/>
      <c r="I75" s="41"/>
      <c r="J75" s="41"/>
      <c r="K75" s="2"/>
      <c r="L75" s="2"/>
      <c r="M75" s="5" t="s">
        <v>10</v>
      </c>
      <c r="N75" s="5"/>
    </row>
    <row r="76" spans="1:14" ht="18.75">
      <c r="A76" s="1"/>
      <c r="B76" s="40"/>
      <c r="C76" s="41"/>
      <c r="D76" s="41"/>
      <c r="E76" s="41"/>
      <c r="F76" s="35" t="s">
        <v>9</v>
      </c>
      <c r="G76" s="41"/>
      <c r="H76" s="41"/>
      <c r="I76" s="41"/>
      <c r="J76" s="41"/>
      <c r="K76" s="2"/>
      <c r="L76" s="2"/>
      <c r="M76" s="5"/>
      <c r="N76" s="5"/>
    </row>
    <row r="80" spans="6:13" ht="12.75">
      <c r="F80" s="19" t="s">
        <v>10</v>
      </c>
      <c r="M80" s="21" t="s">
        <v>10</v>
      </c>
    </row>
    <row r="84" ht="15">
      <c r="B84" s="42"/>
    </row>
    <row r="85" ht="15">
      <c r="B85" s="42"/>
    </row>
    <row r="86" ht="15">
      <c r="B86" s="42"/>
    </row>
  </sheetData>
  <sheetProtection/>
  <mergeCells count="3">
    <mergeCell ref="F1:I1"/>
    <mergeCell ref="B1:E1"/>
    <mergeCell ref="J1:N1"/>
  </mergeCells>
  <printOptions/>
  <pageMargins left="0.25" right="0.25" top="0.75" bottom="0.75" header="0.3" footer="0.3"/>
  <pageSetup fitToHeight="0" fitToWidth="1" horizontalDpi="600" verticalDpi="600" orientation="landscape" paperSize="9" scale="63" r:id="rId2"/>
  <rowBreaks count="1" manualBreakCount="1">
    <brk id="24" max="18" man="1"/>
  </rowBreaks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M21" sqref="M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2024-02-01T10:47:06Z</cp:lastPrinted>
  <dcterms:created xsi:type="dcterms:W3CDTF">2009-06-17T14:42:32Z</dcterms:created>
  <dcterms:modified xsi:type="dcterms:W3CDTF">2024-02-29T13:59:56Z</dcterms:modified>
  <cp:category/>
  <cp:version/>
  <cp:contentType/>
  <cp:contentStatus/>
</cp:coreProperties>
</file>