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1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II_2022" sheetId="23" r:id="rId9"/>
    <sheet name="eksport_III_2022" sheetId="24" r:id="rId10"/>
    <sheet name="import_I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9" l="1"/>
  <c r="D24" i="19"/>
  <c r="D21" i="19"/>
  <c r="D20" i="19"/>
  <c r="O18" i="19"/>
  <c r="D17" i="19"/>
  <c r="J17" i="19"/>
  <c r="O16" i="19"/>
  <c r="J16" i="19"/>
  <c r="D15" i="19"/>
  <c r="D14" i="19"/>
  <c r="O14" i="19"/>
  <c r="J14" i="19"/>
  <c r="D13" i="19"/>
  <c r="O13" i="19"/>
  <c r="J13" i="19"/>
  <c r="D12" i="19"/>
  <c r="O12" i="19"/>
  <c r="J12" i="19"/>
  <c r="D11" i="19"/>
  <c r="O11" i="19"/>
  <c r="J11" i="19"/>
  <c r="D10" i="19"/>
  <c r="O10" i="19"/>
  <c r="J10" i="19"/>
</calcChain>
</file>

<file path=xl/sharedStrings.xml><?xml version="1.0" encoding="utf-8"?>
<sst xmlns="http://schemas.openxmlformats.org/spreadsheetml/2006/main" count="1004" uniqueCount="316">
  <si>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</si>
  <si>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</si>
  <si>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</si>
  <si>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</si>
  <si>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</si>
  <si>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</si>
  <si>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</si>
  <si>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</si>
  <si>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</si>
  <si>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</si>
  <si>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</si>
  <si>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</si>
  <si>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</si>
  <si>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</si>
  <si>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</si>
  <si>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</si>
  <si>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</si>
  <si>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</si>
  <si>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</si>
  <si>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</si>
  <si>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</si>
  <si>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</si>
  <si>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</si>
  <si>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</si>
  <si>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</si>
  <si>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</si>
  <si>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</si>
  <si>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</si>
  <si>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</si>
  <si>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</si>
  <si>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</si>
  <si>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</si>
  <si>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</si>
  <si>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</si>
  <si>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</si>
  <si>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</si>
  <si>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</si>
  <si>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</si>
  <si>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</si>
  <si>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</si>
  <si>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</si>
  <si>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</si>
  <si>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</si>
  <si>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</si>
  <si>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</si>
  <si>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</si>
  <si>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</si>
  <si>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</si>
  <si>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</si>
  <si>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</si>
  <si>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</si>
  <si>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</si>
  <si>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</si>
  <si>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</si>
  <si>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</si>
  <si>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</si>
  <si>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</si>
  <si>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</si>
  <si>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</si>
  <si>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</si>
  <si>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</si>
  <si>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</si>
  <si>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</si>
  <si>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</si>
  <si>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</si>
  <si>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</si>
  <si>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</si>
  <si>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</si>
  <si>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</si>
  <si>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</si>
  <si>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</si>
  <si>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</si>
  <si>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</si>
  <si>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</si>
  <si>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</si>
  <si>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</si>
  <si>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</si>
  <si>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</si>
  <si>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</si>
  <si>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</si>
  <si>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</si>
  <si>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</si>
  <si>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</si>
  <si>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</si>
  <si>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</si>
  <si>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</si>
  <si>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</si>
  <si>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</si>
  <si>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</si>
  <si>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</si>
  <si>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</si>
  <si>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</si>
  <si>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</si>
  <si>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</si>
  <si>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</si>
  <si>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</si>
  <si>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</si>
  <si>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</si>
  <si>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</si>
  <si>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</si>
  <si>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</si>
  <si>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</si>
  <si>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</si>
  <si>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</si>
  <si>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</si>
  <si>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</si>
  <si>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</si>
  <si>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</si>
  <si>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</si>
  <si>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</si>
  <si>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</si>
  <si>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</si>
  <si>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</si>
  <si>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</si>
  <si>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</si>
  <si>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</si>
  <si>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</si>
  <si>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</si>
  <si>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</si>
  <si>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</si>
  <si>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</si>
  <si>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</si>
  <si>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</si>
  <si>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</si>
  <si>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</si>
  <si>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</si>
  <si>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</si>
  <si>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</si>
  <si>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</si>
  <si>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</si>
  <si>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</si>
  <si>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</si>
  <si>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</si>
  <si>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</si>
  <si>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</si>
  <si>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</si>
  <si>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</si>
  <si>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</si>
  <si>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</si>
  <si>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</si>
  <si>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</si>
  <si>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</si>
  <si>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</si>
  <si>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</si>
  <si>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</si>
  <si>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</si>
  <si>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</si>
  <si>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</si>
  <si>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</si>
  <si>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</si>
  <si>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</si>
  <si>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</si>
  <si>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</si>
  <si>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</si>
  <si>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</si>
  <si>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</si>
  <si>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</si>
  <si>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</si>
  <si>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</si>
  <si>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</si>
  <si>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</si>
  <si>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</si>
  <si>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</si>
  <si>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</si>
  <si>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</si>
  <si>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</si>
  <si>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</si>
  <si>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</si>
  <si>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</si>
  <si>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</si>
  <si>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</si>
  <si>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</si>
  <si>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</si>
  <si>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</si>
  <si>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</si>
  <si>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</si>
  <si>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</si>
  <si>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</si>
  <si>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</si>
  <si>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</si>
  <si>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</si>
  <si>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</si>
  <si>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</si>
  <si>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</si>
  <si>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</si>
  <si>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</si>
  <si>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</si>
  <si>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</si>
  <si>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</si>
  <si>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</si>
  <si>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</si>
  <si>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</si>
  <si>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</si>
  <si>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</si>
  <si>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</si>
  <si>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</si>
  <si>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</si>
  <si>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</si>
  <si>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</si>
  <si>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</si>
  <si>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</si>
  <si>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</si>
  <si>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</si>
  <si>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</si>
  <si>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</si>
  <si>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</si>
  <si>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</si>
  <si>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</si>
  <si>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</si>
  <si>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</si>
  <si>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</si>
  <si>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</si>
  <si>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</si>
  <si>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</si>
  <si>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</si>
  <si>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</si>
  <si>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</si>
  <si>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</si>
  <si>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</si>
  <si>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</si>
  <si>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</si>
  <si>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</si>
  <si>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</si>
  <si>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</si>
  <si>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</si>
  <si>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</si>
  <si>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</si>
  <si>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</si>
  <si>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</si>
  <si>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</si>
  <si>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</si>
  <si>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</si>
  <si>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</si>
  <si>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</si>
  <si>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</si>
  <si>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</si>
  <si>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</si>
  <si>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</si>
  <si>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</si>
  <si>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</si>
  <si>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Pomidory na gałązkach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</si>
  <si>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</si>
  <si>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</si>
  <si>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</si>
  <si>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</si>
  <si>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</si>
  <si>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</si>
  <si>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</si>
  <si>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</si>
  <si>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</si>
  <si>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Łódź</t>
  </si>
  <si>
    <t>2020r.</t>
  </si>
  <si>
    <t>2021r*.</t>
  </si>
  <si>
    <t>Mołdowa</t>
  </si>
  <si>
    <t>Kalisz</t>
  </si>
  <si>
    <t>Ziemniaki młode</t>
  </si>
  <si>
    <t>Irlandia</t>
  </si>
  <si>
    <t>Samoa</t>
  </si>
  <si>
    <t>Erytrea</t>
  </si>
  <si>
    <t>Namibia</t>
  </si>
  <si>
    <t>Brazylia</t>
  </si>
  <si>
    <t>Lublin</t>
  </si>
  <si>
    <t>Tomasz Chruśliński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</si>
  <si>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</si>
  <si>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</si>
  <si>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</si>
  <si>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</si>
  <si>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</si>
  <si>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</si>
  <si>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</si>
  <si>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</si>
  <si>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</si>
  <si>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Mongolia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</si>
  <si>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</si>
  <si>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</si>
  <si>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</si>
  <si>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Szczecin</t>
  </si>
  <si>
    <t>Nektarynki</t>
  </si>
  <si>
    <t xml:space="preserve">Pomidory na gałązkach </t>
  </si>
  <si>
    <t>Ligol*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</si>
  <si>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</si>
  <si>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</si>
  <si>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</si>
  <si>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</si>
  <si>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</si>
  <si>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</si>
  <si>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</si>
  <si>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</si>
  <si>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t>I-III 2021r.*</t>
  </si>
  <si>
    <t>I-III 2022r.*</t>
  </si>
  <si>
    <t>I-III 2021r.</t>
  </si>
  <si>
    <t>I-III 2022r.</t>
  </si>
  <si>
    <t>Arabia Saudyjska</t>
  </si>
  <si>
    <t>Gdańsk</t>
  </si>
  <si>
    <t>Radom</t>
  </si>
  <si>
    <t>16-22.05</t>
  </si>
  <si>
    <t>NR 21/2022</t>
  </si>
  <si>
    <t>Średnie ceny zakupu owoców i warzyw płacone przez podmioty handlu detalicznego w okresie 23 - 29 maja 2022 r.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</si>
  <si>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</si>
  <si>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--</t>
  </si>
  <si>
    <t>Rzeszów</t>
  </si>
  <si>
    <t>Cebula młoda</t>
  </si>
  <si>
    <t>Pory młode</t>
  </si>
  <si>
    <t>Selery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</si>
  <si>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27.05 - 02.06.2022r</t>
    </r>
  </si>
  <si>
    <t>23-29.05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</si>
  <si>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27.05 -02.06.2022r</t>
    </r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</si>
  <si>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</si>
  <si>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</si>
  <si>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</si>
  <si>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</si>
  <si>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</si>
  <si>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23 - 29 maja 2022 r.</t>
  </si>
  <si>
    <t>02 czerwca 2022r.</t>
  </si>
  <si>
    <t>tomasz.chruslinski@minrol.gov.pl</t>
  </si>
  <si>
    <t>tel: 22 623 27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</si>
</sst>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</cellStyleXfs>
  <cellXfs count="38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92" xfId="0" applyFont="1" applyBorder="1"/>
    <xf numFmtId="0" fontId="20" fillId="0" borderId="93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5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6" xfId="0" applyFont="1" applyBorder="1" applyAlignment="1"/>
    <xf numFmtId="0" fontId="27" fillId="0" borderId="15" xfId="0" applyFont="1" applyBorder="1" applyAlignment="1">
      <alignment horizontal="center"/>
    </xf>
    <xf numFmtId="0" fontId="27" fillId="4" borderId="15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center"/>
    </xf>
    <xf numFmtId="49" fontId="22" fillId="0" borderId="97" xfId="0" applyNumberFormat="1" applyFont="1" applyBorder="1"/>
    <xf numFmtId="0" fontId="22" fillId="0" borderId="98" xfId="0" applyFont="1" applyBorder="1"/>
    <xf numFmtId="166" fontId="22" fillId="0" borderId="34" xfId="0" applyNumberFormat="1" applyFont="1" applyBorder="1"/>
    <xf numFmtId="166" fontId="22" fillId="4" borderId="34" xfId="0" applyNumberFormat="1" applyFont="1" applyFill="1" applyBorder="1"/>
    <xf numFmtId="166" fontId="22" fillId="4" borderId="98" xfId="0" applyNumberFormat="1" applyFont="1" applyFill="1" applyBorder="1"/>
    <xf numFmtId="166" fontId="22" fillId="4" borderId="74" xfId="0" applyNumberFormat="1" applyFont="1" applyFill="1" applyBorder="1"/>
    <xf numFmtId="49" fontId="22" fillId="0" borderId="99" xfId="0" applyNumberFormat="1" applyFont="1" applyBorder="1"/>
    <xf numFmtId="0" fontId="22" fillId="0" borderId="100" xfId="0" applyFont="1" applyBorder="1"/>
    <xf numFmtId="166" fontId="22" fillId="0" borderId="101" xfId="0" applyNumberFormat="1" applyFont="1" applyBorder="1"/>
    <xf numFmtId="166" fontId="22" fillId="4" borderId="101" xfId="0" applyNumberFormat="1" applyFont="1" applyFill="1" applyBorder="1"/>
    <xf numFmtId="166" fontId="22" fillId="4" borderId="100" xfId="0" applyNumberFormat="1" applyFont="1" applyFill="1" applyBorder="1"/>
    <xf numFmtId="166" fontId="22" fillId="4" borderId="102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5" xfId="4" applyFont="1" applyBorder="1" applyAlignment="1">
      <alignment horizontal="centerContinuous"/>
    </xf>
    <xf numFmtId="0" fontId="21" fillId="0" borderId="76" xfId="4" applyFont="1" applyBorder="1" applyAlignment="1">
      <alignment horizontal="centerContinuous"/>
    </xf>
    <xf numFmtId="0" fontId="21" fillId="0" borderId="77" xfId="4" applyFont="1" applyBorder="1" applyAlignment="1">
      <alignment horizontal="centerContinuous"/>
    </xf>
    <xf numFmtId="0" fontId="23" fillId="0" borderId="78" xfId="4" applyFont="1" applyBorder="1"/>
    <xf numFmtId="0" fontId="20" fillId="0" borderId="79" xfId="4" applyFont="1" applyBorder="1" applyAlignment="1">
      <alignment horizontal="center" vertical="center"/>
    </xf>
    <xf numFmtId="0" fontId="20" fillId="0" borderId="81" xfId="4" applyFont="1" applyBorder="1" applyAlignment="1">
      <alignment horizontal="center" vertical="center" wrapText="1"/>
    </xf>
    <xf numFmtId="0" fontId="22" fillId="0" borderId="78" xfId="4" applyFont="1" applyBorder="1"/>
    <xf numFmtId="3" fontId="21" fillId="0" borderId="84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7" xfId="4" applyNumberFormat="1" applyFont="1" applyBorder="1"/>
    <xf numFmtId="0" fontId="22" fillId="0" borderId="0" xfId="4" applyFont="1" applyBorder="1"/>
    <xf numFmtId="3" fontId="23" fillId="0" borderId="90" xfId="4" applyNumberFormat="1" applyFont="1" applyBorder="1"/>
    <xf numFmtId="0" fontId="22" fillId="0" borderId="106" xfId="4" applyFont="1" applyBorder="1"/>
    <xf numFmtId="0" fontId="30" fillId="0" borderId="0" xfId="5" applyFont="1"/>
    <xf numFmtId="0" fontId="20" fillId="4" borderId="80" xfId="4" applyFont="1" applyFill="1" applyBorder="1" applyAlignment="1">
      <alignment horizontal="center" vertical="center" wrapText="1"/>
    </xf>
    <xf numFmtId="3" fontId="21" fillId="4" borderId="83" xfId="4" applyNumberFormat="1" applyFont="1" applyFill="1" applyBorder="1" applyAlignment="1">
      <alignment vertical="center"/>
    </xf>
    <xf numFmtId="3" fontId="23" fillId="4" borderId="86" xfId="4" applyNumberFormat="1" applyFont="1" applyFill="1" applyBorder="1"/>
    <xf numFmtId="3" fontId="23" fillId="4" borderId="89" xfId="4" applyNumberFormat="1" applyFont="1" applyFill="1" applyBorder="1"/>
    <xf numFmtId="3" fontId="23" fillId="0" borderId="91" xfId="4" applyNumberFormat="1" applyFont="1" applyBorder="1"/>
    <xf numFmtId="0" fontId="22" fillId="0" borderId="78" xfId="4" applyFont="1" applyBorder="1" applyAlignment="1">
      <alignment wrapText="1"/>
    </xf>
    <xf numFmtId="0" fontId="20" fillId="0" borderId="79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5" xfId="4" applyFont="1" applyBorder="1"/>
    <xf numFmtId="0" fontId="23" fillId="0" borderId="88" xfId="4" applyFont="1" applyBorder="1"/>
    <xf numFmtId="0" fontId="21" fillId="0" borderId="82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32" xfId="4" applyFont="1" applyBorder="1" applyAlignment="1">
      <alignment horizontal="center" vertical="center"/>
    </xf>
    <xf numFmtId="0" fontId="20" fillId="0" borderId="133" xfId="4" applyFont="1" applyBorder="1" applyAlignment="1">
      <alignment horizontal="center" vertical="center" wrapText="1"/>
    </xf>
    <xf numFmtId="0" fontId="21" fillId="0" borderId="134" xfId="4" applyFont="1" applyBorder="1" applyAlignment="1">
      <alignment vertical="center"/>
    </xf>
    <xf numFmtId="3" fontId="21" fillId="0" borderId="135" xfId="4" applyNumberFormat="1" applyFont="1" applyBorder="1" applyAlignment="1">
      <alignment vertical="center"/>
    </xf>
    <xf numFmtId="0" fontId="23" fillId="0" borderId="136" xfId="4" applyFont="1" applyBorder="1"/>
    <xf numFmtId="0" fontId="23" fillId="0" borderId="137" xfId="4" applyFont="1" applyBorder="1"/>
    <xf numFmtId="3" fontId="23" fillId="4" borderId="138" xfId="4" applyNumberFormat="1" applyFont="1" applyFill="1" applyBorder="1"/>
    <xf numFmtId="3" fontId="23" fillId="0" borderId="139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92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3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4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5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6" xfId="0" applyFont="1" applyBorder="1" applyAlignment="1"/>
    <xf numFmtId="0" fontId="37" fillId="0" borderId="15" xfId="0" applyFont="1" applyBorder="1" applyAlignment="1">
      <alignment horizontal="center"/>
    </xf>
    <xf numFmtId="0" fontId="37" fillId="4" borderId="15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49" fontId="23" fillId="0" borderId="97" xfId="0" applyNumberFormat="1" applyFont="1" applyBorder="1"/>
    <xf numFmtId="0" fontId="23" fillId="0" borderId="98" xfId="0" applyFont="1" applyBorder="1"/>
    <xf numFmtId="166" fontId="23" fillId="0" borderId="34" xfId="0" applyNumberFormat="1" applyFont="1" applyBorder="1"/>
    <xf numFmtId="166" fontId="23" fillId="4" borderId="34" xfId="0" applyNumberFormat="1" applyFont="1" applyFill="1" applyBorder="1"/>
    <xf numFmtId="166" fontId="23" fillId="4" borderId="98" xfId="0" applyNumberFormat="1" applyFont="1" applyFill="1" applyBorder="1"/>
    <xf numFmtId="166" fontId="23" fillId="4" borderId="74" xfId="0" applyNumberFormat="1" applyFont="1" applyFill="1" applyBorder="1"/>
    <xf numFmtId="49" fontId="23" fillId="0" borderId="99" xfId="0" applyNumberFormat="1" applyFont="1" applyBorder="1"/>
    <xf numFmtId="0" fontId="23" fillId="0" borderId="100" xfId="0" applyFont="1" applyBorder="1"/>
    <xf numFmtId="166" fontId="23" fillId="0" borderId="101" xfId="0" applyNumberFormat="1" applyFont="1" applyBorder="1"/>
    <xf numFmtId="166" fontId="23" fillId="4" borderId="101" xfId="0" applyNumberFormat="1" applyFont="1" applyFill="1" applyBorder="1"/>
    <xf numFmtId="166" fontId="23" fillId="4" borderId="100" xfId="0" applyNumberFormat="1" applyFont="1" applyFill="1" applyBorder="1"/>
    <xf numFmtId="166" fontId="23" fillId="4" borderId="102" xfId="0" applyNumberFormat="1" applyFont="1" applyFill="1" applyBorder="1"/>
    <xf numFmtId="0" fontId="23" fillId="0" borderId="23" xfId="0" applyFont="1" applyBorder="1"/>
    <xf numFmtId="16" fontId="21" fillId="4" borderId="141" xfId="0" quotePrefix="1" applyNumberFormat="1" applyFont="1" applyFill="1" applyBorder="1" applyAlignment="1">
      <alignment horizontal="center" vertical="center"/>
    </xf>
    <xf numFmtId="16" fontId="21" fillId="4" borderId="141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4" borderId="1" xfId="0" applyFont="1" applyFill="1" applyBorder="1" applyAlignment="1">
      <alignment wrapText="1"/>
    </xf>
    <xf numFmtId="0" fontId="23" fillId="4" borderId="4" xfId="0" applyFont="1" applyFill="1" applyBorder="1"/>
    <xf numFmtId="164" fontId="39" fillId="7" borderId="18" xfId="0" applyNumberFormat="1" applyFont="1" applyFill="1" applyBorder="1"/>
    <xf numFmtId="164" fontId="23" fillId="0" borderId="109" xfId="0" applyNumberFormat="1" applyFont="1" applyBorder="1"/>
    <xf numFmtId="0" fontId="23" fillId="4" borderId="25" xfId="0" applyFont="1" applyFill="1" applyBorder="1"/>
    <xf numFmtId="164" fontId="39" fillId="7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4" borderId="29" xfId="0" applyFont="1" applyFill="1" applyBorder="1"/>
    <xf numFmtId="164" fontId="39" fillId="7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7" borderId="142" xfId="0" applyFont="1" applyFill="1" applyBorder="1" applyAlignment="1">
      <alignment wrapText="1"/>
    </xf>
    <xf numFmtId="16" fontId="37" fillId="4" borderId="141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1" fillId="0" borderId="0" xfId="0" applyFont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6" borderId="0" xfId="0" applyFont="1" applyFill="1" applyBorder="1" applyAlignment="1"/>
    <xf numFmtId="0" fontId="23" fillId="6" borderId="0" xfId="0" applyFont="1" applyFill="1" applyBorder="1"/>
    <xf numFmtId="0" fontId="42" fillId="3" borderId="0" xfId="0" applyFont="1" applyFill="1" applyBorder="1" applyAlignment="1"/>
    <xf numFmtId="0" fontId="23" fillId="3" borderId="0" xfId="0" applyFont="1" applyFill="1"/>
    <xf numFmtId="0" fontId="42" fillId="0" borderId="1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 wrapText="1"/>
    </xf>
    <xf numFmtId="0" fontId="42" fillId="0" borderId="24" xfId="0" applyFont="1" applyBorder="1" applyAlignment="1">
      <alignment vertical="center"/>
    </xf>
    <xf numFmtId="14" fontId="42" fillId="7" borderId="103" xfId="0" applyNumberFormat="1" applyFont="1" applyFill="1" applyBorder="1" applyAlignment="1">
      <alignment horizontal="center"/>
    </xf>
    <xf numFmtId="14" fontId="42" fillId="2" borderId="114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40" xfId="0" applyFont="1" applyBorder="1" applyAlignment="1">
      <alignment horizontal="center" vertical="center" wrapText="1"/>
    </xf>
    <xf numFmtId="0" fontId="43" fillId="0" borderId="111" xfId="0" applyFont="1" applyBorder="1"/>
    <xf numFmtId="2" fontId="42" fillId="7" borderId="57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10" xfId="0" applyFont="1" applyBorder="1"/>
    <xf numFmtId="2" fontId="42" fillId="7" borderId="55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8" xfId="0" applyFont="1" applyBorder="1"/>
    <xf numFmtId="2" fontId="42" fillId="7" borderId="5" xfId="0" applyNumberFormat="1" applyFont="1" applyFill="1" applyBorder="1" applyAlignment="1"/>
    <xf numFmtId="2" fontId="43" fillId="2" borderId="109" xfId="0" applyNumberFormat="1" applyFont="1" applyFill="1" applyBorder="1" applyAlignment="1"/>
    <xf numFmtId="164" fontId="41" fillId="0" borderId="109" xfId="0" applyNumberFormat="1" applyFont="1" applyBorder="1" applyAlignment="1"/>
    <xf numFmtId="2" fontId="42" fillId="7" borderId="55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51" xfId="0" applyFont="1" applyBorder="1"/>
    <xf numFmtId="2" fontId="42" fillId="7" borderId="103" xfId="0" applyNumberFormat="1" applyFont="1" applyFill="1" applyBorder="1" applyAlignment="1"/>
    <xf numFmtId="2" fontId="43" fillId="2" borderId="152" xfId="0" applyNumberFormat="1" applyFont="1" applyFill="1" applyBorder="1" applyAlignment="1">
      <alignment horizontal="right"/>
    </xf>
    <xf numFmtId="164" fontId="41" fillId="0" borderId="152" xfId="0" applyNumberFormat="1" applyFont="1" applyBorder="1" applyAlignment="1"/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2" fontId="43" fillId="2" borderId="16" xfId="0" applyNumberFormat="1" applyFont="1" applyFill="1" applyBorder="1" applyAlignment="1">
      <alignment horizontal="right"/>
    </xf>
    <xf numFmtId="2" fontId="43" fillId="2" borderId="152" xfId="0" quotePrefix="1" applyNumberFormat="1" applyFont="1" applyFill="1" applyBorder="1" applyAlignment="1">
      <alignment horizontal="right"/>
    </xf>
    <xf numFmtId="164" fontId="41" fillId="0" borderId="152" xfId="0" quotePrefix="1" applyNumberFormat="1" applyFont="1" applyBorder="1" applyAlignment="1"/>
    <xf numFmtId="0" fontId="23" fillId="0" borderId="71" xfId="0" applyFont="1" applyBorder="1"/>
    <xf numFmtId="2" fontId="43" fillId="5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10" xfId="3" applyNumberFormat="1" applyFont="1" applyBorder="1" applyAlignment="1"/>
    <xf numFmtId="0" fontId="45" fillId="0" borderId="11" xfId="3" applyNumberFormat="1" applyFont="1" applyBorder="1" applyAlignment="1"/>
    <xf numFmtId="0" fontId="45" fillId="0" borderId="21" xfId="3" applyNumberFormat="1" applyFont="1" applyBorder="1" applyAlignment="1">
      <alignment horizontal="centerContinuous"/>
    </xf>
    <xf numFmtId="0" fontId="46" fillId="0" borderId="20" xfId="0" applyNumberFormat="1" applyFont="1" applyBorder="1" applyAlignment="1">
      <alignment horizontal="centerContinuous"/>
    </xf>
    <xf numFmtId="0" fontId="47" fillId="0" borderId="19" xfId="3" applyNumberFormat="1" applyFont="1" applyBorder="1" applyAlignment="1">
      <alignment horizontal="centerContinuous"/>
    </xf>
    <xf numFmtId="0" fontId="47" fillId="0" borderId="21" xfId="3" applyNumberFormat="1" applyFont="1" applyBorder="1" applyAlignment="1">
      <alignment horizontal="centerContinuous"/>
    </xf>
    <xf numFmtId="0" fontId="48" fillId="0" borderId="21" xfId="0" applyNumberFormat="1" applyFont="1" applyBorder="1" applyAlignment="1">
      <alignment horizontal="centerContinuous"/>
    </xf>
    <xf numFmtId="0" fontId="48" fillId="0" borderId="22" xfId="0" applyNumberFormat="1" applyFont="1" applyBorder="1"/>
    <xf numFmtId="0" fontId="46" fillId="0" borderId="0" xfId="0" applyFont="1"/>
    <xf numFmtId="165" fontId="45" fillId="0" borderId="23" xfId="3" applyNumberFormat="1" applyFont="1" applyBorder="1" applyAlignment="1">
      <alignment horizontal="center" vertical="top"/>
    </xf>
    <xf numFmtId="165" fontId="45" fillId="0" borderId="24" xfId="3" applyNumberFormat="1" applyFont="1" applyBorder="1" applyAlignment="1">
      <alignment horizontal="center" vertical="top"/>
    </xf>
    <xf numFmtId="14" fontId="49" fillId="0" borderId="55" xfId="3" applyNumberFormat="1" applyFont="1" applyBorder="1" applyAlignment="1">
      <alignment horizontal="centerContinuous" vertical="center"/>
    </xf>
    <xf numFmtId="14" fontId="49" fillId="0" borderId="25" xfId="3" applyNumberFormat="1" applyFont="1" applyBorder="1" applyAlignment="1">
      <alignment horizontal="centerContinuous" vertical="center"/>
    </xf>
    <xf numFmtId="14" fontId="49" fillId="0" borderId="26" xfId="3" applyNumberFormat="1" applyFont="1" applyBorder="1" applyAlignment="1">
      <alignment horizontal="centerContinuous" vertical="center"/>
    </xf>
    <xf numFmtId="165" fontId="46" fillId="0" borderId="56" xfId="0" applyNumberFormat="1" applyFont="1" applyBorder="1" applyAlignment="1">
      <alignment horizontal="centerContinuous"/>
    </xf>
    <xf numFmtId="165" fontId="49" fillId="0" borderId="25" xfId="3" applyNumberFormat="1" applyFont="1" applyBorder="1" applyAlignment="1">
      <alignment horizontal="centerContinuous" vertical="center" wrapText="1"/>
    </xf>
    <xf numFmtId="165" fontId="48" fillId="0" borderId="26" xfId="0" applyNumberFormat="1" applyFont="1" applyBorder="1" applyAlignment="1">
      <alignment horizontal="centerContinuous"/>
    </xf>
    <xf numFmtId="165" fontId="49" fillId="0" borderId="26" xfId="3" applyNumberFormat="1" applyFont="1" applyBorder="1" applyAlignment="1">
      <alignment horizontal="centerContinuous" vertical="center"/>
    </xf>
    <xf numFmtId="165" fontId="48" fillId="0" borderId="14" xfId="0" applyNumberFormat="1" applyFont="1" applyBorder="1" applyAlignment="1">
      <alignment horizontal="centerContinuous"/>
    </xf>
    <xf numFmtId="0" fontId="45" fillId="0" borderId="27" xfId="3" applyNumberFormat="1" applyFont="1" applyBorder="1" applyAlignment="1">
      <alignment vertical="top"/>
    </xf>
    <xf numFmtId="0" fontId="45" fillId="0" borderId="28" xfId="3" applyNumberFormat="1" applyFont="1" applyBorder="1" applyAlignment="1">
      <alignment vertical="top"/>
    </xf>
    <xf numFmtId="0" fontId="49" fillId="0" borderId="57" xfId="3" applyNumberFormat="1" applyFont="1" applyBorder="1" applyAlignment="1">
      <alignment horizontal="center" vertical="center" wrapText="1"/>
    </xf>
    <xf numFmtId="0" fontId="48" fillId="0" borderId="15" xfId="0" applyNumberFormat="1" applyFont="1" applyBorder="1" applyAlignment="1">
      <alignment horizontal="center"/>
    </xf>
    <xf numFmtId="0" fontId="49" fillId="0" borderId="15" xfId="3" applyNumberFormat="1" applyFont="1" applyBorder="1" applyAlignment="1">
      <alignment horizontal="center" vertical="center" wrapText="1"/>
    </xf>
    <xf numFmtId="0" fontId="48" fillId="0" borderId="58" xfId="0" applyNumberFormat="1" applyFont="1" applyBorder="1" applyAlignment="1">
      <alignment horizontal="center"/>
    </xf>
    <xf numFmtId="0" fontId="49" fillId="0" borderId="29" xfId="3" applyNumberFormat="1" applyFont="1" applyBorder="1" applyAlignment="1">
      <alignment horizontal="center" vertical="center" wrapText="1"/>
    </xf>
    <xf numFmtId="0" fontId="48" fillId="0" borderId="16" xfId="0" applyNumberFormat="1" applyFont="1" applyBorder="1" applyAlignment="1">
      <alignment horizontal="center"/>
    </xf>
    <xf numFmtId="0" fontId="49" fillId="0" borderId="10" xfId="3" applyNumberFormat="1" applyFont="1" applyBorder="1" applyAlignment="1">
      <alignment horizontal="center" vertical="top"/>
    </xf>
    <xf numFmtId="0" fontId="49" fillId="0" borderId="11" xfId="3" applyNumberFormat="1" applyFont="1" applyBorder="1" applyAlignment="1">
      <alignment horizontal="center" vertical="top"/>
    </xf>
    <xf numFmtId="0" fontId="49" fillId="0" borderId="59" xfId="3" applyNumberFormat="1" applyFont="1" applyBorder="1" applyAlignment="1">
      <alignment horizontal="center" vertical="top"/>
    </xf>
    <xf numFmtId="0" fontId="49" fillId="0" borderId="31" xfId="3" applyNumberFormat="1" applyFont="1" applyBorder="1" applyAlignment="1">
      <alignment horizontal="center" vertical="top"/>
    </xf>
    <xf numFmtId="0" fontId="49" fillId="0" borderId="60" xfId="3" applyNumberFormat="1" applyFont="1" applyBorder="1" applyAlignment="1">
      <alignment horizontal="center" vertical="top"/>
    </xf>
    <xf numFmtId="0" fontId="49" fillId="0" borderId="30" xfId="3" applyNumberFormat="1" applyFont="1" applyBorder="1" applyAlignment="1">
      <alignment horizontal="center" vertical="top"/>
    </xf>
    <xf numFmtId="0" fontId="49" fillId="0" borderId="32" xfId="3" applyNumberFormat="1" applyFont="1" applyBorder="1" applyAlignment="1">
      <alignment horizontal="center" vertical="top"/>
    </xf>
    <xf numFmtId="0" fontId="47" fillId="0" borderId="1" xfId="3" applyNumberFormat="1" applyFont="1" applyBorder="1"/>
    <xf numFmtId="0" fontId="50" fillId="0" borderId="61" xfId="3" applyNumberFormat="1" applyFont="1" applyBorder="1" applyAlignment="1">
      <alignment horizontal="left" vertical="top"/>
    </xf>
    <xf numFmtId="2" fontId="49" fillId="0" borderId="2" xfId="3" applyNumberFormat="1" applyFont="1" applyBorder="1" applyAlignment="1">
      <alignment horizontal="center" vertical="top"/>
    </xf>
    <xf numFmtId="164" fontId="49" fillId="0" borderId="1" xfId="3" applyNumberFormat="1" applyFont="1" applyBorder="1" applyAlignment="1">
      <alignment horizontal="center" vertical="top"/>
    </xf>
    <xf numFmtId="164" fontId="49" fillId="0" borderId="2" xfId="3" applyNumberFormat="1" applyFont="1" applyBorder="1" applyAlignment="1">
      <alignment horizontal="center" vertical="top"/>
    </xf>
    <xf numFmtId="164" fontId="49" fillId="0" borderId="33" xfId="3" applyNumberFormat="1" applyFont="1" applyBorder="1" applyAlignment="1">
      <alignment horizontal="center" vertical="top"/>
    </xf>
    <xf numFmtId="0" fontId="46" fillId="0" borderId="51" xfId="0" applyFont="1" applyFill="1" applyBorder="1"/>
    <xf numFmtId="0" fontId="50" fillId="0" borderId="40" xfId="3" applyNumberFormat="1" applyFont="1" applyBorder="1" applyAlignment="1">
      <alignment horizontal="left" vertical="top"/>
    </xf>
    <xf numFmtId="2" fontId="50" fillId="0" borderId="62" xfId="3" applyNumberFormat="1" applyFont="1" applyBorder="1" applyAlignment="1">
      <alignment horizontal="right" vertical="top"/>
    </xf>
    <xf numFmtId="2" fontId="50" fillId="0" borderId="36" xfId="3" applyNumberFormat="1" applyFont="1" applyBorder="1" applyAlignment="1">
      <alignment horizontal="right" vertical="top"/>
    </xf>
    <xf numFmtId="2" fontId="50" fillId="0" borderId="35" xfId="3" applyNumberFormat="1" applyFont="1" applyBorder="1" applyAlignment="1">
      <alignment horizontal="right" vertical="top"/>
    </xf>
    <xf numFmtId="2" fontId="50" fillId="0" borderId="63" xfId="3" applyNumberFormat="1" applyFont="1" applyBorder="1" applyAlignment="1">
      <alignment horizontal="right" vertical="top"/>
    </xf>
    <xf numFmtId="164" fontId="49" fillId="0" borderId="49" xfId="3" applyNumberFormat="1" applyFont="1" applyBorder="1" applyAlignment="1">
      <alignment horizontal="right" vertical="top"/>
    </xf>
    <xf numFmtId="164" fontId="49" fillId="0" borderId="36" xfId="3" applyNumberFormat="1" applyFont="1" applyBorder="1" applyAlignment="1">
      <alignment horizontal="right" vertical="top"/>
    </xf>
    <xf numFmtId="164" fontId="49" fillId="0" borderId="35" xfId="3" applyNumberFormat="1" applyFont="1" applyBorder="1" applyAlignment="1">
      <alignment horizontal="right" vertical="top"/>
    </xf>
    <xf numFmtId="164" fontId="49" fillId="0" borderId="37" xfId="3" applyNumberFormat="1" applyFont="1" applyBorder="1" applyAlignment="1">
      <alignment horizontal="right" vertical="top"/>
    </xf>
    <xf numFmtId="0" fontId="46" fillId="0" borderId="64" xfId="0" applyFont="1" applyFill="1" applyBorder="1"/>
    <xf numFmtId="0" fontId="46" fillId="0" borderId="64" xfId="0" applyNumberFormat="1" applyFont="1" applyBorder="1"/>
    <xf numFmtId="0" fontId="50" fillId="0" borderId="2" xfId="3" applyNumberFormat="1" applyFont="1" applyBorder="1" applyAlignment="1">
      <alignment horizontal="left" vertical="top"/>
    </xf>
    <xf numFmtId="0" fontId="47" fillId="0" borderId="73" xfId="3" applyNumberFormat="1" applyFont="1" applyBorder="1" applyAlignment="1">
      <alignment horizontal="right"/>
    </xf>
    <xf numFmtId="0" fontId="50" fillId="0" borderId="51" xfId="3" applyNumberFormat="1" applyFont="1" applyBorder="1"/>
    <xf numFmtId="2" fontId="50" fillId="0" borderId="128" xfId="3" applyNumberFormat="1" applyFont="1" applyBorder="1" applyAlignment="1">
      <alignment vertical="top"/>
    </xf>
    <xf numFmtId="0" fontId="50" fillId="0" borderId="73" xfId="3" applyNumberFormat="1" applyFont="1" applyBorder="1"/>
    <xf numFmtId="0" fontId="50" fillId="0" borderId="129" xfId="3" applyNumberFormat="1" applyFont="1" applyBorder="1"/>
    <xf numFmtId="0" fontId="50" fillId="0" borderId="131" xfId="3" applyNumberFormat="1" applyFont="1" applyBorder="1" applyAlignment="1">
      <alignment horizontal="left" vertical="top"/>
    </xf>
    <xf numFmtId="2" fontId="50" fillId="0" borderId="45" xfId="3" applyNumberFormat="1" applyFont="1" applyBorder="1" applyAlignment="1">
      <alignment horizontal="right" vertical="top"/>
    </xf>
    <xf numFmtId="2" fontId="50" fillId="0" borderId="54" xfId="3" applyNumberFormat="1" applyFont="1" applyBorder="1" applyAlignment="1">
      <alignment horizontal="right" vertical="top"/>
    </xf>
    <xf numFmtId="2" fontId="50" fillId="0" borderId="53" xfId="3" applyNumberFormat="1" applyFont="1" applyBorder="1" applyAlignment="1">
      <alignment horizontal="right" vertical="top"/>
    </xf>
    <xf numFmtId="2" fontId="50" fillId="0" borderId="44" xfId="3" applyNumberFormat="1" applyFont="1" applyBorder="1" applyAlignment="1">
      <alignment horizontal="right" vertical="top"/>
    </xf>
    <xf numFmtId="164" fontId="49" fillId="0" borderId="154" xfId="3" applyNumberFormat="1" applyFont="1" applyBorder="1" applyAlignment="1">
      <alignment horizontal="right" vertical="top"/>
    </xf>
    <xf numFmtId="164" fontId="49" fillId="0" borderId="54" xfId="3" applyNumberFormat="1" applyFont="1" applyBorder="1" applyAlignment="1">
      <alignment horizontal="right" vertical="top"/>
    </xf>
    <xf numFmtId="164" fontId="49" fillId="0" borderId="126" xfId="3" applyNumberFormat="1" applyFont="1" applyBorder="1" applyAlignment="1">
      <alignment horizontal="right" vertical="top"/>
    </xf>
    <xf numFmtId="164" fontId="49" fillId="0" borderId="125" xfId="3" applyNumberFormat="1" applyFont="1" applyBorder="1" applyAlignment="1">
      <alignment horizontal="right" vertical="top"/>
    </xf>
    <xf numFmtId="164" fontId="49" fillId="0" borderId="127" xfId="3" applyNumberFormat="1" applyFont="1" applyBorder="1" applyAlignment="1">
      <alignment horizontal="right" vertical="top"/>
    </xf>
    <xf numFmtId="0" fontId="0" fillId="4" borderId="0" xfId="0" applyFill="1"/>
    <xf numFmtId="0" fontId="19" fillId="4" borderId="0" xfId="0" applyFont="1" applyFill="1"/>
    <xf numFmtId="0" fontId="51" fillId="4" borderId="0" xfId="0" applyFont="1" applyFill="1" applyAlignment="1"/>
    <xf numFmtId="0" fontId="52" fillId="4" borderId="0" xfId="0" applyFont="1" applyFill="1" applyAlignment="1">
      <alignment vertical="center"/>
    </xf>
    <xf numFmtId="0" fontId="0" fillId="0" borderId="0" xfId="0" applyFill="1"/>
    <xf numFmtId="0" fontId="24" fillId="8" borderId="0" xfId="7" applyFont="1" applyFill="1"/>
    <xf numFmtId="0" fontId="24" fillId="0" borderId="0" xfId="7" applyFont="1" applyFill="1"/>
    <xf numFmtId="0" fontId="25" fillId="4" borderId="0" xfId="7" applyFont="1" applyFill="1"/>
    <xf numFmtId="0" fontId="26" fillId="0" borderId="0" xfId="7" applyFont="1" applyFill="1"/>
    <xf numFmtId="0" fontId="53" fillId="0" borderId="0" xfId="0" applyFont="1"/>
    <xf numFmtId="0" fontId="25" fillId="0" borderId="0" xfId="7" applyFont="1" applyFill="1"/>
    <xf numFmtId="0" fontId="26" fillId="0" borderId="0" xfId="0" applyFont="1" applyFill="1"/>
    <xf numFmtId="0" fontId="25" fillId="4" borderId="0" xfId="7" applyFont="1" applyFill="1" applyAlignment="1">
      <alignment horizontal="left"/>
    </xf>
    <xf numFmtId="0" fontId="26" fillId="4" borderId="0" xfId="7" applyFont="1" applyFill="1"/>
    <xf numFmtId="2" fontId="30" fillId="4" borderId="0" xfId="7" applyNumberFormat="1" applyFont="1" applyFill="1"/>
    <xf numFmtId="0" fontId="20" fillId="0" borderId="0" xfId="0" applyFont="1"/>
    <xf numFmtId="0" fontId="54" fillId="0" borderId="0" xfId="1" applyFont="1" applyAlignment="1" applyProtection="1"/>
    <xf numFmtId="0" fontId="2" fillId="0" borderId="0" xfId="1" applyAlignment="1" applyProtection="1"/>
    <xf numFmtId="2" fontId="37" fillId="0" borderId="10" xfId="2" applyNumberFormat="1" applyFont="1" applyBorder="1" applyAlignment="1">
      <alignment horizontal="centerContinuous"/>
    </xf>
    <xf numFmtId="2" fontId="21" fillId="0" borderId="31" xfId="2" applyNumberFormat="1" applyFont="1" applyBorder="1" applyAlignment="1">
      <alignment horizontal="centerContinuous"/>
    </xf>
    <xf numFmtId="2" fontId="21" fillId="0" borderId="12" xfId="2" applyNumberFormat="1" applyFont="1" applyBorder="1" applyAlignment="1">
      <alignment horizontal="centerContinuous"/>
    </xf>
    <xf numFmtId="2" fontId="37" fillId="0" borderId="30" xfId="2" applyNumberFormat="1" applyFont="1" applyBorder="1" applyAlignment="1">
      <alignment horizontal="centerContinuous"/>
    </xf>
    <xf numFmtId="2" fontId="37" fillId="0" borderId="31" xfId="2" applyNumberFormat="1" applyFont="1" applyBorder="1" applyAlignment="1">
      <alignment horizontal="centerContinuous"/>
    </xf>
    <xf numFmtId="2" fontId="37" fillId="0" borderId="13" xfId="2" applyNumberFormat="1" applyFont="1" applyBorder="1" applyAlignment="1">
      <alignment horizontal="centerContinuous"/>
    </xf>
    <xf numFmtId="2" fontId="37" fillId="0" borderId="32" xfId="2" applyNumberFormat="1" applyFont="1" applyBorder="1" applyAlignment="1">
      <alignment horizontal="centerContinuous"/>
    </xf>
    <xf numFmtId="14" fontId="37" fillId="0" borderId="19" xfId="2" applyNumberFormat="1" applyFont="1" applyBorder="1" applyAlignment="1">
      <alignment horizontal="centerContinuous"/>
    </xf>
    <xf numFmtId="14" fontId="21" fillId="0" borderId="17" xfId="2" applyNumberFormat="1" applyFont="1" applyBorder="1" applyAlignment="1">
      <alignment horizontal="centerContinuous"/>
    </xf>
    <xf numFmtId="14" fontId="21" fillId="0" borderId="22" xfId="2" applyNumberFormat="1" applyFont="1" applyBorder="1" applyAlignment="1">
      <alignment horizontal="centerContinuous"/>
    </xf>
    <xf numFmtId="14" fontId="37" fillId="0" borderId="17" xfId="2" applyNumberFormat="1" applyFont="1" applyBorder="1" applyAlignment="1">
      <alignment horizontal="centerContinuous"/>
    </xf>
    <xf numFmtId="14" fontId="37" fillId="0" borderId="18" xfId="2" applyNumberFormat="1" applyFont="1" applyBorder="1" applyAlignment="1">
      <alignment horizontal="centerContinuous"/>
    </xf>
    <xf numFmtId="2" fontId="21" fillId="0" borderId="47" xfId="2" applyNumberFormat="1" applyFont="1" applyBorder="1" applyAlignment="1">
      <alignment horizontal="centerContinuous"/>
    </xf>
    <xf numFmtId="2" fontId="21" fillId="0" borderId="103" xfId="2" applyNumberFormat="1" applyFont="1" applyBorder="1" applyAlignment="1">
      <alignment horizontal="center"/>
    </xf>
    <xf numFmtId="2" fontId="21" fillId="0" borderId="48" xfId="2" applyNumberFormat="1" applyFont="1" applyBorder="1" applyAlignment="1">
      <alignment horizontal="centerContinuous"/>
    </xf>
    <xf numFmtId="2" fontId="37" fillId="0" borderId="72" xfId="2" applyNumberFormat="1" applyFont="1" applyBorder="1" applyAlignment="1">
      <alignment horizontal="center"/>
    </xf>
    <xf numFmtId="2" fontId="37" fillId="0" borderId="38" xfId="2" applyNumberFormat="1" applyFont="1" applyBorder="1" applyAlignment="1">
      <alignment horizontal="center"/>
    </xf>
    <xf numFmtId="2" fontId="37" fillId="0" borderId="39" xfId="2" applyNumberFormat="1" applyFont="1" applyBorder="1" applyAlignment="1">
      <alignment horizontal="center"/>
    </xf>
    <xf numFmtId="2" fontId="37" fillId="0" borderId="130" xfId="2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left"/>
    </xf>
    <xf numFmtId="2" fontId="21" fillId="0" borderId="2" xfId="0" applyNumberFormat="1" applyFont="1" applyBorder="1" applyAlignment="1">
      <alignment horizontal="left"/>
    </xf>
    <xf numFmtId="2" fontId="21" fillId="0" borderId="2" xfId="0" applyNumberFormat="1" applyFont="1" applyBorder="1"/>
    <xf numFmtId="2" fontId="21" fillId="0" borderId="2" xfId="2" applyNumberFormat="1" applyFont="1" applyBorder="1"/>
    <xf numFmtId="2" fontId="21" fillId="0" borderId="33" xfId="2" applyNumberFormat="1" applyFont="1" applyBorder="1"/>
    <xf numFmtId="2" fontId="21" fillId="0" borderId="64" xfId="0" applyNumberFormat="1" applyFont="1" applyBorder="1" applyAlignment="1">
      <alignment horizontal="left"/>
    </xf>
    <xf numFmtId="2" fontId="21" fillId="0" borderId="62" xfId="0" applyNumberFormat="1" applyFont="1" applyBorder="1" applyAlignment="1">
      <alignment horizontal="left"/>
    </xf>
    <xf numFmtId="2" fontId="21" fillId="0" borderId="43" xfId="0" applyNumberFormat="1" applyFont="1" applyBorder="1"/>
    <xf numFmtId="2" fontId="21" fillId="0" borderId="1" xfId="2" applyNumberFormat="1" applyFont="1" applyBorder="1"/>
    <xf numFmtId="2" fontId="21" fillId="0" borderId="33" xfId="0" applyNumberFormat="1" applyFont="1" applyBorder="1"/>
    <xf numFmtId="2" fontId="21" fillId="0" borderId="27" xfId="0" applyNumberFormat="1" applyFont="1" applyBorder="1" applyAlignment="1">
      <alignment horizontal="left"/>
    </xf>
    <xf numFmtId="2" fontId="21" fillId="0" borderId="113" xfId="0" applyNumberFormat="1" applyFont="1" applyBorder="1" applyAlignment="1">
      <alignment horizontal="left"/>
    </xf>
    <xf numFmtId="2" fontId="21" fillId="0" borderId="46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65" xfId="2" applyNumberFormat="1" applyFont="1" applyBorder="1"/>
    <xf numFmtId="2" fontId="23" fillId="0" borderId="66" xfId="2" applyNumberFormat="1" applyFont="1" applyBorder="1"/>
    <xf numFmtId="2" fontId="23" fillId="0" borderId="43" xfId="2" applyNumberFormat="1" applyFont="1" applyBorder="1"/>
    <xf numFmtId="2" fontId="23" fillId="0" borderId="2" xfId="0" applyNumberFormat="1" applyFont="1" applyBorder="1"/>
    <xf numFmtId="2" fontId="23" fillId="0" borderId="33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1" fillId="0" borderId="67" xfId="2" applyNumberFormat="1" applyFont="1" applyBorder="1" applyAlignment="1">
      <alignment horizontal="centerContinuous"/>
    </xf>
    <xf numFmtId="2" fontId="21" fillId="0" borderId="15" xfId="2" applyNumberFormat="1" applyFont="1" applyBorder="1" applyAlignment="1">
      <alignment horizontal="center"/>
    </xf>
    <xf numFmtId="2" fontId="21" fillId="0" borderId="68" xfId="2" applyNumberFormat="1" applyFont="1" applyBorder="1" applyAlignment="1">
      <alignment horizontal="centerContinuous"/>
    </xf>
    <xf numFmtId="2" fontId="37" fillId="0" borderId="70" xfId="2" applyNumberFormat="1" applyFont="1" applyBorder="1" applyAlignment="1">
      <alignment horizontal="center"/>
    </xf>
    <xf numFmtId="2" fontId="37" fillId="0" borderId="69" xfId="2" applyNumberFormat="1" applyFont="1" applyBorder="1" applyAlignment="1">
      <alignment horizontal="center"/>
    </xf>
    <xf numFmtId="2" fontId="37" fillId="0" borderId="116" xfId="2" applyNumberFormat="1" applyFont="1" applyBorder="1" applyAlignment="1">
      <alignment horizontal="center"/>
    </xf>
    <xf numFmtId="2" fontId="21" fillId="0" borderId="49" xfId="0" applyNumberFormat="1" applyFont="1" applyBorder="1" applyAlignment="1">
      <alignment horizontal="left"/>
    </xf>
    <xf numFmtId="2" fontId="21" fillId="0" borderId="50" xfId="0" applyNumberFormat="1" applyFont="1" applyBorder="1" applyAlignment="1">
      <alignment horizontal="left"/>
    </xf>
    <xf numFmtId="2" fontId="37" fillId="0" borderId="104" xfId="0" applyNumberFormat="1" applyFont="1" applyBorder="1" applyAlignment="1">
      <alignment horizontal="center"/>
    </xf>
    <xf numFmtId="2" fontId="21" fillId="0" borderId="105" xfId="0" applyNumberFormat="1" applyFont="1" applyBorder="1" applyAlignment="1">
      <alignment horizontal="left"/>
    </xf>
    <xf numFmtId="2" fontId="37" fillId="0" borderId="50" xfId="0" applyNumberFormat="1" applyFont="1" applyBorder="1" applyAlignment="1">
      <alignment horizontal="left"/>
    </xf>
    <xf numFmtId="2" fontId="21" fillId="0" borderId="153" xfId="0" applyNumberFormat="1" applyFont="1" applyBorder="1" applyAlignment="1">
      <alignment horizontal="left"/>
    </xf>
    <xf numFmtId="2" fontId="21" fillId="0" borderId="117" xfId="0" applyNumberFormat="1" applyFont="1" applyBorder="1" applyAlignment="1">
      <alignment horizontal="left"/>
    </xf>
    <xf numFmtId="2" fontId="21" fillId="0" borderId="118" xfId="0" applyNumberFormat="1" applyFont="1" applyBorder="1" applyAlignment="1">
      <alignment horizontal="left"/>
    </xf>
    <xf numFmtId="2" fontId="21" fillId="0" borderId="52" xfId="0" applyNumberFormat="1" applyFont="1" applyBorder="1" applyAlignment="1">
      <alignment horizontal="left"/>
    </xf>
    <xf numFmtId="2" fontId="21" fillId="0" borderId="112" xfId="0" applyNumberFormat="1" applyFont="1" applyBorder="1" applyAlignment="1">
      <alignment horizontal="left"/>
    </xf>
    <xf numFmtId="2" fontId="23" fillId="0" borderId="143" xfId="2" applyNumberFormat="1" applyFont="1" applyBorder="1"/>
    <xf numFmtId="2" fontId="23" fillId="0" borderId="144" xfId="2" applyNumberFormat="1" applyFont="1" applyBorder="1"/>
    <xf numFmtId="2" fontId="23" fillId="0" borderId="145" xfId="2" applyNumberFormat="1" applyFont="1" applyBorder="1"/>
    <xf numFmtId="2" fontId="23" fillId="0" borderId="146" xfId="2" applyNumberFormat="1" applyFont="1" applyBorder="1"/>
    <xf numFmtId="2" fontId="23" fillId="0" borderId="147" xfId="2" applyNumberFormat="1" applyFont="1" applyBorder="1"/>
    <xf numFmtId="2" fontId="23" fillId="0" borderId="148" xfId="2" applyNumberFormat="1" applyFont="1" applyBorder="1"/>
    <xf numFmtId="2" fontId="23" fillId="0" borderId="149" xfId="2" applyNumberFormat="1" applyFont="1" applyBorder="1"/>
    <xf numFmtId="2" fontId="23" fillId="0" borderId="150" xfId="2" applyNumberFormat="1" applyFont="1" applyBorder="1"/>
    <xf numFmtId="2" fontId="23" fillId="0" borderId="97" xfId="2" applyNumberFormat="1" applyFont="1" applyBorder="1"/>
    <xf numFmtId="2" fontId="23" fillId="0" borderId="34" xfId="2" applyNumberFormat="1" applyFont="1" applyBorder="1"/>
    <xf numFmtId="2" fontId="23" fillId="0" borderId="74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123" xfId="2" applyNumberFormat="1" applyFont="1" applyBorder="1"/>
    <xf numFmtId="2" fontId="23" fillId="0" borderId="119" xfId="2" applyNumberFormat="1" applyFont="1" applyBorder="1"/>
    <xf numFmtId="2" fontId="23" fillId="0" borderId="43" xfId="0" applyNumberFormat="1" applyFont="1" applyBorder="1"/>
    <xf numFmtId="2" fontId="23" fillId="0" borderId="105" xfId="0" applyNumberFormat="1" applyFont="1" applyBorder="1"/>
    <xf numFmtId="2" fontId="23" fillId="0" borderId="119" xfId="0" applyNumberFormat="1" applyFont="1" applyBorder="1"/>
    <xf numFmtId="2" fontId="23" fillId="0" borderId="46" xfId="0" applyNumberFormat="1" applyFont="1" applyBorder="1"/>
    <xf numFmtId="0" fontId="38" fillId="0" borderId="0" xfId="0" applyFont="1" applyBorder="1" applyAlignment="1"/>
    <xf numFmtId="0" fontId="38" fillId="0" borderId="124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42" fillId="0" borderId="19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19" xfId="0" applyFont="1" applyBorder="1" applyAlignment="1">
      <alignment horizontal="left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2" fillId="0" borderId="107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5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6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29.05.2022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2.88</c:v>
                </c:pt>
                <c:pt idx="1">
                  <c:v>2.58</c:v>
                </c:pt>
                <c:pt idx="2">
                  <c:v>2.1</c:v>
                </c:pt>
                <c:pt idx="3">
                  <c:v>2.21</c:v>
                </c:pt>
                <c:pt idx="4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22.05.2022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2.88</c:v>
                </c:pt>
                <c:pt idx="1">
                  <c:v>2.57</c:v>
                </c:pt>
                <c:pt idx="2">
                  <c:v>2.11</c:v>
                </c:pt>
                <c:pt idx="3">
                  <c:v>2.19</c:v>
                </c:pt>
                <c:pt idx="4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29.05.2022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2.0699999999999998</c:v>
                </c:pt>
                <c:pt idx="1">
                  <c:v>6.72</c:v>
                </c:pt>
                <c:pt idx="2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22.05.2022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2.09</c:v>
                </c:pt>
                <c:pt idx="1">
                  <c:v>7.29</c:v>
                </c:pt>
                <c:pt idx="2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29.05.2022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22.05.2022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1">
                  <c:v>4.8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6"/>
  <sheetViews>
    <sheetView showGridLines="0" tabSelected="1" workbookViewId="0">
      <selection activeCell="G22" sqref="G22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/>
      <c r="B1" s="272"/>
      <c r="C1" s="272"/>
      <c r="D1" s="272"/>
      <c r="E1" s="273"/>
      <c r="F1" s="273"/>
      <c r="G1"/>
      <c r="H1"/>
      <c r="I1"/>
      <c r="J1"/>
      <c r="K1"/>
      <c r="L1"/>
      <c r="M1"/>
      <c r="N1"/>
      <c r="O1"/>
      <c r="P1"/>
    </row>
    <row r="2" spans="1:18" ht="18" customHeight="1" x14ac:dyDescent="0.25">
      <c r="A2"/>
      <c r="B2" s="272"/>
      <c r="C2" s="272"/>
      <c r="D2" s="274" t="s">
        <v>216</v>
      </c>
      <c r="E2" s="273"/>
      <c r="F2" s="273"/>
      <c r="G2"/>
      <c r="H2"/>
      <c r="I2"/>
      <c r="J2"/>
      <c r="K2"/>
      <c r="L2"/>
      <c r="M2"/>
      <c r="N2"/>
      <c r="O2"/>
      <c r="P2"/>
    </row>
    <row r="3" spans="1:18" ht="18" customHeight="1" x14ac:dyDescent="0.2">
      <c r="A3"/>
      <c r="B3" s="272"/>
      <c r="C3" s="272"/>
      <c r="D3" s="275" t="s">
        <v>307</v>
      </c>
      <c r="E3" s="272"/>
      <c r="F3" s="273"/>
      <c r="G3"/>
      <c r="H3"/>
      <c r="I3"/>
      <c r="J3"/>
      <c r="K3"/>
      <c r="L3"/>
      <c r="M3"/>
      <c r="N3"/>
      <c r="O3"/>
      <c r="P3"/>
    </row>
    <row r="4" spans="1:18" ht="18" customHeight="1" x14ac:dyDescent="0.2">
      <c r="A4"/>
      <c r="B4" s="273"/>
      <c r="C4" s="273"/>
      <c r="D4" s="273"/>
      <c r="E4" s="273"/>
      <c r="F4" s="273"/>
      <c r="G4"/>
      <c r="H4"/>
      <c r="I4"/>
      <c r="J4"/>
      <c r="K4"/>
      <c r="L4"/>
      <c r="M4"/>
      <c r="N4"/>
      <c r="O4"/>
      <c r="P4"/>
    </row>
    <row r="5" spans="1:18" s="28" customFormat="1" ht="18" customHeight="1" x14ac:dyDescent="0.2">
      <c r="A5"/>
      <c r="G5"/>
      <c r="H5"/>
      <c r="I5"/>
      <c r="J5"/>
      <c r="K5"/>
      <c r="L5"/>
      <c r="M5"/>
      <c r="N5"/>
      <c r="O5"/>
      <c r="P5"/>
    </row>
    <row r="6" spans="1:18" ht="15" customHeight="1" x14ac:dyDescent="0.25">
      <c r="A6"/>
      <c r="B6" s="160" t="s">
        <v>0</v>
      </c>
      <c r="G6"/>
      <c r="H6"/>
      <c r="I6"/>
      <c r="J6"/>
      <c r="K6"/>
      <c r="L6"/>
      <c r="M6"/>
      <c r="N6"/>
      <c r="O6"/>
      <c r="P6"/>
    </row>
    <row r="7" spans="1:18" ht="15" customHeight="1" x14ac:dyDescent="0.2">
      <c r="A7"/>
      <c r="B7" s="26" t="s">
        <v>1</v>
      </c>
      <c r="G7"/>
      <c r="H7"/>
      <c r="I7"/>
      <c r="J7"/>
      <c r="K7"/>
      <c r="L7"/>
      <c r="M7"/>
      <c r="N7"/>
      <c r="O7"/>
      <c r="P7"/>
    </row>
    <row r="8" spans="1:18" s="95" customFormat="1" ht="26.25" x14ac:dyDescent="0.4">
      <c r="A8"/>
      <c r="B8" s="26"/>
      <c r="C8" s="26"/>
      <c r="D8" s="26"/>
      <c r="E8" s="26"/>
      <c r="F8" s="26"/>
      <c r="G8"/>
      <c r="H8"/>
      <c r="I8"/>
      <c r="J8"/>
      <c r="K8"/>
      <c r="L8"/>
      <c r="M8"/>
      <c r="N8"/>
      <c r="O8"/>
      <c r="P8"/>
    </row>
    <row r="9" spans="1:18" s="95" customFormat="1" ht="31.5" x14ac:dyDescent="0.5">
      <c r="A9" s="276"/>
      <c r="B9" s="277" t="s">
        <v>243</v>
      </c>
      <c r="C9" s="277"/>
      <c r="D9" s="277"/>
      <c r="E9" s="277"/>
      <c r="F9" s="277"/>
      <c r="G9" s="277"/>
      <c r="H9" s="277"/>
      <c r="I9"/>
      <c r="J9"/>
      <c r="K9"/>
      <c r="L9"/>
      <c r="M9"/>
      <c r="N9"/>
      <c r="O9"/>
      <c r="P9"/>
    </row>
    <row r="10" spans="1:18" ht="37.5" customHeight="1" x14ac:dyDescent="0.5">
      <c r="A10" s="276"/>
      <c r="B10" s="278"/>
      <c r="C10" s="28"/>
      <c r="D10" s="28"/>
      <c r="E10" s="28"/>
      <c r="F10" s="28"/>
      <c r="G10"/>
      <c r="H10"/>
      <c r="I10"/>
      <c r="J10"/>
      <c r="K10"/>
      <c r="L10"/>
      <c r="M10"/>
      <c r="N10"/>
      <c r="O10"/>
      <c r="P10"/>
    </row>
    <row r="11" spans="1:18" ht="18" customHeight="1" x14ac:dyDescent="0.2">
      <c r="A11"/>
      <c r="G11"/>
      <c r="H11"/>
      <c r="I11"/>
      <c r="J11"/>
      <c r="K11"/>
      <c r="L11"/>
      <c r="M11"/>
      <c r="N11"/>
      <c r="O11"/>
      <c r="P11"/>
    </row>
    <row r="12" spans="1:18" ht="23.25" customHeight="1" x14ac:dyDescent="0.35">
      <c r="A12"/>
      <c r="B12" s="279" t="s">
        <v>296</v>
      </c>
      <c r="C12" s="280"/>
      <c r="D12" s="281"/>
      <c r="E12" s="282" t="s">
        <v>313</v>
      </c>
      <c r="F12" s="283"/>
      <c r="G12"/>
      <c r="H12"/>
      <c r="I12"/>
      <c r="J12"/>
      <c r="K12"/>
      <c r="L12"/>
      <c r="M12"/>
      <c r="N12"/>
      <c r="O12"/>
      <c r="P12"/>
    </row>
    <row r="13" spans="1:18" x14ac:dyDescent="0.2">
      <c r="A13"/>
      <c r="G13"/>
      <c r="H13"/>
      <c r="I13"/>
      <c r="J13"/>
      <c r="K13"/>
      <c r="L13"/>
      <c r="M13"/>
      <c r="N13"/>
      <c r="O13"/>
      <c r="P13"/>
    </row>
    <row r="14" spans="1:18" x14ac:dyDescent="0.2">
      <c r="A14"/>
      <c r="G14"/>
      <c r="H14"/>
      <c r="I14"/>
      <c r="J14"/>
      <c r="K14"/>
      <c r="L14"/>
      <c r="M14"/>
      <c r="N14"/>
      <c r="O14"/>
      <c r="P14"/>
    </row>
    <row r="15" spans="1:18" ht="22.5" customHeight="1" x14ac:dyDescent="0.4">
      <c r="A15"/>
      <c r="B15" s="284" t="s">
        <v>244</v>
      </c>
      <c r="C15" s="285"/>
      <c r="D15" s="286" t="s">
        <v>312</v>
      </c>
      <c r="E15" s="285"/>
      <c r="F15" s="285"/>
      <c r="G15"/>
      <c r="H15"/>
      <c r="I15"/>
      <c r="J15"/>
      <c r="K15"/>
      <c r="L15"/>
      <c r="M15"/>
      <c r="N15"/>
      <c r="O15"/>
      <c r="P15"/>
      <c r="Q15" s="104"/>
      <c r="R15" s="104"/>
    </row>
    <row r="16" spans="1:18" ht="15.75" x14ac:dyDescent="0.25">
      <c r="A16"/>
      <c r="B16" s="27"/>
      <c r="C16" s="27"/>
      <c r="D16" s="27"/>
      <c r="E16" s="27"/>
      <c r="F16" s="27"/>
      <c r="G16"/>
      <c r="H16"/>
      <c r="I16"/>
      <c r="J16"/>
      <c r="K16"/>
      <c r="L16"/>
      <c r="M16"/>
      <c r="N16"/>
      <c r="O16"/>
      <c r="P16"/>
      <c r="Q16" s="104"/>
      <c r="R16" s="104"/>
    </row>
    <row r="17" spans="1:18" ht="15.75" x14ac:dyDescent="0.25">
      <c r="A17"/>
      <c r="B17" s="27" t="s">
        <v>308</v>
      </c>
      <c r="C17" s="27"/>
      <c r="D17" s="27"/>
      <c r="E17" s="27"/>
      <c r="F17" s="27"/>
      <c r="G17"/>
      <c r="H17"/>
      <c r="I17"/>
      <c r="J17"/>
      <c r="K17"/>
      <c r="L17"/>
      <c r="M17"/>
      <c r="N17"/>
      <c r="O17"/>
      <c r="P17"/>
      <c r="Q17" s="104"/>
      <c r="R17" s="104"/>
    </row>
    <row r="18" spans="1:18" ht="15.75" x14ac:dyDescent="0.25">
      <c r="A18"/>
      <c r="B18" s="27" t="s">
        <v>245</v>
      </c>
      <c r="C18" s="27"/>
      <c r="D18" s="27"/>
      <c r="E18" s="27"/>
      <c r="F18" s="27"/>
      <c r="G18"/>
      <c r="H18"/>
      <c r="I18"/>
      <c r="J18"/>
      <c r="K18"/>
      <c r="L18"/>
      <c r="M18"/>
      <c r="N18"/>
      <c r="O18"/>
      <c r="P18"/>
      <c r="Q18" s="104"/>
      <c r="R18" s="104"/>
    </row>
    <row r="19" spans="1:18" ht="15.75" x14ac:dyDescent="0.25">
      <c r="A19"/>
      <c r="B19" s="287" t="s">
        <v>248</v>
      </c>
      <c r="C19" s="287"/>
      <c r="D19" s="287"/>
      <c r="E19" s="287"/>
      <c r="F19" s="287"/>
      <c r="G19"/>
      <c r="H19"/>
      <c r="I19"/>
      <c r="J19"/>
      <c r="K19"/>
      <c r="L19"/>
      <c r="M19"/>
      <c r="N19"/>
      <c r="O19"/>
      <c r="P19"/>
      <c r="Q19" s="104"/>
      <c r="R19" s="104"/>
    </row>
    <row r="20" spans="1:18" ht="15.75" x14ac:dyDescent="0.25">
      <c r="A20"/>
      <c r="B20" s="27" t="s">
        <v>246</v>
      </c>
      <c r="C20" s="27"/>
      <c r="D20" s="27"/>
      <c r="E20" s="27"/>
      <c r="F20" s="27"/>
      <c r="G20"/>
      <c r="H20"/>
      <c r="I20"/>
      <c r="J20"/>
      <c r="K20"/>
      <c r="L20"/>
      <c r="M20"/>
      <c r="N20"/>
      <c r="O20"/>
      <c r="P20"/>
      <c r="Q20" s="104"/>
      <c r="R20" s="104"/>
    </row>
    <row r="21" spans="1:18" ht="15.75" x14ac:dyDescent="0.25">
      <c r="A21"/>
      <c r="B21" s="27" t="s">
        <v>247</v>
      </c>
      <c r="C21" s="27"/>
      <c r="D21" s="27"/>
      <c r="E21" s="27"/>
      <c r="F21" s="27"/>
      <c r="G21"/>
      <c r="H21"/>
      <c r="I21"/>
      <c r="J21"/>
      <c r="K21"/>
      <c r="L21"/>
      <c r="M21"/>
      <c r="N21"/>
      <c r="O21"/>
      <c r="P21"/>
      <c r="Q21" s="104"/>
      <c r="R21" s="104"/>
    </row>
    <row r="22" spans="1:18" ht="15.75" x14ac:dyDescent="0.25">
      <c r="A22"/>
      <c r="B22" s="27" t="s">
        <v>309</v>
      </c>
      <c r="C22" s="27"/>
      <c r="D22" s="27"/>
      <c r="E22" s="27"/>
      <c r="F22" s="27"/>
      <c r="G22"/>
      <c r="H22"/>
      <c r="I22"/>
      <c r="J22"/>
      <c r="K22"/>
      <c r="L22"/>
      <c r="M22"/>
      <c r="N22"/>
      <c r="O22"/>
      <c r="P22"/>
      <c r="Q22" s="104"/>
      <c r="R22" s="104"/>
    </row>
    <row r="23" spans="1:18" ht="15.75" customHeight="1" x14ac:dyDescent="0.25">
      <c r="A23"/>
      <c r="B23" s="27"/>
      <c r="C23" s="27"/>
      <c r="D23" s="27"/>
      <c r="E23" s="27"/>
      <c r="F23" s="27"/>
      <c r="G23"/>
      <c r="H23"/>
      <c r="I23"/>
      <c r="J23"/>
      <c r="K23"/>
      <c r="L23"/>
      <c r="M23"/>
      <c r="N23"/>
      <c r="O23"/>
      <c r="P23"/>
      <c r="Q23" s="104"/>
      <c r="R23" s="104"/>
    </row>
    <row r="24" spans="1:18" ht="15.75" x14ac:dyDescent="0.25">
      <c r="A24"/>
      <c r="B24" s="27"/>
      <c r="C24" s="288"/>
      <c r="D24" s="27"/>
      <c r="E24" s="27"/>
      <c r="F24" s="27"/>
      <c r="G24"/>
      <c r="H24"/>
      <c r="I24"/>
      <c r="J24"/>
      <c r="K24"/>
      <c r="L24"/>
      <c r="M24"/>
      <c r="N24"/>
      <c r="O24"/>
      <c r="P24"/>
      <c r="Q24" s="105"/>
      <c r="R24" s="104"/>
    </row>
    <row r="25" spans="1:18" ht="15.75" x14ac:dyDescent="0.25">
      <c r="A25"/>
      <c r="B25" s="27"/>
      <c r="C25" s="288"/>
      <c r="D25" s="27"/>
      <c r="E25" s="27"/>
      <c r="F25" s="27"/>
      <c r="G25"/>
      <c r="H25"/>
      <c r="I25"/>
      <c r="J25"/>
      <c r="K25"/>
      <c r="L25"/>
      <c r="M25"/>
      <c r="N25"/>
      <c r="O25"/>
      <c r="P25"/>
      <c r="Q25" s="105"/>
      <c r="R25" s="104"/>
    </row>
    <row r="26" spans="1:18" ht="15.75" x14ac:dyDescent="0.25">
      <c r="A26"/>
      <c r="B26" s="287" t="s">
        <v>310</v>
      </c>
      <c r="C26" s="27"/>
      <c r="D26" s="27"/>
      <c r="E26" s="27"/>
      <c r="F26" s="27"/>
      <c r="G26"/>
      <c r="H26"/>
      <c r="I26"/>
      <c r="J26"/>
      <c r="K26"/>
      <c r="L26"/>
      <c r="M26"/>
      <c r="N26"/>
      <c r="O26"/>
      <c r="P26"/>
      <c r="Q26" s="104"/>
      <c r="R26" s="104"/>
    </row>
    <row r="27" spans="1:18" ht="15.75" x14ac:dyDescent="0.25">
      <c r="A27"/>
      <c r="B27" s="287" t="s">
        <v>262</v>
      </c>
      <c r="C27" s="287"/>
      <c r="D27" s="287"/>
      <c r="E27" s="287"/>
      <c r="F27" s="287"/>
      <c r="G27"/>
      <c r="H27"/>
      <c r="I27"/>
      <c r="J27"/>
      <c r="K27"/>
      <c r="L27"/>
      <c r="M27"/>
      <c r="N27"/>
      <c r="O27"/>
      <c r="P27"/>
      <c r="Q27" s="104"/>
      <c r="R27" s="104"/>
    </row>
    <row r="28" spans="1:18" ht="15.75" x14ac:dyDescent="0.25">
      <c r="A28"/>
      <c r="B28" s="27" t="s">
        <v>311</v>
      </c>
      <c r="C28" s="289" t="s">
        <v>314</v>
      </c>
      <c r="D28" s="27"/>
      <c r="E28" s="27"/>
      <c r="F28" s="27"/>
      <c r="G28"/>
      <c r="H28"/>
      <c r="I28"/>
      <c r="J28"/>
      <c r="K28"/>
      <c r="L28"/>
      <c r="M28"/>
      <c r="N28"/>
      <c r="O28"/>
      <c r="P28"/>
      <c r="Q28" s="104"/>
      <c r="R28" s="104"/>
    </row>
    <row r="29" spans="1:18" ht="15.75" x14ac:dyDescent="0.25">
      <c r="A29"/>
      <c r="B29" s="27" t="s">
        <v>315</v>
      </c>
      <c r="C29" s="27"/>
      <c r="D29" s="27"/>
      <c r="E29" s="27"/>
      <c r="F29" s="27"/>
      <c r="G29"/>
      <c r="H29"/>
      <c r="I29"/>
      <c r="J29"/>
      <c r="K29"/>
      <c r="L29"/>
      <c r="M29"/>
      <c r="N29"/>
      <c r="O29"/>
      <c r="P29"/>
      <c r="Q29" s="104"/>
      <c r="R29" s="104"/>
    </row>
    <row r="30" spans="1:18" ht="15.75" x14ac:dyDescent="0.25">
      <c r="A30"/>
      <c r="B30" s="27"/>
      <c r="C30" s="27"/>
      <c r="D30" s="27"/>
      <c r="E30" s="27"/>
      <c r="F30" s="27"/>
      <c r="G30"/>
      <c r="H30"/>
      <c r="I30"/>
      <c r="J30"/>
      <c r="K30"/>
      <c r="L30"/>
      <c r="M30"/>
      <c r="N30"/>
      <c r="O30"/>
      <c r="P30"/>
      <c r="Q30" s="104"/>
      <c r="R30" s="104"/>
    </row>
    <row r="31" spans="1:18" ht="15.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104"/>
      <c r="R31" s="104"/>
    </row>
    <row r="32" spans="1:18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2" ht="15" x14ac:dyDescent="0.25">
      <c r="B33" s="27"/>
    </row>
    <row r="34" spans="2:2" ht="15" x14ac:dyDescent="0.25">
      <c r="B34" s="27"/>
    </row>
    <row r="35" spans="2:2" ht="15" x14ac:dyDescent="0.25">
      <c r="B35" s="27"/>
    </row>
    <row r="36" spans="2:2" ht="15" x14ac:dyDescent="0.25">
      <c r="B36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sqref="A1:XFD104857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290</v>
      </c>
      <c r="B7" s="70"/>
      <c r="C7" s="71"/>
      <c r="D7" s="72"/>
      <c r="E7" s="69" t="s">
        <v>291</v>
      </c>
      <c r="F7" s="70"/>
      <c r="G7" s="71"/>
      <c r="H7" s="68"/>
      <c r="I7" s="69" t="s">
        <v>290</v>
      </c>
      <c r="J7" s="70"/>
      <c r="K7" s="71"/>
      <c r="L7" s="72"/>
      <c r="M7" s="69" t="s">
        <v>291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114316.24099999999</v>
      </c>
      <c r="C9" s="76">
        <v>272433.08600000001</v>
      </c>
      <c r="D9" s="77"/>
      <c r="E9" s="93" t="s">
        <v>121</v>
      </c>
      <c r="F9" s="84">
        <v>90673.85</v>
      </c>
      <c r="G9" s="76">
        <v>227428.337</v>
      </c>
      <c r="H9" s="68"/>
      <c r="I9" s="93" t="s">
        <v>121</v>
      </c>
      <c r="J9" s="84">
        <v>5539.6980000000003</v>
      </c>
      <c r="K9" s="76">
        <v>2129.6689999999999</v>
      </c>
      <c r="L9" s="77"/>
      <c r="M9" s="93" t="s">
        <v>121</v>
      </c>
      <c r="N9" s="84">
        <v>5964.77</v>
      </c>
      <c r="O9" s="76">
        <v>2055.0500000000002</v>
      </c>
    </row>
    <row r="10" spans="1:15" ht="15.75" x14ac:dyDescent="0.25">
      <c r="A10" s="91" t="s">
        <v>122</v>
      </c>
      <c r="B10" s="85">
        <v>18193.984</v>
      </c>
      <c r="C10" s="78">
        <v>40400.021000000001</v>
      </c>
      <c r="D10" s="79">
        <v>0</v>
      </c>
      <c r="E10" s="91" t="s">
        <v>122</v>
      </c>
      <c r="F10" s="85">
        <v>17481.036</v>
      </c>
      <c r="G10" s="78">
        <v>44198.527999999998</v>
      </c>
      <c r="H10" s="68"/>
      <c r="I10" s="91" t="s">
        <v>128</v>
      </c>
      <c r="J10" s="85">
        <v>3254.4969999999998</v>
      </c>
      <c r="K10" s="78">
        <v>874.78399999999999</v>
      </c>
      <c r="L10" s="79">
        <v>0</v>
      </c>
      <c r="M10" s="91" t="s">
        <v>128</v>
      </c>
      <c r="N10" s="85">
        <v>3489.4169999999999</v>
      </c>
      <c r="O10" s="78">
        <v>900.95500000000004</v>
      </c>
    </row>
    <row r="11" spans="1:15" ht="15.75" x14ac:dyDescent="0.25">
      <c r="A11" s="91" t="s">
        <v>123</v>
      </c>
      <c r="B11" s="85">
        <v>16318.499</v>
      </c>
      <c r="C11" s="78">
        <v>49708.203000000001</v>
      </c>
      <c r="D11" s="79">
        <v>0</v>
      </c>
      <c r="E11" s="91" t="s">
        <v>124</v>
      </c>
      <c r="F11" s="85">
        <v>8297.02</v>
      </c>
      <c r="G11" s="78">
        <v>20399.973999999998</v>
      </c>
      <c r="H11" s="68"/>
      <c r="I11" s="91" t="s">
        <v>131</v>
      </c>
      <c r="J11" s="85">
        <v>922.09799999999996</v>
      </c>
      <c r="K11" s="78">
        <v>395.00299999999999</v>
      </c>
      <c r="L11" s="79">
        <v>0</v>
      </c>
      <c r="M11" s="91" t="s">
        <v>131</v>
      </c>
      <c r="N11" s="85">
        <v>1174.5239999999999</v>
      </c>
      <c r="O11" s="78">
        <v>468.69600000000003</v>
      </c>
    </row>
    <row r="12" spans="1:15" ht="15.75" x14ac:dyDescent="0.25">
      <c r="A12" s="91" t="s">
        <v>124</v>
      </c>
      <c r="B12" s="85">
        <v>11218.025</v>
      </c>
      <c r="C12" s="78">
        <v>23161.636999999999</v>
      </c>
      <c r="D12" s="79">
        <v>0</v>
      </c>
      <c r="E12" s="91" t="s">
        <v>128</v>
      </c>
      <c r="F12" s="85">
        <v>7246.7380000000003</v>
      </c>
      <c r="G12" s="78">
        <v>23250.157999999999</v>
      </c>
      <c r="H12" s="68"/>
      <c r="I12" s="91" t="s">
        <v>183</v>
      </c>
      <c r="J12" s="85">
        <v>515.75599999999997</v>
      </c>
      <c r="K12" s="78">
        <v>168.185</v>
      </c>
      <c r="L12" s="79">
        <v>0</v>
      </c>
      <c r="M12" s="91" t="s">
        <v>183</v>
      </c>
      <c r="N12" s="85">
        <v>528.86599999999999</v>
      </c>
      <c r="O12" s="78">
        <v>189.22</v>
      </c>
    </row>
    <row r="13" spans="1:15" ht="15.75" x14ac:dyDescent="0.25">
      <c r="A13" s="91" t="s">
        <v>192</v>
      </c>
      <c r="B13" s="85">
        <v>7281.4629999999997</v>
      </c>
      <c r="C13" s="78">
        <v>20536.486000000001</v>
      </c>
      <c r="D13" s="79">
        <v>0</v>
      </c>
      <c r="E13" s="91" t="s">
        <v>126</v>
      </c>
      <c r="F13" s="85">
        <v>5339.4449999999997</v>
      </c>
      <c r="G13" s="78">
        <v>16613.014999999999</v>
      </c>
      <c r="H13" s="68"/>
      <c r="I13" s="91" t="s">
        <v>181</v>
      </c>
      <c r="J13" s="85">
        <v>242.4</v>
      </c>
      <c r="K13" s="78">
        <v>241.91499999999999</v>
      </c>
      <c r="L13" s="79">
        <v>0</v>
      </c>
      <c r="M13" s="91" t="s">
        <v>181</v>
      </c>
      <c r="N13" s="85">
        <v>326.66300000000001</v>
      </c>
      <c r="O13" s="78">
        <v>279.03300000000002</v>
      </c>
    </row>
    <row r="14" spans="1:15" ht="15.75" x14ac:dyDescent="0.25">
      <c r="A14" s="91" t="s">
        <v>128</v>
      </c>
      <c r="B14" s="85">
        <v>6425.7809999999999</v>
      </c>
      <c r="C14" s="78">
        <v>19343.897000000001</v>
      </c>
      <c r="D14" s="79">
        <v>0</v>
      </c>
      <c r="E14" s="91" t="s">
        <v>192</v>
      </c>
      <c r="F14" s="85">
        <v>4471.2049999999999</v>
      </c>
      <c r="G14" s="78">
        <v>12238.208000000001</v>
      </c>
      <c r="H14" s="68"/>
      <c r="I14" s="91" t="s">
        <v>256</v>
      </c>
      <c r="J14" s="85">
        <v>211.547</v>
      </c>
      <c r="K14" s="78">
        <v>71.912000000000006</v>
      </c>
      <c r="L14" s="79">
        <v>0</v>
      </c>
      <c r="M14" s="91" t="s">
        <v>256</v>
      </c>
      <c r="N14" s="85">
        <v>196.56299999999999</v>
      </c>
      <c r="O14" s="78">
        <v>56.889000000000003</v>
      </c>
    </row>
    <row r="15" spans="1:15" ht="15.75" x14ac:dyDescent="0.25">
      <c r="A15" s="91" t="s">
        <v>126</v>
      </c>
      <c r="B15" s="85">
        <v>4860.5910000000003</v>
      </c>
      <c r="C15" s="78">
        <v>13423.966</v>
      </c>
      <c r="D15" s="79">
        <v>0</v>
      </c>
      <c r="E15" s="91" t="s">
        <v>127</v>
      </c>
      <c r="F15" s="85">
        <v>3795.3589999999999</v>
      </c>
      <c r="G15" s="78">
        <v>8348.6479999999992</v>
      </c>
      <c r="H15" s="68"/>
      <c r="I15" s="91" t="s">
        <v>192</v>
      </c>
      <c r="J15" s="85">
        <v>81.049000000000007</v>
      </c>
      <c r="K15" s="78">
        <v>33.396000000000001</v>
      </c>
      <c r="L15" s="79">
        <v>0</v>
      </c>
      <c r="M15" s="91" t="s">
        <v>133</v>
      </c>
      <c r="N15" s="85">
        <v>97.096000000000004</v>
      </c>
      <c r="O15" s="78">
        <v>90.730999999999995</v>
      </c>
    </row>
    <row r="16" spans="1:15" ht="15.75" x14ac:dyDescent="0.25">
      <c r="A16" s="91" t="s">
        <v>130</v>
      </c>
      <c r="B16" s="85">
        <v>4814.9949999999999</v>
      </c>
      <c r="C16" s="78">
        <v>9021.6190000000006</v>
      </c>
      <c r="D16" s="79">
        <v>0</v>
      </c>
      <c r="E16" s="91" t="s">
        <v>125</v>
      </c>
      <c r="F16" s="85">
        <v>3216.5819999999999</v>
      </c>
      <c r="G16" s="78">
        <v>5625.0039999999999</v>
      </c>
      <c r="H16" s="68"/>
      <c r="I16" s="91" t="s">
        <v>123</v>
      </c>
      <c r="J16" s="85">
        <v>74.491</v>
      </c>
      <c r="K16" s="78">
        <v>185.17</v>
      </c>
      <c r="L16" s="79">
        <v>0</v>
      </c>
      <c r="M16" s="91" t="s">
        <v>192</v>
      </c>
      <c r="N16" s="85">
        <v>75.869</v>
      </c>
      <c r="O16" s="78">
        <v>30.091999999999999</v>
      </c>
    </row>
    <row r="17" spans="1:15" ht="15.75" x14ac:dyDescent="0.25">
      <c r="A17" s="91" t="s">
        <v>127</v>
      </c>
      <c r="B17" s="85">
        <v>4637.7460000000001</v>
      </c>
      <c r="C17" s="78">
        <v>8824.8919999999998</v>
      </c>
      <c r="D17" s="79">
        <v>0</v>
      </c>
      <c r="E17" s="91" t="s">
        <v>131</v>
      </c>
      <c r="F17" s="85">
        <v>2937.7170000000001</v>
      </c>
      <c r="G17" s="78">
        <v>5154.326</v>
      </c>
      <c r="H17" s="68"/>
      <c r="I17" s="91" t="s">
        <v>133</v>
      </c>
      <c r="J17" s="85">
        <v>71.730999999999995</v>
      </c>
      <c r="K17" s="78">
        <v>40.197000000000003</v>
      </c>
      <c r="L17" s="79">
        <v>0</v>
      </c>
      <c r="M17" s="91" t="s">
        <v>136</v>
      </c>
      <c r="N17" s="85">
        <v>23.382999999999999</v>
      </c>
      <c r="O17" s="78">
        <v>10.084</v>
      </c>
    </row>
    <row r="18" spans="1:15" ht="15.75" x14ac:dyDescent="0.25">
      <c r="A18" s="91" t="s">
        <v>129</v>
      </c>
      <c r="B18" s="85">
        <v>4401.9279999999999</v>
      </c>
      <c r="C18" s="78">
        <v>8741.2469999999994</v>
      </c>
      <c r="D18" s="79">
        <v>0</v>
      </c>
      <c r="E18" s="91" t="s">
        <v>138</v>
      </c>
      <c r="F18" s="85">
        <v>2853.2849999999999</v>
      </c>
      <c r="G18" s="78">
        <v>8977.8310000000001</v>
      </c>
      <c r="H18" s="68"/>
      <c r="I18" s="91" t="s">
        <v>138</v>
      </c>
      <c r="J18" s="85">
        <v>40.173000000000002</v>
      </c>
      <c r="K18" s="78">
        <v>34.829000000000001</v>
      </c>
      <c r="L18" s="79">
        <v>0</v>
      </c>
      <c r="M18" s="91" t="s">
        <v>272</v>
      </c>
      <c r="N18" s="85">
        <v>11.124000000000001</v>
      </c>
      <c r="O18" s="78">
        <v>6.6959999999999997</v>
      </c>
    </row>
    <row r="19" spans="1:15" ht="15.75" x14ac:dyDescent="0.25">
      <c r="A19" s="91" t="s">
        <v>131</v>
      </c>
      <c r="B19" s="85">
        <v>3638.8629999999998</v>
      </c>
      <c r="C19" s="78">
        <v>5445.1750000000002</v>
      </c>
      <c r="D19" s="79">
        <v>0</v>
      </c>
      <c r="E19" s="91" t="s">
        <v>132</v>
      </c>
      <c r="F19" s="85">
        <v>2755.6509999999998</v>
      </c>
      <c r="G19" s="78">
        <v>5976.4440000000004</v>
      </c>
      <c r="H19" s="68"/>
      <c r="I19" s="91" t="s">
        <v>136</v>
      </c>
      <c r="J19" s="85">
        <v>35.389000000000003</v>
      </c>
      <c r="K19" s="78">
        <v>13.853999999999999</v>
      </c>
      <c r="L19" s="79">
        <v>0</v>
      </c>
      <c r="M19" s="91" t="s">
        <v>273</v>
      </c>
      <c r="N19" s="85">
        <v>10.505000000000001</v>
      </c>
      <c r="O19" s="78">
        <v>9.5519999999999996</v>
      </c>
    </row>
    <row r="20" spans="1:15" ht="16.5" thickBot="1" x14ac:dyDescent="0.3">
      <c r="A20" s="92" t="s">
        <v>132</v>
      </c>
      <c r="B20" s="86">
        <v>3424.7449999999999</v>
      </c>
      <c r="C20" s="80">
        <v>6620.2169999999996</v>
      </c>
      <c r="D20" s="81">
        <v>0</v>
      </c>
      <c r="E20" s="92" t="s">
        <v>130</v>
      </c>
      <c r="F20" s="86">
        <v>2540.9720000000002</v>
      </c>
      <c r="G20" s="80">
        <v>5167.3890000000001</v>
      </c>
      <c r="H20" s="26"/>
      <c r="I20" s="92" t="s">
        <v>130</v>
      </c>
      <c r="J20" s="86">
        <v>34.454000000000001</v>
      </c>
      <c r="K20" s="80">
        <v>15.992000000000001</v>
      </c>
      <c r="L20" s="81">
        <v>0</v>
      </c>
      <c r="M20" s="92" t="s">
        <v>132</v>
      </c>
      <c r="N20" s="86">
        <v>9.9849999999999994</v>
      </c>
      <c r="O20" s="80">
        <v>2.5489999999999999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290</v>
      </c>
      <c r="B24" s="70"/>
      <c r="C24" s="71"/>
      <c r="D24" s="72"/>
      <c r="E24" s="69" t="s">
        <v>291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18614.09</v>
      </c>
      <c r="C26" s="76">
        <v>45497.31</v>
      </c>
      <c r="D26" s="77"/>
      <c r="E26" s="93" t="s">
        <v>121</v>
      </c>
      <c r="F26" s="84">
        <v>22429.402999999998</v>
      </c>
      <c r="G26" s="76">
        <v>48890.35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5589.8090000000002</v>
      </c>
      <c r="C27" s="78">
        <v>12594.019</v>
      </c>
      <c r="D27" s="79">
        <v>0</v>
      </c>
      <c r="E27" s="91" t="s">
        <v>192</v>
      </c>
      <c r="F27" s="85">
        <v>6441.2359999999999</v>
      </c>
      <c r="G27" s="78">
        <v>11900.557000000001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3487.75</v>
      </c>
      <c r="C28" s="78">
        <v>7964.8119999999999</v>
      </c>
      <c r="D28" s="79">
        <v>0</v>
      </c>
      <c r="E28" s="91" t="s">
        <v>131</v>
      </c>
      <c r="F28" s="85">
        <v>4808.4799999999996</v>
      </c>
      <c r="G28" s="78">
        <v>9166.7180000000008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3298.4769999999999</v>
      </c>
      <c r="C29" s="78">
        <v>10522.380999999999</v>
      </c>
      <c r="D29" s="79">
        <v>0</v>
      </c>
      <c r="E29" s="91" t="s">
        <v>181</v>
      </c>
      <c r="F29" s="85">
        <v>3397.607</v>
      </c>
      <c r="G29" s="78">
        <v>12359.346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1569.5640000000001</v>
      </c>
      <c r="C30" s="78">
        <v>3131.5909999999999</v>
      </c>
      <c r="D30" s="79">
        <v>0</v>
      </c>
      <c r="E30" s="91" t="s">
        <v>128</v>
      </c>
      <c r="F30" s="85">
        <v>1872.846</v>
      </c>
      <c r="G30" s="78">
        <v>3479.9720000000002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1145.4749999999999</v>
      </c>
      <c r="C31" s="78">
        <v>2782.1410000000001</v>
      </c>
      <c r="D31" s="79">
        <v>0</v>
      </c>
      <c r="E31" s="91" t="s">
        <v>138</v>
      </c>
      <c r="F31" s="85">
        <v>1568.7729999999999</v>
      </c>
      <c r="G31" s="78">
        <v>2172.0630000000001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1119.2550000000001</v>
      </c>
      <c r="C32" s="78">
        <v>3168.3939999999998</v>
      </c>
      <c r="D32" s="79">
        <v>0</v>
      </c>
      <c r="E32" s="91" t="s">
        <v>136</v>
      </c>
      <c r="F32" s="85">
        <v>1460.116</v>
      </c>
      <c r="G32" s="78">
        <v>3328.0909999999999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181</v>
      </c>
      <c r="B33" s="85">
        <v>867.48099999999999</v>
      </c>
      <c r="C33" s="78">
        <v>1305.2840000000001</v>
      </c>
      <c r="D33" s="79">
        <v>0</v>
      </c>
      <c r="E33" s="91" t="s">
        <v>144</v>
      </c>
      <c r="F33" s="85">
        <v>638.28899999999999</v>
      </c>
      <c r="G33" s="78">
        <v>956.73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404.40300000000002</v>
      </c>
      <c r="C34" s="78">
        <v>885.37</v>
      </c>
      <c r="D34" s="79">
        <v>0</v>
      </c>
      <c r="E34" s="91" t="s">
        <v>124</v>
      </c>
      <c r="F34" s="85">
        <v>550.97900000000004</v>
      </c>
      <c r="G34" s="78">
        <v>1328.807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283.87700000000001</v>
      </c>
      <c r="C35" s="78">
        <v>783.42899999999997</v>
      </c>
      <c r="D35" s="79">
        <v>0</v>
      </c>
      <c r="E35" s="91" t="s">
        <v>183</v>
      </c>
      <c r="F35" s="85">
        <v>417.63200000000001</v>
      </c>
      <c r="G35" s="78">
        <v>1087.748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239.12200000000001</v>
      </c>
      <c r="C36" s="78">
        <v>688.28</v>
      </c>
      <c r="D36" s="79">
        <v>0</v>
      </c>
      <c r="E36" s="91" t="s">
        <v>253</v>
      </c>
      <c r="F36" s="85">
        <v>233.22200000000001</v>
      </c>
      <c r="G36" s="78">
        <v>598.22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273</v>
      </c>
      <c r="B37" s="86">
        <v>153.37899999999999</v>
      </c>
      <c r="C37" s="80">
        <v>440.71</v>
      </c>
      <c r="D37" s="81">
        <v>0</v>
      </c>
      <c r="E37" s="92" t="s">
        <v>127</v>
      </c>
      <c r="F37" s="86">
        <v>200.79</v>
      </c>
      <c r="G37" s="80">
        <v>479.37700000000001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G34" sqref="G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290</v>
      </c>
      <c r="B7" s="70"/>
      <c r="C7" s="71"/>
      <c r="D7" s="72"/>
      <c r="E7" s="69" t="s">
        <v>291</v>
      </c>
      <c r="F7" s="70"/>
      <c r="G7" s="71"/>
      <c r="H7" s="26"/>
      <c r="I7" s="26"/>
      <c r="J7" s="69" t="s">
        <v>290</v>
      </c>
      <c r="K7" s="70"/>
      <c r="L7" s="71"/>
      <c r="M7" s="72"/>
      <c r="N7" s="69" t="s">
        <v>291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48451.720999999998</v>
      </c>
      <c r="C9" s="76">
        <v>72280.505000000005</v>
      </c>
      <c r="D9" s="77"/>
      <c r="E9" s="93" t="s">
        <v>121</v>
      </c>
      <c r="F9" s="84">
        <v>46686.464999999997</v>
      </c>
      <c r="G9" s="76">
        <v>70519.820999999996</v>
      </c>
      <c r="H9" s="26"/>
      <c r="I9" s="26"/>
      <c r="J9" s="93" t="s">
        <v>121</v>
      </c>
      <c r="K9" s="84">
        <v>36785.214</v>
      </c>
      <c r="L9" s="76">
        <v>19346.120999999999</v>
      </c>
      <c r="M9" s="77"/>
      <c r="N9" s="98" t="s">
        <v>121</v>
      </c>
      <c r="O9" s="84">
        <v>43134.843999999997</v>
      </c>
      <c r="P9" s="99">
        <v>18876.099999999999</v>
      </c>
      <c r="Q9" s="26"/>
    </row>
    <row r="10" spans="1:17" ht="15.75" x14ac:dyDescent="0.25">
      <c r="A10" s="91" t="s">
        <v>130</v>
      </c>
      <c r="B10" s="85">
        <v>21930.420999999998</v>
      </c>
      <c r="C10" s="87">
        <v>31083.863000000001</v>
      </c>
      <c r="D10" s="79"/>
      <c r="E10" s="91" t="s">
        <v>130</v>
      </c>
      <c r="F10" s="85">
        <v>25071.867999999999</v>
      </c>
      <c r="G10" s="87">
        <v>39654.542999999998</v>
      </c>
      <c r="H10" s="26"/>
      <c r="I10" s="26"/>
      <c r="J10" s="91" t="s">
        <v>145</v>
      </c>
      <c r="K10" s="85">
        <v>10870.525</v>
      </c>
      <c r="L10" s="87">
        <v>6494.049</v>
      </c>
      <c r="M10" s="79"/>
      <c r="N10" s="100" t="s">
        <v>145</v>
      </c>
      <c r="O10" s="85">
        <v>11430.127</v>
      </c>
      <c r="P10" s="87">
        <v>5290.7160000000003</v>
      </c>
      <c r="Q10" s="26"/>
    </row>
    <row r="11" spans="1:17" ht="15.75" x14ac:dyDescent="0.25">
      <c r="A11" s="91" t="s">
        <v>139</v>
      </c>
      <c r="B11" s="85">
        <v>10888.369000000001</v>
      </c>
      <c r="C11" s="78">
        <v>18372.732</v>
      </c>
      <c r="D11" s="79"/>
      <c r="E11" s="91" t="s">
        <v>128</v>
      </c>
      <c r="F11" s="85">
        <v>7760.9859999999999</v>
      </c>
      <c r="G11" s="78">
        <v>9844.4840000000004</v>
      </c>
      <c r="H11" s="26"/>
      <c r="I11" s="26"/>
      <c r="J11" s="91" t="s">
        <v>192</v>
      </c>
      <c r="K11" s="85">
        <v>8900.4529999999995</v>
      </c>
      <c r="L11" s="78">
        <v>3991.576</v>
      </c>
      <c r="M11" s="79"/>
      <c r="N11" s="100" t="s">
        <v>192</v>
      </c>
      <c r="O11" s="85">
        <v>8528.3770000000004</v>
      </c>
      <c r="P11" s="87">
        <v>3100.6320000000001</v>
      </c>
      <c r="Q11" s="26"/>
    </row>
    <row r="12" spans="1:17" ht="15.75" x14ac:dyDescent="0.25">
      <c r="A12" s="91" t="s">
        <v>128</v>
      </c>
      <c r="B12" s="85">
        <v>7458.9459999999999</v>
      </c>
      <c r="C12" s="78">
        <v>9530.9989999999998</v>
      </c>
      <c r="D12" s="79"/>
      <c r="E12" s="91" t="s">
        <v>139</v>
      </c>
      <c r="F12" s="85">
        <v>7025.9830000000002</v>
      </c>
      <c r="G12" s="78">
        <v>10874.401</v>
      </c>
      <c r="H12" s="26"/>
      <c r="I12" s="26"/>
      <c r="J12" s="91" t="s">
        <v>128</v>
      </c>
      <c r="K12" s="85">
        <v>5453.1120000000001</v>
      </c>
      <c r="L12" s="78">
        <v>2313.9279999999999</v>
      </c>
      <c r="M12" s="79"/>
      <c r="N12" s="100" t="s">
        <v>142</v>
      </c>
      <c r="O12" s="85">
        <v>7346.0029999999997</v>
      </c>
      <c r="P12" s="87">
        <v>3328.4659999999999</v>
      </c>
      <c r="Q12" s="26"/>
    </row>
    <row r="13" spans="1:17" ht="15.75" x14ac:dyDescent="0.25">
      <c r="A13" s="91" t="s">
        <v>122</v>
      </c>
      <c r="B13" s="85">
        <v>5005.2209999999995</v>
      </c>
      <c r="C13" s="78">
        <v>9086.1759999999995</v>
      </c>
      <c r="D13" s="79"/>
      <c r="E13" s="91" t="s">
        <v>122</v>
      </c>
      <c r="F13" s="85">
        <v>3692.81</v>
      </c>
      <c r="G13" s="78">
        <v>6252.3190000000004</v>
      </c>
      <c r="H13" s="26"/>
      <c r="I13" s="26"/>
      <c r="J13" s="91" t="s">
        <v>142</v>
      </c>
      <c r="K13" s="85">
        <v>5299.393</v>
      </c>
      <c r="L13" s="78">
        <v>2932.3380000000002</v>
      </c>
      <c r="M13" s="79"/>
      <c r="N13" s="100" t="s">
        <v>128</v>
      </c>
      <c r="O13" s="85">
        <v>6596.4120000000003</v>
      </c>
      <c r="P13" s="87">
        <v>2394.6509999999998</v>
      </c>
      <c r="Q13" s="26"/>
    </row>
    <row r="14" spans="1:17" ht="15.75" x14ac:dyDescent="0.25">
      <c r="A14" s="91" t="s">
        <v>144</v>
      </c>
      <c r="B14" s="85">
        <v>1672.894</v>
      </c>
      <c r="C14" s="78">
        <v>2361.3789999999999</v>
      </c>
      <c r="D14" s="79"/>
      <c r="E14" s="91" t="s">
        <v>144</v>
      </c>
      <c r="F14" s="85">
        <v>1344.421</v>
      </c>
      <c r="G14" s="78">
        <v>1608.7460000000001</v>
      </c>
      <c r="H14" s="26"/>
      <c r="I14" s="26"/>
      <c r="J14" s="91" t="s">
        <v>125</v>
      </c>
      <c r="K14" s="85">
        <v>1923.473</v>
      </c>
      <c r="L14" s="78">
        <v>1182.4169999999999</v>
      </c>
      <c r="M14" s="79"/>
      <c r="N14" s="100" t="s">
        <v>130</v>
      </c>
      <c r="O14" s="85">
        <v>3349.2550000000001</v>
      </c>
      <c r="P14" s="87">
        <v>1409.1289999999999</v>
      </c>
      <c r="Q14" s="26"/>
    </row>
    <row r="15" spans="1:17" ht="15.75" x14ac:dyDescent="0.25">
      <c r="A15" s="91" t="s">
        <v>141</v>
      </c>
      <c r="B15" s="85">
        <v>1148.354</v>
      </c>
      <c r="C15" s="78">
        <v>1361.08</v>
      </c>
      <c r="D15" s="79"/>
      <c r="E15" s="91" t="s">
        <v>141</v>
      </c>
      <c r="F15" s="85">
        <v>1259.758</v>
      </c>
      <c r="G15" s="78">
        <v>1631.171</v>
      </c>
      <c r="H15" s="26"/>
      <c r="I15" s="26"/>
      <c r="J15" s="91" t="s">
        <v>130</v>
      </c>
      <c r="K15" s="85">
        <v>1484.7349999999999</v>
      </c>
      <c r="L15" s="78">
        <v>692.48800000000006</v>
      </c>
      <c r="M15" s="79"/>
      <c r="N15" s="100" t="s">
        <v>125</v>
      </c>
      <c r="O15" s="85">
        <v>2494.8530000000001</v>
      </c>
      <c r="P15" s="87">
        <v>1144.27</v>
      </c>
      <c r="Q15" s="26"/>
    </row>
    <row r="16" spans="1:17" ht="15.75" x14ac:dyDescent="0.25">
      <c r="A16" s="91" t="s">
        <v>257</v>
      </c>
      <c r="B16" s="85">
        <v>137.91999999999999</v>
      </c>
      <c r="C16" s="78">
        <v>171.96199999999999</v>
      </c>
      <c r="D16" s="79"/>
      <c r="E16" s="91" t="s">
        <v>143</v>
      </c>
      <c r="F16" s="85">
        <v>136.91900000000001</v>
      </c>
      <c r="G16" s="78">
        <v>231.25700000000001</v>
      </c>
      <c r="H16" s="26"/>
      <c r="I16" s="26"/>
      <c r="J16" s="91" t="s">
        <v>259</v>
      </c>
      <c r="K16" s="85">
        <v>1290.0360000000001</v>
      </c>
      <c r="L16" s="78">
        <v>561.43499999999995</v>
      </c>
      <c r="M16" s="79"/>
      <c r="N16" s="100" t="s">
        <v>253</v>
      </c>
      <c r="O16" s="85">
        <v>1263.8030000000001</v>
      </c>
      <c r="P16" s="87">
        <v>1314.29</v>
      </c>
      <c r="Q16" s="26"/>
    </row>
    <row r="17" spans="1:17" ht="15.75" x14ac:dyDescent="0.25">
      <c r="A17" s="91" t="s">
        <v>143</v>
      </c>
      <c r="B17" s="85">
        <v>97.507000000000005</v>
      </c>
      <c r="C17" s="78">
        <v>137.63</v>
      </c>
      <c r="D17" s="79"/>
      <c r="E17" s="91" t="s">
        <v>192</v>
      </c>
      <c r="F17" s="85">
        <v>123.83799999999999</v>
      </c>
      <c r="G17" s="78">
        <v>60.375</v>
      </c>
      <c r="H17" s="26"/>
      <c r="I17" s="26"/>
      <c r="J17" s="91" t="s">
        <v>137</v>
      </c>
      <c r="K17" s="85">
        <v>593.255</v>
      </c>
      <c r="L17" s="78">
        <v>342.84899999999999</v>
      </c>
      <c r="M17" s="79"/>
      <c r="N17" s="100" t="s">
        <v>259</v>
      </c>
      <c r="O17" s="85">
        <v>1246.5999999999999</v>
      </c>
      <c r="P17" s="87">
        <v>494.29300000000001</v>
      </c>
      <c r="Q17" s="26"/>
    </row>
    <row r="18" spans="1:17" ht="15.75" x14ac:dyDescent="0.25">
      <c r="A18" s="91" t="s">
        <v>192</v>
      </c>
      <c r="B18" s="85">
        <v>43.908999999999999</v>
      </c>
      <c r="C18" s="78">
        <v>58.801000000000002</v>
      </c>
      <c r="D18" s="79"/>
      <c r="E18" s="91" t="s">
        <v>140</v>
      </c>
      <c r="F18" s="85">
        <v>121.30200000000001</v>
      </c>
      <c r="G18" s="78">
        <v>136.91300000000001</v>
      </c>
      <c r="H18" s="26"/>
      <c r="I18" s="26"/>
      <c r="J18" s="91" t="s">
        <v>253</v>
      </c>
      <c r="K18" s="85">
        <v>401.12700000000001</v>
      </c>
      <c r="L18" s="78">
        <v>485.61500000000001</v>
      </c>
      <c r="M18" s="79"/>
      <c r="N18" s="100" t="s">
        <v>137</v>
      </c>
      <c r="O18" s="85">
        <v>502.4</v>
      </c>
      <c r="P18" s="87">
        <v>222.51499999999999</v>
      </c>
      <c r="Q18" s="26"/>
    </row>
    <row r="19" spans="1:17" ht="15.75" x14ac:dyDescent="0.25">
      <c r="A19" s="91" t="s">
        <v>138</v>
      </c>
      <c r="B19" s="85">
        <v>25.632000000000001</v>
      </c>
      <c r="C19" s="78">
        <v>1.05</v>
      </c>
      <c r="D19" s="79"/>
      <c r="E19" s="91" t="s">
        <v>257</v>
      </c>
      <c r="F19" s="85">
        <v>106.36799999999999</v>
      </c>
      <c r="G19" s="78">
        <v>139.357</v>
      </c>
      <c r="H19" s="26"/>
      <c r="I19" s="26"/>
      <c r="J19" s="91" t="s">
        <v>292</v>
      </c>
      <c r="K19" s="85">
        <v>148.75800000000001</v>
      </c>
      <c r="L19" s="78">
        <v>131.71799999999999</v>
      </c>
      <c r="M19" s="79"/>
      <c r="N19" s="100" t="s">
        <v>260</v>
      </c>
      <c r="O19" s="85">
        <v>137.56899999999999</v>
      </c>
      <c r="P19" s="87">
        <v>63.835999999999999</v>
      </c>
      <c r="Q19" s="26"/>
    </row>
    <row r="20" spans="1:17" ht="16.5" thickBot="1" x14ac:dyDescent="0.3">
      <c r="A20" s="92" t="s">
        <v>140</v>
      </c>
      <c r="B20" s="86">
        <v>22.741</v>
      </c>
      <c r="C20" s="80">
        <v>70.95</v>
      </c>
      <c r="D20" s="79"/>
      <c r="E20" s="92" t="s">
        <v>258</v>
      </c>
      <c r="F20" s="86">
        <v>12.851000000000001</v>
      </c>
      <c r="G20" s="80">
        <v>38.988999999999997</v>
      </c>
      <c r="H20" s="26"/>
      <c r="I20" s="26"/>
      <c r="J20" s="92" t="s">
        <v>144</v>
      </c>
      <c r="K20" s="86">
        <v>104.90300000000001</v>
      </c>
      <c r="L20" s="80">
        <v>40.268000000000001</v>
      </c>
      <c r="M20" s="79"/>
      <c r="N20" s="101" t="s">
        <v>183</v>
      </c>
      <c r="O20" s="102">
        <v>99.46</v>
      </c>
      <c r="P20" s="103">
        <v>34.130000000000003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134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251</v>
      </c>
      <c r="D6" s="50" t="s">
        <v>252</v>
      </c>
      <c r="E6" s="49" t="s">
        <v>251</v>
      </c>
      <c r="F6" s="50" t="s">
        <v>252</v>
      </c>
      <c r="G6" s="49" t="s">
        <v>251</v>
      </c>
      <c r="H6" s="50" t="s">
        <v>252</v>
      </c>
      <c r="I6" s="49" t="s">
        <v>251</v>
      </c>
      <c r="J6" s="50" t="s">
        <v>252</v>
      </c>
      <c r="K6" s="49" t="s">
        <v>251</v>
      </c>
      <c r="L6" s="51" t="s">
        <v>252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16728.545999999998</v>
      </c>
      <c r="E7" s="54">
        <v>29843.697</v>
      </c>
      <c r="F7" s="56">
        <v>105662.21400000001</v>
      </c>
      <c r="G7" s="54">
        <v>58506.476999999999</v>
      </c>
      <c r="H7" s="55">
        <v>34892.023999999998</v>
      </c>
      <c r="I7" s="54">
        <v>209251.19099999999</v>
      </c>
      <c r="J7" s="56">
        <v>136368.546</v>
      </c>
      <c r="K7" s="54">
        <v>-50886.932000000001</v>
      </c>
      <c r="L7" s="57">
        <v>-18163.477999999999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75300.698000000004</v>
      </c>
      <c r="E8" s="54">
        <v>72075.951000000001</v>
      </c>
      <c r="F8" s="56">
        <v>67290.058000000005</v>
      </c>
      <c r="G8" s="54">
        <v>240025.21400000001</v>
      </c>
      <c r="H8" s="55">
        <v>268082.82699999999</v>
      </c>
      <c r="I8" s="54">
        <v>175076.497</v>
      </c>
      <c r="J8" s="56">
        <v>172779.09</v>
      </c>
      <c r="K8" s="54">
        <v>-179843.29399999999</v>
      </c>
      <c r="L8" s="57">
        <v>-192782.12899999999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72385.952000000005</v>
      </c>
      <c r="E9" s="54">
        <v>163182.86499999999</v>
      </c>
      <c r="F9" s="56">
        <v>147707.09599999999</v>
      </c>
      <c r="G9" s="54">
        <v>72396.743000000002</v>
      </c>
      <c r="H9" s="55">
        <v>69479.205000000002</v>
      </c>
      <c r="I9" s="54">
        <v>185092.378</v>
      </c>
      <c r="J9" s="56">
        <v>186127.193</v>
      </c>
      <c r="K9" s="54">
        <v>13891.540999999997</v>
      </c>
      <c r="L9" s="57">
        <v>2906.747000000003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48429.218000000001</v>
      </c>
      <c r="E10" s="54">
        <v>79442.736000000004</v>
      </c>
      <c r="F10" s="56">
        <v>87573.55</v>
      </c>
      <c r="G10" s="54">
        <v>60289.644</v>
      </c>
      <c r="H10" s="55">
        <v>67989.759999999995</v>
      </c>
      <c r="I10" s="54">
        <v>67672.497000000003</v>
      </c>
      <c r="J10" s="56">
        <v>68802.592000000004</v>
      </c>
      <c r="K10" s="54">
        <v>-16042.589</v>
      </c>
      <c r="L10" s="57">
        <v>-19560.541999999994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21069.634999999998</v>
      </c>
      <c r="E11" s="54">
        <v>17185.258000000002</v>
      </c>
      <c r="F11" s="56">
        <v>19947.473000000002</v>
      </c>
      <c r="G11" s="54">
        <v>64535.841999999997</v>
      </c>
      <c r="H11" s="55">
        <v>68849.933000000005</v>
      </c>
      <c r="I11" s="54">
        <v>55646.796000000002</v>
      </c>
      <c r="J11" s="56">
        <v>58259.616999999998</v>
      </c>
      <c r="K11" s="54">
        <v>-46852.103999999992</v>
      </c>
      <c r="L11" s="57">
        <v>-47780.29800000001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24410.727999999999</v>
      </c>
      <c r="E12" s="54">
        <v>42772.877999999997</v>
      </c>
      <c r="F12" s="56">
        <v>56833.847999999998</v>
      </c>
      <c r="G12" s="54">
        <v>47780.669000000002</v>
      </c>
      <c r="H12" s="55">
        <v>44014.146000000001</v>
      </c>
      <c r="I12" s="54">
        <v>83129.203999999998</v>
      </c>
      <c r="J12" s="56">
        <v>66533.872000000003</v>
      </c>
      <c r="K12" s="54">
        <v>-28537.097000000002</v>
      </c>
      <c r="L12" s="57">
        <v>-19603.418000000001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18611.125</v>
      </c>
      <c r="E13" s="54">
        <v>17439.262999999999</v>
      </c>
      <c r="F13" s="56">
        <v>19888.602999999999</v>
      </c>
      <c r="G13" s="54">
        <v>67969.650999999998</v>
      </c>
      <c r="H13" s="55">
        <v>77949.414000000004</v>
      </c>
      <c r="I13" s="54">
        <v>66580.464999999997</v>
      </c>
      <c r="J13" s="56">
        <v>71685.370999999999</v>
      </c>
      <c r="K13" s="54">
        <v>-51211.141000000003</v>
      </c>
      <c r="L13" s="57">
        <v>-59338.289000000004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9842.5759999999991</v>
      </c>
      <c r="E14" s="54">
        <v>14041.509</v>
      </c>
      <c r="F14" s="56">
        <v>19600.920999999998</v>
      </c>
      <c r="G14" s="54">
        <v>2733.2640000000001</v>
      </c>
      <c r="H14" s="55">
        <v>2925.0479999999998</v>
      </c>
      <c r="I14" s="54">
        <v>4020.7280000000001</v>
      </c>
      <c r="J14" s="56">
        <v>2018.0250000000001</v>
      </c>
      <c r="K14" s="54">
        <v>6137.0129999999999</v>
      </c>
      <c r="L14" s="57">
        <v>6917.5279999999993</v>
      </c>
    </row>
    <row r="15" spans="1:12" ht="15" x14ac:dyDescent="0.25">
      <c r="A15" s="52" t="s">
        <v>199</v>
      </c>
      <c r="B15" s="53" t="s">
        <v>200</v>
      </c>
      <c r="C15" s="54">
        <v>460060.038</v>
      </c>
      <c r="D15" s="55">
        <v>496966.20699999999</v>
      </c>
      <c r="E15" s="54">
        <v>286950.5</v>
      </c>
      <c r="F15" s="56">
        <v>309558.07799999998</v>
      </c>
      <c r="G15" s="54">
        <v>241357.49299999999</v>
      </c>
      <c r="H15" s="55">
        <v>257733.76800000001</v>
      </c>
      <c r="I15" s="54">
        <v>146149.71</v>
      </c>
      <c r="J15" s="56">
        <v>151845.88500000001</v>
      </c>
      <c r="K15" s="54">
        <v>218702.54500000001</v>
      </c>
      <c r="L15" s="57">
        <v>239232.43899999998</v>
      </c>
    </row>
    <row r="16" spans="1:12" ht="15" x14ac:dyDescent="0.25">
      <c r="A16" s="52" t="s">
        <v>201</v>
      </c>
      <c r="B16" s="53" t="s">
        <v>202</v>
      </c>
      <c r="C16" s="54">
        <v>296638.89399999997</v>
      </c>
      <c r="D16" s="55">
        <v>304741.228</v>
      </c>
      <c r="E16" s="54">
        <v>423708.27299999999</v>
      </c>
      <c r="F16" s="56">
        <v>434783.53499999997</v>
      </c>
      <c r="G16" s="54">
        <v>60455.709000000003</v>
      </c>
      <c r="H16" s="55">
        <v>64071.243999999999</v>
      </c>
      <c r="I16" s="54">
        <v>75801.092000000004</v>
      </c>
      <c r="J16" s="56">
        <v>74249.430999999997</v>
      </c>
      <c r="K16" s="54">
        <v>236183.18499999997</v>
      </c>
      <c r="L16" s="57">
        <v>240669.984</v>
      </c>
    </row>
    <row r="17" spans="1:12" ht="15" x14ac:dyDescent="0.25">
      <c r="A17" s="52" t="s">
        <v>203</v>
      </c>
      <c r="B17" s="53" t="s">
        <v>204</v>
      </c>
      <c r="C17" s="54">
        <v>20953.57</v>
      </c>
      <c r="D17" s="55">
        <v>18501.837</v>
      </c>
      <c r="E17" s="54">
        <v>13035.094999999999</v>
      </c>
      <c r="F17" s="56">
        <v>11811.141</v>
      </c>
      <c r="G17" s="54">
        <v>12863.088</v>
      </c>
      <c r="H17" s="55">
        <v>19397.393</v>
      </c>
      <c r="I17" s="54">
        <v>9790.8979999999992</v>
      </c>
      <c r="J17" s="56">
        <v>18089.523000000001</v>
      </c>
      <c r="K17" s="54">
        <v>8090.482</v>
      </c>
      <c r="L17" s="57">
        <v>-895.55600000000049</v>
      </c>
    </row>
    <row r="18" spans="1:12" ht="15" x14ac:dyDescent="0.25">
      <c r="A18" s="52" t="s">
        <v>205</v>
      </c>
      <c r="B18" s="53" t="s">
        <v>206</v>
      </c>
      <c r="C18" s="54">
        <v>90781.415999999997</v>
      </c>
      <c r="D18" s="55">
        <v>98046</v>
      </c>
      <c r="E18" s="54">
        <v>31700.843000000001</v>
      </c>
      <c r="F18" s="56">
        <v>33028.758000000002</v>
      </c>
      <c r="G18" s="54">
        <v>54826.987999999998</v>
      </c>
      <c r="H18" s="55">
        <v>59149.195</v>
      </c>
      <c r="I18" s="54">
        <v>18595.377</v>
      </c>
      <c r="J18" s="56">
        <v>19375.97</v>
      </c>
      <c r="K18" s="54">
        <v>35954.428</v>
      </c>
      <c r="L18" s="57">
        <v>38896.805</v>
      </c>
    </row>
    <row r="19" spans="1:12" ht="15" x14ac:dyDescent="0.25">
      <c r="A19" s="52" t="s">
        <v>207</v>
      </c>
      <c r="B19" s="53" t="s">
        <v>208</v>
      </c>
      <c r="C19" s="54">
        <v>34668.546999999999</v>
      </c>
      <c r="D19" s="55">
        <v>43683.41</v>
      </c>
      <c r="E19" s="54">
        <v>55627.860999999997</v>
      </c>
      <c r="F19" s="56">
        <v>69737.069000000003</v>
      </c>
      <c r="G19" s="54">
        <v>29885.309000000001</v>
      </c>
      <c r="H19" s="55">
        <v>29756.452000000001</v>
      </c>
      <c r="I19" s="54">
        <v>49189.107000000004</v>
      </c>
      <c r="J19" s="56">
        <v>40514.112000000001</v>
      </c>
      <c r="K19" s="54">
        <v>4783.2379999999976</v>
      </c>
      <c r="L19" s="57">
        <v>13926.958000000002</v>
      </c>
    </row>
    <row r="20" spans="1:12" ht="15" x14ac:dyDescent="0.25">
      <c r="A20" s="52" t="s">
        <v>209</v>
      </c>
      <c r="B20" s="53" t="s">
        <v>210</v>
      </c>
      <c r="C20" s="54">
        <v>886.35900000000004</v>
      </c>
      <c r="D20" s="55">
        <v>443.39100000000002</v>
      </c>
      <c r="E20" s="54">
        <v>1360.9490000000001</v>
      </c>
      <c r="F20" s="56">
        <v>611.32899999999995</v>
      </c>
      <c r="G20" s="54">
        <v>7850.0420000000004</v>
      </c>
      <c r="H20" s="55">
        <v>10735.203</v>
      </c>
      <c r="I20" s="54">
        <v>6077.2209999999995</v>
      </c>
      <c r="J20" s="56">
        <v>8476.77</v>
      </c>
      <c r="K20" s="54">
        <v>-6963.683</v>
      </c>
      <c r="L20" s="57">
        <v>-10291.812</v>
      </c>
    </row>
    <row r="21" spans="1:12" ht="15" x14ac:dyDescent="0.25">
      <c r="A21" s="52" t="s">
        <v>211</v>
      </c>
      <c r="B21" s="53" t="s">
        <v>212</v>
      </c>
      <c r="C21" s="54">
        <v>4014.7449999999999</v>
      </c>
      <c r="D21" s="55">
        <v>5721.5879999999997</v>
      </c>
      <c r="E21" s="54">
        <v>1533.4739999999999</v>
      </c>
      <c r="F21" s="56">
        <v>1650.82</v>
      </c>
      <c r="G21" s="54">
        <v>80292.347999999998</v>
      </c>
      <c r="H21" s="55">
        <v>93009.047999999995</v>
      </c>
      <c r="I21" s="54">
        <v>19203.059000000001</v>
      </c>
      <c r="J21" s="56">
        <v>21973.409</v>
      </c>
      <c r="K21" s="54">
        <v>-76277.603000000003</v>
      </c>
      <c r="L21" s="57">
        <v>-87287.459999999992</v>
      </c>
    </row>
    <row r="22" spans="1:12" ht="15" x14ac:dyDescent="0.25">
      <c r="A22" s="52" t="s">
        <v>213</v>
      </c>
      <c r="B22" s="53" t="s">
        <v>214</v>
      </c>
      <c r="C22" s="54">
        <v>13324.644</v>
      </c>
      <c r="D22" s="55">
        <v>14768.46</v>
      </c>
      <c r="E22" s="54">
        <v>3442.4540000000002</v>
      </c>
      <c r="F22" s="56">
        <v>4160.3040000000001</v>
      </c>
      <c r="G22" s="54">
        <v>144108.81200000001</v>
      </c>
      <c r="H22" s="55">
        <v>169202.035</v>
      </c>
      <c r="I22" s="54">
        <v>20385.846000000001</v>
      </c>
      <c r="J22" s="56">
        <v>24424.120999999999</v>
      </c>
      <c r="K22" s="54">
        <v>-130784.16800000001</v>
      </c>
      <c r="L22" s="57">
        <v>-154433.57500000001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50680.841999999997</v>
      </c>
      <c r="E23" s="54">
        <v>84599.756999999998</v>
      </c>
      <c r="F23" s="56">
        <v>69374.282999999996</v>
      </c>
      <c r="G23" s="54">
        <v>299228.18</v>
      </c>
      <c r="H23" s="55">
        <v>282572.03200000001</v>
      </c>
      <c r="I23" s="54">
        <v>564038.30900000001</v>
      </c>
      <c r="J23" s="56">
        <v>514408.935</v>
      </c>
      <c r="K23" s="54">
        <v>-236065.73799999998</v>
      </c>
      <c r="L23" s="57">
        <v>-231891.19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22779.116000000002</v>
      </c>
      <c r="E24" s="54">
        <v>15450.798000000001</v>
      </c>
      <c r="F24" s="56">
        <v>18481.056</v>
      </c>
      <c r="G24" s="54">
        <v>128250.79300000001</v>
      </c>
      <c r="H24" s="55">
        <v>135394.323</v>
      </c>
      <c r="I24" s="54">
        <v>72012.998999999996</v>
      </c>
      <c r="J24" s="56">
        <v>73978.798999999999</v>
      </c>
      <c r="K24" s="54">
        <v>-109171.561</v>
      </c>
      <c r="L24" s="57">
        <v>-112615.20699999999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21121.621999999999</v>
      </c>
      <c r="E25" s="54">
        <v>34372.858999999997</v>
      </c>
      <c r="F25" s="56">
        <v>31737.31</v>
      </c>
      <c r="G25" s="54">
        <v>459875.08799999999</v>
      </c>
      <c r="H25" s="55">
        <v>435405.745</v>
      </c>
      <c r="I25" s="54">
        <v>517493.66100000002</v>
      </c>
      <c r="J25" s="56">
        <v>518213.77299999999</v>
      </c>
      <c r="K25" s="54">
        <v>-436647.68299999996</v>
      </c>
      <c r="L25" s="57">
        <v>-414284.12300000002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5406.32</v>
      </c>
      <c r="E26" s="54">
        <v>3964.3389999999999</v>
      </c>
      <c r="F26" s="56">
        <v>3523.5540000000001</v>
      </c>
      <c r="G26" s="54">
        <v>206359.58600000001</v>
      </c>
      <c r="H26" s="55">
        <v>211353.56599999999</v>
      </c>
      <c r="I26" s="54">
        <v>143942.18700000001</v>
      </c>
      <c r="J26" s="56">
        <v>147570.78899999999</v>
      </c>
      <c r="K26" s="54">
        <v>-200402.47400000002</v>
      </c>
      <c r="L26" s="57">
        <v>-205947.24599999998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2086.3009999999999</v>
      </c>
      <c r="E27" s="54">
        <v>2752.5990000000002</v>
      </c>
      <c r="F27" s="56">
        <v>3914.44</v>
      </c>
      <c r="G27" s="54">
        <v>78843.494000000006</v>
      </c>
      <c r="H27" s="55">
        <v>103246.45699999999</v>
      </c>
      <c r="I27" s="54">
        <v>178209.16899999999</v>
      </c>
      <c r="J27" s="56">
        <v>211728.76699999999</v>
      </c>
      <c r="K27" s="54">
        <v>-77543.966</v>
      </c>
      <c r="L27" s="57">
        <v>-101160.15599999999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397648.46100000001</v>
      </c>
      <c r="E28" s="54">
        <v>758773.745</v>
      </c>
      <c r="F28" s="56">
        <v>1041735.0330000001</v>
      </c>
      <c r="G28" s="54">
        <v>68076.225000000006</v>
      </c>
      <c r="H28" s="55">
        <v>39904.491999999998</v>
      </c>
      <c r="I28" s="54">
        <v>73834.596999999994</v>
      </c>
      <c r="J28" s="56">
        <v>48116.031000000003</v>
      </c>
      <c r="K28" s="54">
        <v>268247.34199999995</v>
      </c>
      <c r="L28" s="57">
        <v>357743.96900000004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26660.746999999999</v>
      </c>
      <c r="E29" s="54">
        <v>29289.296999999999</v>
      </c>
      <c r="F29" s="56">
        <v>32481.819</v>
      </c>
      <c r="G29" s="54">
        <v>121726.07</v>
      </c>
      <c r="H29" s="55">
        <v>141402.215</v>
      </c>
      <c r="I29" s="54">
        <v>101987.82</v>
      </c>
      <c r="J29" s="56">
        <v>110481.99800000001</v>
      </c>
      <c r="K29" s="54">
        <v>-98446.412000000011</v>
      </c>
      <c r="L29" s="57">
        <v>-114741.46799999999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194810.83499999999</v>
      </c>
      <c r="E30" s="60">
        <v>67324.687999999995</v>
      </c>
      <c r="F30" s="62">
        <v>73598.937999999995</v>
      </c>
      <c r="G30" s="60">
        <v>202785.04199999999</v>
      </c>
      <c r="H30" s="61">
        <v>237353.111</v>
      </c>
      <c r="I30" s="60">
        <v>85253.592000000004</v>
      </c>
      <c r="J30" s="62">
        <v>89954.748999999996</v>
      </c>
      <c r="K30" s="60">
        <v>-22949.689999999973</v>
      </c>
      <c r="L30" s="63">
        <v>-42542.276000000013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251</v>
      </c>
      <c r="B7" s="70"/>
      <c r="C7" s="71"/>
      <c r="D7" s="72"/>
      <c r="E7" s="69" t="s">
        <v>252</v>
      </c>
      <c r="F7" s="70"/>
      <c r="G7" s="71"/>
      <c r="H7" s="68"/>
      <c r="I7" s="69" t="s">
        <v>251</v>
      </c>
      <c r="J7" s="70"/>
      <c r="K7" s="71"/>
      <c r="L7" s="72"/>
      <c r="M7" s="69" t="s">
        <v>252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251</v>
      </c>
      <c r="B24" s="70"/>
      <c r="C24" s="71"/>
      <c r="D24" s="72"/>
      <c r="E24" s="69" t="s">
        <v>252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251</v>
      </c>
      <c r="B7" s="70"/>
      <c r="C7" s="71"/>
      <c r="D7" s="72"/>
      <c r="E7" s="69" t="s">
        <v>252</v>
      </c>
      <c r="F7" s="70"/>
      <c r="G7" s="71"/>
      <c r="H7" s="26"/>
      <c r="I7" s="26"/>
      <c r="J7" s="69" t="s">
        <v>251</v>
      </c>
      <c r="K7" s="70"/>
      <c r="L7" s="71"/>
      <c r="M7" s="72"/>
      <c r="N7" s="69" t="s">
        <v>252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242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237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237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241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253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60"/>
  <sheetViews>
    <sheetView showGridLines="0" zoomScale="90" zoomScaleNormal="90" workbookViewId="0">
      <selection activeCell="Q13" sqref="Q13"/>
    </sheetView>
  </sheetViews>
  <sheetFormatPr defaultColWidth="9.140625" defaultRowHeight="21" x14ac:dyDescent="0.35"/>
  <cols>
    <col min="1" max="1" width="27.28515625" style="212" customWidth="1"/>
    <col min="2" max="2" width="10.140625" style="212" customWidth="1"/>
    <col min="3" max="5" width="10.140625" style="212" bestFit="1" customWidth="1"/>
    <col min="6" max="6" width="11.42578125" style="212" customWidth="1"/>
    <col min="7" max="7" width="10.140625" style="212" customWidth="1"/>
    <col min="8" max="8" width="10.5703125" style="212" customWidth="1"/>
    <col min="9" max="9" width="12.140625" style="212" customWidth="1"/>
    <col min="10" max="10" width="11.140625" style="212" customWidth="1"/>
    <col min="11" max="11" width="11.7109375" style="212" customWidth="1"/>
    <col min="12" max="12" width="10.28515625" style="212" customWidth="1"/>
    <col min="13" max="13" width="10.7109375" style="212" customWidth="1"/>
    <col min="14" max="14" width="10" style="212" customWidth="1"/>
    <col min="15" max="21" width="9.140625" style="212"/>
    <col min="22" max="22" width="10.7109375" style="212" bestFit="1" customWidth="1"/>
    <col min="23" max="16384" width="9.140625" style="212"/>
  </cols>
  <sheetData>
    <row r="1" spans="1:14" s="26" customFormat="1" ht="45" customHeight="1" thickBot="1" x14ac:dyDescent="0.25">
      <c r="A1" s="33" t="s">
        <v>195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5">
      <c r="A2" s="204"/>
      <c r="B2" s="205"/>
      <c r="C2" s="206" t="s">
        <v>103</v>
      </c>
      <c r="D2" s="207"/>
      <c r="E2" s="206"/>
      <c r="F2" s="206"/>
      <c r="G2" s="208" t="s">
        <v>104</v>
      </c>
      <c r="H2" s="209"/>
      <c r="I2" s="209"/>
      <c r="J2" s="209"/>
      <c r="K2" s="210"/>
      <c r="L2" s="210"/>
      <c r="M2" s="210"/>
      <c r="N2" s="211"/>
    </row>
    <row r="3" spans="1:14" ht="63" x14ac:dyDescent="0.35">
      <c r="A3" s="213" t="s">
        <v>105</v>
      </c>
      <c r="B3" s="214" t="s">
        <v>3</v>
      </c>
      <c r="C3" s="215">
        <v>44714</v>
      </c>
      <c r="D3" s="216"/>
      <c r="E3" s="217">
        <v>44707</v>
      </c>
      <c r="F3" s="218"/>
      <c r="G3" s="219" t="s">
        <v>106</v>
      </c>
      <c r="H3" s="220"/>
      <c r="I3" s="221" t="s">
        <v>107</v>
      </c>
      <c r="J3" s="220"/>
      <c r="K3" s="221" t="s">
        <v>108</v>
      </c>
      <c r="L3" s="220"/>
      <c r="M3" s="221" t="s">
        <v>109</v>
      </c>
      <c r="N3" s="222"/>
    </row>
    <row r="4" spans="1:14" ht="21.75" thickBot="1" x14ac:dyDescent="0.4">
      <c r="A4" s="223"/>
      <c r="B4" s="224"/>
      <c r="C4" s="225" t="s">
        <v>4</v>
      </c>
      <c r="D4" s="226" t="s">
        <v>5</v>
      </c>
      <c r="E4" s="227" t="s">
        <v>4</v>
      </c>
      <c r="F4" s="228" t="s">
        <v>5</v>
      </c>
      <c r="G4" s="229" t="s">
        <v>4</v>
      </c>
      <c r="H4" s="226" t="s">
        <v>5</v>
      </c>
      <c r="I4" s="227" t="s">
        <v>4</v>
      </c>
      <c r="J4" s="226" t="s">
        <v>5</v>
      </c>
      <c r="K4" s="227" t="s">
        <v>4</v>
      </c>
      <c r="L4" s="226" t="s">
        <v>5</v>
      </c>
      <c r="M4" s="227" t="s">
        <v>4</v>
      </c>
      <c r="N4" s="230" t="s">
        <v>5</v>
      </c>
    </row>
    <row r="5" spans="1:14" ht="21.75" thickBot="1" x14ac:dyDescent="0.4">
      <c r="A5" s="231">
        <v>1</v>
      </c>
      <c r="B5" s="232">
        <v>2</v>
      </c>
      <c r="C5" s="233">
        <v>3</v>
      </c>
      <c r="D5" s="234">
        <v>4</v>
      </c>
      <c r="E5" s="234">
        <v>5</v>
      </c>
      <c r="F5" s="235">
        <v>6</v>
      </c>
      <c r="G5" s="236">
        <v>7</v>
      </c>
      <c r="H5" s="234">
        <v>8</v>
      </c>
      <c r="I5" s="234">
        <v>9</v>
      </c>
      <c r="J5" s="234">
        <v>10</v>
      </c>
      <c r="K5" s="234">
        <v>11</v>
      </c>
      <c r="L5" s="234">
        <v>12</v>
      </c>
      <c r="M5" s="234">
        <v>13</v>
      </c>
      <c r="N5" s="237">
        <v>14</v>
      </c>
    </row>
    <row r="6" spans="1:14" ht="21.75" thickBot="1" x14ac:dyDescent="0.4">
      <c r="A6" s="238" t="s">
        <v>110</v>
      </c>
      <c r="B6" s="239"/>
      <c r="C6" s="240"/>
      <c r="D6" s="240"/>
      <c r="E6" s="240"/>
      <c r="F6" s="240"/>
      <c r="G6" s="241"/>
      <c r="H6" s="242"/>
      <c r="I6" s="242"/>
      <c r="J6" s="242"/>
      <c r="K6" s="242"/>
      <c r="L6" s="242"/>
      <c r="M6" s="242"/>
      <c r="N6" s="243"/>
    </row>
    <row r="7" spans="1:14" x14ac:dyDescent="0.35">
      <c r="A7" s="244" t="s">
        <v>7</v>
      </c>
      <c r="B7" s="245" t="s">
        <v>6</v>
      </c>
      <c r="C7" s="246">
        <v>15</v>
      </c>
      <c r="D7" s="247">
        <v>18.670000000000002</v>
      </c>
      <c r="E7" s="248">
        <v>15</v>
      </c>
      <c r="F7" s="249">
        <v>18.670000000000002</v>
      </c>
      <c r="G7" s="250">
        <v>0</v>
      </c>
      <c r="H7" s="251">
        <v>0</v>
      </c>
      <c r="I7" s="252">
        <v>-3.5783158345832442</v>
      </c>
      <c r="J7" s="251">
        <v>3.073242546926767</v>
      </c>
      <c r="K7" s="252">
        <v>-11.19005328596803</v>
      </c>
      <c r="L7" s="251">
        <v>-6.4004010695187183</v>
      </c>
      <c r="M7" s="252">
        <v>-2.1845451581349908</v>
      </c>
      <c r="N7" s="253">
        <v>0</v>
      </c>
    </row>
    <row r="8" spans="1:14" x14ac:dyDescent="0.35">
      <c r="A8" s="254" t="s">
        <v>111</v>
      </c>
      <c r="B8" s="245" t="s">
        <v>6</v>
      </c>
      <c r="C8" s="246">
        <v>2.0666666666666669</v>
      </c>
      <c r="D8" s="247">
        <v>2.5999999999999996</v>
      </c>
      <c r="E8" s="248">
        <v>1.9500000000000002</v>
      </c>
      <c r="F8" s="249">
        <v>2.25</v>
      </c>
      <c r="G8" s="250">
        <v>5.9829059829059839</v>
      </c>
      <c r="H8" s="251">
        <v>15.555555555555539</v>
      </c>
      <c r="I8" s="252">
        <v>9.5959595959595969</v>
      </c>
      <c r="J8" s="251">
        <v>16.666666666666647</v>
      </c>
      <c r="K8" s="252">
        <v>11.711711711711716</v>
      </c>
      <c r="L8" s="251">
        <v>23.442136498516295</v>
      </c>
      <c r="M8" s="252">
        <v>12.727272727272743</v>
      </c>
      <c r="N8" s="253">
        <v>23.320158102766779</v>
      </c>
    </row>
    <row r="9" spans="1:14" x14ac:dyDescent="0.35">
      <c r="A9" s="254" t="s">
        <v>283</v>
      </c>
      <c r="B9" s="245" t="s">
        <v>197</v>
      </c>
      <c r="C9" s="246">
        <v>1.2</v>
      </c>
      <c r="D9" s="247">
        <v>2.5</v>
      </c>
      <c r="E9" s="248">
        <v>2</v>
      </c>
      <c r="F9" s="249">
        <v>3</v>
      </c>
      <c r="G9" s="250">
        <v>-40</v>
      </c>
      <c r="H9" s="251">
        <v>-16.666666666666664</v>
      </c>
      <c r="I9" s="252">
        <v>-40</v>
      </c>
      <c r="J9" s="251">
        <v>-16.666666666666664</v>
      </c>
      <c r="K9" s="252">
        <v>-40</v>
      </c>
      <c r="L9" s="251">
        <v>-16.666666666666664</v>
      </c>
      <c r="M9" s="252"/>
      <c r="N9" s="253"/>
    </row>
    <row r="10" spans="1:14" x14ac:dyDescent="0.35">
      <c r="A10" s="254" t="s">
        <v>8</v>
      </c>
      <c r="B10" s="245" t="s">
        <v>6</v>
      </c>
      <c r="C10" s="246">
        <v>1.6833333333333336</v>
      </c>
      <c r="D10" s="247">
        <v>1.9744444444444444</v>
      </c>
      <c r="E10" s="248">
        <v>1.3875</v>
      </c>
      <c r="F10" s="249">
        <v>1.575</v>
      </c>
      <c r="G10" s="250">
        <v>21.321321321321342</v>
      </c>
      <c r="H10" s="251">
        <v>25.361552028218696</v>
      </c>
      <c r="I10" s="252">
        <v>27.249820014398836</v>
      </c>
      <c r="J10" s="251">
        <v>25.077928607340379</v>
      </c>
      <c r="K10" s="252">
        <v>23.547400611620809</v>
      </c>
      <c r="L10" s="251">
        <v>19.121836768895594</v>
      </c>
      <c r="M10" s="252">
        <v>26.884422110552762</v>
      </c>
      <c r="N10" s="253">
        <v>25.229034531360096</v>
      </c>
    </row>
    <row r="11" spans="1:14" x14ac:dyDescent="0.35">
      <c r="A11" s="254" t="s">
        <v>23</v>
      </c>
      <c r="B11" s="245" t="s">
        <v>19</v>
      </c>
      <c r="C11" s="246">
        <v>3.875</v>
      </c>
      <c r="D11" s="247">
        <v>5</v>
      </c>
      <c r="E11" s="248">
        <v>3.8333333333333335</v>
      </c>
      <c r="F11" s="249">
        <v>5</v>
      </c>
      <c r="G11" s="250">
        <v>1.0869565217391266</v>
      </c>
      <c r="H11" s="251">
        <v>0</v>
      </c>
      <c r="I11" s="252">
        <v>-6.0606060606060606</v>
      </c>
      <c r="J11" s="251">
        <v>-6.9767441860465116</v>
      </c>
      <c r="K11" s="252">
        <v>-3.125</v>
      </c>
      <c r="L11" s="251">
        <v>-4.7619047619047619</v>
      </c>
      <c r="M11" s="252"/>
      <c r="N11" s="253"/>
    </row>
    <row r="12" spans="1:14" x14ac:dyDescent="0.35">
      <c r="A12" s="254" t="s">
        <v>9</v>
      </c>
      <c r="B12" s="245" t="s">
        <v>6</v>
      </c>
      <c r="C12" s="246">
        <v>2.1399999999999997</v>
      </c>
      <c r="D12" s="247">
        <v>2.56</v>
      </c>
      <c r="E12" s="248">
        <v>2.0357142857142856</v>
      </c>
      <c r="F12" s="249">
        <v>2.4428571428571431</v>
      </c>
      <c r="G12" s="250">
        <v>5.1228070175438507</v>
      </c>
      <c r="H12" s="251">
        <v>4.7953216374268939</v>
      </c>
      <c r="I12" s="252">
        <v>14.438502673796783</v>
      </c>
      <c r="J12" s="251">
        <v>6.2240663900414894</v>
      </c>
      <c r="K12" s="252">
        <v>18.888888888888868</v>
      </c>
      <c r="L12" s="251">
        <v>12.000000000000007</v>
      </c>
      <c r="M12" s="252">
        <v>16.727272727272716</v>
      </c>
      <c r="N12" s="253">
        <v>9.3238434163701029</v>
      </c>
    </row>
    <row r="13" spans="1:14" x14ac:dyDescent="0.35">
      <c r="A13" s="254" t="s">
        <v>263</v>
      </c>
      <c r="B13" s="245" t="s">
        <v>19</v>
      </c>
      <c r="C13" s="246">
        <v>3.0625</v>
      </c>
      <c r="D13" s="247">
        <v>4.2249999999999996</v>
      </c>
      <c r="E13" s="248">
        <v>3.8</v>
      </c>
      <c r="F13" s="249">
        <v>5.0600000000000005</v>
      </c>
      <c r="G13" s="250">
        <v>-19.407894736842103</v>
      </c>
      <c r="H13" s="251">
        <v>-16.501976284584995</v>
      </c>
      <c r="I13" s="252">
        <v>-23.4375</v>
      </c>
      <c r="J13" s="251">
        <v>-7.3464912280701924</v>
      </c>
      <c r="K13" s="252">
        <v>-18.333333333333332</v>
      </c>
      <c r="L13" s="251">
        <v>-11.052631578947377</v>
      </c>
      <c r="M13" s="252">
        <v>-38.75</v>
      </c>
      <c r="N13" s="253">
        <v>-29.583333333333339</v>
      </c>
    </row>
    <row r="14" spans="1:14" x14ac:dyDescent="0.35">
      <c r="A14" s="254" t="s">
        <v>10</v>
      </c>
      <c r="B14" s="245" t="s">
        <v>6</v>
      </c>
      <c r="C14" s="246">
        <v>1.55</v>
      </c>
      <c r="D14" s="247">
        <v>1.9166666666666667</v>
      </c>
      <c r="E14" s="248">
        <v>1.4374999999999998</v>
      </c>
      <c r="F14" s="249">
        <v>1.9125000000000003</v>
      </c>
      <c r="G14" s="250">
        <v>7.8260869565217588</v>
      </c>
      <c r="H14" s="251">
        <v>0.21786492374726427</v>
      </c>
      <c r="I14" s="252">
        <v>10.714285714285724</v>
      </c>
      <c r="J14" s="251">
        <v>16.666666666666679</v>
      </c>
      <c r="K14" s="252">
        <v>5.9829059829059918</v>
      </c>
      <c r="L14" s="251">
        <v>10.311750599520385</v>
      </c>
      <c r="M14" s="252">
        <v>6.8965517241379377</v>
      </c>
      <c r="N14" s="253">
        <v>12.74509803921568</v>
      </c>
    </row>
    <row r="15" spans="1:14" x14ac:dyDescent="0.35">
      <c r="A15" s="254" t="s">
        <v>285</v>
      </c>
      <c r="B15" s="245" t="s">
        <v>197</v>
      </c>
      <c r="C15" s="246">
        <v>3.3333333333333335</v>
      </c>
      <c r="D15" s="247">
        <v>3.8333333333333335</v>
      </c>
      <c r="E15" s="248">
        <v>3.5</v>
      </c>
      <c r="F15" s="249">
        <v>4.5</v>
      </c>
      <c r="G15" s="250">
        <v>-4.7619047619047574</v>
      </c>
      <c r="H15" s="251">
        <v>-14.814814814814811</v>
      </c>
      <c r="I15" s="252">
        <v>-4.7619047619047574</v>
      </c>
      <c r="J15" s="251">
        <v>-14.814814814814811</v>
      </c>
      <c r="K15" s="252"/>
      <c r="L15" s="251"/>
      <c r="M15" s="252"/>
      <c r="N15" s="253"/>
    </row>
    <row r="16" spans="1:14" x14ac:dyDescent="0.35">
      <c r="A16" s="254" t="s">
        <v>12</v>
      </c>
      <c r="B16" s="245" t="s">
        <v>6</v>
      </c>
      <c r="C16" s="246">
        <v>4.5299999999999994</v>
      </c>
      <c r="D16" s="247">
        <v>5.66</v>
      </c>
      <c r="E16" s="248">
        <v>5.15</v>
      </c>
      <c r="F16" s="249">
        <v>6.25</v>
      </c>
      <c r="G16" s="250">
        <v>-12.038834951456328</v>
      </c>
      <c r="H16" s="251">
        <v>-9.4399999999999977</v>
      </c>
      <c r="I16" s="252">
        <v>-12.322580645161308</v>
      </c>
      <c r="J16" s="251">
        <v>-12.92307692307692</v>
      </c>
      <c r="K16" s="252">
        <v>-29.218750000000014</v>
      </c>
      <c r="L16" s="251">
        <v>-21.388888888888889</v>
      </c>
      <c r="M16" s="252">
        <v>-30.307692307692317</v>
      </c>
      <c r="N16" s="253">
        <v>-24.533333333333331</v>
      </c>
    </row>
    <row r="17" spans="1:14" x14ac:dyDescent="0.35">
      <c r="A17" s="254" t="s">
        <v>13</v>
      </c>
      <c r="B17" s="245" t="s">
        <v>6</v>
      </c>
      <c r="C17" s="246">
        <v>4.5999999999999996</v>
      </c>
      <c r="D17" s="247">
        <v>6.05</v>
      </c>
      <c r="E17" s="248">
        <v>4.5999999999999996</v>
      </c>
      <c r="F17" s="249">
        <v>5.3</v>
      </c>
      <c r="G17" s="250">
        <v>0</v>
      </c>
      <c r="H17" s="251">
        <v>14.150943396226415</v>
      </c>
      <c r="I17" s="252">
        <v>0</v>
      </c>
      <c r="J17" s="251">
        <v>6.607929515418502</v>
      </c>
      <c r="K17" s="252">
        <v>-24.324324324324326</v>
      </c>
      <c r="L17" s="251">
        <v>-11.308900523560208</v>
      </c>
      <c r="M17" s="252">
        <v>-33.090909090909101</v>
      </c>
      <c r="N17" s="253">
        <v>-21.935483870967744</v>
      </c>
    </row>
    <row r="18" spans="1:14" x14ac:dyDescent="0.35">
      <c r="A18" s="254" t="s">
        <v>15</v>
      </c>
      <c r="B18" s="245" t="s">
        <v>6</v>
      </c>
      <c r="C18" s="246">
        <v>4.1333333333333329</v>
      </c>
      <c r="D18" s="247">
        <v>4.9222222222222225</v>
      </c>
      <c r="E18" s="248">
        <v>3.95</v>
      </c>
      <c r="F18" s="249">
        <v>4.625</v>
      </c>
      <c r="G18" s="250">
        <v>4.6413502109704474</v>
      </c>
      <c r="H18" s="251">
        <v>6.4264264264264321</v>
      </c>
      <c r="I18" s="252">
        <v>24.177396280400533</v>
      </c>
      <c r="J18" s="251">
        <v>15.235971757710898</v>
      </c>
      <c r="K18" s="252">
        <v>7.7090119435396076</v>
      </c>
      <c r="L18" s="251">
        <v>7.8843226788432323</v>
      </c>
      <c r="M18" s="252">
        <v>7.8260869565217233</v>
      </c>
      <c r="N18" s="253">
        <v>5.4761904761904754</v>
      </c>
    </row>
    <row r="19" spans="1:14" x14ac:dyDescent="0.35">
      <c r="A19" s="254" t="s">
        <v>16</v>
      </c>
      <c r="B19" s="245" t="s">
        <v>6</v>
      </c>
      <c r="C19" s="246">
        <v>6.3916666666666666</v>
      </c>
      <c r="D19" s="247">
        <v>7.5375000000000005</v>
      </c>
      <c r="E19" s="248">
        <v>6.02</v>
      </c>
      <c r="F19" s="249">
        <v>7.1033333333333335</v>
      </c>
      <c r="G19" s="250">
        <v>6.173864894795134</v>
      </c>
      <c r="H19" s="251">
        <v>6.1121539183481985</v>
      </c>
      <c r="I19" s="252">
        <v>2.4487978628673033</v>
      </c>
      <c r="J19" s="251">
        <v>-0.96715328467152062</v>
      </c>
      <c r="K19" s="252">
        <v>-10.217391304347831</v>
      </c>
      <c r="L19" s="251">
        <v>-11.074438202247187</v>
      </c>
      <c r="M19" s="252">
        <v>-11.63594470046082</v>
      </c>
      <c r="N19" s="253">
        <v>-11.323529411764699</v>
      </c>
    </row>
    <row r="20" spans="1:14" x14ac:dyDescent="0.35">
      <c r="A20" s="255" t="s">
        <v>116</v>
      </c>
      <c r="B20" s="245" t="s">
        <v>6</v>
      </c>
      <c r="C20" s="246">
        <v>7.3042857142857143</v>
      </c>
      <c r="D20" s="247">
        <v>8.5961904761904755</v>
      </c>
      <c r="E20" s="248">
        <v>7.2166666666666659</v>
      </c>
      <c r="F20" s="249">
        <v>9.0566666666666666</v>
      </c>
      <c r="G20" s="250">
        <v>1.2141207522269983</v>
      </c>
      <c r="H20" s="251">
        <v>-5.084389294915618</v>
      </c>
      <c r="I20" s="252">
        <v>6.4592249855407804</v>
      </c>
      <c r="J20" s="251">
        <v>4.9026634382566474</v>
      </c>
      <c r="K20" s="252">
        <v>-15.019390581717449</v>
      </c>
      <c r="L20" s="251">
        <v>-15.252805032627577</v>
      </c>
      <c r="M20" s="252">
        <v>-6.3553113553113532</v>
      </c>
      <c r="N20" s="253">
        <v>-8.8743059061080363</v>
      </c>
    </row>
    <row r="21" spans="1:14" x14ac:dyDescent="0.35">
      <c r="A21" s="254" t="s">
        <v>27</v>
      </c>
      <c r="B21" s="245" t="s">
        <v>19</v>
      </c>
      <c r="C21" s="246">
        <v>1.9750000000000001</v>
      </c>
      <c r="D21" s="247">
        <v>2.39</v>
      </c>
      <c r="E21" s="248">
        <v>1.9666666666666668</v>
      </c>
      <c r="F21" s="249">
        <v>2.186666666666667</v>
      </c>
      <c r="G21" s="250">
        <v>0.42372881355932046</v>
      </c>
      <c r="H21" s="251">
        <v>9.2987804878048674</v>
      </c>
      <c r="I21" s="252">
        <v>12.857142857142861</v>
      </c>
      <c r="J21" s="251">
        <v>21.628498727735369</v>
      </c>
      <c r="K21" s="252">
        <v>0.76530612244899732</v>
      </c>
      <c r="L21" s="251">
        <v>5.1936619718310002</v>
      </c>
      <c r="M21" s="252">
        <v>3.9473684210526292</v>
      </c>
      <c r="N21" s="253">
        <v>12.735849056603774</v>
      </c>
    </row>
    <row r="22" spans="1:14" x14ac:dyDescent="0.35">
      <c r="A22" s="254" t="s">
        <v>17</v>
      </c>
      <c r="B22" s="245" t="s">
        <v>197</v>
      </c>
      <c r="C22" s="246">
        <v>1.5111111111111113</v>
      </c>
      <c r="D22" s="247">
        <v>1.8166666666666669</v>
      </c>
      <c r="E22" s="248">
        <v>1.4312499999999999</v>
      </c>
      <c r="F22" s="249">
        <v>1.7000000000000002</v>
      </c>
      <c r="G22" s="250">
        <v>5.579815623483765</v>
      </c>
      <c r="H22" s="251">
        <v>6.8627450980392162</v>
      </c>
      <c r="I22" s="252">
        <v>3.7037037037037055</v>
      </c>
      <c r="J22" s="251">
        <v>4.491920021911838</v>
      </c>
      <c r="K22" s="252">
        <v>-2.9004908522980641</v>
      </c>
      <c r="L22" s="251">
        <v>-7.3719991502018249</v>
      </c>
      <c r="M22" s="252">
        <v>-6.4327485380116842</v>
      </c>
      <c r="N22" s="253">
        <v>-9.5435684647302779</v>
      </c>
    </row>
    <row r="23" spans="1:14" x14ac:dyDescent="0.35">
      <c r="A23" s="254" t="s">
        <v>18</v>
      </c>
      <c r="B23" s="245" t="s">
        <v>19</v>
      </c>
      <c r="C23" s="246">
        <v>2.3062500000000004</v>
      </c>
      <c r="D23" s="247">
        <v>2.8250000000000002</v>
      </c>
      <c r="E23" s="248">
        <v>2.348095238095238</v>
      </c>
      <c r="F23" s="249">
        <v>2.7857142857142856</v>
      </c>
      <c r="G23" s="250">
        <v>-1.7820928817683854</v>
      </c>
      <c r="H23" s="251">
        <v>1.4102564102564212</v>
      </c>
      <c r="I23" s="252">
        <v>-0.44964028776977771</v>
      </c>
      <c r="J23" s="251">
        <v>-1.9097222222222123</v>
      </c>
      <c r="K23" s="252">
        <v>-11.363012445095148</v>
      </c>
      <c r="L23" s="251">
        <v>-6.0570071258907294</v>
      </c>
      <c r="M23" s="252">
        <v>-10.82169709989258</v>
      </c>
      <c r="N23" s="253">
        <v>-12.024221453287183</v>
      </c>
    </row>
    <row r="24" spans="1:14" x14ac:dyDescent="0.35">
      <c r="A24" s="254" t="s">
        <v>42</v>
      </c>
      <c r="B24" s="245" t="s">
        <v>6</v>
      </c>
      <c r="C24" s="246">
        <v>3.9777777777777774</v>
      </c>
      <c r="D24" s="247">
        <v>4.6166666666666663</v>
      </c>
      <c r="E24" s="248">
        <v>3.95</v>
      </c>
      <c r="F24" s="249">
        <v>4.4187500000000002</v>
      </c>
      <c r="G24" s="250">
        <v>0.70323488045005655</v>
      </c>
      <c r="H24" s="251">
        <v>4.4790193305044657</v>
      </c>
      <c r="I24" s="252">
        <v>26.56565656565656</v>
      </c>
      <c r="J24" s="251">
        <v>17.089371980676312</v>
      </c>
      <c r="K24" s="252">
        <v>20.997042670046472</v>
      </c>
      <c r="L24" s="251">
        <v>16.508937960042054</v>
      </c>
      <c r="M24" s="252">
        <v>24.305555555555518</v>
      </c>
      <c r="N24" s="253">
        <v>24.215246636771283</v>
      </c>
    </row>
    <row r="25" spans="1:14" x14ac:dyDescent="0.35">
      <c r="A25" s="254" t="s">
        <v>20</v>
      </c>
      <c r="B25" s="245" t="s">
        <v>6</v>
      </c>
      <c r="C25" s="246">
        <v>1.1662962962962962</v>
      </c>
      <c r="D25" s="247">
        <v>1.644074074074074</v>
      </c>
      <c r="E25" s="248">
        <v>1.0912499999999998</v>
      </c>
      <c r="F25" s="249">
        <v>1.2625</v>
      </c>
      <c r="G25" s="250">
        <v>6.8770947350557927</v>
      </c>
      <c r="H25" s="251">
        <v>30.223689035570224</v>
      </c>
      <c r="I25" s="252">
        <v>8.372664700098321</v>
      </c>
      <c r="J25" s="251">
        <v>21.184821184821178</v>
      </c>
      <c r="K25" s="252">
        <v>5.2693159500229498</v>
      </c>
      <c r="L25" s="251">
        <v>22.768443614741045</v>
      </c>
      <c r="M25" s="252">
        <v>11.726095440837314</v>
      </c>
      <c r="N25" s="253">
        <v>38.351254480286748</v>
      </c>
    </row>
    <row r="26" spans="1:14" ht="21.75" thickBot="1" x14ac:dyDescent="0.4">
      <c r="A26" s="254" t="s">
        <v>255</v>
      </c>
      <c r="B26" s="245" t="s">
        <v>6</v>
      </c>
      <c r="C26" s="246">
        <v>2.8</v>
      </c>
      <c r="D26" s="247">
        <v>4.2666666666666666</v>
      </c>
      <c r="E26" s="248">
        <v>5.166666666666667</v>
      </c>
      <c r="F26" s="249">
        <v>6.333333333333333</v>
      </c>
      <c r="G26" s="250">
        <v>-45.806451612903231</v>
      </c>
      <c r="H26" s="251">
        <v>-32.631578947368418</v>
      </c>
      <c r="I26" s="252">
        <v>-65</v>
      </c>
      <c r="J26" s="251">
        <v>-55.087719298245617</v>
      </c>
      <c r="K26" s="252">
        <v>-72</v>
      </c>
      <c r="L26" s="251">
        <v>-65.866666666666674</v>
      </c>
      <c r="M26" s="252">
        <v>-72</v>
      </c>
      <c r="N26" s="253">
        <v>-57.333333333333336</v>
      </c>
    </row>
    <row r="27" spans="1:14" ht="21.75" thickBot="1" x14ac:dyDescent="0.4">
      <c r="A27" s="238" t="s">
        <v>191</v>
      </c>
      <c r="B27" s="256"/>
      <c r="C27" s="240"/>
      <c r="D27" s="240"/>
      <c r="E27" s="240"/>
      <c r="F27" s="240"/>
      <c r="G27" s="242"/>
      <c r="H27" s="242"/>
      <c r="I27" s="242"/>
      <c r="J27" s="242"/>
      <c r="K27" s="242"/>
      <c r="L27" s="242"/>
      <c r="M27" s="242"/>
      <c r="N27" s="243"/>
    </row>
    <row r="28" spans="1:14" x14ac:dyDescent="0.35">
      <c r="A28" s="254" t="s">
        <v>21</v>
      </c>
      <c r="B28" s="245" t="s">
        <v>6</v>
      </c>
      <c r="C28" s="246">
        <v>4.416666666666667</v>
      </c>
      <c r="D28" s="247">
        <v>5.7444444444444445</v>
      </c>
      <c r="E28" s="248">
        <v>4.1071428571428568</v>
      </c>
      <c r="F28" s="249">
        <v>5.6142857142857139</v>
      </c>
      <c r="G28" s="250">
        <v>7.5362318840579885</v>
      </c>
      <c r="H28" s="251">
        <v>2.3183488832343873</v>
      </c>
      <c r="I28" s="252">
        <v>8.2895504962055035</v>
      </c>
      <c r="J28" s="251">
        <v>1.2874335292471266</v>
      </c>
      <c r="K28" s="252">
        <v>10.244409776391073</v>
      </c>
      <c r="L28" s="251">
        <v>3.2709113607990017</v>
      </c>
      <c r="M28" s="252">
        <v>20.181405895691608</v>
      </c>
      <c r="N28" s="253">
        <v>2.8855721393034885</v>
      </c>
    </row>
    <row r="29" spans="1:14" ht="21.75" thickBot="1" x14ac:dyDescent="0.4">
      <c r="A29" s="254" t="s">
        <v>45</v>
      </c>
      <c r="B29" s="245" t="s">
        <v>6</v>
      </c>
      <c r="C29" s="246">
        <v>8.9375</v>
      </c>
      <c r="D29" s="247">
        <v>13</v>
      </c>
      <c r="E29" s="248">
        <v>15</v>
      </c>
      <c r="F29" s="249">
        <v>19.142857142857142</v>
      </c>
      <c r="G29" s="250">
        <v>-40.416666666666664</v>
      </c>
      <c r="H29" s="251">
        <v>-32.089552238805972</v>
      </c>
      <c r="I29" s="252">
        <v>-45.280612244897952</v>
      </c>
      <c r="J29" s="251">
        <v>-35.802469135802468</v>
      </c>
      <c r="K29" s="252">
        <v>-56.754032258064527</v>
      </c>
      <c r="L29" s="251">
        <v>-47.297297297297298</v>
      </c>
      <c r="M29" s="252">
        <v>-57.44047619047619</v>
      </c>
      <c r="N29" s="253">
        <v>-48.684210526315788</v>
      </c>
    </row>
    <row r="30" spans="1:14" ht="21.75" thickBot="1" x14ac:dyDescent="0.4">
      <c r="A30" s="238" t="s">
        <v>115</v>
      </c>
      <c r="B30" s="256"/>
      <c r="C30" s="240"/>
      <c r="D30" s="240"/>
      <c r="E30" s="240"/>
      <c r="F30" s="240"/>
      <c r="G30" s="242"/>
      <c r="H30" s="242"/>
      <c r="I30" s="242"/>
      <c r="J30" s="242"/>
      <c r="K30" s="242"/>
      <c r="L30" s="242"/>
      <c r="M30" s="242"/>
      <c r="N30" s="243"/>
    </row>
    <row r="31" spans="1:14" x14ac:dyDescent="0.35">
      <c r="A31" s="257" t="s">
        <v>233</v>
      </c>
      <c r="B31" s="245" t="s">
        <v>6</v>
      </c>
      <c r="C31" s="246">
        <v>2.3366666666666669</v>
      </c>
      <c r="D31" s="247">
        <v>2.83</v>
      </c>
      <c r="E31" s="248">
        <v>2.3366666666666669</v>
      </c>
      <c r="F31" s="249">
        <v>2.67</v>
      </c>
      <c r="G31" s="250">
        <v>0</v>
      </c>
      <c r="H31" s="251">
        <v>5.9925093632958859</v>
      </c>
      <c r="I31" s="252">
        <v>0</v>
      </c>
      <c r="J31" s="251">
        <v>5.9925093632958859</v>
      </c>
      <c r="K31" s="252">
        <v>15.867768595041337</v>
      </c>
      <c r="L31" s="251">
        <v>0</v>
      </c>
      <c r="M31" s="252">
        <v>27.570518653321209</v>
      </c>
      <c r="N31" s="253">
        <v>0</v>
      </c>
    </row>
    <row r="32" spans="1:14" x14ac:dyDescent="0.35">
      <c r="A32" s="257" t="s">
        <v>234</v>
      </c>
      <c r="B32" s="245" t="s">
        <v>6</v>
      </c>
      <c r="C32" s="246">
        <v>2.2291666666666665</v>
      </c>
      <c r="D32" s="247">
        <v>3.4158333333333335</v>
      </c>
      <c r="E32" s="248">
        <v>2.3833333333333337</v>
      </c>
      <c r="F32" s="249">
        <v>3.3986666666666663</v>
      </c>
      <c r="G32" s="250">
        <v>-6.4685314685314914</v>
      </c>
      <c r="H32" s="251">
        <v>0.50510003923108726</v>
      </c>
      <c r="I32" s="252">
        <v>-6.4685314685314728</v>
      </c>
      <c r="J32" s="251">
        <v>-1.4284340130819573</v>
      </c>
      <c r="K32" s="252">
        <v>-6.4685314685314728</v>
      </c>
      <c r="L32" s="251">
        <v>6.7892872030012441</v>
      </c>
      <c r="M32" s="252">
        <v>-6.4685314685314728</v>
      </c>
      <c r="N32" s="253">
        <v>6.7892872030012441</v>
      </c>
    </row>
    <row r="33" spans="1:14" x14ac:dyDescent="0.35">
      <c r="A33" s="257" t="s">
        <v>238</v>
      </c>
      <c r="B33" s="245" t="s">
        <v>6</v>
      </c>
      <c r="C33" s="246">
        <v>1.8611111111111114</v>
      </c>
      <c r="D33" s="247">
        <v>2.3888888888888888</v>
      </c>
      <c r="E33" s="248">
        <v>1.7944444444444443</v>
      </c>
      <c r="F33" s="249">
        <v>2.2888888888888892</v>
      </c>
      <c r="G33" s="250">
        <v>3.7151702786377951</v>
      </c>
      <c r="H33" s="251">
        <v>4.3689320388349353</v>
      </c>
      <c r="I33" s="252">
        <v>2.681992337164766</v>
      </c>
      <c r="J33" s="251">
        <v>11.979166666666643</v>
      </c>
      <c r="K33" s="252">
        <v>2.681992337164766</v>
      </c>
      <c r="L33" s="251">
        <v>7.7694235588972358</v>
      </c>
      <c r="M33" s="252">
        <v>2.681992337164766</v>
      </c>
      <c r="N33" s="253">
        <v>11.979166666666666</v>
      </c>
    </row>
    <row r="34" spans="1:14" x14ac:dyDescent="0.35">
      <c r="A34" s="257" t="s">
        <v>196</v>
      </c>
      <c r="B34" s="245" t="s">
        <v>6</v>
      </c>
      <c r="C34" s="246">
        <v>1.288888888888889</v>
      </c>
      <c r="D34" s="247">
        <v>1.8866666666666667</v>
      </c>
      <c r="E34" s="248">
        <v>1.288888888888889</v>
      </c>
      <c r="F34" s="249">
        <v>1.8866666666666667</v>
      </c>
      <c r="G34" s="250">
        <v>0</v>
      </c>
      <c r="H34" s="251">
        <v>0</v>
      </c>
      <c r="I34" s="252">
        <v>0</v>
      </c>
      <c r="J34" s="251">
        <v>0</v>
      </c>
      <c r="K34" s="252">
        <v>0</v>
      </c>
      <c r="L34" s="251">
        <v>0</v>
      </c>
      <c r="M34" s="252">
        <v>0</v>
      </c>
      <c r="N34" s="253">
        <v>2.9090909090909158</v>
      </c>
    </row>
    <row r="35" spans="1:14" x14ac:dyDescent="0.35">
      <c r="A35" s="257" t="s">
        <v>193</v>
      </c>
      <c r="B35" s="245" t="s">
        <v>6</v>
      </c>
      <c r="C35" s="246">
        <v>1.5993333333333335</v>
      </c>
      <c r="D35" s="247">
        <v>2.1326666666666667</v>
      </c>
      <c r="E35" s="248">
        <v>1.566111111111111</v>
      </c>
      <c r="F35" s="249">
        <v>2.0555555555555558</v>
      </c>
      <c r="G35" s="250">
        <v>2.1213196168854376</v>
      </c>
      <c r="H35" s="251">
        <v>3.751351351351341</v>
      </c>
      <c r="I35" s="252">
        <v>0</v>
      </c>
      <c r="J35" s="251">
        <v>3.193548387096766</v>
      </c>
      <c r="K35" s="252">
        <v>3.8977912516240831</v>
      </c>
      <c r="L35" s="251">
        <v>3.193548387096766</v>
      </c>
      <c r="M35" s="252">
        <v>9.1446769790718925</v>
      </c>
      <c r="N35" s="253">
        <v>6.6333333333333355</v>
      </c>
    </row>
    <row r="36" spans="1:14" x14ac:dyDescent="0.35">
      <c r="A36" s="257" t="s">
        <v>232</v>
      </c>
      <c r="B36" s="245" t="s">
        <v>6</v>
      </c>
      <c r="C36" s="246">
        <v>2</v>
      </c>
      <c r="D36" s="247">
        <v>3.25</v>
      </c>
      <c r="E36" s="248">
        <v>2.2680000000000002</v>
      </c>
      <c r="F36" s="249">
        <v>3.2666666666666666</v>
      </c>
      <c r="G36" s="250">
        <v>-11.816578483245159</v>
      </c>
      <c r="H36" s="251">
        <v>-0.5102040816326513</v>
      </c>
      <c r="I36" s="252">
        <v>-11.816578483245141</v>
      </c>
      <c r="J36" s="251">
        <v>-0.51020408163266484</v>
      </c>
      <c r="K36" s="252">
        <v>3.092783505154642</v>
      </c>
      <c r="L36" s="251">
        <v>8.285206574855625</v>
      </c>
      <c r="M36" s="252">
        <v>3.5196687370600444</v>
      </c>
      <c r="N36" s="253">
        <v>8.285206574855625</v>
      </c>
    </row>
    <row r="37" spans="1:14" ht="21.75" thickBot="1" x14ac:dyDescent="0.4">
      <c r="A37" s="257" t="s">
        <v>194</v>
      </c>
      <c r="B37" s="245" t="s">
        <v>6</v>
      </c>
      <c r="C37" s="246">
        <v>1.5538888888888891</v>
      </c>
      <c r="D37" s="247">
        <v>2.1105555555555555</v>
      </c>
      <c r="E37" s="248">
        <v>1.4888888888888889</v>
      </c>
      <c r="F37" s="249">
        <v>1.9583333333333333</v>
      </c>
      <c r="G37" s="250">
        <v>4.3656716417910557</v>
      </c>
      <c r="H37" s="251">
        <v>7.7730496453900733</v>
      </c>
      <c r="I37" s="252">
        <v>-57.621212121212118</v>
      </c>
      <c r="J37" s="251">
        <v>-60.915637860082306</v>
      </c>
      <c r="K37" s="252">
        <v>7.4116743471582245</v>
      </c>
      <c r="L37" s="251">
        <v>8.233618233618234</v>
      </c>
      <c r="M37" s="252">
        <v>7.8590158877063168</v>
      </c>
      <c r="N37" s="253">
        <v>8.233618233618234</v>
      </c>
    </row>
    <row r="38" spans="1:14" ht="21.75" thickBot="1" x14ac:dyDescent="0.4">
      <c r="A38" s="238" t="s">
        <v>239</v>
      </c>
      <c r="B38" s="256"/>
      <c r="C38" s="240"/>
      <c r="D38" s="240"/>
      <c r="E38" s="240"/>
      <c r="F38" s="240"/>
      <c r="G38" s="242"/>
      <c r="H38" s="242"/>
      <c r="I38" s="242"/>
      <c r="J38" s="242"/>
      <c r="K38" s="242"/>
      <c r="L38" s="242"/>
      <c r="M38" s="242"/>
      <c r="N38" s="243"/>
    </row>
    <row r="39" spans="1:14" x14ac:dyDescent="0.35">
      <c r="A39" s="258" t="s">
        <v>22</v>
      </c>
      <c r="B39" s="259" t="s">
        <v>6</v>
      </c>
      <c r="C39" s="246">
        <v>9.3333333333333339</v>
      </c>
      <c r="D39" s="247">
        <v>13.333333333333334</v>
      </c>
      <c r="E39" s="248">
        <v>9.3333333333333339</v>
      </c>
      <c r="F39" s="249">
        <v>13.333333333333334</v>
      </c>
      <c r="G39" s="250">
        <v>0</v>
      </c>
      <c r="H39" s="251">
        <v>0</v>
      </c>
      <c r="I39" s="252">
        <v>-17.037037037037031</v>
      </c>
      <c r="J39" s="251">
        <v>-4.7619047619047574</v>
      </c>
      <c r="K39" s="252">
        <v>-15.151515151515147</v>
      </c>
      <c r="L39" s="251">
        <v>-2.4390243902438939</v>
      </c>
      <c r="M39" s="252">
        <v>-15.151515151515147</v>
      </c>
      <c r="N39" s="253">
        <v>-2.4390243902438939</v>
      </c>
    </row>
    <row r="40" spans="1:14" x14ac:dyDescent="0.35">
      <c r="A40" s="258" t="s">
        <v>23</v>
      </c>
      <c r="B40" s="259" t="s">
        <v>19</v>
      </c>
      <c r="C40" s="246">
        <v>5.25</v>
      </c>
      <c r="D40" s="247">
        <v>6</v>
      </c>
      <c r="E40" s="248">
        <v>5.6</v>
      </c>
      <c r="F40" s="249">
        <v>6.6</v>
      </c>
      <c r="G40" s="250">
        <v>-6.2499999999999938</v>
      </c>
      <c r="H40" s="251">
        <v>-9.0909090909090864</v>
      </c>
      <c r="I40" s="252">
        <v>-15.322580645161294</v>
      </c>
      <c r="J40" s="251">
        <v>-10.447761194029853</v>
      </c>
      <c r="K40" s="252">
        <v>-13.529411764705879</v>
      </c>
      <c r="L40" s="251">
        <v>-12.499999999999995</v>
      </c>
      <c r="M40" s="252">
        <v>-15.322580645161294</v>
      </c>
      <c r="N40" s="253">
        <v>-18.918918918918923</v>
      </c>
    </row>
    <row r="41" spans="1:14" x14ac:dyDescent="0.35">
      <c r="A41" s="258" t="s">
        <v>11</v>
      </c>
      <c r="B41" s="259" t="s">
        <v>6</v>
      </c>
      <c r="C41" s="246">
        <v>4.2</v>
      </c>
      <c r="D41" s="247">
        <v>4.8</v>
      </c>
      <c r="E41" s="248">
        <v>8</v>
      </c>
      <c r="F41" s="249">
        <v>9</v>
      </c>
      <c r="G41" s="250">
        <v>-47.5</v>
      </c>
      <c r="H41" s="251">
        <v>-46.666666666666664</v>
      </c>
      <c r="I41" s="252">
        <v>-11.578947368421048</v>
      </c>
      <c r="J41" s="251">
        <v>-12.727272727272732</v>
      </c>
      <c r="K41" s="252">
        <v>-30</v>
      </c>
      <c r="L41" s="251">
        <v>-20.000000000000004</v>
      </c>
      <c r="M41" s="252">
        <v>-40</v>
      </c>
      <c r="N41" s="253">
        <v>-31.428571428571434</v>
      </c>
    </row>
    <row r="42" spans="1:14" x14ac:dyDescent="0.35">
      <c r="A42" s="258" t="s">
        <v>24</v>
      </c>
      <c r="B42" s="259" t="s">
        <v>6</v>
      </c>
      <c r="C42" s="246">
        <v>11.487500000000001</v>
      </c>
      <c r="D42" s="247">
        <v>12.7</v>
      </c>
      <c r="E42" s="248">
        <v>10.571428571428571</v>
      </c>
      <c r="F42" s="249">
        <v>11.714285714285714</v>
      </c>
      <c r="G42" s="250">
        <v>8.665540540540551</v>
      </c>
      <c r="H42" s="251">
        <v>8.4146341463414647</v>
      </c>
      <c r="I42" s="252">
        <v>14.114238410596036</v>
      </c>
      <c r="J42" s="251">
        <v>11.403508771929815</v>
      </c>
      <c r="K42" s="252">
        <v>23.854447439353102</v>
      </c>
      <c r="L42" s="251">
        <v>19.529411764705877</v>
      </c>
      <c r="M42" s="252">
        <v>21.775618374558309</v>
      </c>
      <c r="N42" s="253">
        <v>19.999999999999986</v>
      </c>
    </row>
    <row r="43" spans="1:14" x14ac:dyDescent="0.35">
      <c r="A43" s="258" t="s">
        <v>25</v>
      </c>
      <c r="B43" s="245" t="s">
        <v>6</v>
      </c>
      <c r="C43" s="246">
        <v>11.25</v>
      </c>
      <c r="D43" s="247">
        <v>12.166666666666666</v>
      </c>
      <c r="E43" s="248">
        <v>10.8</v>
      </c>
      <c r="F43" s="249">
        <v>11.4</v>
      </c>
      <c r="G43" s="250">
        <v>4.1666666666666599</v>
      </c>
      <c r="H43" s="251">
        <v>6.7251461988304007</v>
      </c>
      <c r="I43" s="252">
        <v>15.384615384615385</v>
      </c>
      <c r="J43" s="251">
        <v>15.873015873015866</v>
      </c>
      <c r="K43" s="252">
        <v>6.1320754716981165</v>
      </c>
      <c r="L43" s="251">
        <v>2.8169014084506943</v>
      </c>
      <c r="M43" s="252">
        <v>8.8270858524788363</v>
      </c>
      <c r="N43" s="253">
        <v>6.0275962236746539</v>
      </c>
    </row>
    <row r="44" spans="1:14" x14ac:dyDescent="0.35">
      <c r="A44" s="258" t="s">
        <v>26</v>
      </c>
      <c r="B44" s="245" t="s">
        <v>6</v>
      </c>
      <c r="C44" s="246">
        <v>13.316666666666668</v>
      </c>
      <c r="D44" s="247">
        <v>14.666666666666666</v>
      </c>
      <c r="E44" s="248">
        <v>10.6</v>
      </c>
      <c r="F44" s="249">
        <v>11.8</v>
      </c>
      <c r="G44" s="250">
        <v>25.62893081761008</v>
      </c>
      <c r="H44" s="251">
        <v>24.293785310734449</v>
      </c>
      <c r="I44" s="252">
        <v>40.17543859649124</v>
      </c>
      <c r="J44" s="251">
        <v>27.536231884057965</v>
      </c>
      <c r="K44" s="252">
        <v>43.1899641577061</v>
      </c>
      <c r="L44" s="251">
        <v>37.5</v>
      </c>
      <c r="M44" s="252">
        <v>45.537340619307841</v>
      </c>
      <c r="N44" s="253">
        <v>43.439282803585982</v>
      </c>
    </row>
    <row r="45" spans="1:14" ht="21.75" thickBot="1" x14ac:dyDescent="0.4">
      <c r="A45" s="258" t="s">
        <v>255</v>
      </c>
      <c r="B45" s="259" t="s">
        <v>6</v>
      </c>
      <c r="C45" s="246">
        <v>3.2733333333333334</v>
      </c>
      <c r="D45" s="247">
        <v>3.8280000000000003</v>
      </c>
      <c r="E45" s="248">
        <v>3.4750000000000001</v>
      </c>
      <c r="F45" s="249">
        <v>3.9833333333333334</v>
      </c>
      <c r="G45" s="250">
        <v>-5.8033573141486805</v>
      </c>
      <c r="H45" s="251">
        <v>-3.899581589958153</v>
      </c>
      <c r="I45" s="252">
        <v>-8.5661080074487774</v>
      </c>
      <c r="J45" s="251">
        <v>-9.5748031496062946</v>
      </c>
      <c r="K45" s="252">
        <v>-7.139479905437347</v>
      </c>
      <c r="L45" s="251">
        <v>-11.320463320463327</v>
      </c>
      <c r="M45" s="252">
        <v>2.025974025974024</v>
      </c>
      <c r="N45" s="253">
        <v>-12.08421052631579</v>
      </c>
    </row>
    <row r="46" spans="1:14" ht="21.75" thickBot="1" x14ac:dyDescent="0.4">
      <c r="A46" s="238" t="s">
        <v>198</v>
      </c>
      <c r="B46" s="256"/>
      <c r="C46" s="240"/>
      <c r="D46" s="240"/>
      <c r="E46" s="240"/>
      <c r="F46" s="240"/>
      <c r="G46" s="242"/>
      <c r="H46" s="242"/>
      <c r="I46" s="242"/>
      <c r="J46" s="242"/>
      <c r="K46" s="242"/>
      <c r="L46" s="242"/>
      <c r="M46" s="242"/>
      <c r="N46" s="243"/>
    </row>
    <row r="47" spans="1:14" x14ac:dyDescent="0.35">
      <c r="A47" s="258" t="s">
        <v>28</v>
      </c>
      <c r="B47" s="259" t="s">
        <v>19</v>
      </c>
      <c r="C47" s="246">
        <v>6.0625</v>
      </c>
      <c r="D47" s="247">
        <v>9.25</v>
      </c>
      <c r="E47" s="248">
        <v>5.75</v>
      </c>
      <c r="F47" s="249">
        <v>10.625</v>
      </c>
      <c r="G47" s="250">
        <v>5.4347826086956523</v>
      </c>
      <c r="H47" s="251">
        <v>-12.941176470588237</v>
      </c>
      <c r="I47" s="252">
        <v>-5.5194805194805241</v>
      </c>
      <c r="J47" s="251">
        <v>6.7307692307692371</v>
      </c>
      <c r="K47" s="252">
        <v>-12.500000000000004</v>
      </c>
      <c r="L47" s="251">
        <v>1.9685039370078767</v>
      </c>
      <c r="M47" s="252">
        <v>-5.2734375000000053</v>
      </c>
      <c r="N47" s="253">
        <v>1.6483516483516523</v>
      </c>
    </row>
    <row r="48" spans="1:14" x14ac:dyDescent="0.35">
      <c r="A48" s="258" t="s">
        <v>30</v>
      </c>
      <c r="B48" s="259" t="s">
        <v>6</v>
      </c>
      <c r="C48" s="246">
        <v>4.8838271604938264</v>
      </c>
      <c r="D48" s="247">
        <v>5.6271604938271604</v>
      </c>
      <c r="E48" s="248">
        <v>4.9748611111111103</v>
      </c>
      <c r="F48" s="249">
        <v>5.530555555555555</v>
      </c>
      <c r="G48" s="250">
        <v>-1.8298792385171119</v>
      </c>
      <c r="H48" s="251">
        <v>1.7467492605614243</v>
      </c>
      <c r="I48" s="252">
        <v>-1.4126979040946428</v>
      </c>
      <c r="J48" s="251">
        <v>0.37120926135647658</v>
      </c>
      <c r="K48" s="252">
        <v>-0.94494054605607314</v>
      </c>
      <c r="L48" s="251">
        <v>-2.8636884306987347</v>
      </c>
      <c r="M48" s="252">
        <v>-3.7950364182444032</v>
      </c>
      <c r="N48" s="253">
        <v>-3.0419059774516088</v>
      </c>
    </row>
    <row r="49" spans="1:14" x14ac:dyDescent="0.35">
      <c r="A49" s="258" t="s">
        <v>31</v>
      </c>
      <c r="B49" s="259" t="s">
        <v>6</v>
      </c>
      <c r="C49" s="246">
        <v>8.8333333333333339</v>
      </c>
      <c r="D49" s="247">
        <v>11.166666666666666</v>
      </c>
      <c r="E49" s="248">
        <v>10.875</v>
      </c>
      <c r="F49" s="249">
        <v>12.75</v>
      </c>
      <c r="G49" s="250">
        <v>-18.77394636015325</v>
      </c>
      <c r="H49" s="251">
        <v>-12.418300653594775</v>
      </c>
      <c r="I49" s="252">
        <v>17.777777777777786</v>
      </c>
      <c r="J49" s="251">
        <v>17.543859649122801</v>
      </c>
      <c r="K49" s="252"/>
      <c r="L49" s="251"/>
      <c r="M49" s="252"/>
      <c r="N49" s="253"/>
    </row>
    <row r="50" spans="1:14" x14ac:dyDescent="0.35">
      <c r="A50" s="258" t="s">
        <v>32</v>
      </c>
      <c r="B50" s="259" t="s">
        <v>6</v>
      </c>
      <c r="C50" s="246">
        <v>6.655555555555555</v>
      </c>
      <c r="D50" s="247">
        <v>8.1999999999999993</v>
      </c>
      <c r="E50" s="248">
        <v>6.375</v>
      </c>
      <c r="F50" s="249">
        <v>8</v>
      </c>
      <c r="G50" s="250">
        <v>4.4008714596949803</v>
      </c>
      <c r="H50" s="251">
        <v>2.4999999999999911</v>
      </c>
      <c r="I50" s="252">
        <v>5.404725992961267</v>
      </c>
      <c r="J50" s="251">
        <v>7.8947368421052584</v>
      </c>
      <c r="K50" s="252">
        <v>17.79744346116026</v>
      </c>
      <c r="L50" s="251">
        <v>19.708029197080286</v>
      </c>
      <c r="M50" s="252">
        <v>19.740129935032471</v>
      </c>
      <c r="N50" s="253">
        <v>22.999999999999986</v>
      </c>
    </row>
    <row r="51" spans="1:14" x14ac:dyDescent="0.35">
      <c r="A51" s="258" t="s">
        <v>284</v>
      </c>
      <c r="B51" s="259" t="s">
        <v>6</v>
      </c>
      <c r="C51" s="246">
        <v>13</v>
      </c>
      <c r="D51" s="247">
        <v>40</v>
      </c>
      <c r="E51" s="248">
        <v>70</v>
      </c>
      <c r="F51" s="249">
        <v>130</v>
      </c>
      <c r="G51" s="250">
        <v>-81.428571428571431</v>
      </c>
      <c r="H51" s="251">
        <v>-69.230769230769226</v>
      </c>
      <c r="I51" s="252">
        <v>-81.428571428571431</v>
      </c>
      <c r="J51" s="251">
        <v>-69.230769230769226</v>
      </c>
      <c r="K51" s="252">
        <v>-78.333333333333329</v>
      </c>
      <c r="L51" s="251">
        <v>-42.857142857142854</v>
      </c>
      <c r="M51" s="252"/>
      <c r="N51" s="253"/>
    </row>
    <row r="52" spans="1:14" x14ac:dyDescent="0.35">
      <c r="A52" s="258" t="s">
        <v>33</v>
      </c>
      <c r="B52" s="259" t="s">
        <v>6</v>
      </c>
      <c r="C52" s="246">
        <v>5.4697478991596631</v>
      </c>
      <c r="D52" s="247">
        <v>8.7287581699346415</v>
      </c>
      <c r="E52" s="248">
        <v>5.7534663865546216</v>
      </c>
      <c r="F52" s="249">
        <v>9.2323529411764707</v>
      </c>
      <c r="G52" s="250">
        <v>-4.9312617530535219</v>
      </c>
      <c r="H52" s="251">
        <v>-5.4546741708258022</v>
      </c>
      <c r="I52" s="252">
        <v>-0.10304757728570113</v>
      </c>
      <c r="J52" s="251">
        <v>-6.2271172499573479</v>
      </c>
      <c r="K52" s="252">
        <v>4.6147664490205891</v>
      </c>
      <c r="L52" s="251">
        <v>-1.7292126563649681</v>
      </c>
      <c r="M52" s="252">
        <v>0.5846447060035358</v>
      </c>
      <c r="N52" s="253">
        <v>-12.360140433769727</v>
      </c>
    </row>
    <row r="53" spans="1:14" x14ac:dyDescent="0.35">
      <c r="A53" s="258" t="s">
        <v>21</v>
      </c>
      <c r="B53" s="259" t="s">
        <v>6</v>
      </c>
      <c r="C53" s="246">
        <v>5.8666666666666663</v>
      </c>
      <c r="D53" s="247">
        <v>7.3666666666666654</v>
      </c>
      <c r="E53" s="248">
        <v>5.3055555555555554</v>
      </c>
      <c r="F53" s="249">
        <v>6.6388888888888884</v>
      </c>
      <c r="G53" s="250">
        <v>10.575916230366488</v>
      </c>
      <c r="H53" s="251">
        <v>10.962343096234298</v>
      </c>
      <c r="I53" s="252">
        <v>2.7737226277372242</v>
      </c>
      <c r="J53" s="251">
        <v>7.8048780487804743</v>
      </c>
      <c r="K53" s="252">
        <v>5.3892215568862252</v>
      </c>
      <c r="L53" s="251">
        <v>4.2452830188679229</v>
      </c>
      <c r="M53" s="252">
        <v>5.0746268656716405</v>
      </c>
      <c r="N53" s="253">
        <v>0.45454545454544082</v>
      </c>
    </row>
    <row r="54" spans="1:14" x14ac:dyDescent="0.35">
      <c r="A54" s="258" t="s">
        <v>35</v>
      </c>
      <c r="B54" s="245" t="s">
        <v>6</v>
      </c>
      <c r="C54" s="246">
        <v>5.87</v>
      </c>
      <c r="D54" s="247">
        <v>8.6999999999999993</v>
      </c>
      <c r="E54" s="248">
        <v>5.9375</v>
      </c>
      <c r="F54" s="249">
        <v>8.5</v>
      </c>
      <c r="G54" s="250">
        <v>-1.1368421052631561</v>
      </c>
      <c r="H54" s="251">
        <v>2.3529411764705799</v>
      </c>
      <c r="I54" s="252">
        <v>6.7272727272727293</v>
      </c>
      <c r="J54" s="251">
        <v>5.913043478260871</v>
      </c>
      <c r="K54" s="252">
        <v>11.809523809523812</v>
      </c>
      <c r="L54" s="251">
        <v>6.0975609756097571</v>
      </c>
      <c r="M54" s="252">
        <v>11.455696202531648</v>
      </c>
      <c r="N54" s="253">
        <v>0.19193857965449965</v>
      </c>
    </row>
    <row r="55" spans="1:14" x14ac:dyDescent="0.35">
      <c r="A55" s="258" t="s">
        <v>286</v>
      </c>
      <c r="B55" s="245" t="s">
        <v>6</v>
      </c>
      <c r="C55" s="246">
        <v>62</v>
      </c>
      <c r="D55" s="247">
        <v>68</v>
      </c>
      <c r="E55" s="248">
        <v>64</v>
      </c>
      <c r="F55" s="249">
        <v>72</v>
      </c>
      <c r="G55" s="250">
        <v>-3.125</v>
      </c>
      <c r="H55" s="251">
        <v>-5.5555555555555554</v>
      </c>
      <c r="I55" s="252">
        <v>0</v>
      </c>
      <c r="J55" s="251">
        <v>-5.5555555555555554</v>
      </c>
      <c r="K55" s="252"/>
      <c r="L55" s="251"/>
      <c r="M55" s="252"/>
      <c r="N55" s="253"/>
    </row>
    <row r="56" spans="1:14" x14ac:dyDescent="0.35">
      <c r="A56" s="258" t="s">
        <v>281</v>
      </c>
      <c r="B56" s="245" t="s">
        <v>6</v>
      </c>
      <c r="C56" s="246">
        <v>12.2</v>
      </c>
      <c r="D56" s="247">
        <v>13.4</v>
      </c>
      <c r="E56" s="248">
        <v>15.5</v>
      </c>
      <c r="F56" s="249">
        <v>21.75</v>
      </c>
      <c r="G56" s="250">
        <v>-21.290322580645167</v>
      </c>
      <c r="H56" s="251">
        <v>-38.390804597701148</v>
      </c>
      <c r="I56" s="252">
        <v>-28.235294117647065</v>
      </c>
      <c r="J56" s="251">
        <v>-32.999999999999993</v>
      </c>
      <c r="K56" s="252">
        <v>-18.666666666666671</v>
      </c>
      <c r="L56" s="251">
        <v>-32.999999999999993</v>
      </c>
      <c r="M56" s="252">
        <v>35.555555555555543</v>
      </c>
      <c r="N56" s="253">
        <v>11.66666666666667</v>
      </c>
    </row>
    <row r="57" spans="1:14" x14ac:dyDescent="0.35">
      <c r="A57" s="258" t="s">
        <v>277</v>
      </c>
      <c r="B57" s="245" t="s">
        <v>6</v>
      </c>
      <c r="C57" s="246">
        <v>8.6666666666666661</v>
      </c>
      <c r="D57" s="247">
        <v>12.083333333333334</v>
      </c>
      <c r="E57" s="248">
        <v>8.75</v>
      </c>
      <c r="F57" s="249">
        <v>10.25</v>
      </c>
      <c r="G57" s="250">
        <v>-0.95238095238095921</v>
      </c>
      <c r="H57" s="251">
        <v>17.886178861788622</v>
      </c>
      <c r="I57" s="252">
        <v>-10.344827586206899</v>
      </c>
      <c r="J57" s="251">
        <v>9.8484848484848531</v>
      </c>
      <c r="K57" s="252">
        <v>-21.212121212121218</v>
      </c>
      <c r="L57" s="251">
        <v>-2.0270270270270268</v>
      </c>
      <c r="M57" s="252">
        <v>-25.714285714285719</v>
      </c>
      <c r="N57" s="253">
        <v>-2.0270270270270268</v>
      </c>
    </row>
    <row r="58" spans="1:14" x14ac:dyDescent="0.35">
      <c r="A58" s="258" t="s">
        <v>46</v>
      </c>
      <c r="B58" s="245" t="s">
        <v>6</v>
      </c>
      <c r="C58" s="246">
        <v>9</v>
      </c>
      <c r="D58" s="247">
        <v>12.333333333333334</v>
      </c>
      <c r="E58" s="248">
        <v>10.666666666666666</v>
      </c>
      <c r="F58" s="249">
        <v>11</v>
      </c>
      <c r="G58" s="250">
        <v>-15.624999999999995</v>
      </c>
      <c r="H58" s="251">
        <v>12.121212121212126</v>
      </c>
      <c r="I58" s="252">
        <v>5.8823529411764701</v>
      </c>
      <c r="J58" s="251">
        <v>34.545454545454561</v>
      </c>
      <c r="K58" s="252">
        <v>5.8823529411764701</v>
      </c>
      <c r="L58" s="251">
        <v>37.037037037037045</v>
      </c>
      <c r="M58" s="252">
        <v>5.8823529411764701</v>
      </c>
      <c r="N58" s="253">
        <v>37.037037037037045</v>
      </c>
    </row>
    <row r="59" spans="1:14" x14ac:dyDescent="0.35">
      <c r="A59" s="260" t="s">
        <v>45</v>
      </c>
      <c r="B59" s="245" t="s">
        <v>6</v>
      </c>
      <c r="C59" s="246">
        <v>8.75</v>
      </c>
      <c r="D59" s="247">
        <v>11.5</v>
      </c>
      <c r="E59" s="248">
        <v>11.3</v>
      </c>
      <c r="F59" s="249">
        <v>13.4</v>
      </c>
      <c r="G59" s="250">
        <v>-22.566371681415934</v>
      </c>
      <c r="H59" s="251">
        <v>-14.179104477611942</v>
      </c>
      <c r="I59" s="252">
        <v>-27.58620689655173</v>
      </c>
      <c r="J59" s="251">
        <v>-18.823529411764703</v>
      </c>
      <c r="K59" s="252">
        <v>-25.847457627118647</v>
      </c>
      <c r="L59" s="251">
        <v>-21.232876712328768</v>
      </c>
      <c r="M59" s="252">
        <v>-24.351585014409231</v>
      </c>
      <c r="N59" s="253">
        <v>-15.233415233415244</v>
      </c>
    </row>
    <row r="60" spans="1:14" ht="21.75" thickBot="1" x14ac:dyDescent="0.4">
      <c r="A60" s="261" t="s">
        <v>37</v>
      </c>
      <c r="B60" s="262" t="s">
        <v>6</v>
      </c>
      <c r="C60" s="263">
        <v>13.413950617283952</v>
      </c>
      <c r="D60" s="264">
        <v>15.864197530864196</v>
      </c>
      <c r="E60" s="265">
        <v>12.012301587301586</v>
      </c>
      <c r="F60" s="266">
        <v>16.757757936507936</v>
      </c>
      <c r="G60" s="267">
        <v>11.668446881687299</v>
      </c>
      <c r="H60" s="268">
        <v>-5.3322193161476372</v>
      </c>
      <c r="I60" s="269">
        <v>4.6815116301932918</v>
      </c>
      <c r="J60" s="270">
        <v>-5.0308534719507456</v>
      </c>
      <c r="K60" s="269">
        <v>0.10559133947007995</v>
      </c>
      <c r="L60" s="270">
        <v>-5.2261783312484686</v>
      </c>
      <c r="M60" s="269">
        <v>2.7763926894361712</v>
      </c>
      <c r="N60" s="271">
        <v>-9.6941951288075057</v>
      </c>
    </row>
  </sheetData>
  <phoneticPr fontId="14" type="noConversion"/>
  <conditionalFormatting sqref="G19:H20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G24:H26 G7:H18 G31:H31">
    <cfRule type="cellIs" dxfId="59" priority="75" operator="lessThan">
      <formula>0</formula>
    </cfRule>
    <cfRule type="cellIs" dxfId="58" priority="76" operator="greaterThan">
      <formula>0</formula>
    </cfRule>
  </conditionalFormatting>
  <conditionalFormatting sqref="G36:H36 G38:G41"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G43:H45">
    <cfRule type="cellIs" dxfId="55" priority="65" operator="lessThan">
      <formula>0</formula>
    </cfRule>
    <cfRule type="cellIs" dxfId="54" priority="66" operator="greaterThan">
      <formula>0</formula>
    </cfRule>
  </conditionalFormatting>
  <conditionalFormatting sqref="G22:H23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G46:H47"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G33:H35">
    <cfRule type="cellIs" dxfId="49" priority="57" operator="lessThan">
      <formula>0</formula>
    </cfRule>
    <cfRule type="cellIs" dxfId="48" priority="58" operator="greaterThan">
      <formula>0</formula>
    </cfRule>
  </conditionalFormatting>
  <conditionalFormatting sqref="G48:H51">
    <cfRule type="cellIs" dxfId="47" priority="51" operator="lessThan">
      <formula>0</formula>
    </cfRule>
    <cfRule type="cellIs" dxfId="46" priority="52" operator="greaterThan">
      <formula>0</formula>
    </cfRule>
  </conditionalFormatting>
  <conditionalFormatting sqref="G52:H52">
    <cfRule type="cellIs" dxfId="45" priority="49" operator="lessThan">
      <formula>0</formula>
    </cfRule>
    <cfRule type="cellIs" dxfId="44" priority="50" operator="greaterThan">
      <formula>0</formula>
    </cfRule>
  </conditionalFormatting>
  <conditionalFormatting sqref="G42:H42">
    <cfRule type="cellIs" dxfId="43" priority="47" operator="lessThan">
      <formula>0</formula>
    </cfRule>
    <cfRule type="cellIs" dxfId="42" priority="48" operator="greaterThan">
      <formula>0</formula>
    </cfRule>
  </conditionalFormatting>
  <conditionalFormatting sqref="G32:H32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G21:H21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G37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H37:H41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H53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G53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G55:H55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G54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4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G27:H27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29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28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56:H56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57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G57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58:H58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5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2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U39"/>
  <sheetViews>
    <sheetView showGridLines="0" showZeros="0" zoomScaleNormal="100" workbookViewId="0">
      <selection activeCell="I2" sqref="I2"/>
    </sheetView>
  </sheetViews>
  <sheetFormatPr defaultColWidth="9.140625" defaultRowHeight="18.75" x14ac:dyDescent="0.3"/>
  <cols>
    <col min="1" max="1" width="17.42578125" style="203" customWidth="1"/>
    <col min="2" max="2" width="9.42578125" style="203" customWidth="1"/>
    <col min="3" max="3" width="8.42578125" style="203" customWidth="1"/>
    <col min="4" max="9" width="11.7109375" style="203" customWidth="1"/>
    <col min="10" max="13" width="11.7109375" style="26" customWidth="1"/>
    <col min="14" max="15" width="8.7109375" style="26"/>
    <col min="16" max="16" width="9.140625" style="203"/>
    <col min="17" max="17" width="9.140625" style="203" customWidth="1"/>
    <col min="18" max="16384" width="9.140625" style="203"/>
  </cols>
  <sheetData>
    <row r="2" spans="1:21" ht="21.75" thickBot="1" x14ac:dyDescent="0.35">
      <c r="A2" s="30" t="s">
        <v>304</v>
      </c>
      <c r="B2" s="31"/>
      <c r="C2" s="32"/>
      <c r="D2" s="32"/>
      <c r="E2" s="32"/>
      <c r="F2" s="32"/>
      <c r="G2" s="32"/>
      <c r="H2" s="32"/>
    </row>
    <row r="3" spans="1:21" ht="19.5" thickBot="1" x14ac:dyDescent="0.35">
      <c r="A3" s="290" t="s">
        <v>2</v>
      </c>
      <c r="B3" s="291"/>
      <c r="C3" s="292"/>
      <c r="D3" s="293" t="s">
        <v>39</v>
      </c>
      <c r="E3" s="294"/>
      <c r="F3" s="295" t="s">
        <v>293</v>
      </c>
      <c r="G3" s="294"/>
      <c r="H3" s="294" t="s">
        <v>254</v>
      </c>
      <c r="I3" s="294"/>
      <c r="J3" s="295" t="s">
        <v>261</v>
      </c>
      <c r="K3" s="294"/>
      <c r="L3" s="294" t="s">
        <v>250</v>
      </c>
      <c r="M3" s="294"/>
      <c r="N3" s="295" t="s">
        <v>215</v>
      </c>
      <c r="O3" s="294"/>
      <c r="P3" s="294" t="s">
        <v>294</v>
      </c>
      <c r="Q3" s="294"/>
      <c r="R3" s="295" t="s">
        <v>300</v>
      </c>
      <c r="S3" s="294"/>
      <c r="T3" s="294" t="s">
        <v>276</v>
      </c>
      <c r="U3" s="296"/>
    </row>
    <row r="4" spans="1:21" x14ac:dyDescent="0.3">
      <c r="A4" s="297" t="s">
        <v>40</v>
      </c>
      <c r="B4" s="298"/>
      <c r="C4" s="299"/>
      <c r="D4" s="300">
        <v>44714</v>
      </c>
      <c r="E4" s="300"/>
      <c r="F4" s="300">
        <v>44712</v>
      </c>
      <c r="G4" s="300"/>
      <c r="H4" s="300">
        <v>44712</v>
      </c>
      <c r="I4" s="300"/>
      <c r="J4" s="300">
        <v>44708</v>
      </c>
      <c r="K4" s="300"/>
      <c r="L4" s="300">
        <v>44711</v>
      </c>
      <c r="M4" s="300"/>
      <c r="N4" s="300">
        <v>44711</v>
      </c>
      <c r="O4" s="300"/>
      <c r="P4" s="300">
        <v>44712</v>
      </c>
      <c r="Q4" s="300"/>
      <c r="R4" s="300">
        <v>44712</v>
      </c>
      <c r="S4" s="300"/>
      <c r="T4" s="300">
        <v>44711</v>
      </c>
      <c r="U4" s="301"/>
    </row>
    <row r="5" spans="1:21" ht="19.5" thickBot="1" x14ac:dyDescent="0.35">
      <c r="A5" s="302" t="s">
        <v>43</v>
      </c>
      <c r="B5" s="303"/>
      <c r="C5" s="304"/>
      <c r="D5" s="305" t="s">
        <v>5</v>
      </c>
      <c r="E5" s="306" t="s">
        <v>4</v>
      </c>
      <c r="F5" s="307" t="s">
        <v>5</v>
      </c>
      <c r="G5" s="306" t="s">
        <v>4</v>
      </c>
      <c r="H5" s="307" t="s">
        <v>5</v>
      </c>
      <c r="I5" s="306" t="s">
        <v>4</v>
      </c>
      <c r="J5" s="307" t="s">
        <v>5</v>
      </c>
      <c r="K5" s="306" t="s">
        <v>4</v>
      </c>
      <c r="L5" s="307" t="s">
        <v>5</v>
      </c>
      <c r="M5" s="306" t="s">
        <v>4</v>
      </c>
      <c r="N5" s="307" t="s">
        <v>5</v>
      </c>
      <c r="O5" s="306" t="s">
        <v>4</v>
      </c>
      <c r="P5" s="307" t="s">
        <v>5</v>
      </c>
      <c r="Q5" s="306" t="s">
        <v>4</v>
      </c>
      <c r="R5" s="307" t="s">
        <v>5</v>
      </c>
      <c r="S5" s="306" t="s">
        <v>4</v>
      </c>
      <c r="T5" s="307" t="s">
        <v>5</v>
      </c>
      <c r="U5" s="308" t="s">
        <v>4</v>
      </c>
    </row>
    <row r="6" spans="1:21" ht="19.5" thickBot="1" x14ac:dyDescent="0.35">
      <c r="A6" s="309" t="s">
        <v>41</v>
      </c>
      <c r="B6" s="310"/>
      <c r="C6" s="311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3"/>
    </row>
    <row r="7" spans="1:21" x14ac:dyDescent="0.3">
      <c r="A7" s="314" t="s">
        <v>111</v>
      </c>
      <c r="B7" s="315"/>
      <c r="C7" s="316" t="s">
        <v>6</v>
      </c>
      <c r="D7" s="322">
        <v>1.8</v>
      </c>
      <c r="E7" s="323">
        <v>4</v>
      </c>
      <c r="F7" s="324">
        <v>2</v>
      </c>
      <c r="G7" s="325">
        <v>2</v>
      </c>
      <c r="H7" s="324">
        <v>2.4</v>
      </c>
      <c r="I7" s="325">
        <v>2.4</v>
      </c>
      <c r="J7" s="324">
        <v>2</v>
      </c>
      <c r="K7" s="325">
        <v>2.4</v>
      </c>
      <c r="L7" s="324">
        <v>1.6</v>
      </c>
      <c r="M7" s="325">
        <v>2.5</v>
      </c>
      <c r="N7" s="324">
        <v>2</v>
      </c>
      <c r="O7" s="325">
        <v>2.4</v>
      </c>
      <c r="P7" s="324">
        <v>2</v>
      </c>
      <c r="Q7" s="325">
        <v>2.2000000000000002</v>
      </c>
      <c r="R7" s="324">
        <v>2.6</v>
      </c>
      <c r="S7" s="325">
        <v>2.7</v>
      </c>
      <c r="T7" s="324">
        <v>2.2000000000000002</v>
      </c>
      <c r="U7" s="326">
        <v>2.8</v>
      </c>
    </row>
    <row r="8" spans="1:21" x14ac:dyDescent="0.3">
      <c r="A8" s="314" t="s">
        <v>283</v>
      </c>
      <c r="B8" s="315"/>
      <c r="C8" s="316" t="s">
        <v>197</v>
      </c>
      <c r="D8" s="322">
        <v>1.2</v>
      </c>
      <c r="E8" s="323">
        <v>2.5</v>
      </c>
      <c r="F8" s="324"/>
      <c r="G8" s="325"/>
      <c r="H8" s="324"/>
      <c r="I8" s="325"/>
      <c r="J8" s="324"/>
      <c r="K8" s="325"/>
      <c r="L8" s="324"/>
      <c r="M8" s="325"/>
      <c r="N8" s="324"/>
      <c r="O8" s="325"/>
      <c r="P8" s="324"/>
      <c r="Q8" s="325"/>
      <c r="R8" s="324"/>
      <c r="S8" s="325"/>
      <c r="T8" s="324"/>
      <c r="U8" s="326"/>
    </row>
    <row r="9" spans="1:21" x14ac:dyDescent="0.3">
      <c r="A9" s="314" t="s">
        <v>8</v>
      </c>
      <c r="B9" s="315"/>
      <c r="C9" s="316" t="s">
        <v>6</v>
      </c>
      <c r="D9" s="322">
        <v>1.25</v>
      </c>
      <c r="E9" s="323">
        <v>1.6</v>
      </c>
      <c r="F9" s="324">
        <v>1.7</v>
      </c>
      <c r="G9" s="325">
        <v>1.7</v>
      </c>
      <c r="H9" s="324">
        <v>1.5</v>
      </c>
      <c r="I9" s="325">
        <v>1.5</v>
      </c>
      <c r="J9" s="324">
        <v>1.6</v>
      </c>
      <c r="K9" s="325">
        <v>1.87</v>
      </c>
      <c r="L9" s="324">
        <v>1</v>
      </c>
      <c r="M9" s="325">
        <v>1.6</v>
      </c>
      <c r="N9" s="324">
        <v>1.8</v>
      </c>
      <c r="O9" s="325">
        <v>2.4</v>
      </c>
      <c r="P9" s="324">
        <v>1.5</v>
      </c>
      <c r="Q9" s="325">
        <v>1.7</v>
      </c>
      <c r="R9" s="324">
        <v>2.4</v>
      </c>
      <c r="S9" s="325">
        <v>2.6</v>
      </c>
      <c r="T9" s="324">
        <v>2.4</v>
      </c>
      <c r="U9" s="326">
        <v>2.8</v>
      </c>
    </row>
    <row r="10" spans="1:21" x14ac:dyDescent="0.3">
      <c r="A10" s="314" t="s">
        <v>301</v>
      </c>
      <c r="B10" s="315"/>
      <c r="C10" s="316" t="s">
        <v>197</v>
      </c>
      <c r="D10" s="322">
        <v>1.25</v>
      </c>
      <c r="E10" s="323">
        <v>1.85</v>
      </c>
      <c r="F10" s="324"/>
      <c r="G10" s="325"/>
      <c r="H10" s="324">
        <v>2</v>
      </c>
      <c r="I10" s="325">
        <v>2</v>
      </c>
      <c r="J10" s="324"/>
      <c r="K10" s="325"/>
      <c r="L10" s="324"/>
      <c r="M10" s="325"/>
      <c r="N10" s="324"/>
      <c r="O10" s="325"/>
      <c r="P10" s="324"/>
      <c r="Q10" s="325"/>
      <c r="R10" s="324">
        <v>2.5</v>
      </c>
      <c r="S10" s="325">
        <v>3</v>
      </c>
      <c r="T10" s="324"/>
      <c r="U10" s="326"/>
    </row>
    <row r="11" spans="1:21" x14ac:dyDescent="0.3">
      <c r="A11" s="314" t="s">
        <v>23</v>
      </c>
      <c r="B11" s="315"/>
      <c r="C11" s="316" t="s">
        <v>19</v>
      </c>
      <c r="D11" s="322">
        <v>3</v>
      </c>
      <c r="E11" s="323">
        <v>5</v>
      </c>
      <c r="F11" s="324">
        <v>5</v>
      </c>
      <c r="G11" s="325">
        <v>5</v>
      </c>
      <c r="H11" s="324">
        <v>3</v>
      </c>
      <c r="I11" s="325">
        <v>3</v>
      </c>
      <c r="J11" s="324"/>
      <c r="K11" s="325"/>
      <c r="L11" s="324">
        <v>3</v>
      </c>
      <c r="M11" s="325">
        <v>5</v>
      </c>
      <c r="N11" s="324">
        <v>5</v>
      </c>
      <c r="O11" s="325">
        <v>6</v>
      </c>
      <c r="P11" s="324">
        <v>3</v>
      </c>
      <c r="Q11" s="325">
        <v>4</v>
      </c>
      <c r="R11" s="324">
        <v>4</v>
      </c>
      <c r="S11" s="325">
        <v>5</v>
      </c>
      <c r="T11" s="324">
        <v>5</v>
      </c>
      <c r="U11" s="326">
        <v>7</v>
      </c>
    </row>
    <row r="12" spans="1:21" x14ac:dyDescent="0.3">
      <c r="A12" s="314" t="s">
        <v>9</v>
      </c>
      <c r="B12" s="315"/>
      <c r="C12" s="316" t="s">
        <v>6</v>
      </c>
      <c r="D12" s="322">
        <v>1.75</v>
      </c>
      <c r="E12" s="323">
        <v>2.2999999999999998</v>
      </c>
      <c r="F12" s="324"/>
      <c r="G12" s="325"/>
      <c r="H12" s="324">
        <v>2.5</v>
      </c>
      <c r="I12" s="325">
        <v>2.5</v>
      </c>
      <c r="J12" s="324">
        <v>2.5</v>
      </c>
      <c r="K12" s="325">
        <v>3</v>
      </c>
      <c r="L12" s="324">
        <v>1.75</v>
      </c>
      <c r="M12" s="325">
        <v>2.5</v>
      </c>
      <c r="N12" s="324"/>
      <c r="O12" s="325"/>
      <c r="P12" s="324"/>
      <c r="Q12" s="325"/>
      <c r="R12" s="324">
        <v>2.2000000000000002</v>
      </c>
      <c r="S12" s="325">
        <v>2.5</v>
      </c>
      <c r="T12" s="324"/>
      <c r="U12" s="326"/>
    </row>
    <row r="13" spans="1:21" x14ac:dyDescent="0.3">
      <c r="A13" s="314" t="s">
        <v>263</v>
      </c>
      <c r="B13" s="315"/>
      <c r="C13" s="316" t="s">
        <v>19</v>
      </c>
      <c r="D13" s="322">
        <v>3</v>
      </c>
      <c r="E13" s="323">
        <v>4.5</v>
      </c>
      <c r="F13" s="324"/>
      <c r="G13" s="325"/>
      <c r="H13" s="324">
        <v>4</v>
      </c>
      <c r="I13" s="325">
        <v>4</v>
      </c>
      <c r="J13" s="324">
        <v>3.5</v>
      </c>
      <c r="K13" s="325">
        <v>5.3</v>
      </c>
      <c r="L13" s="324">
        <v>2</v>
      </c>
      <c r="M13" s="325">
        <v>4</v>
      </c>
      <c r="N13" s="324">
        <v>3</v>
      </c>
      <c r="O13" s="325">
        <v>3.5</v>
      </c>
      <c r="P13" s="324">
        <v>2.5</v>
      </c>
      <c r="Q13" s="325">
        <v>3</v>
      </c>
      <c r="R13" s="324">
        <v>3.5</v>
      </c>
      <c r="S13" s="325">
        <v>4.5</v>
      </c>
      <c r="T13" s="324">
        <v>3</v>
      </c>
      <c r="U13" s="326">
        <v>5</v>
      </c>
    </row>
    <row r="14" spans="1:21" x14ac:dyDescent="0.3">
      <c r="A14" s="314" t="s">
        <v>10</v>
      </c>
      <c r="B14" s="315"/>
      <c r="C14" s="316" t="s">
        <v>6</v>
      </c>
      <c r="D14" s="322">
        <v>0.95</v>
      </c>
      <c r="E14" s="323">
        <v>1.1499999999999999</v>
      </c>
      <c r="F14" s="324">
        <v>1.6</v>
      </c>
      <c r="G14" s="325">
        <v>3</v>
      </c>
      <c r="H14" s="324">
        <v>1.6</v>
      </c>
      <c r="I14" s="325">
        <v>1.6</v>
      </c>
      <c r="J14" s="324">
        <v>1.7</v>
      </c>
      <c r="K14" s="325">
        <v>1.8</v>
      </c>
      <c r="L14" s="324">
        <v>1.2</v>
      </c>
      <c r="M14" s="325">
        <v>1.7</v>
      </c>
      <c r="N14" s="324">
        <v>1.6</v>
      </c>
      <c r="O14" s="325">
        <v>2</v>
      </c>
      <c r="P14" s="324">
        <v>1.5</v>
      </c>
      <c r="Q14" s="325">
        <v>1.7</v>
      </c>
      <c r="R14" s="324">
        <v>2.2000000000000002</v>
      </c>
      <c r="S14" s="325">
        <v>2.2999999999999998</v>
      </c>
      <c r="T14" s="324">
        <v>1.6</v>
      </c>
      <c r="U14" s="326">
        <v>2</v>
      </c>
    </row>
    <row r="15" spans="1:21" x14ac:dyDescent="0.3">
      <c r="A15" s="314" t="s">
        <v>285</v>
      </c>
      <c r="B15" s="315"/>
      <c r="C15" s="316" t="s">
        <v>197</v>
      </c>
      <c r="D15" s="322">
        <v>3.5</v>
      </c>
      <c r="E15" s="323">
        <v>4.5</v>
      </c>
      <c r="F15" s="324"/>
      <c r="G15" s="325"/>
      <c r="H15" s="324">
        <v>2.5</v>
      </c>
      <c r="I15" s="325">
        <v>2.5</v>
      </c>
      <c r="J15" s="324"/>
      <c r="K15" s="325"/>
      <c r="L15" s="324"/>
      <c r="M15" s="325"/>
      <c r="N15" s="324">
        <v>4</v>
      </c>
      <c r="O15" s="325">
        <v>4.5</v>
      </c>
      <c r="P15" s="324"/>
      <c r="Q15" s="325"/>
      <c r="R15" s="324"/>
      <c r="S15" s="325"/>
      <c r="T15" s="324"/>
      <c r="U15" s="326"/>
    </row>
    <row r="16" spans="1:21" x14ac:dyDescent="0.3">
      <c r="A16" s="314" t="s">
        <v>11</v>
      </c>
      <c r="B16" s="315"/>
      <c r="C16" s="316" t="s">
        <v>6</v>
      </c>
      <c r="D16" s="322"/>
      <c r="E16" s="323"/>
      <c r="F16" s="324"/>
      <c r="G16" s="325"/>
      <c r="H16" s="324"/>
      <c r="I16" s="325"/>
      <c r="J16" s="324">
        <v>4.5999999999999996</v>
      </c>
      <c r="K16" s="325">
        <v>5</v>
      </c>
      <c r="L16" s="324"/>
      <c r="M16" s="325"/>
      <c r="N16" s="324">
        <v>4.5999999999999996</v>
      </c>
      <c r="O16" s="325">
        <v>5.6</v>
      </c>
      <c r="P16" s="324">
        <v>3</v>
      </c>
      <c r="Q16" s="325">
        <v>4.4000000000000004</v>
      </c>
      <c r="R16" s="324"/>
      <c r="S16" s="325"/>
      <c r="T16" s="324"/>
      <c r="U16" s="326"/>
    </row>
    <row r="17" spans="1:21" x14ac:dyDescent="0.3">
      <c r="A17" s="314" t="s">
        <v>12</v>
      </c>
      <c r="B17" s="315"/>
      <c r="C17" s="316" t="s">
        <v>6</v>
      </c>
      <c r="D17" s="322">
        <v>4.75</v>
      </c>
      <c r="E17" s="323">
        <v>6.5</v>
      </c>
      <c r="F17" s="324"/>
      <c r="G17" s="325"/>
      <c r="H17" s="324">
        <v>4</v>
      </c>
      <c r="I17" s="325">
        <v>5</v>
      </c>
      <c r="J17" s="324">
        <v>4.2</v>
      </c>
      <c r="K17" s="325">
        <v>5</v>
      </c>
      <c r="L17" s="324"/>
      <c r="M17" s="325"/>
      <c r="N17" s="324"/>
      <c r="O17" s="325"/>
      <c r="P17" s="324">
        <v>4</v>
      </c>
      <c r="Q17" s="325">
        <v>4.5</v>
      </c>
      <c r="R17" s="324">
        <v>5.7</v>
      </c>
      <c r="S17" s="325">
        <v>7.3</v>
      </c>
      <c r="T17" s="324"/>
      <c r="U17" s="326"/>
    </row>
    <row r="18" spans="1:21" x14ac:dyDescent="0.3">
      <c r="A18" s="314" t="s">
        <v>13</v>
      </c>
      <c r="B18" s="315"/>
      <c r="C18" s="316" t="s">
        <v>6</v>
      </c>
      <c r="D18" s="322">
        <v>5</v>
      </c>
      <c r="E18" s="323">
        <v>7</v>
      </c>
      <c r="F18" s="324"/>
      <c r="G18" s="325"/>
      <c r="H18" s="324">
        <v>5</v>
      </c>
      <c r="I18" s="325">
        <v>6</v>
      </c>
      <c r="J18" s="324"/>
      <c r="K18" s="325"/>
      <c r="L18" s="324">
        <v>3.4</v>
      </c>
      <c r="M18" s="325">
        <v>5.2</v>
      </c>
      <c r="N18" s="324"/>
      <c r="O18" s="325"/>
      <c r="P18" s="324"/>
      <c r="Q18" s="325"/>
      <c r="R18" s="324"/>
      <c r="S18" s="325"/>
      <c r="T18" s="324">
        <v>5</v>
      </c>
      <c r="U18" s="326">
        <v>6</v>
      </c>
    </row>
    <row r="19" spans="1:21" x14ac:dyDescent="0.3">
      <c r="A19" s="314" t="s">
        <v>15</v>
      </c>
      <c r="B19" s="315"/>
      <c r="C19" s="316" t="s">
        <v>6</v>
      </c>
      <c r="D19" s="322">
        <v>3</v>
      </c>
      <c r="E19" s="323">
        <v>4.5</v>
      </c>
      <c r="F19" s="324">
        <v>5</v>
      </c>
      <c r="G19" s="325">
        <v>5</v>
      </c>
      <c r="H19" s="324">
        <v>4</v>
      </c>
      <c r="I19" s="325">
        <v>5</v>
      </c>
      <c r="J19" s="324">
        <v>5</v>
      </c>
      <c r="K19" s="325">
        <v>5.6</v>
      </c>
      <c r="L19" s="324">
        <v>3</v>
      </c>
      <c r="M19" s="325">
        <v>4.4000000000000004</v>
      </c>
      <c r="N19" s="324">
        <v>3</v>
      </c>
      <c r="O19" s="325">
        <v>4.4000000000000004</v>
      </c>
      <c r="P19" s="324">
        <v>4</v>
      </c>
      <c r="Q19" s="325">
        <v>4.2</v>
      </c>
      <c r="R19" s="324">
        <v>5.4</v>
      </c>
      <c r="S19" s="325">
        <v>5.6</v>
      </c>
      <c r="T19" s="324">
        <v>4.8</v>
      </c>
      <c r="U19" s="326">
        <v>5.6</v>
      </c>
    </row>
    <row r="20" spans="1:21" x14ac:dyDescent="0.3">
      <c r="A20" s="314" t="s">
        <v>16</v>
      </c>
      <c r="B20" s="315"/>
      <c r="C20" s="316" t="s">
        <v>6</v>
      </c>
      <c r="D20" s="322">
        <v>5.5</v>
      </c>
      <c r="E20" s="323">
        <v>7</v>
      </c>
      <c r="F20" s="324">
        <v>6</v>
      </c>
      <c r="G20" s="325">
        <v>6</v>
      </c>
      <c r="H20" s="324">
        <v>6.666666666666667</v>
      </c>
      <c r="I20" s="325">
        <v>7</v>
      </c>
      <c r="J20" s="324">
        <v>5</v>
      </c>
      <c r="K20" s="325">
        <v>7</v>
      </c>
      <c r="L20" s="324">
        <v>5.833333333333333</v>
      </c>
      <c r="M20" s="325">
        <v>7.5</v>
      </c>
      <c r="N20" s="324">
        <v>6.333333333333333</v>
      </c>
      <c r="O20" s="325">
        <v>7.5</v>
      </c>
      <c r="P20" s="324">
        <v>6</v>
      </c>
      <c r="Q20" s="325">
        <v>8.6999999999999993</v>
      </c>
      <c r="R20" s="324">
        <v>7.8</v>
      </c>
      <c r="S20" s="325">
        <v>8.6</v>
      </c>
      <c r="T20" s="324">
        <v>7</v>
      </c>
      <c r="U20" s="326">
        <v>8</v>
      </c>
    </row>
    <row r="21" spans="1:21" x14ac:dyDescent="0.3">
      <c r="A21" s="314" t="s">
        <v>116</v>
      </c>
      <c r="B21" s="315"/>
      <c r="C21" s="316" t="s">
        <v>6</v>
      </c>
      <c r="D21" s="322">
        <v>6.33</v>
      </c>
      <c r="E21" s="323">
        <v>9</v>
      </c>
      <c r="F21" s="324">
        <v>7.5</v>
      </c>
      <c r="G21" s="325">
        <v>7.5</v>
      </c>
      <c r="H21" s="324">
        <v>6.333333333333333</v>
      </c>
      <c r="I21" s="325">
        <v>7</v>
      </c>
      <c r="J21" s="324">
        <v>8.3000000000000007</v>
      </c>
      <c r="K21" s="325">
        <v>8.34</v>
      </c>
      <c r="L21" s="324">
        <v>6.666666666666667</v>
      </c>
      <c r="M21" s="325">
        <v>9.1666666666666661</v>
      </c>
      <c r="N21" s="324">
        <v>7.5</v>
      </c>
      <c r="O21" s="325">
        <v>9.1666666666666661</v>
      </c>
      <c r="P21" s="324"/>
      <c r="Q21" s="325"/>
      <c r="R21" s="324">
        <v>8.5</v>
      </c>
      <c r="S21" s="325">
        <v>10</v>
      </c>
      <c r="T21" s="324"/>
      <c r="U21" s="326"/>
    </row>
    <row r="22" spans="1:21" x14ac:dyDescent="0.3">
      <c r="A22" s="314" t="s">
        <v>27</v>
      </c>
      <c r="B22" s="315"/>
      <c r="C22" s="316" t="s">
        <v>19</v>
      </c>
      <c r="D22" s="322"/>
      <c r="E22" s="323"/>
      <c r="F22" s="324"/>
      <c r="G22" s="325"/>
      <c r="H22" s="324">
        <v>3</v>
      </c>
      <c r="I22" s="325">
        <v>3</v>
      </c>
      <c r="J22" s="324">
        <v>1.2</v>
      </c>
      <c r="K22" s="325">
        <v>1.36</v>
      </c>
      <c r="L22" s="324"/>
      <c r="M22" s="325"/>
      <c r="N22" s="324">
        <v>1.7</v>
      </c>
      <c r="O22" s="325">
        <v>2.2000000000000002</v>
      </c>
      <c r="P22" s="324"/>
      <c r="Q22" s="325"/>
      <c r="R22" s="324">
        <v>2</v>
      </c>
      <c r="S22" s="325">
        <v>3</v>
      </c>
      <c r="T22" s="324"/>
      <c r="U22" s="326"/>
    </row>
    <row r="23" spans="1:21" x14ac:dyDescent="0.3">
      <c r="A23" s="314" t="s">
        <v>302</v>
      </c>
      <c r="B23" s="315"/>
      <c r="C23" s="316" t="s">
        <v>19</v>
      </c>
      <c r="D23" s="322">
        <v>2</v>
      </c>
      <c r="E23" s="323">
        <v>2.8</v>
      </c>
      <c r="F23" s="324"/>
      <c r="G23" s="325"/>
      <c r="H23" s="324"/>
      <c r="I23" s="325"/>
      <c r="J23" s="324"/>
      <c r="K23" s="325"/>
      <c r="L23" s="324"/>
      <c r="M23" s="325"/>
      <c r="N23" s="324"/>
      <c r="O23" s="325"/>
      <c r="P23" s="324"/>
      <c r="Q23" s="325"/>
      <c r="R23" s="324"/>
      <c r="S23" s="325"/>
      <c r="T23" s="324"/>
      <c r="U23" s="326"/>
    </row>
    <row r="24" spans="1:21" x14ac:dyDescent="0.3">
      <c r="A24" s="314" t="s">
        <v>17</v>
      </c>
      <c r="B24" s="315"/>
      <c r="C24" s="316" t="s">
        <v>197</v>
      </c>
      <c r="D24" s="322">
        <v>1.5</v>
      </c>
      <c r="E24" s="323">
        <v>2.25</v>
      </c>
      <c r="F24" s="324">
        <v>1.5</v>
      </c>
      <c r="G24" s="325">
        <v>1.5</v>
      </c>
      <c r="H24" s="324">
        <v>2</v>
      </c>
      <c r="I24" s="325">
        <v>2</v>
      </c>
      <c r="J24" s="324">
        <v>1.5</v>
      </c>
      <c r="K24" s="325">
        <v>1.6</v>
      </c>
      <c r="L24" s="324">
        <v>1.5</v>
      </c>
      <c r="M24" s="325">
        <v>2.2999999999999998</v>
      </c>
      <c r="N24" s="324">
        <v>1.4</v>
      </c>
      <c r="O24" s="325">
        <v>1.6</v>
      </c>
      <c r="P24" s="324">
        <v>1</v>
      </c>
      <c r="Q24" s="325">
        <v>1.3</v>
      </c>
      <c r="R24" s="324">
        <v>1.8</v>
      </c>
      <c r="S24" s="325">
        <v>2</v>
      </c>
      <c r="T24" s="324">
        <v>1.4</v>
      </c>
      <c r="U24" s="326">
        <v>1.8</v>
      </c>
    </row>
    <row r="25" spans="1:21" x14ac:dyDescent="0.3">
      <c r="A25" s="314" t="s">
        <v>18</v>
      </c>
      <c r="B25" s="315"/>
      <c r="C25" s="316" t="s">
        <v>19</v>
      </c>
      <c r="D25" s="322">
        <v>1.87</v>
      </c>
      <c r="E25" s="323">
        <v>2.5</v>
      </c>
      <c r="F25" s="324"/>
      <c r="G25" s="325"/>
      <c r="H25" s="324">
        <v>2</v>
      </c>
      <c r="I25" s="325">
        <v>2</v>
      </c>
      <c r="J25" s="324">
        <v>2.1800000000000002</v>
      </c>
      <c r="K25" s="325">
        <v>2.5</v>
      </c>
      <c r="L25" s="324">
        <v>2.5</v>
      </c>
      <c r="M25" s="325">
        <v>3.5</v>
      </c>
      <c r="N25" s="324">
        <v>2.5</v>
      </c>
      <c r="O25" s="325">
        <v>3</v>
      </c>
      <c r="P25" s="324">
        <v>2</v>
      </c>
      <c r="Q25" s="325">
        <v>2.5</v>
      </c>
      <c r="R25" s="324">
        <v>2.9</v>
      </c>
      <c r="S25" s="325">
        <v>3.1</v>
      </c>
      <c r="T25" s="324">
        <v>2.5</v>
      </c>
      <c r="U25" s="326">
        <v>3.5</v>
      </c>
    </row>
    <row r="26" spans="1:21" x14ac:dyDescent="0.3">
      <c r="A26" s="314" t="s">
        <v>42</v>
      </c>
      <c r="B26" s="315"/>
      <c r="C26" s="316" t="s">
        <v>6</v>
      </c>
      <c r="D26" s="322">
        <v>3.5</v>
      </c>
      <c r="E26" s="323">
        <v>4.25</v>
      </c>
      <c r="F26" s="324">
        <v>4</v>
      </c>
      <c r="G26" s="325">
        <v>4</v>
      </c>
      <c r="H26" s="324">
        <v>5</v>
      </c>
      <c r="I26" s="325">
        <v>5</v>
      </c>
      <c r="J26" s="324">
        <v>4.4000000000000004</v>
      </c>
      <c r="K26" s="325">
        <v>4.8</v>
      </c>
      <c r="L26" s="324">
        <v>3.6</v>
      </c>
      <c r="M26" s="325">
        <v>5</v>
      </c>
      <c r="N26" s="324">
        <v>3</v>
      </c>
      <c r="O26" s="325">
        <v>4</v>
      </c>
      <c r="P26" s="324">
        <v>3.8</v>
      </c>
      <c r="Q26" s="325">
        <v>4</v>
      </c>
      <c r="R26" s="324">
        <v>4</v>
      </c>
      <c r="S26" s="325">
        <v>5</v>
      </c>
      <c r="T26" s="324">
        <v>4.5</v>
      </c>
      <c r="U26" s="326">
        <v>5.5</v>
      </c>
    </row>
    <row r="27" spans="1:21" x14ac:dyDescent="0.3">
      <c r="A27" s="314" t="s">
        <v>303</v>
      </c>
      <c r="B27" s="315"/>
      <c r="C27" s="316" t="s">
        <v>19</v>
      </c>
      <c r="D27" s="322">
        <v>2.75</v>
      </c>
      <c r="E27" s="323">
        <v>3.5</v>
      </c>
      <c r="F27" s="324"/>
      <c r="G27" s="325"/>
      <c r="H27" s="324"/>
      <c r="I27" s="325"/>
      <c r="J27" s="324"/>
      <c r="K27" s="325"/>
      <c r="L27" s="324"/>
      <c r="M27" s="325"/>
      <c r="N27" s="324"/>
      <c r="O27" s="325"/>
      <c r="P27" s="324"/>
      <c r="Q27" s="325"/>
      <c r="R27" s="324"/>
      <c r="S27" s="325"/>
      <c r="T27" s="324"/>
      <c r="U27" s="326"/>
    </row>
    <row r="28" spans="1:21" x14ac:dyDescent="0.3">
      <c r="A28" s="314" t="s">
        <v>20</v>
      </c>
      <c r="B28" s="315"/>
      <c r="C28" s="316" t="s">
        <v>6</v>
      </c>
      <c r="D28" s="322">
        <v>0.8</v>
      </c>
      <c r="E28" s="323">
        <v>1.33</v>
      </c>
      <c r="F28" s="324">
        <v>1.33</v>
      </c>
      <c r="G28" s="325">
        <v>4</v>
      </c>
      <c r="H28" s="324">
        <v>1.3333333333333333</v>
      </c>
      <c r="I28" s="325">
        <v>1.3333333333333333</v>
      </c>
      <c r="J28" s="324">
        <v>1.4</v>
      </c>
      <c r="K28" s="325">
        <v>1.5</v>
      </c>
      <c r="L28" s="324">
        <v>0.93333333333333335</v>
      </c>
      <c r="M28" s="325">
        <v>1.2666666666666666</v>
      </c>
      <c r="N28" s="324">
        <v>1.2</v>
      </c>
      <c r="O28" s="325">
        <v>1.3333333333333333</v>
      </c>
      <c r="P28" s="324">
        <v>0.8</v>
      </c>
      <c r="Q28" s="325">
        <v>1</v>
      </c>
      <c r="R28" s="324">
        <v>1.5</v>
      </c>
      <c r="S28" s="325">
        <v>1.7</v>
      </c>
      <c r="T28" s="324">
        <v>1.2</v>
      </c>
      <c r="U28" s="326">
        <v>1.3333333333333333</v>
      </c>
    </row>
    <row r="29" spans="1:21" x14ac:dyDescent="0.3">
      <c r="A29" s="314" t="s">
        <v>255</v>
      </c>
      <c r="B29" s="315"/>
      <c r="C29" s="316" t="s">
        <v>6</v>
      </c>
      <c r="D29" s="322">
        <v>3</v>
      </c>
      <c r="E29" s="323">
        <v>5</v>
      </c>
      <c r="F29" s="324"/>
      <c r="G29" s="325"/>
      <c r="H29" s="324">
        <v>2</v>
      </c>
      <c r="I29" s="325">
        <v>2.6666666666666665</v>
      </c>
      <c r="J29" s="324"/>
      <c r="K29" s="325"/>
      <c r="L29" s="324">
        <v>2</v>
      </c>
      <c r="M29" s="325">
        <v>2.6666666666666665</v>
      </c>
      <c r="N29" s="324">
        <v>4</v>
      </c>
      <c r="O29" s="325">
        <v>5</v>
      </c>
      <c r="P29" s="324">
        <v>3</v>
      </c>
      <c r="Q29" s="325">
        <v>6</v>
      </c>
      <c r="R29" s="324"/>
      <c r="S29" s="325"/>
      <c r="T29" s="324"/>
      <c r="U29" s="326"/>
    </row>
    <row r="30" spans="1:21" x14ac:dyDescent="0.3">
      <c r="A30" s="314" t="s">
        <v>7</v>
      </c>
      <c r="B30" s="315"/>
      <c r="C30" s="316" t="s">
        <v>6</v>
      </c>
      <c r="D30" s="322">
        <v>14</v>
      </c>
      <c r="E30" s="323">
        <v>20</v>
      </c>
      <c r="F30" s="324"/>
      <c r="G30" s="325"/>
      <c r="H30" s="324"/>
      <c r="I30" s="325"/>
      <c r="J30" s="324">
        <v>16</v>
      </c>
      <c r="K30" s="325">
        <v>17.34</v>
      </c>
      <c r="L30" s="324"/>
      <c r="M30" s="325"/>
      <c r="N30" s="324"/>
      <c r="O30" s="325"/>
      <c r="P30" s="324"/>
      <c r="Q30" s="325"/>
      <c r="R30" s="324"/>
      <c r="S30" s="325"/>
      <c r="T30" s="324"/>
      <c r="U30" s="326"/>
    </row>
    <row r="31" spans="1:21" ht="19.5" thickBot="1" x14ac:dyDescent="0.35">
      <c r="A31" s="314" t="s">
        <v>14</v>
      </c>
      <c r="B31" s="315"/>
      <c r="C31" s="316" t="s">
        <v>6</v>
      </c>
      <c r="D31" s="322">
        <v>6.5</v>
      </c>
      <c r="E31" s="323">
        <v>8</v>
      </c>
      <c r="F31" s="324">
        <v>8</v>
      </c>
      <c r="G31" s="325">
        <v>8</v>
      </c>
      <c r="H31" s="324">
        <v>6</v>
      </c>
      <c r="I31" s="325">
        <v>7</v>
      </c>
      <c r="J31" s="324">
        <v>7.7</v>
      </c>
      <c r="K31" s="325">
        <v>8</v>
      </c>
      <c r="L31" s="324">
        <v>7.333333333333333</v>
      </c>
      <c r="M31" s="325">
        <v>8</v>
      </c>
      <c r="N31" s="324">
        <v>8</v>
      </c>
      <c r="O31" s="325">
        <v>9.3333333333333339</v>
      </c>
      <c r="P31" s="324">
        <v>7</v>
      </c>
      <c r="Q31" s="325">
        <v>7.5</v>
      </c>
      <c r="R31" s="324">
        <v>7</v>
      </c>
      <c r="S31" s="325">
        <v>8</v>
      </c>
      <c r="T31" s="324">
        <v>7.5</v>
      </c>
      <c r="U31" s="326">
        <v>7.5</v>
      </c>
    </row>
    <row r="32" spans="1:21" ht="19.5" thickBot="1" x14ac:dyDescent="0.35">
      <c r="A32" s="317" t="s">
        <v>112</v>
      </c>
      <c r="B32" s="311"/>
      <c r="C32" s="311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8"/>
    </row>
    <row r="33" spans="1:21" x14ac:dyDescent="0.3">
      <c r="A33" s="314" t="s">
        <v>22</v>
      </c>
      <c r="B33" s="315"/>
      <c r="C33" s="316" t="s">
        <v>6</v>
      </c>
      <c r="D33" s="322">
        <v>9</v>
      </c>
      <c r="E33" s="323">
        <v>12</v>
      </c>
      <c r="F33" s="324"/>
      <c r="G33" s="325"/>
      <c r="H33" s="324">
        <v>10</v>
      </c>
      <c r="I33" s="325">
        <v>12</v>
      </c>
      <c r="J33" s="324">
        <v>9</v>
      </c>
      <c r="K33" s="325">
        <v>16</v>
      </c>
      <c r="L33" s="324"/>
      <c r="M33" s="325"/>
      <c r="N33" s="324"/>
      <c r="O33" s="325"/>
      <c r="P33" s="324"/>
      <c r="Q33" s="325"/>
      <c r="R33" s="324"/>
      <c r="S33" s="325"/>
      <c r="T33" s="324"/>
      <c r="U33" s="326"/>
    </row>
    <row r="34" spans="1:21" x14ac:dyDescent="0.3">
      <c r="A34" s="314" t="s">
        <v>23</v>
      </c>
      <c r="B34" s="315"/>
      <c r="C34" s="316" t="s">
        <v>19</v>
      </c>
      <c r="D34" s="322"/>
      <c r="E34" s="323"/>
      <c r="F34" s="324"/>
      <c r="G34" s="325"/>
      <c r="H34" s="324"/>
      <c r="I34" s="325"/>
      <c r="J34" s="324">
        <v>5</v>
      </c>
      <c r="K34" s="325">
        <v>6</v>
      </c>
      <c r="L34" s="324"/>
      <c r="M34" s="325"/>
      <c r="N34" s="324">
        <v>5.5</v>
      </c>
      <c r="O34" s="325">
        <v>6</v>
      </c>
      <c r="P34" s="324"/>
      <c r="Q34" s="325"/>
      <c r="R34" s="324"/>
      <c r="S34" s="325"/>
      <c r="T34" s="324"/>
      <c r="U34" s="326"/>
    </row>
    <row r="35" spans="1:21" x14ac:dyDescent="0.3">
      <c r="A35" s="314" t="s">
        <v>11</v>
      </c>
      <c r="B35" s="315"/>
      <c r="C35" s="316" t="s">
        <v>6</v>
      </c>
      <c r="D35" s="322"/>
      <c r="E35" s="323"/>
      <c r="F35" s="324"/>
      <c r="G35" s="325"/>
      <c r="H35" s="324"/>
      <c r="I35" s="325"/>
      <c r="J35" s="324"/>
      <c r="K35" s="325"/>
      <c r="L35" s="324"/>
      <c r="M35" s="325"/>
      <c r="N35" s="324"/>
      <c r="O35" s="325"/>
      <c r="P35" s="324"/>
      <c r="Q35" s="325"/>
      <c r="R35" s="324"/>
      <c r="S35" s="325"/>
      <c r="T35" s="324">
        <v>4.2</v>
      </c>
      <c r="U35" s="326">
        <v>4.8</v>
      </c>
    </row>
    <row r="36" spans="1:21" x14ac:dyDescent="0.3">
      <c r="A36" s="314" t="s">
        <v>24</v>
      </c>
      <c r="B36" s="315"/>
      <c r="C36" s="316" t="s">
        <v>6</v>
      </c>
      <c r="D36" s="322">
        <v>9.5</v>
      </c>
      <c r="E36" s="323">
        <v>12</v>
      </c>
      <c r="F36" s="324">
        <v>14</v>
      </c>
      <c r="G36" s="325">
        <v>14</v>
      </c>
      <c r="H36" s="324">
        <v>15</v>
      </c>
      <c r="I36" s="325">
        <v>15</v>
      </c>
      <c r="J36" s="324">
        <v>10.4</v>
      </c>
      <c r="K36" s="325">
        <v>13</v>
      </c>
      <c r="L36" s="324">
        <v>7</v>
      </c>
      <c r="M36" s="325">
        <v>8</v>
      </c>
      <c r="N36" s="324">
        <v>12</v>
      </c>
      <c r="O36" s="325">
        <v>13.6</v>
      </c>
      <c r="P36" s="324"/>
      <c r="Q36" s="325"/>
      <c r="R36" s="324">
        <v>10</v>
      </c>
      <c r="S36" s="325">
        <v>11</v>
      </c>
      <c r="T36" s="324">
        <v>14</v>
      </c>
      <c r="U36" s="326">
        <v>15</v>
      </c>
    </row>
    <row r="37" spans="1:21" x14ac:dyDescent="0.3">
      <c r="A37" s="314" t="s">
        <v>25</v>
      </c>
      <c r="B37" s="315"/>
      <c r="C37" s="316" t="s">
        <v>6</v>
      </c>
      <c r="D37" s="322">
        <v>8.5</v>
      </c>
      <c r="E37" s="323">
        <v>10</v>
      </c>
      <c r="F37" s="324">
        <v>12</v>
      </c>
      <c r="G37" s="325">
        <v>12</v>
      </c>
      <c r="H37" s="324">
        <v>10</v>
      </c>
      <c r="I37" s="325">
        <v>12</v>
      </c>
      <c r="J37" s="324">
        <v>11</v>
      </c>
      <c r="K37" s="325">
        <v>12</v>
      </c>
      <c r="L37" s="324"/>
      <c r="M37" s="325"/>
      <c r="N37" s="324">
        <v>10</v>
      </c>
      <c r="O37" s="325">
        <v>11</v>
      </c>
      <c r="P37" s="324"/>
      <c r="Q37" s="325"/>
      <c r="R37" s="324"/>
      <c r="S37" s="325"/>
      <c r="T37" s="324">
        <v>16</v>
      </c>
      <c r="U37" s="326">
        <v>16</v>
      </c>
    </row>
    <row r="38" spans="1:21" x14ac:dyDescent="0.3">
      <c r="A38" s="314" t="s">
        <v>26</v>
      </c>
      <c r="B38" s="315"/>
      <c r="C38" s="316" t="s">
        <v>6</v>
      </c>
      <c r="D38" s="322">
        <v>9.5</v>
      </c>
      <c r="E38" s="323">
        <v>12</v>
      </c>
      <c r="F38" s="324">
        <v>16</v>
      </c>
      <c r="G38" s="325">
        <v>16</v>
      </c>
      <c r="H38" s="324">
        <v>12</v>
      </c>
      <c r="I38" s="325">
        <v>14</v>
      </c>
      <c r="J38" s="324">
        <v>10.4</v>
      </c>
      <c r="K38" s="325">
        <v>12</v>
      </c>
      <c r="L38" s="324"/>
      <c r="M38" s="325"/>
      <c r="N38" s="324">
        <v>15</v>
      </c>
      <c r="O38" s="325">
        <v>16</v>
      </c>
      <c r="P38" s="324"/>
      <c r="Q38" s="325"/>
      <c r="R38" s="324"/>
      <c r="S38" s="325"/>
      <c r="T38" s="324">
        <v>17</v>
      </c>
      <c r="U38" s="326">
        <v>18</v>
      </c>
    </row>
    <row r="39" spans="1:21" ht="19.5" thickBot="1" x14ac:dyDescent="0.35">
      <c r="A39" s="319" t="s">
        <v>255</v>
      </c>
      <c r="B39" s="320"/>
      <c r="C39" s="321" t="s">
        <v>6</v>
      </c>
      <c r="D39" s="329">
        <v>2.4</v>
      </c>
      <c r="E39" s="330">
        <v>3.6</v>
      </c>
      <c r="F39" s="331"/>
      <c r="G39" s="332"/>
      <c r="H39" s="331"/>
      <c r="I39" s="332"/>
      <c r="J39" s="331">
        <v>2.8</v>
      </c>
      <c r="K39" s="332">
        <v>3.34</v>
      </c>
      <c r="L39" s="331">
        <v>4</v>
      </c>
      <c r="M39" s="332">
        <v>4.2</v>
      </c>
      <c r="N39" s="331">
        <v>3.6666666666666665</v>
      </c>
      <c r="O39" s="332">
        <v>4</v>
      </c>
      <c r="P39" s="331"/>
      <c r="Q39" s="332"/>
      <c r="R39" s="331">
        <v>3.5</v>
      </c>
      <c r="S39" s="332">
        <v>4</v>
      </c>
      <c r="T39" s="331"/>
      <c r="U39" s="333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34"/>
  <sheetViews>
    <sheetView showGridLines="0" showZeros="0" zoomScaleNormal="100" workbookViewId="0">
      <selection activeCell="K1" sqref="K1"/>
    </sheetView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3" width="11.5703125" style="24" customWidth="1"/>
    <col min="14" max="16384" width="9.140625" style="1"/>
  </cols>
  <sheetData>
    <row r="1" spans="1:21" ht="36" customHeight="1" thickBot="1" x14ac:dyDescent="0.3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1" ht="16.5" thickBot="1" x14ac:dyDescent="0.3">
      <c r="A2" s="290" t="s">
        <v>38</v>
      </c>
      <c r="B2" s="291"/>
      <c r="C2" s="292"/>
      <c r="D2" s="294" t="s">
        <v>39</v>
      </c>
      <c r="E2" s="294"/>
      <c r="F2" s="295" t="s">
        <v>293</v>
      </c>
      <c r="G2" s="294"/>
      <c r="H2" s="294" t="s">
        <v>254</v>
      </c>
      <c r="I2" s="294"/>
      <c r="J2" s="295" t="s">
        <v>261</v>
      </c>
      <c r="K2" s="294"/>
      <c r="L2" s="294" t="s">
        <v>250</v>
      </c>
      <c r="M2" s="294"/>
      <c r="N2" s="295" t="s">
        <v>215</v>
      </c>
      <c r="O2" s="294"/>
      <c r="P2" s="294" t="s">
        <v>294</v>
      </c>
      <c r="Q2" s="294"/>
      <c r="R2" s="295" t="s">
        <v>300</v>
      </c>
      <c r="S2" s="294"/>
      <c r="T2" s="294" t="s">
        <v>276</v>
      </c>
      <c r="U2" s="296"/>
    </row>
    <row r="3" spans="1:21" x14ac:dyDescent="0.25">
      <c r="A3" s="297" t="s">
        <v>40</v>
      </c>
      <c r="B3" s="298"/>
      <c r="C3" s="299"/>
      <c r="D3" s="300">
        <v>44714</v>
      </c>
      <c r="E3" s="300"/>
      <c r="F3" s="300">
        <v>44712</v>
      </c>
      <c r="G3" s="300"/>
      <c r="H3" s="300">
        <v>44712</v>
      </c>
      <c r="I3" s="300"/>
      <c r="J3" s="300">
        <v>44708</v>
      </c>
      <c r="K3" s="300"/>
      <c r="L3" s="300">
        <v>44711</v>
      </c>
      <c r="M3" s="300"/>
      <c r="N3" s="300">
        <v>44711</v>
      </c>
      <c r="O3" s="300"/>
      <c r="P3" s="300">
        <v>44712</v>
      </c>
      <c r="Q3" s="300"/>
      <c r="R3" s="300">
        <v>44712</v>
      </c>
      <c r="S3" s="300"/>
      <c r="T3" s="300">
        <v>44711</v>
      </c>
      <c r="U3" s="301"/>
    </row>
    <row r="4" spans="1:21" ht="16.5" thickBot="1" x14ac:dyDescent="0.3">
      <c r="A4" s="334" t="s">
        <v>43</v>
      </c>
      <c r="B4" s="335" t="s">
        <v>44</v>
      </c>
      <c r="C4" s="336" t="s">
        <v>3</v>
      </c>
      <c r="D4" s="337" t="s">
        <v>4</v>
      </c>
      <c r="E4" s="338" t="s">
        <v>5</v>
      </c>
      <c r="F4" s="337" t="s">
        <v>4</v>
      </c>
      <c r="G4" s="338" t="s">
        <v>5</v>
      </c>
      <c r="H4" s="337" t="s">
        <v>4</v>
      </c>
      <c r="I4" s="338" t="s">
        <v>5</v>
      </c>
      <c r="J4" s="337" t="s">
        <v>4</v>
      </c>
      <c r="K4" s="338" t="s">
        <v>5</v>
      </c>
      <c r="L4" s="337" t="s">
        <v>4</v>
      </c>
      <c r="M4" s="338" t="s">
        <v>5</v>
      </c>
      <c r="N4" s="337" t="s">
        <v>4</v>
      </c>
      <c r="O4" s="338" t="s">
        <v>5</v>
      </c>
      <c r="P4" s="337" t="s">
        <v>4</v>
      </c>
      <c r="Q4" s="338" t="s">
        <v>5</v>
      </c>
      <c r="R4" s="337" t="s">
        <v>4</v>
      </c>
      <c r="S4" s="338" t="s">
        <v>5</v>
      </c>
      <c r="T4" s="337" t="s">
        <v>4</v>
      </c>
      <c r="U4" s="339" t="s">
        <v>5</v>
      </c>
    </row>
    <row r="5" spans="1:21" ht="16.5" thickBot="1" x14ac:dyDescent="0.3">
      <c r="A5" s="317" t="s">
        <v>41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8"/>
    </row>
    <row r="6" spans="1:21" ht="16.5" thickBot="1" x14ac:dyDescent="0.3">
      <c r="A6" s="340" t="s">
        <v>21</v>
      </c>
      <c r="B6" s="341"/>
      <c r="C6" s="366" t="s">
        <v>6</v>
      </c>
      <c r="D6" s="350">
        <v>3.75</v>
      </c>
      <c r="E6" s="351">
        <v>5.5</v>
      </c>
      <c r="F6" s="352">
        <v>5</v>
      </c>
      <c r="G6" s="353">
        <v>6.2</v>
      </c>
      <c r="H6" s="352">
        <v>5</v>
      </c>
      <c r="I6" s="353">
        <v>5</v>
      </c>
      <c r="J6" s="352">
        <v>3.5</v>
      </c>
      <c r="K6" s="353">
        <v>7</v>
      </c>
      <c r="L6" s="352">
        <v>2.5</v>
      </c>
      <c r="M6" s="353">
        <v>5</v>
      </c>
      <c r="N6" s="352">
        <v>4.5</v>
      </c>
      <c r="O6" s="353">
        <v>5</v>
      </c>
      <c r="P6" s="352">
        <v>5</v>
      </c>
      <c r="Q6" s="353">
        <v>6</v>
      </c>
      <c r="R6" s="352">
        <v>4</v>
      </c>
      <c r="S6" s="353">
        <v>5</v>
      </c>
      <c r="T6" s="352">
        <v>6.5</v>
      </c>
      <c r="U6" s="354">
        <v>7</v>
      </c>
    </row>
    <row r="7" spans="1:21" ht="16.5" thickBot="1" x14ac:dyDescent="0.3">
      <c r="A7" s="342" t="s">
        <v>34</v>
      </c>
      <c r="B7" s="343"/>
      <c r="C7" s="367"/>
      <c r="D7" s="355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7"/>
    </row>
    <row r="8" spans="1:21" x14ac:dyDescent="0.25">
      <c r="A8" s="139"/>
      <c r="B8" s="344" t="s">
        <v>233</v>
      </c>
      <c r="C8" s="366" t="s">
        <v>6</v>
      </c>
      <c r="D8" s="358"/>
      <c r="E8" s="359"/>
      <c r="F8" s="359"/>
      <c r="G8" s="359"/>
      <c r="H8" s="359"/>
      <c r="I8" s="359"/>
      <c r="J8" s="359">
        <v>2.34</v>
      </c>
      <c r="K8" s="359">
        <v>2.66</v>
      </c>
      <c r="L8" s="359"/>
      <c r="M8" s="359"/>
      <c r="N8" s="359">
        <v>2.3333333333333335</v>
      </c>
      <c r="O8" s="359">
        <v>3</v>
      </c>
      <c r="P8" s="359"/>
      <c r="Q8" s="359"/>
      <c r="R8" s="359"/>
      <c r="S8" s="359"/>
      <c r="T8" s="359"/>
      <c r="U8" s="360"/>
    </row>
    <row r="9" spans="1:21" x14ac:dyDescent="0.25">
      <c r="A9" s="139"/>
      <c r="B9" s="344" t="s">
        <v>234</v>
      </c>
      <c r="C9" s="366" t="s">
        <v>6</v>
      </c>
      <c r="D9" s="358">
        <v>2.25</v>
      </c>
      <c r="E9" s="359">
        <v>3.33</v>
      </c>
      <c r="F9" s="359"/>
      <c r="G9" s="359"/>
      <c r="H9" s="359">
        <v>2.6666666666666665</v>
      </c>
      <c r="I9" s="359">
        <v>3.3333333333333335</v>
      </c>
      <c r="J9" s="359"/>
      <c r="K9" s="359"/>
      <c r="L9" s="359">
        <v>1.6666666666666667</v>
      </c>
      <c r="M9" s="359">
        <v>3.3333333333333335</v>
      </c>
      <c r="N9" s="359">
        <v>2.3333333333333335</v>
      </c>
      <c r="O9" s="359">
        <v>3.6666666666666665</v>
      </c>
      <c r="P9" s="359"/>
      <c r="Q9" s="359"/>
      <c r="R9" s="359"/>
      <c r="S9" s="359"/>
      <c r="T9" s="359"/>
      <c r="U9" s="360"/>
    </row>
    <row r="10" spans="1:21" x14ac:dyDescent="0.25">
      <c r="A10" s="139"/>
      <c r="B10" s="344" t="s">
        <v>235</v>
      </c>
      <c r="C10" s="366" t="s">
        <v>6</v>
      </c>
      <c r="D10" s="358">
        <v>1.2</v>
      </c>
      <c r="E10" s="359">
        <v>2</v>
      </c>
      <c r="F10" s="359">
        <v>2</v>
      </c>
      <c r="G10" s="359">
        <v>2</v>
      </c>
      <c r="H10" s="359">
        <v>1.6666666666666667</v>
      </c>
      <c r="I10" s="359">
        <v>1.6666666666666667</v>
      </c>
      <c r="J10" s="359"/>
      <c r="K10" s="359"/>
      <c r="L10" s="359"/>
      <c r="M10" s="359"/>
      <c r="N10" s="359">
        <v>2</v>
      </c>
      <c r="O10" s="359">
        <v>2.3333333333333335</v>
      </c>
      <c r="P10" s="359"/>
      <c r="Q10" s="359"/>
      <c r="R10" s="359"/>
      <c r="S10" s="359"/>
      <c r="T10" s="359"/>
      <c r="U10" s="360"/>
    </row>
    <row r="11" spans="1:21" x14ac:dyDescent="0.25">
      <c r="A11" s="139"/>
      <c r="B11" s="344" t="s">
        <v>238</v>
      </c>
      <c r="C11" s="366" t="s">
        <v>6</v>
      </c>
      <c r="D11" s="358">
        <v>1.25</v>
      </c>
      <c r="E11" s="359">
        <v>2.2000000000000002</v>
      </c>
      <c r="F11" s="359"/>
      <c r="G11" s="359"/>
      <c r="H11" s="359"/>
      <c r="I11" s="359"/>
      <c r="J11" s="359">
        <v>2</v>
      </c>
      <c r="K11" s="359">
        <v>2.2999999999999998</v>
      </c>
      <c r="L11" s="359"/>
      <c r="M11" s="359"/>
      <c r="N11" s="359">
        <v>2.3333333333333335</v>
      </c>
      <c r="O11" s="359">
        <v>2.6666666666666665</v>
      </c>
      <c r="P11" s="359"/>
      <c r="Q11" s="359"/>
      <c r="R11" s="359"/>
      <c r="S11" s="359"/>
      <c r="T11" s="359"/>
      <c r="U11" s="360"/>
    </row>
    <row r="12" spans="1:21" x14ac:dyDescent="0.25">
      <c r="A12" s="139"/>
      <c r="B12" s="344" t="s">
        <v>196</v>
      </c>
      <c r="C12" s="366" t="s">
        <v>6</v>
      </c>
      <c r="D12" s="358">
        <v>1.2</v>
      </c>
      <c r="E12" s="359">
        <v>1.66</v>
      </c>
      <c r="F12" s="359"/>
      <c r="G12" s="359"/>
      <c r="H12" s="359">
        <v>1.6666666666666667</v>
      </c>
      <c r="I12" s="359">
        <v>2</v>
      </c>
      <c r="J12" s="359"/>
      <c r="K12" s="359"/>
      <c r="L12" s="359">
        <v>1</v>
      </c>
      <c r="M12" s="359">
        <v>2</v>
      </c>
      <c r="N12" s="359"/>
      <c r="O12" s="359"/>
      <c r="P12" s="359"/>
      <c r="Q12" s="359"/>
      <c r="R12" s="359"/>
      <c r="S12" s="359"/>
      <c r="T12" s="359"/>
      <c r="U12" s="360"/>
    </row>
    <row r="13" spans="1:21" x14ac:dyDescent="0.25">
      <c r="A13" s="139"/>
      <c r="B13" s="344" t="s">
        <v>193</v>
      </c>
      <c r="C13" s="366" t="s">
        <v>6</v>
      </c>
      <c r="D13" s="358">
        <v>1.33</v>
      </c>
      <c r="E13" s="359">
        <v>2.33</v>
      </c>
      <c r="F13" s="359">
        <v>2</v>
      </c>
      <c r="G13" s="359">
        <v>2</v>
      </c>
      <c r="H13" s="359">
        <v>1.6666666666666667</v>
      </c>
      <c r="I13" s="359">
        <v>2</v>
      </c>
      <c r="J13" s="359"/>
      <c r="K13" s="359"/>
      <c r="L13" s="359">
        <v>1</v>
      </c>
      <c r="M13" s="359">
        <v>2</v>
      </c>
      <c r="N13" s="359">
        <v>2</v>
      </c>
      <c r="O13" s="359">
        <v>2.3333333333333335</v>
      </c>
      <c r="P13" s="359"/>
      <c r="Q13" s="359"/>
      <c r="R13" s="359"/>
      <c r="S13" s="359"/>
      <c r="T13" s="359"/>
      <c r="U13" s="360"/>
    </row>
    <row r="14" spans="1:21" x14ac:dyDescent="0.25">
      <c r="A14" s="139"/>
      <c r="B14" s="344" t="s">
        <v>232</v>
      </c>
      <c r="C14" s="366" t="s">
        <v>6</v>
      </c>
      <c r="D14" s="358">
        <v>2</v>
      </c>
      <c r="E14" s="359">
        <v>3</v>
      </c>
      <c r="F14" s="359"/>
      <c r="G14" s="359"/>
      <c r="H14" s="359">
        <v>2</v>
      </c>
      <c r="I14" s="359">
        <v>2.6666666666666665</v>
      </c>
      <c r="J14" s="359"/>
      <c r="K14" s="359"/>
      <c r="L14" s="359">
        <v>1.6666666666666667</v>
      </c>
      <c r="M14" s="359">
        <v>3.3333333333333335</v>
      </c>
      <c r="N14" s="359">
        <v>2.3333333333333335</v>
      </c>
      <c r="O14" s="359">
        <v>4</v>
      </c>
      <c r="P14" s="359"/>
      <c r="Q14" s="359"/>
      <c r="R14" s="359"/>
      <c r="S14" s="359"/>
      <c r="T14" s="359"/>
      <c r="U14" s="360"/>
    </row>
    <row r="15" spans="1:21" x14ac:dyDescent="0.25">
      <c r="A15" s="139"/>
      <c r="B15" s="344" t="s">
        <v>194</v>
      </c>
      <c r="C15" s="366" t="s">
        <v>6</v>
      </c>
      <c r="D15" s="358">
        <v>1.33</v>
      </c>
      <c r="E15" s="359">
        <v>2</v>
      </c>
      <c r="F15" s="359">
        <v>2</v>
      </c>
      <c r="G15" s="359">
        <v>2</v>
      </c>
      <c r="H15" s="359">
        <v>1.6666666666666667</v>
      </c>
      <c r="I15" s="359">
        <v>2</v>
      </c>
      <c r="J15" s="359">
        <v>1.66</v>
      </c>
      <c r="K15" s="359">
        <v>2.33</v>
      </c>
      <c r="L15" s="359">
        <v>1</v>
      </c>
      <c r="M15" s="359">
        <v>2</v>
      </c>
      <c r="N15" s="359">
        <v>1.6666666666666667</v>
      </c>
      <c r="O15" s="359">
        <v>2.3333333333333335</v>
      </c>
      <c r="P15" s="359"/>
      <c r="Q15" s="359"/>
      <c r="R15" s="359"/>
      <c r="S15" s="359"/>
      <c r="T15" s="359"/>
      <c r="U15" s="360"/>
    </row>
    <row r="16" spans="1:21" x14ac:dyDescent="0.25">
      <c r="A16" s="345" t="s">
        <v>286</v>
      </c>
      <c r="B16" s="344"/>
      <c r="C16" s="366" t="s">
        <v>6</v>
      </c>
      <c r="D16" s="358"/>
      <c r="E16" s="359"/>
      <c r="F16" s="359"/>
      <c r="G16" s="359"/>
      <c r="H16" s="359">
        <v>40</v>
      </c>
      <c r="I16" s="359">
        <v>40</v>
      </c>
      <c r="J16" s="359">
        <v>60</v>
      </c>
      <c r="K16" s="359">
        <v>60</v>
      </c>
      <c r="L16" s="359"/>
      <c r="M16" s="359"/>
      <c r="N16" s="359">
        <v>56</v>
      </c>
      <c r="O16" s="359">
        <v>64</v>
      </c>
      <c r="P16" s="359"/>
      <c r="Q16" s="359"/>
      <c r="R16" s="359"/>
      <c r="S16" s="359"/>
      <c r="T16" s="359"/>
      <c r="U16" s="360"/>
    </row>
    <row r="17" spans="1:21" ht="16.5" thickBot="1" x14ac:dyDescent="0.3">
      <c r="A17" s="340" t="s">
        <v>45</v>
      </c>
      <c r="B17" s="341"/>
      <c r="C17" s="366" t="s">
        <v>6</v>
      </c>
      <c r="D17" s="358">
        <v>8</v>
      </c>
      <c r="E17" s="359">
        <v>12</v>
      </c>
      <c r="F17" s="359">
        <v>15</v>
      </c>
      <c r="G17" s="359">
        <v>22</v>
      </c>
      <c r="H17" s="359">
        <v>8</v>
      </c>
      <c r="I17" s="359">
        <v>10</v>
      </c>
      <c r="J17" s="359">
        <v>7</v>
      </c>
      <c r="K17" s="359">
        <v>12</v>
      </c>
      <c r="L17" s="359"/>
      <c r="M17" s="359"/>
      <c r="N17" s="359">
        <v>8</v>
      </c>
      <c r="O17" s="359">
        <v>16</v>
      </c>
      <c r="P17" s="359">
        <v>8</v>
      </c>
      <c r="Q17" s="359">
        <v>10</v>
      </c>
      <c r="R17" s="359">
        <v>9</v>
      </c>
      <c r="S17" s="359">
        <v>12</v>
      </c>
      <c r="T17" s="359">
        <v>8.5</v>
      </c>
      <c r="U17" s="360">
        <v>10</v>
      </c>
    </row>
    <row r="18" spans="1:21" ht="16.5" thickBot="1" x14ac:dyDescent="0.3">
      <c r="A18" s="317" t="s">
        <v>112</v>
      </c>
      <c r="B18" s="311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8"/>
    </row>
    <row r="19" spans="1:21" x14ac:dyDescent="0.25">
      <c r="A19" s="346" t="s">
        <v>28</v>
      </c>
      <c r="B19" s="347"/>
      <c r="C19" s="368" t="s">
        <v>19</v>
      </c>
      <c r="D19" s="361">
        <v>5.5</v>
      </c>
      <c r="E19" s="362">
        <v>6.5</v>
      </c>
      <c r="F19" s="363">
        <v>7</v>
      </c>
      <c r="G19" s="364">
        <v>13</v>
      </c>
      <c r="H19" s="363">
        <v>5</v>
      </c>
      <c r="I19" s="364">
        <v>15</v>
      </c>
      <c r="J19" s="363">
        <v>5.5</v>
      </c>
      <c r="K19" s="364">
        <v>6.5</v>
      </c>
      <c r="L19" s="363">
        <v>5</v>
      </c>
      <c r="M19" s="364">
        <v>10</v>
      </c>
      <c r="N19" s="363"/>
      <c r="O19" s="364"/>
      <c r="P19" s="363">
        <v>3</v>
      </c>
      <c r="Q19" s="364">
        <v>4</v>
      </c>
      <c r="R19" s="363">
        <v>6.5</v>
      </c>
      <c r="S19" s="364">
        <v>7</v>
      </c>
      <c r="T19" s="363">
        <v>11</v>
      </c>
      <c r="U19" s="365">
        <v>12</v>
      </c>
    </row>
    <row r="20" spans="1:21" x14ac:dyDescent="0.25">
      <c r="A20" s="340" t="s">
        <v>29</v>
      </c>
      <c r="B20" s="341"/>
      <c r="C20" s="366" t="s">
        <v>6</v>
      </c>
      <c r="D20" s="322">
        <v>4.5</v>
      </c>
      <c r="E20" s="323">
        <v>7</v>
      </c>
      <c r="F20" s="324">
        <v>5</v>
      </c>
      <c r="G20" s="325">
        <v>5</v>
      </c>
      <c r="H20" s="324">
        <v>5</v>
      </c>
      <c r="I20" s="325">
        <v>8</v>
      </c>
      <c r="J20" s="324">
        <v>4</v>
      </c>
      <c r="K20" s="325">
        <v>6.5</v>
      </c>
      <c r="L20" s="324"/>
      <c r="M20" s="325"/>
      <c r="N20" s="324">
        <v>5</v>
      </c>
      <c r="O20" s="325">
        <v>8.5</v>
      </c>
      <c r="P20" s="324"/>
      <c r="Q20" s="325"/>
      <c r="R20" s="324"/>
      <c r="S20" s="325"/>
      <c r="T20" s="324">
        <v>5.5</v>
      </c>
      <c r="U20" s="326">
        <v>6</v>
      </c>
    </row>
    <row r="21" spans="1:21" x14ac:dyDescent="0.25">
      <c r="A21" s="340" t="s">
        <v>30</v>
      </c>
      <c r="B21" s="341"/>
      <c r="C21" s="366" t="s">
        <v>6</v>
      </c>
      <c r="D21" s="322">
        <v>4.6100000000000003</v>
      </c>
      <c r="E21" s="323">
        <v>5.6</v>
      </c>
      <c r="F21" s="324">
        <v>5.2</v>
      </c>
      <c r="G21" s="325">
        <v>6.2</v>
      </c>
      <c r="H21" s="324">
        <v>5</v>
      </c>
      <c r="I21" s="325">
        <v>5.2777777777777777</v>
      </c>
      <c r="J21" s="324">
        <v>4.5</v>
      </c>
      <c r="K21" s="325">
        <v>5.6</v>
      </c>
      <c r="L21" s="324">
        <v>5</v>
      </c>
      <c r="M21" s="325">
        <v>5.5555555555555554</v>
      </c>
      <c r="N21" s="324">
        <v>4.7222222222222223</v>
      </c>
      <c r="O21" s="325">
        <v>6.1111111111111107</v>
      </c>
      <c r="P21" s="324">
        <v>5</v>
      </c>
      <c r="Q21" s="325">
        <v>5.5</v>
      </c>
      <c r="R21" s="324">
        <v>4.7222222222222223</v>
      </c>
      <c r="S21" s="325">
        <v>5</v>
      </c>
      <c r="T21" s="324">
        <v>5.2</v>
      </c>
      <c r="U21" s="326">
        <v>5.8</v>
      </c>
    </row>
    <row r="22" spans="1:21" x14ac:dyDescent="0.25">
      <c r="A22" s="340" t="s">
        <v>31</v>
      </c>
      <c r="B22" s="341"/>
      <c r="C22" s="366" t="s">
        <v>6</v>
      </c>
      <c r="D22" s="322">
        <v>6.5</v>
      </c>
      <c r="E22" s="323">
        <v>10</v>
      </c>
      <c r="F22" s="324">
        <v>11</v>
      </c>
      <c r="G22" s="325">
        <v>11</v>
      </c>
      <c r="H22" s="324">
        <v>8</v>
      </c>
      <c r="I22" s="325">
        <v>12</v>
      </c>
      <c r="J22" s="324">
        <v>11</v>
      </c>
      <c r="K22" s="325">
        <v>16</v>
      </c>
      <c r="L22" s="324"/>
      <c r="M22" s="325"/>
      <c r="N22" s="324">
        <v>8</v>
      </c>
      <c r="O22" s="325">
        <v>9</v>
      </c>
      <c r="P22" s="324">
        <v>8.5</v>
      </c>
      <c r="Q22" s="325">
        <v>9</v>
      </c>
      <c r="R22" s="324"/>
      <c r="S22" s="325"/>
      <c r="T22" s="324"/>
      <c r="U22" s="326"/>
    </row>
    <row r="23" spans="1:21" x14ac:dyDescent="0.25">
      <c r="A23" s="340" t="s">
        <v>32</v>
      </c>
      <c r="B23" s="341"/>
      <c r="C23" s="366" t="s">
        <v>6</v>
      </c>
      <c r="D23" s="322">
        <v>6</v>
      </c>
      <c r="E23" s="323">
        <v>9</v>
      </c>
      <c r="F23" s="324">
        <v>6</v>
      </c>
      <c r="G23" s="325">
        <v>9</v>
      </c>
      <c r="H23" s="324">
        <v>9</v>
      </c>
      <c r="I23" s="325">
        <v>12</v>
      </c>
      <c r="J23" s="324">
        <v>6.8</v>
      </c>
      <c r="K23" s="325">
        <v>8</v>
      </c>
      <c r="L23" s="324">
        <v>6</v>
      </c>
      <c r="M23" s="325">
        <v>7</v>
      </c>
      <c r="N23" s="324">
        <v>6.5</v>
      </c>
      <c r="O23" s="325">
        <v>8</v>
      </c>
      <c r="P23" s="324">
        <v>6</v>
      </c>
      <c r="Q23" s="325">
        <v>7</v>
      </c>
      <c r="R23" s="324">
        <v>5.0999999999999996</v>
      </c>
      <c r="S23" s="325">
        <v>5.3</v>
      </c>
      <c r="T23" s="324">
        <v>8.5</v>
      </c>
      <c r="U23" s="326">
        <v>8.5</v>
      </c>
    </row>
    <row r="24" spans="1:21" x14ac:dyDescent="0.25">
      <c r="A24" s="340" t="s">
        <v>284</v>
      </c>
      <c r="B24" s="341"/>
      <c r="C24" s="366" t="s">
        <v>6</v>
      </c>
      <c r="D24" s="322">
        <v>13</v>
      </c>
      <c r="E24" s="323">
        <v>40</v>
      </c>
      <c r="F24" s="324"/>
      <c r="G24" s="325"/>
      <c r="H24" s="324"/>
      <c r="I24" s="325"/>
      <c r="J24" s="324"/>
      <c r="K24" s="325"/>
      <c r="L24" s="324"/>
      <c r="M24" s="325"/>
      <c r="N24" s="324"/>
      <c r="O24" s="325"/>
      <c r="P24" s="324"/>
      <c r="Q24" s="325"/>
      <c r="R24" s="324"/>
      <c r="S24" s="325"/>
      <c r="T24" s="324"/>
      <c r="U24" s="326"/>
    </row>
    <row r="25" spans="1:21" x14ac:dyDescent="0.25">
      <c r="A25" s="340" t="s">
        <v>33</v>
      </c>
      <c r="B25" s="341"/>
      <c r="C25" s="366" t="s">
        <v>6</v>
      </c>
      <c r="D25" s="322">
        <v>4</v>
      </c>
      <c r="E25" s="323">
        <v>16</v>
      </c>
      <c r="F25" s="324">
        <v>6</v>
      </c>
      <c r="G25" s="325">
        <v>6</v>
      </c>
      <c r="H25" s="324">
        <v>5</v>
      </c>
      <c r="I25" s="325">
        <v>15</v>
      </c>
      <c r="J25" s="324">
        <v>5.4</v>
      </c>
      <c r="K25" s="325">
        <v>7</v>
      </c>
      <c r="L25" s="324">
        <v>6.4705882352941178</v>
      </c>
      <c r="M25" s="325">
        <v>7.0588235294117645</v>
      </c>
      <c r="N25" s="324">
        <v>5.3571428571428568</v>
      </c>
      <c r="O25" s="325">
        <v>7.5</v>
      </c>
      <c r="P25" s="324">
        <v>5</v>
      </c>
      <c r="Q25" s="325">
        <v>6</v>
      </c>
      <c r="R25" s="324">
        <v>4</v>
      </c>
      <c r="S25" s="325">
        <v>6</v>
      </c>
      <c r="T25" s="324">
        <v>8</v>
      </c>
      <c r="U25" s="326">
        <v>8</v>
      </c>
    </row>
    <row r="26" spans="1:21" x14ac:dyDescent="0.25">
      <c r="A26" s="340" t="s">
        <v>21</v>
      </c>
      <c r="B26" s="341"/>
      <c r="C26" s="366" t="s">
        <v>6</v>
      </c>
      <c r="D26" s="322">
        <v>5.5</v>
      </c>
      <c r="E26" s="323">
        <v>9</v>
      </c>
      <c r="F26" s="324"/>
      <c r="G26" s="325"/>
      <c r="H26" s="324">
        <v>6</v>
      </c>
      <c r="I26" s="325">
        <v>8</v>
      </c>
      <c r="J26" s="324"/>
      <c r="K26" s="325"/>
      <c r="L26" s="324">
        <v>5.833333333333333</v>
      </c>
      <c r="M26" s="325">
        <v>6.25</v>
      </c>
      <c r="N26" s="324">
        <v>6.5</v>
      </c>
      <c r="O26" s="325">
        <v>7.083333333333333</v>
      </c>
      <c r="P26" s="324">
        <v>5.5</v>
      </c>
      <c r="Q26" s="325">
        <v>6.5</v>
      </c>
      <c r="R26" s="324"/>
      <c r="S26" s="325"/>
      <c r="T26" s="324"/>
      <c r="U26" s="326"/>
    </row>
    <row r="27" spans="1:21" x14ac:dyDescent="0.25">
      <c r="A27" s="340" t="s">
        <v>286</v>
      </c>
      <c r="B27" s="341"/>
      <c r="C27" s="366" t="s">
        <v>6</v>
      </c>
      <c r="D27" s="322"/>
      <c r="E27" s="323"/>
      <c r="F27" s="324"/>
      <c r="G27" s="325"/>
      <c r="H27" s="324"/>
      <c r="I27" s="325"/>
      <c r="J27" s="324"/>
      <c r="K27" s="325"/>
      <c r="L27" s="324">
        <v>64</v>
      </c>
      <c r="M27" s="325">
        <v>72</v>
      </c>
      <c r="N27" s="324">
        <v>60</v>
      </c>
      <c r="O27" s="325">
        <v>64</v>
      </c>
      <c r="P27" s="324"/>
      <c r="Q27" s="325"/>
      <c r="R27" s="324"/>
      <c r="S27" s="325"/>
      <c r="T27" s="324"/>
      <c r="U27" s="326"/>
    </row>
    <row r="28" spans="1:21" x14ac:dyDescent="0.25">
      <c r="A28" s="340" t="s">
        <v>35</v>
      </c>
      <c r="B28" s="341"/>
      <c r="C28" s="366" t="s">
        <v>6</v>
      </c>
      <c r="D28" s="322">
        <v>5</v>
      </c>
      <c r="E28" s="323">
        <v>10</v>
      </c>
      <c r="F28" s="324">
        <v>6</v>
      </c>
      <c r="G28" s="325">
        <v>12</v>
      </c>
      <c r="H28" s="324">
        <v>7.5</v>
      </c>
      <c r="I28" s="325">
        <v>7.5</v>
      </c>
      <c r="J28" s="324">
        <v>5.2</v>
      </c>
      <c r="K28" s="325">
        <v>9</v>
      </c>
      <c r="L28" s="324">
        <v>5</v>
      </c>
      <c r="M28" s="325">
        <v>7</v>
      </c>
      <c r="N28" s="324">
        <v>5.5</v>
      </c>
      <c r="O28" s="325">
        <v>11</v>
      </c>
      <c r="P28" s="324">
        <v>6</v>
      </c>
      <c r="Q28" s="325">
        <v>8</v>
      </c>
      <c r="R28" s="324">
        <v>3</v>
      </c>
      <c r="S28" s="325">
        <v>6</v>
      </c>
      <c r="T28" s="324">
        <v>8</v>
      </c>
      <c r="U28" s="326">
        <v>9</v>
      </c>
    </row>
    <row r="29" spans="1:21" x14ac:dyDescent="0.25">
      <c r="A29" s="340" t="s">
        <v>281</v>
      </c>
      <c r="B29" s="341"/>
      <c r="C29" s="366" t="s">
        <v>6</v>
      </c>
      <c r="D29" s="322">
        <v>11</v>
      </c>
      <c r="E29" s="323">
        <v>13</v>
      </c>
      <c r="F29" s="324">
        <v>12</v>
      </c>
      <c r="G29" s="325">
        <v>12</v>
      </c>
      <c r="H29" s="324">
        <v>12</v>
      </c>
      <c r="I29" s="325">
        <v>12</v>
      </c>
      <c r="J29" s="324">
        <v>14</v>
      </c>
      <c r="K29" s="325">
        <v>16</v>
      </c>
      <c r="L29" s="324"/>
      <c r="M29" s="325"/>
      <c r="N29" s="324">
        <v>12</v>
      </c>
      <c r="O29" s="325">
        <v>14</v>
      </c>
      <c r="P29" s="324"/>
      <c r="Q29" s="325"/>
      <c r="R29" s="324"/>
      <c r="S29" s="325"/>
      <c r="T29" s="324"/>
      <c r="U29" s="326"/>
    </row>
    <row r="30" spans="1:21" x14ac:dyDescent="0.25">
      <c r="A30" s="340" t="s">
        <v>277</v>
      </c>
      <c r="B30" s="341"/>
      <c r="C30" s="366" t="s">
        <v>6</v>
      </c>
      <c r="D30" s="322">
        <v>9</v>
      </c>
      <c r="E30" s="323">
        <v>13</v>
      </c>
      <c r="F30" s="324">
        <v>9</v>
      </c>
      <c r="G30" s="325">
        <v>12</v>
      </c>
      <c r="H30" s="324">
        <v>8</v>
      </c>
      <c r="I30" s="325">
        <v>12</v>
      </c>
      <c r="J30" s="324">
        <v>9.5</v>
      </c>
      <c r="K30" s="325">
        <v>18</v>
      </c>
      <c r="L30" s="324"/>
      <c r="M30" s="325"/>
      <c r="N30" s="324"/>
      <c r="O30" s="325"/>
      <c r="P30" s="324">
        <v>8</v>
      </c>
      <c r="Q30" s="325">
        <v>9</v>
      </c>
      <c r="R30" s="324"/>
      <c r="S30" s="325"/>
      <c r="T30" s="324">
        <v>8.5</v>
      </c>
      <c r="U30" s="326">
        <v>8.5</v>
      </c>
    </row>
    <row r="31" spans="1:21" x14ac:dyDescent="0.25">
      <c r="A31" s="340" t="s">
        <v>36</v>
      </c>
      <c r="B31" s="341"/>
      <c r="C31" s="366" t="s">
        <v>6</v>
      </c>
      <c r="D31" s="322">
        <v>3.5</v>
      </c>
      <c r="E31" s="323">
        <v>7</v>
      </c>
      <c r="F31" s="324">
        <v>3</v>
      </c>
      <c r="G31" s="325">
        <v>7</v>
      </c>
      <c r="H31" s="324">
        <v>6</v>
      </c>
      <c r="I31" s="325">
        <v>6.5</v>
      </c>
      <c r="J31" s="324">
        <v>4</v>
      </c>
      <c r="K31" s="325">
        <v>6.5</v>
      </c>
      <c r="L31" s="324">
        <v>6</v>
      </c>
      <c r="M31" s="325">
        <v>7</v>
      </c>
      <c r="N31" s="324">
        <v>5</v>
      </c>
      <c r="O31" s="325">
        <v>6.5</v>
      </c>
      <c r="P31" s="324">
        <v>5</v>
      </c>
      <c r="Q31" s="325">
        <v>6</v>
      </c>
      <c r="R31" s="324">
        <v>5</v>
      </c>
      <c r="S31" s="325">
        <v>6.5</v>
      </c>
      <c r="T31" s="324">
        <v>5.5</v>
      </c>
      <c r="U31" s="326">
        <v>7</v>
      </c>
    </row>
    <row r="32" spans="1:21" x14ac:dyDescent="0.25">
      <c r="A32" s="340" t="s">
        <v>46</v>
      </c>
      <c r="B32" s="341"/>
      <c r="C32" s="366" t="s">
        <v>6</v>
      </c>
      <c r="D32" s="322">
        <v>5</v>
      </c>
      <c r="E32" s="323">
        <v>12</v>
      </c>
      <c r="F32" s="324"/>
      <c r="G32" s="325"/>
      <c r="H32" s="324"/>
      <c r="I32" s="325"/>
      <c r="J32" s="324">
        <v>9</v>
      </c>
      <c r="K32" s="325">
        <v>12</v>
      </c>
      <c r="L32" s="324"/>
      <c r="M32" s="325"/>
      <c r="N32" s="324"/>
      <c r="O32" s="325"/>
      <c r="P32" s="324"/>
      <c r="Q32" s="325"/>
      <c r="R32" s="324"/>
      <c r="S32" s="325"/>
      <c r="T32" s="324">
        <v>13</v>
      </c>
      <c r="U32" s="326">
        <v>13</v>
      </c>
    </row>
    <row r="33" spans="1:21" x14ac:dyDescent="0.25">
      <c r="A33" s="340" t="s">
        <v>45</v>
      </c>
      <c r="B33" s="341"/>
      <c r="C33" s="366" t="s">
        <v>6</v>
      </c>
      <c r="D33" s="322">
        <v>5</v>
      </c>
      <c r="E33" s="323">
        <v>7</v>
      </c>
      <c r="F33" s="324"/>
      <c r="G33" s="325"/>
      <c r="H33" s="324"/>
      <c r="I33" s="325"/>
      <c r="J33" s="324">
        <v>11</v>
      </c>
      <c r="K33" s="325">
        <v>13</v>
      </c>
      <c r="L33" s="324">
        <v>9</v>
      </c>
      <c r="M33" s="325">
        <v>15</v>
      </c>
      <c r="N33" s="324">
        <v>10</v>
      </c>
      <c r="O33" s="325">
        <v>11</v>
      </c>
      <c r="P33" s="324"/>
      <c r="Q33" s="325"/>
      <c r="R33" s="324"/>
      <c r="S33" s="325"/>
      <c r="T33" s="324"/>
      <c r="U33" s="326"/>
    </row>
    <row r="34" spans="1:21" ht="16.5" thickBot="1" x14ac:dyDescent="0.3">
      <c r="A34" s="348" t="s">
        <v>37</v>
      </c>
      <c r="B34" s="349"/>
      <c r="C34" s="369" t="s">
        <v>6</v>
      </c>
      <c r="D34" s="329">
        <v>13</v>
      </c>
      <c r="E34" s="330">
        <v>19</v>
      </c>
      <c r="F34" s="331">
        <v>17</v>
      </c>
      <c r="G34" s="332">
        <v>17</v>
      </c>
      <c r="H34" s="331">
        <v>15</v>
      </c>
      <c r="I34" s="332">
        <v>20</v>
      </c>
      <c r="J34" s="331">
        <v>10.67</v>
      </c>
      <c r="K34" s="332">
        <v>11</v>
      </c>
      <c r="L34" s="331">
        <v>15.555555555555555</v>
      </c>
      <c r="M34" s="332">
        <v>17.777777777777779</v>
      </c>
      <c r="N34" s="331">
        <v>10</v>
      </c>
      <c r="O34" s="332">
        <v>15</v>
      </c>
      <c r="P34" s="331">
        <v>9</v>
      </c>
      <c r="Q34" s="332">
        <v>10</v>
      </c>
      <c r="R34" s="331">
        <v>15</v>
      </c>
      <c r="S34" s="332">
        <v>17</v>
      </c>
      <c r="T34" s="331">
        <v>15.5</v>
      </c>
      <c r="U34" s="333">
        <v>16</v>
      </c>
    </row>
  </sheetData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I23" sqref="I23"/>
    </sheetView>
  </sheetViews>
  <sheetFormatPr defaultRowHeight="15.75" x14ac:dyDescent="0.25"/>
  <cols>
    <col min="1" max="1" width="30.7109375" style="104" customWidth="1"/>
    <col min="2" max="3" width="13.5703125" style="104" bestFit="1" customWidth="1"/>
    <col min="4" max="4" width="14.140625" style="104" bestFit="1" customWidth="1"/>
    <col min="5" max="8" width="9.140625" style="104"/>
    <col min="9" max="9" width="32.42578125" style="104" customWidth="1"/>
    <col min="10" max="10" width="13.5703125" style="104" bestFit="1" customWidth="1"/>
    <col min="11" max="11" width="13" style="104" customWidth="1"/>
    <col min="12" max="12" width="14.140625" style="104" bestFit="1" customWidth="1"/>
    <col min="13" max="16384" width="9.140625" style="104"/>
  </cols>
  <sheetData>
    <row r="3" spans="1:15" x14ac:dyDescent="0.25">
      <c r="A3" s="142" t="s">
        <v>267</v>
      </c>
      <c r="I3" s="142" t="s">
        <v>271</v>
      </c>
    </row>
    <row r="4" spans="1:15" ht="16.5" thickBot="1" x14ac:dyDescent="0.3">
      <c r="A4" s="371" t="s">
        <v>268</v>
      </c>
      <c r="B4" s="371"/>
      <c r="C4" s="371"/>
      <c r="I4" s="371" t="s">
        <v>268</v>
      </c>
      <c r="J4" s="371"/>
      <c r="K4" s="371"/>
      <c r="L4" s="371"/>
      <c r="M4" s="370"/>
      <c r="N4" s="370"/>
      <c r="O4" s="370"/>
    </row>
    <row r="5" spans="1:15" ht="16.5" thickBot="1" x14ac:dyDescent="0.3">
      <c r="A5" s="143" t="s">
        <v>269</v>
      </c>
      <c r="B5" s="140" t="s">
        <v>305</v>
      </c>
      <c r="C5" s="140" t="s">
        <v>295</v>
      </c>
      <c r="D5" s="140" t="s">
        <v>218</v>
      </c>
      <c r="I5" s="143" t="s">
        <v>269</v>
      </c>
      <c r="J5" s="141" t="s">
        <v>305</v>
      </c>
      <c r="K5" s="141" t="s">
        <v>295</v>
      </c>
      <c r="L5" s="156" t="s">
        <v>218</v>
      </c>
    </row>
    <row r="6" spans="1:15" x14ac:dyDescent="0.25">
      <c r="A6" s="144" t="s">
        <v>235</v>
      </c>
      <c r="B6" s="145">
        <v>140.35087475918201</v>
      </c>
      <c r="C6" s="146">
        <v>151.21652383332579</v>
      </c>
      <c r="D6" s="157">
        <v>-7.1854905791381292</v>
      </c>
      <c r="I6" s="144" t="s">
        <v>235</v>
      </c>
      <c r="J6" s="145">
        <v>237.46198757651351</v>
      </c>
      <c r="K6" s="146">
        <v>254.05753206578501</v>
      </c>
      <c r="L6" s="157">
        <v>-6.5321993622193792</v>
      </c>
    </row>
    <row r="7" spans="1:15" x14ac:dyDescent="0.25">
      <c r="A7" s="147" t="s">
        <v>236</v>
      </c>
      <c r="B7" s="148">
        <v>118.29476797629027</v>
      </c>
      <c r="C7" s="149">
        <v>118.97968308095608</v>
      </c>
      <c r="D7" s="157">
        <v>-0.57565719367379353</v>
      </c>
      <c r="I7" s="147" t="s">
        <v>236</v>
      </c>
      <c r="J7" s="148">
        <v>214.50611963757802</v>
      </c>
      <c r="K7" s="149">
        <v>277.3672050928057</v>
      </c>
      <c r="L7" s="157">
        <v>-22.663488797889666</v>
      </c>
    </row>
    <row r="8" spans="1:15" x14ac:dyDescent="0.25">
      <c r="A8" s="147" t="s">
        <v>249</v>
      </c>
      <c r="B8" s="148">
        <v>114.48283046543267</v>
      </c>
      <c r="C8" s="150">
        <v>102.67001337501884</v>
      </c>
      <c r="D8" s="158">
        <v>11.505615614625084</v>
      </c>
      <c r="I8" s="147" t="s">
        <v>249</v>
      </c>
      <c r="J8" s="148">
        <v>154.15113070363199</v>
      </c>
      <c r="K8" s="150">
        <v>181.02008706205595</v>
      </c>
      <c r="L8" s="158">
        <v>-14.843080010901192</v>
      </c>
    </row>
    <row r="9" spans="1:15" x14ac:dyDescent="0.25">
      <c r="A9" s="147" t="s">
        <v>270</v>
      </c>
      <c r="B9" s="148">
        <v>123</v>
      </c>
      <c r="C9" s="149">
        <v>86.115159939604325</v>
      </c>
      <c r="D9" s="157">
        <v>42.831993909393361</v>
      </c>
      <c r="I9" s="147" t="s">
        <v>270</v>
      </c>
      <c r="J9" s="148">
        <v>195.14848035688593</v>
      </c>
      <c r="K9" s="149">
        <v>192.00918237626632</v>
      </c>
      <c r="L9" s="157">
        <v>1.6349728391987788</v>
      </c>
    </row>
    <row r="10" spans="1:15" x14ac:dyDescent="0.25">
      <c r="A10" s="147" t="s">
        <v>279</v>
      </c>
      <c r="B10" s="148">
        <v>97.3</v>
      </c>
      <c r="C10" s="149">
        <v>105.28709137951944</v>
      </c>
      <c r="D10" s="157">
        <v>-7.5860119933687322</v>
      </c>
      <c r="I10" s="147" t="s">
        <v>279</v>
      </c>
      <c r="J10" s="148">
        <v>183.37620255088646</v>
      </c>
      <c r="K10" s="149">
        <v>167.32103717352592</v>
      </c>
      <c r="L10" s="157">
        <v>9.59542544594078</v>
      </c>
    </row>
    <row r="11" spans="1:15" ht="16.5" thickBot="1" x14ac:dyDescent="0.3">
      <c r="A11" s="151" t="s">
        <v>194</v>
      </c>
      <c r="B11" s="152">
        <v>128.49110531901104</v>
      </c>
      <c r="C11" s="153">
        <v>112</v>
      </c>
      <c r="D11" s="159">
        <v>14.724201177688428</v>
      </c>
      <c r="I11" s="151" t="s">
        <v>194</v>
      </c>
      <c r="J11" s="152">
        <v>179.60860657916444</v>
      </c>
      <c r="K11" s="153">
        <v>199.66745002985911</v>
      </c>
      <c r="L11" s="159">
        <v>-10.046125919720508</v>
      </c>
    </row>
    <row r="12" spans="1:15" x14ac:dyDescent="0.25">
      <c r="A12" s="154"/>
      <c r="I12" s="154"/>
    </row>
    <row r="15" spans="1:15" ht="16.5" thickBot="1" x14ac:dyDescent="0.3">
      <c r="I15" s="371" t="s">
        <v>268</v>
      </c>
      <c r="J15" s="371"/>
      <c r="K15" s="371"/>
      <c r="L15" s="371"/>
      <c r="M15" s="370"/>
      <c r="N15" s="370"/>
      <c r="O15" s="370"/>
    </row>
    <row r="16" spans="1:15" ht="16.5" thickBot="1" x14ac:dyDescent="0.3">
      <c r="A16" s="143" t="s">
        <v>269</v>
      </c>
      <c r="B16" s="140" t="s">
        <v>305</v>
      </c>
      <c r="C16" s="140" t="s">
        <v>295</v>
      </c>
      <c r="D16" s="140" t="s">
        <v>218</v>
      </c>
      <c r="I16" s="143" t="s">
        <v>269</v>
      </c>
      <c r="J16" s="140" t="s">
        <v>305</v>
      </c>
      <c r="K16" s="140" t="s">
        <v>295</v>
      </c>
      <c r="L16" s="140" t="s">
        <v>218</v>
      </c>
    </row>
    <row r="17" spans="1:15" ht="42" customHeight="1" thickBot="1" x14ac:dyDescent="0.3">
      <c r="A17" s="155" t="s">
        <v>280</v>
      </c>
      <c r="B17" s="152">
        <v>120</v>
      </c>
      <c r="C17" s="153">
        <v>109</v>
      </c>
      <c r="D17" s="159">
        <v>10.091743119266056</v>
      </c>
      <c r="I17" s="155" t="s">
        <v>280</v>
      </c>
      <c r="J17" s="152">
        <v>200</v>
      </c>
      <c r="K17" s="153">
        <v>221</v>
      </c>
      <c r="L17" s="159">
        <v>-9.502262443438914</v>
      </c>
    </row>
    <row r="19" spans="1:15" ht="12.75" customHeight="1" x14ac:dyDescent="0.25">
      <c r="A19" s="104" t="s">
        <v>274</v>
      </c>
      <c r="I19" s="372"/>
      <c r="J19" s="372"/>
      <c r="K19" s="372"/>
      <c r="L19" s="372"/>
      <c r="M19" s="372"/>
      <c r="N19" s="372"/>
      <c r="O19" s="372"/>
    </row>
    <row r="20" spans="1:15" x14ac:dyDescent="0.25">
      <c r="A20" s="104" t="s">
        <v>275</v>
      </c>
    </row>
  </sheetData>
  <mergeCells count="4">
    <mergeCell ref="A4:C4"/>
    <mergeCell ref="I19:O19"/>
    <mergeCell ref="I4:L4"/>
    <mergeCell ref="I15:L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O26"/>
  <sheetViews>
    <sheetView showGridLines="0" workbookViewId="0">
      <selection activeCell="F24" sqref="F24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23.140625" bestFit="1" customWidth="1"/>
    <col min="8" max="9" width="11.5703125" bestFit="1" customWidth="1"/>
    <col min="10" max="10" width="11.5703125" customWidth="1"/>
    <col min="11" max="11" width="21.42578125" bestFit="1" customWidth="1"/>
    <col min="12" max="12" width="34.140625" bestFit="1" customWidth="1"/>
    <col min="13" max="15" width="11.5703125" bestFit="1" customWidth="1"/>
    <col min="16" max="16" width="34.42578125" bestFit="1" customWidth="1"/>
    <col min="17" max="18" width="11.5703125" bestFit="1" customWidth="1"/>
    <col min="19" max="19" width="7.7109375" bestFit="1" customWidth="1"/>
  </cols>
  <sheetData>
    <row r="2" spans="1:15" ht="15.75" x14ac:dyDescent="0.25">
      <c r="A2" s="162" t="s">
        <v>297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.75" x14ac:dyDescent="0.25">
      <c r="A3" s="163" t="s">
        <v>298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5.75" x14ac:dyDescent="0.25">
      <c r="A4" s="163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.75" x14ac:dyDescent="0.25">
      <c r="A5" s="164" t="s">
        <v>227</v>
      </c>
      <c r="B5" s="165"/>
      <c r="C5" s="165"/>
      <c r="D5" s="165"/>
      <c r="E5" s="165"/>
      <c r="F5" s="105"/>
      <c r="G5" s="166" t="s">
        <v>228</v>
      </c>
      <c r="H5" s="167"/>
      <c r="I5" s="167"/>
      <c r="J5" s="167"/>
      <c r="K5" s="167"/>
      <c r="L5" s="166" t="s">
        <v>229</v>
      </c>
      <c r="M5" s="167"/>
      <c r="N5" s="167"/>
      <c r="O5" s="167"/>
    </row>
    <row r="6" spans="1:15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31.5" x14ac:dyDescent="0.25">
      <c r="A7" s="168" t="s">
        <v>230</v>
      </c>
      <c r="B7" s="374" t="s">
        <v>113</v>
      </c>
      <c r="C7" s="379"/>
      <c r="D7" s="380" t="s">
        <v>218</v>
      </c>
      <c r="E7" s="104"/>
      <c r="F7" s="104"/>
      <c r="G7" s="168" t="s">
        <v>230</v>
      </c>
      <c r="H7" s="374" t="s">
        <v>113</v>
      </c>
      <c r="I7" s="379"/>
      <c r="J7" s="380" t="s">
        <v>218</v>
      </c>
      <c r="K7" s="104"/>
      <c r="L7" s="168" t="s">
        <v>230</v>
      </c>
      <c r="M7" s="373" t="s">
        <v>113</v>
      </c>
      <c r="N7" s="379"/>
      <c r="O7" s="169" t="s">
        <v>218</v>
      </c>
    </row>
    <row r="8" spans="1:15" ht="16.5" thickBot="1" x14ac:dyDescent="0.3">
      <c r="A8" s="170"/>
      <c r="B8" s="171">
        <v>44710</v>
      </c>
      <c r="C8" s="172">
        <v>44703</v>
      </c>
      <c r="D8" s="381"/>
      <c r="E8" s="104"/>
      <c r="F8" s="104"/>
      <c r="G8" s="170"/>
      <c r="H8" s="171">
        <v>44710</v>
      </c>
      <c r="I8" s="172">
        <v>44703</v>
      </c>
      <c r="J8" s="381"/>
      <c r="K8" s="104"/>
      <c r="L8" s="173"/>
      <c r="M8" s="171">
        <v>44710</v>
      </c>
      <c r="N8" s="172">
        <v>44703</v>
      </c>
      <c r="O8" s="174"/>
    </row>
    <row r="9" spans="1:15" ht="15.75" x14ac:dyDescent="0.25">
      <c r="A9" s="376" t="s">
        <v>219</v>
      </c>
      <c r="B9" s="377"/>
      <c r="C9" s="377"/>
      <c r="D9" s="378"/>
      <c r="E9" s="104"/>
      <c r="F9" s="104"/>
      <c r="G9" s="373" t="s">
        <v>220</v>
      </c>
      <c r="H9" s="374"/>
      <c r="I9" s="374"/>
      <c r="J9" s="375"/>
      <c r="K9" s="104"/>
      <c r="L9" s="373" t="s">
        <v>220</v>
      </c>
      <c r="M9" s="374"/>
      <c r="N9" s="374"/>
      <c r="O9" s="375"/>
    </row>
    <row r="10" spans="1:15" ht="16.5" thickBot="1" x14ac:dyDescent="0.3">
      <c r="A10" s="179" t="s">
        <v>235</v>
      </c>
      <c r="B10" s="180">
        <v>2.88</v>
      </c>
      <c r="C10" s="181">
        <v>2.88</v>
      </c>
      <c r="D10" s="182">
        <f t="shared" ref="D10:D14" si="0">(B10-C10)/C10*100</f>
        <v>0</v>
      </c>
      <c r="E10" s="104"/>
      <c r="F10" s="104"/>
      <c r="G10" s="175" t="s">
        <v>10</v>
      </c>
      <c r="H10" s="176">
        <v>2.0699999999999998</v>
      </c>
      <c r="I10" s="177">
        <v>2.09</v>
      </c>
      <c r="J10" s="178">
        <f t="shared" ref="J10:J14" si="1">(H10-I10)/I10*100</f>
        <v>-0.95693779904306298</v>
      </c>
      <c r="K10" s="104"/>
      <c r="L10" s="175" t="s">
        <v>10</v>
      </c>
      <c r="M10" s="176">
        <v>3.06</v>
      </c>
      <c r="N10" s="177">
        <v>3.06</v>
      </c>
      <c r="O10" s="178">
        <f>(M10-N10)/N10*100</f>
        <v>0</v>
      </c>
    </row>
    <row r="11" spans="1:15" ht="15.75" x14ac:dyDescent="0.25">
      <c r="A11" s="179" t="s">
        <v>236</v>
      </c>
      <c r="B11" s="180">
        <v>2.58</v>
      </c>
      <c r="C11" s="181">
        <v>2.57</v>
      </c>
      <c r="D11" s="182">
        <f t="shared" si="0"/>
        <v>0.38910505836576781</v>
      </c>
      <c r="E11" s="104"/>
      <c r="F11" s="104"/>
      <c r="G11" s="183" t="s">
        <v>278</v>
      </c>
      <c r="H11" s="184">
        <v>5.52</v>
      </c>
      <c r="I11" s="185">
        <v>6.29</v>
      </c>
      <c r="J11" s="186">
        <f t="shared" si="1"/>
        <v>-12.241653418124015</v>
      </c>
      <c r="K11" s="104"/>
      <c r="L11" s="183" t="s">
        <v>278</v>
      </c>
      <c r="M11" s="184">
        <v>7.36</v>
      </c>
      <c r="N11" s="185">
        <v>15.96</v>
      </c>
      <c r="O11" s="186">
        <f t="shared" ref="O11:O14" si="2">(M11-N11)/N11*100</f>
        <v>-53.884711779448622</v>
      </c>
    </row>
    <row r="12" spans="1:15" ht="15.75" x14ac:dyDescent="0.25">
      <c r="A12" s="179" t="s">
        <v>249</v>
      </c>
      <c r="B12" s="187">
        <v>2.1</v>
      </c>
      <c r="C12" s="181">
        <v>2.11</v>
      </c>
      <c r="D12" s="182">
        <f t="shared" si="0"/>
        <v>-0.47393364928908943</v>
      </c>
      <c r="E12" s="104"/>
      <c r="F12" s="104"/>
      <c r="G12" s="179" t="s">
        <v>221</v>
      </c>
      <c r="H12" s="187">
        <v>6.72</v>
      </c>
      <c r="I12" s="181">
        <v>7.29</v>
      </c>
      <c r="J12" s="188">
        <f t="shared" si="1"/>
        <v>-7.8189300411522664</v>
      </c>
      <c r="K12" s="104"/>
      <c r="L12" s="179" t="s">
        <v>221</v>
      </c>
      <c r="M12" s="187">
        <v>7.39</v>
      </c>
      <c r="N12" s="181">
        <v>8.33</v>
      </c>
      <c r="O12" s="188">
        <f t="shared" si="2"/>
        <v>-11.284513805522213</v>
      </c>
    </row>
    <row r="13" spans="1:15" ht="15.75" x14ac:dyDescent="0.25">
      <c r="A13" s="179" t="s">
        <v>223</v>
      </c>
      <c r="B13" s="187">
        <v>2.21</v>
      </c>
      <c r="C13" s="181">
        <v>2.19</v>
      </c>
      <c r="D13" s="182">
        <f t="shared" si="0"/>
        <v>0.91324200913242093</v>
      </c>
      <c r="E13" s="104"/>
      <c r="F13" s="104"/>
      <c r="G13" s="179" t="s">
        <v>222</v>
      </c>
      <c r="H13" s="187">
        <v>11.62</v>
      </c>
      <c r="I13" s="189">
        <v>12.32</v>
      </c>
      <c r="J13" s="188">
        <f t="shared" si="1"/>
        <v>-5.6818181818181905</v>
      </c>
      <c r="K13" s="104"/>
      <c r="L13" s="179" t="s">
        <v>222</v>
      </c>
      <c r="M13" s="187">
        <v>13.2</v>
      </c>
      <c r="N13" s="189">
        <v>14.21</v>
      </c>
      <c r="O13" s="188">
        <f t="shared" si="2"/>
        <v>-7.1076706544686949</v>
      </c>
    </row>
    <row r="14" spans="1:15" ht="16.5" thickBot="1" x14ac:dyDescent="0.3">
      <c r="A14" s="179" t="s">
        <v>193</v>
      </c>
      <c r="B14" s="187">
        <v>2.34</v>
      </c>
      <c r="C14" s="181">
        <v>2.34</v>
      </c>
      <c r="D14" s="182">
        <f t="shared" si="0"/>
        <v>0</v>
      </c>
      <c r="E14" s="104"/>
      <c r="F14" s="104"/>
      <c r="G14" s="179" t="s">
        <v>20</v>
      </c>
      <c r="H14" s="187">
        <v>2.34</v>
      </c>
      <c r="I14" s="189">
        <v>2.2599999999999998</v>
      </c>
      <c r="J14" s="188">
        <f t="shared" si="1"/>
        <v>3.5398230088495608</v>
      </c>
      <c r="K14" s="104"/>
      <c r="L14" s="179" t="s">
        <v>20</v>
      </c>
      <c r="M14" s="187">
        <v>2.23</v>
      </c>
      <c r="N14" s="189">
        <v>2.25</v>
      </c>
      <c r="O14" s="188">
        <f t="shared" si="2"/>
        <v>-0.88888888888888973</v>
      </c>
    </row>
    <row r="15" spans="1:15" ht="16.5" thickBot="1" x14ac:dyDescent="0.3">
      <c r="A15" s="175" t="s">
        <v>194</v>
      </c>
      <c r="B15" s="176">
        <v>2.34</v>
      </c>
      <c r="C15" s="177">
        <v>2.3199999999999998</v>
      </c>
      <c r="D15" s="190">
        <f>(B15-C15)/C15*100</f>
        <v>0.86206896551724221</v>
      </c>
      <c r="E15" s="104"/>
      <c r="F15" s="104"/>
      <c r="G15" s="373" t="s">
        <v>224</v>
      </c>
      <c r="H15" s="374"/>
      <c r="I15" s="374"/>
      <c r="J15" s="375"/>
      <c r="K15" s="104"/>
      <c r="L15" s="373" t="s">
        <v>224</v>
      </c>
      <c r="M15" s="374"/>
      <c r="N15" s="374"/>
      <c r="O15" s="375"/>
    </row>
    <row r="16" spans="1:15" ht="15.75" x14ac:dyDescent="0.25">
      <c r="A16" s="195" t="s">
        <v>225</v>
      </c>
      <c r="B16" s="196"/>
      <c r="C16" s="196"/>
      <c r="D16" s="197"/>
      <c r="E16" s="104"/>
      <c r="F16" s="104"/>
      <c r="G16" s="191" t="s">
        <v>10</v>
      </c>
      <c r="H16" s="192">
        <v>2.08</v>
      </c>
      <c r="I16" s="193">
        <v>2.35</v>
      </c>
      <c r="J16" s="194">
        <f t="shared" ref="J16" si="3">(H16-I16)/I16*100</f>
        <v>-11.48936170212766</v>
      </c>
      <c r="K16" s="104"/>
      <c r="L16" s="191" t="s">
        <v>10</v>
      </c>
      <c r="M16" s="192">
        <v>2.88</v>
      </c>
      <c r="N16" s="193">
        <v>3.93</v>
      </c>
      <c r="O16" s="194">
        <f t="shared" ref="O16" si="4">(M16-N16)/N16*100</f>
        <v>-26.717557251908403</v>
      </c>
    </row>
    <row r="17" spans="1:15" ht="16.5" thickBot="1" x14ac:dyDescent="0.3">
      <c r="A17" s="175" t="s">
        <v>226</v>
      </c>
      <c r="B17" s="176">
        <v>3.53</v>
      </c>
      <c r="C17" s="198">
        <v>3.24</v>
      </c>
      <c r="D17" s="178">
        <f t="shared" ref="D17" si="5">(B17-C17)/C17*100</f>
        <v>8.9506172839506046</v>
      </c>
      <c r="E17" s="104"/>
      <c r="F17" s="104"/>
      <c r="G17" s="175" t="s">
        <v>20</v>
      </c>
      <c r="H17" s="176">
        <v>2.93</v>
      </c>
      <c r="I17" s="198">
        <v>3.42</v>
      </c>
      <c r="J17" s="178">
        <f>(H17-I17)/I17*100</f>
        <v>-14.327485380116952</v>
      </c>
      <c r="K17" s="104"/>
      <c r="L17" s="191" t="s">
        <v>221</v>
      </c>
      <c r="M17" s="192">
        <v>6.6</v>
      </c>
      <c r="N17" s="199"/>
      <c r="O17" s="200" t="s">
        <v>299</v>
      </c>
    </row>
    <row r="18" spans="1:15" ht="16.5" thickBot="1" x14ac:dyDescent="0.3">
      <c r="A18" s="139"/>
      <c r="B18" s="105"/>
      <c r="C18" s="105"/>
      <c r="D18" s="201"/>
      <c r="E18" s="104"/>
      <c r="F18" s="104"/>
      <c r="K18" s="104"/>
      <c r="L18" s="179" t="s">
        <v>222</v>
      </c>
      <c r="M18" s="187">
        <v>10.5</v>
      </c>
      <c r="N18" s="189">
        <v>14.02</v>
      </c>
      <c r="O18" s="188">
        <f>(M18-N18)/N18*100</f>
        <v>-25.106990014265335</v>
      </c>
    </row>
    <row r="19" spans="1:15" ht="16.5" thickBot="1" x14ac:dyDescent="0.3">
      <c r="A19" s="195" t="s">
        <v>282</v>
      </c>
      <c r="B19" s="196"/>
      <c r="C19" s="196"/>
      <c r="D19" s="197"/>
      <c r="E19" s="104"/>
      <c r="F19" s="104"/>
      <c r="K19" s="104"/>
      <c r="L19" s="175" t="s">
        <v>20</v>
      </c>
      <c r="M19" s="176">
        <v>2.37</v>
      </c>
      <c r="N19" s="198"/>
      <c r="O19" s="178" t="s">
        <v>299</v>
      </c>
    </row>
    <row r="20" spans="1:15" ht="15.75" x14ac:dyDescent="0.25">
      <c r="A20" s="179" t="s">
        <v>287</v>
      </c>
      <c r="B20" s="187">
        <v>8.4</v>
      </c>
      <c r="C20" s="189">
        <v>8.4</v>
      </c>
      <c r="D20" s="188">
        <f t="shared" ref="D20:D21" si="6">(B20-C20)/C20*100</f>
        <v>0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 ht="16.5" thickBot="1" x14ac:dyDescent="0.3">
      <c r="A21" s="175" t="s">
        <v>226</v>
      </c>
      <c r="B21" s="176">
        <v>10.039999999999999</v>
      </c>
      <c r="C21" s="198">
        <v>10.14</v>
      </c>
      <c r="D21" s="178">
        <f t="shared" si="6"/>
        <v>-0.9861932938856155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ht="16.5" thickBot="1" x14ac:dyDescent="0.3">
      <c r="A22" s="139"/>
      <c r="B22" s="105"/>
      <c r="C22" s="105"/>
      <c r="D22" s="201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ht="15.75" x14ac:dyDescent="0.25">
      <c r="A23" s="195" t="s">
        <v>264</v>
      </c>
      <c r="B23" s="196"/>
      <c r="C23" s="196"/>
      <c r="D23" s="197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15.75" x14ac:dyDescent="0.25">
      <c r="A24" s="179" t="s">
        <v>287</v>
      </c>
      <c r="B24" s="180">
        <v>11.13</v>
      </c>
      <c r="C24" s="202">
        <v>11.4</v>
      </c>
      <c r="D24" s="188">
        <f t="shared" ref="D24:D25" si="7">(B24-C24)/C24*100</f>
        <v>-2.3684210526315752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5" ht="16.5" thickBot="1" x14ac:dyDescent="0.3">
      <c r="A25" s="175" t="s">
        <v>226</v>
      </c>
      <c r="B25" s="176">
        <v>10.09</v>
      </c>
      <c r="C25" s="198">
        <v>10.14</v>
      </c>
      <c r="D25" s="178">
        <f t="shared" si="7"/>
        <v>-0.49309664694280775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1:15" ht="15.75" x14ac:dyDescent="0.25"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</sheetData>
  <mergeCells count="10">
    <mergeCell ref="L9:O9"/>
    <mergeCell ref="G15:J15"/>
    <mergeCell ref="L15:O15"/>
    <mergeCell ref="A9:D9"/>
    <mergeCell ref="B7:C7"/>
    <mergeCell ref="D7:D8"/>
    <mergeCell ref="H7:I7"/>
    <mergeCell ref="J7:J8"/>
    <mergeCell ref="M7:N7"/>
    <mergeCell ref="G9:J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7" workbookViewId="0">
      <selection activeCell="F57" sqref="F57"/>
    </sheetView>
  </sheetViews>
  <sheetFormatPr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2" t="s">
        <v>266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44710</v>
      </c>
      <c r="C61" s="107">
        <v>44703</v>
      </c>
      <c r="D61" s="108"/>
      <c r="E61" s="105"/>
    </row>
    <row r="62" spans="1:5" x14ac:dyDescent="0.25">
      <c r="A62" s="106" t="s">
        <v>235</v>
      </c>
      <c r="B62" s="109">
        <v>2.88</v>
      </c>
      <c r="C62" s="109">
        <v>2.88</v>
      </c>
      <c r="D62" s="110"/>
      <c r="E62" s="105"/>
    </row>
    <row r="63" spans="1:5" x14ac:dyDescent="0.25">
      <c r="A63" s="106" t="s">
        <v>236</v>
      </c>
      <c r="B63" s="109">
        <v>2.58</v>
      </c>
      <c r="C63" s="109">
        <v>2.57</v>
      </c>
      <c r="D63" s="110"/>
      <c r="E63" s="105"/>
    </row>
    <row r="64" spans="1:5" x14ac:dyDescent="0.25">
      <c r="A64" s="106" t="s">
        <v>249</v>
      </c>
      <c r="B64" s="109">
        <v>2.1</v>
      </c>
      <c r="C64" s="109">
        <v>2.11</v>
      </c>
      <c r="D64" s="110"/>
      <c r="E64" s="105"/>
    </row>
    <row r="65" spans="1:5" x14ac:dyDescent="0.25">
      <c r="A65" s="106" t="s">
        <v>223</v>
      </c>
      <c r="B65" s="109">
        <v>2.21</v>
      </c>
      <c r="C65" s="109">
        <v>2.19</v>
      </c>
      <c r="D65" s="110"/>
      <c r="E65" s="105"/>
    </row>
    <row r="66" spans="1:5" x14ac:dyDescent="0.25">
      <c r="A66" s="106" t="s">
        <v>193</v>
      </c>
      <c r="B66" s="109">
        <v>2.34</v>
      </c>
      <c r="C66" s="109">
        <v>2.34</v>
      </c>
      <c r="D66" s="110"/>
      <c r="E66" s="105"/>
    </row>
    <row r="67" spans="1:5" x14ac:dyDescent="0.25">
      <c r="A67" s="106" t="s">
        <v>194</v>
      </c>
      <c r="B67" s="109">
        <v>2.34</v>
      </c>
      <c r="C67" s="109">
        <v>2.3199999999999998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70"/>
  <sheetViews>
    <sheetView showGridLines="0" workbookViewId="0">
      <selection activeCell="K62" sqref="K62"/>
    </sheetView>
  </sheetViews>
  <sheetFormatPr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82" t="s">
        <v>265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</row>
    <row r="59" spans="1:4" x14ac:dyDescent="0.25">
      <c r="D59" s="105"/>
    </row>
    <row r="60" spans="1:4" x14ac:dyDescent="0.25">
      <c r="A60" s="106"/>
      <c r="B60" s="107">
        <v>44710</v>
      </c>
      <c r="C60" s="107">
        <v>44703</v>
      </c>
      <c r="D60" s="108"/>
    </row>
    <row r="61" spans="1:4" x14ac:dyDescent="0.25">
      <c r="A61" s="106" t="s">
        <v>10</v>
      </c>
      <c r="B61" s="109">
        <v>2.0699999999999998</v>
      </c>
      <c r="C61" s="109">
        <v>2.09</v>
      </c>
      <c r="D61" s="110"/>
    </row>
    <row r="62" spans="1:4" x14ac:dyDescent="0.25">
      <c r="A62" s="106" t="s">
        <v>221</v>
      </c>
      <c r="B62" s="109">
        <v>6.72</v>
      </c>
      <c r="C62" s="109">
        <v>7.29</v>
      </c>
      <c r="D62" s="110"/>
    </row>
    <row r="63" spans="1:4" x14ac:dyDescent="0.25">
      <c r="A63" s="106" t="s">
        <v>20</v>
      </c>
      <c r="B63" s="109">
        <v>2.34</v>
      </c>
      <c r="C63" s="109">
        <v>2.2599999999999998</v>
      </c>
      <c r="D63" s="110"/>
    </row>
    <row r="64" spans="1:4" x14ac:dyDescent="0.25">
      <c r="D64" s="105"/>
    </row>
    <row r="65" spans="1:4" x14ac:dyDescent="0.25">
      <c r="A65" s="106"/>
      <c r="B65" s="107">
        <v>44710</v>
      </c>
      <c r="C65" s="107">
        <v>44703</v>
      </c>
      <c r="D65" s="108"/>
    </row>
    <row r="66" spans="1:4" x14ac:dyDescent="0.25">
      <c r="A66" s="106" t="s">
        <v>240</v>
      </c>
      <c r="B66" s="109"/>
      <c r="C66" s="109"/>
      <c r="D66" s="110"/>
    </row>
    <row r="67" spans="1:4" x14ac:dyDescent="0.25">
      <c r="A67" s="106" t="s">
        <v>221</v>
      </c>
      <c r="C67" s="109">
        <v>4.8</v>
      </c>
      <c r="D67" s="110"/>
    </row>
    <row r="68" spans="1:4" x14ac:dyDescent="0.25">
      <c r="A68" s="106" t="s">
        <v>222</v>
      </c>
      <c r="B68" s="109"/>
      <c r="C68" s="109">
        <v>8.8000000000000007</v>
      </c>
      <c r="D68" s="110"/>
    </row>
    <row r="69" spans="1:4" x14ac:dyDescent="0.25">
      <c r="D69" s="105"/>
    </row>
    <row r="70" spans="1:4" x14ac:dyDescent="0.25">
      <c r="D70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sqref="A1:XFD1048576"/>
    </sheetView>
  </sheetViews>
  <sheetFormatPr defaultColWidth="9.140625" defaultRowHeight="15.75" x14ac:dyDescent="0.25"/>
  <cols>
    <col min="1" max="1" width="5.85546875" style="161" customWidth="1"/>
    <col min="2" max="2" width="53.7109375" style="161" bestFit="1" customWidth="1"/>
    <col min="3" max="12" width="16.42578125" style="161" customWidth="1"/>
    <col min="13" max="16384" width="9.140625" style="161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288</v>
      </c>
      <c r="D6" s="125" t="s">
        <v>289</v>
      </c>
      <c r="E6" s="124" t="s">
        <v>288</v>
      </c>
      <c r="F6" s="125" t="s">
        <v>289</v>
      </c>
      <c r="G6" s="124" t="s">
        <v>288</v>
      </c>
      <c r="H6" s="125" t="s">
        <v>289</v>
      </c>
      <c r="I6" s="124" t="s">
        <v>288</v>
      </c>
      <c r="J6" s="125" t="s">
        <v>289</v>
      </c>
      <c r="K6" s="124" t="s">
        <v>288</v>
      </c>
      <c r="L6" s="126" t="s">
        <v>289</v>
      </c>
    </row>
    <row r="7" spans="1:12" x14ac:dyDescent="0.25">
      <c r="A7" s="127" t="s">
        <v>152</v>
      </c>
      <c r="B7" s="128" t="s">
        <v>153</v>
      </c>
      <c r="C7" s="129">
        <v>7211.3059999999996</v>
      </c>
      <c r="D7" s="130">
        <v>2939.0160000000001</v>
      </c>
      <c r="E7" s="129">
        <v>56876.635000000002</v>
      </c>
      <c r="F7" s="131">
        <v>10155.906999999999</v>
      </c>
      <c r="G7" s="129">
        <v>5712.8919999999998</v>
      </c>
      <c r="H7" s="130">
        <v>8434.6990000000005</v>
      </c>
      <c r="I7" s="129">
        <v>21196.420999999998</v>
      </c>
      <c r="J7" s="131">
        <v>29935.778999999999</v>
      </c>
      <c r="K7" s="129">
        <v>1498.4139999999998</v>
      </c>
      <c r="L7" s="132">
        <v>-5495.6830000000009</v>
      </c>
    </row>
    <row r="8" spans="1:12" x14ac:dyDescent="0.25">
      <c r="A8" s="127" t="s">
        <v>154</v>
      </c>
      <c r="B8" s="128" t="s">
        <v>155</v>
      </c>
      <c r="C8" s="129">
        <v>5539.6980000000003</v>
      </c>
      <c r="D8" s="130">
        <v>5964.77</v>
      </c>
      <c r="E8" s="129">
        <v>2129.6689999999999</v>
      </c>
      <c r="F8" s="131">
        <v>2055.0500000000002</v>
      </c>
      <c r="G8" s="129">
        <v>105195.049</v>
      </c>
      <c r="H8" s="130">
        <v>120498.257</v>
      </c>
      <c r="I8" s="129">
        <v>68014.504000000001</v>
      </c>
      <c r="J8" s="131">
        <v>64927.127999999997</v>
      </c>
      <c r="K8" s="129">
        <v>-99655.350999999995</v>
      </c>
      <c r="L8" s="132">
        <v>-114533.48699999999</v>
      </c>
    </row>
    <row r="9" spans="1:12" x14ac:dyDescent="0.25">
      <c r="A9" s="127" t="s">
        <v>156</v>
      </c>
      <c r="B9" s="128" t="s">
        <v>157</v>
      </c>
      <c r="C9" s="129">
        <v>20674.752</v>
      </c>
      <c r="D9" s="130">
        <v>23772.273000000001</v>
      </c>
      <c r="E9" s="129">
        <v>46941.436999999998</v>
      </c>
      <c r="F9" s="131">
        <v>50028.472000000002</v>
      </c>
      <c r="G9" s="129">
        <v>23245.45</v>
      </c>
      <c r="H9" s="130">
        <v>22559.077000000001</v>
      </c>
      <c r="I9" s="129">
        <v>45109.349000000002</v>
      </c>
      <c r="J9" s="131">
        <v>59475.968000000001</v>
      </c>
      <c r="K9" s="129">
        <v>-2570.6980000000003</v>
      </c>
      <c r="L9" s="132">
        <v>1213.1959999999999</v>
      </c>
    </row>
    <row r="10" spans="1:12" x14ac:dyDescent="0.25">
      <c r="A10" s="127" t="s">
        <v>158</v>
      </c>
      <c r="B10" s="128" t="s">
        <v>159</v>
      </c>
      <c r="C10" s="129">
        <v>11075.200999999999</v>
      </c>
      <c r="D10" s="130">
        <v>13670.768</v>
      </c>
      <c r="E10" s="129">
        <v>20785.448</v>
      </c>
      <c r="F10" s="131">
        <v>26144.753000000001</v>
      </c>
      <c r="G10" s="129">
        <v>29090.787</v>
      </c>
      <c r="H10" s="130">
        <v>31135.025000000001</v>
      </c>
      <c r="I10" s="129">
        <v>29378.106</v>
      </c>
      <c r="J10" s="131">
        <v>30486.692999999999</v>
      </c>
      <c r="K10" s="129">
        <v>-18015.586000000003</v>
      </c>
      <c r="L10" s="132">
        <v>-17464.257000000001</v>
      </c>
    </row>
    <row r="11" spans="1:12" x14ac:dyDescent="0.25">
      <c r="A11" s="127" t="s">
        <v>160</v>
      </c>
      <c r="B11" s="128" t="s">
        <v>161</v>
      </c>
      <c r="C11" s="129">
        <v>4817.3860000000004</v>
      </c>
      <c r="D11" s="130">
        <v>4299.107</v>
      </c>
      <c r="E11" s="129">
        <v>4100.3860000000004</v>
      </c>
      <c r="F11" s="131">
        <v>2800.2370000000001</v>
      </c>
      <c r="G11" s="129">
        <v>27218.478999999999</v>
      </c>
      <c r="H11" s="130">
        <v>32619.800999999999</v>
      </c>
      <c r="I11" s="129">
        <v>24963.965</v>
      </c>
      <c r="J11" s="131">
        <v>25177.573</v>
      </c>
      <c r="K11" s="129">
        <v>-22401.093000000001</v>
      </c>
      <c r="L11" s="132">
        <v>-28320.694</v>
      </c>
    </row>
    <row r="12" spans="1:12" x14ac:dyDescent="0.25">
      <c r="A12" s="127" t="s">
        <v>162</v>
      </c>
      <c r="B12" s="128" t="s">
        <v>163</v>
      </c>
      <c r="C12" s="129">
        <v>6737.357</v>
      </c>
      <c r="D12" s="130">
        <v>8206.9560000000001</v>
      </c>
      <c r="E12" s="129">
        <v>17468.171999999999</v>
      </c>
      <c r="F12" s="131">
        <v>23475.361000000001</v>
      </c>
      <c r="G12" s="129">
        <v>15484.424999999999</v>
      </c>
      <c r="H12" s="130">
        <v>18596.837</v>
      </c>
      <c r="I12" s="129">
        <v>19258.974999999999</v>
      </c>
      <c r="J12" s="131">
        <v>27137.237000000001</v>
      </c>
      <c r="K12" s="129">
        <v>-8747.0679999999993</v>
      </c>
      <c r="L12" s="132">
        <v>-10389.880999999999</v>
      </c>
    </row>
    <row r="13" spans="1:12" x14ac:dyDescent="0.25">
      <c r="A13" s="127" t="s">
        <v>164</v>
      </c>
      <c r="B13" s="128" t="s">
        <v>165</v>
      </c>
      <c r="C13" s="129">
        <v>3985.6660000000002</v>
      </c>
      <c r="D13" s="130">
        <v>4292.3320000000003</v>
      </c>
      <c r="E13" s="129">
        <v>2549.7159999999999</v>
      </c>
      <c r="F13" s="131">
        <v>2582.3130000000001</v>
      </c>
      <c r="G13" s="129">
        <v>35903.322999999997</v>
      </c>
      <c r="H13" s="130">
        <v>41330.748</v>
      </c>
      <c r="I13" s="129">
        <v>27347.011999999999</v>
      </c>
      <c r="J13" s="131">
        <v>27718.99</v>
      </c>
      <c r="K13" s="129">
        <v>-31917.656999999996</v>
      </c>
      <c r="L13" s="132">
        <v>-37038.415999999997</v>
      </c>
    </row>
    <row r="14" spans="1:12" x14ac:dyDescent="0.25">
      <c r="A14" s="127" t="s">
        <v>166</v>
      </c>
      <c r="B14" s="128" t="s">
        <v>167</v>
      </c>
      <c r="C14" s="129">
        <v>2719.07</v>
      </c>
      <c r="D14" s="130">
        <v>1969.046</v>
      </c>
      <c r="E14" s="129">
        <v>6525.7259999999997</v>
      </c>
      <c r="F14" s="131">
        <v>3079.239</v>
      </c>
      <c r="G14" s="129">
        <v>850.93499999999995</v>
      </c>
      <c r="H14" s="130">
        <v>976.65700000000004</v>
      </c>
      <c r="I14" s="129">
        <v>365.61099999999999</v>
      </c>
      <c r="J14" s="131">
        <v>378.00900000000001</v>
      </c>
      <c r="K14" s="129">
        <v>1868.1350000000002</v>
      </c>
      <c r="L14" s="132">
        <v>992.38900000000001</v>
      </c>
    </row>
    <row r="15" spans="1:12" x14ac:dyDescent="0.25">
      <c r="A15" s="127" t="s">
        <v>199</v>
      </c>
      <c r="B15" s="128" t="s">
        <v>200</v>
      </c>
      <c r="C15" s="129">
        <v>115854.402</v>
      </c>
      <c r="D15" s="130">
        <v>133491.899</v>
      </c>
      <c r="E15" s="129">
        <v>71389.490000000005</v>
      </c>
      <c r="F15" s="131">
        <v>75307.976999999999</v>
      </c>
      <c r="G15" s="129">
        <v>83425.206000000006</v>
      </c>
      <c r="H15" s="130">
        <v>92335.758000000002</v>
      </c>
      <c r="I15" s="129">
        <v>49471.220999999998</v>
      </c>
      <c r="J15" s="131">
        <v>50763.118000000002</v>
      </c>
      <c r="K15" s="129">
        <v>32429.195999999996</v>
      </c>
      <c r="L15" s="132">
        <v>41156.141000000003</v>
      </c>
    </row>
    <row r="16" spans="1:12" x14ac:dyDescent="0.25">
      <c r="A16" s="127" t="s">
        <v>201</v>
      </c>
      <c r="B16" s="128" t="s">
        <v>202</v>
      </c>
      <c r="C16" s="129">
        <v>77833.285999999993</v>
      </c>
      <c r="D16" s="130">
        <v>87464.691000000006</v>
      </c>
      <c r="E16" s="129">
        <v>115130.55100000001</v>
      </c>
      <c r="F16" s="131">
        <v>114578.85</v>
      </c>
      <c r="G16" s="129">
        <v>15170.975</v>
      </c>
      <c r="H16" s="130">
        <v>18060.065999999999</v>
      </c>
      <c r="I16" s="129">
        <v>17922.187000000002</v>
      </c>
      <c r="J16" s="131">
        <v>18112.080999999998</v>
      </c>
      <c r="K16" s="129">
        <v>62662.310999999994</v>
      </c>
      <c r="L16" s="132">
        <v>69404.625</v>
      </c>
    </row>
    <row r="17" spans="1:12" x14ac:dyDescent="0.25">
      <c r="A17" s="127" t="s">
        <v>203</v>
      </c>
      <c r="B17" s="128" t="s">
        <v>204</v>
      </c>
      <c r="C17" s="129">
        <v>4629.9369999999999</v>
      </c>
      <c r="D17" s="130">
        <v>5680.4470000000001</v>
      </c>
      <c r="E17" s="129">
        <v>2918.7040000000002</v>
      </c>
      <c r="F17" s="131">
        <v>3092.8739999999998</v>
      </c>
      <c r="G17" s="129">
        <v>4442.05</v>
      </c>
      <c r="H17" s="130">
        <v>6420.2449999999999</v>
      </c>
      <c r="I17" s="129">
        <v>4373.8540000000003</v>
      </c>
      <c r="J17" s="131">
        <v>4868.4610000000002</v>
      </c>
      <c r="K17" s="129">
        <v>187.88699999999972</v>
      </c>
      <c r="L17" s="132">
        <v>-739.79799999999977</v>
      </c>
    </row>
    <row r="18" spans="1:12" x14ac:dyDescent="0.25">
      <c r="A18" s="127" t="s">
        <v>205</v>
      </c>
      <c r="B18" s="128" t="s">
        <v>206</v>
      </c>
      <c r="C18" s="129">
        <v>25334.705000000002</v>
      </c>
      <c r="D18" s="130">
        <v>31498.284</v>
      </c>
      <c r="E18" s="129">
        <v>8584.4419999999991</v>
      </c>
      <c r="F18" s="131">
        <v>9036.7099999999991</v>
      </c>
      <c r="G18" s="129">
        <v>11861.243</v>
      </c>
      <c r="H18" s="130">
        <v>13922.218000000001</v>
      </c>
      <c r="I18" s="129">
        <v>3835.5419999999999</v>
      </c>
      <c r="J18" s="131">
        <v>4122.5060000000003</v>
      </c>
      <c r="K18" s="129">
        <v>13473.462000000001</v>
      </c>
      <c r="L18" s="132">
        <v>17576.065999999999</v>
      </c>
    </row>
    <row r="19" spans="1:12" x14ac:dyDescent="0.25">
      <c r="A19" s="127" t="s">
        <v>207</v>
      </c>
      <c r="B19" s="128" t="s">
        <v>208</v>
      </c>
      <c r="C19" s="129">
        <v>11557.548000000001</v>
      </c>
      <c r="D19" s="130">
        <v>13182.252</v>
      </c>
      <c r="E19" s="129">
        <v>18932.986000000001</v>
      </c>
      <c r="F19" s="131">
        <v>16429.403999999999</v>
      </c>
      <c r="G19" s="129">
        <v>9508.2980000000007</v>
      </c>
      <c r="H19" s="130">
        <v>12963.829</v>
      </c>
      <c r="I19" s="129">
        <v>10693.136</v>
      </c>
      <c r="J19" s="131">
        <v>11855.416999999999</v>
      </c>
      <c r="K19" s="129">
        <v>2049.25</v>
      </c>
      <c r="L19" s="132">
        <v>218.42300000000068</v>
      </c>
    </row>
    <row r="20" spans="1:12" x14ac:dyDescent="0.25">
      <c r="A20" s="127" t="s">
        <v>209</v>
      </c>
      <c r="B20" s="128" t="s">
        <v>210</v>
      </c>
      <c r="C20" s="129">
        <v>100.746</v>
      </c>
      <c r="D20" s="130">
        <v>295.084</v>
      </c>
      <c r="E20" s="129">
        <v>162.31299999999999</v>
      </c>
      <c r="F20" s="131">
        <v>878.76</v>
      </c>
      <c r="G20" s="129">
        <v>3706.8710000000001</v>
      </c>
      <c r="H20" s="130">
        <v>3165.41</v>
      </c>
      <c r="I20" s="129">
        <v>2425.7159999999999</v>
      </c>
      <c r="J20" s="131">
        <v>2555.4549999999999</v>
      </c>
      <c r="K20" s="129">
        <v>-3606.125</v>
      </c>
      <c r="L20" s="132">
        <v>-2870.326</v>
      </c>
    </row>
    <row r="21" spans="1:12" x14ac:dyDescent="0.25">
      <c r="A21" s="127" t="s">
        <v>211</v>
      </c>
      <c r="B21" s="128" t="s">
        <v>212</v>
      </c>
      <c r="C21" s="129">
        <v>1275.258</v>
      </c>
      <c r="D21" s="130">
        <v>1239.048</v>
      </c>
      <c r="E21" s="129">
        <v>474.34800000000001</v>
      </c>
      <c r="F21" s="131">
        <v>288.75799999999998</v>
      </c>
      <c r="G21" s="129">
        <v>18316.452000000001</v>
      </c>
      <c r="H21" s="130">
        <v>24708.289000000001</v>
      </c>
      <c r="I21" s="129">
        <v>4518.4840000000004</v>
      </c>
      <c r="J21" s="131">
        <v>5146.9639999999999</v>
      </c>
      <c r="K21" s="129">
        <v>-17041.194</v>
      </c>
      <c r="L21" s="132">
        <v>-23469.241000000002</v>
      </c>
    </row>
    <row r="22" spans="1:12" x14ac:dyDescent="0.25">
      <c r="A22" s="127" t="s">
        <v>213</v>
      </c>
      <c r="B22" s="128" t="s">
        <v>214</v>
      </c>
      <c r="C22" s="129">
        <v>3356.3690000000001</v>
      </c>
      <c r="D22" s="130">
        <v>2653.0859999999998</v>
      </c>
      <c r="E22" s="129">
        <v>967.35699999999997</v>
      </c>
      <c r="F22" s="131">
        <v>526.00400000000002</v>
      </c>
      <c r="G22" s="129">
        <v>33961.084999999999</v>
      </c>
      <c r="H22" s="130">
        <v>32442.325000000001</v>
      </c>
      <c r="I22" s="129">
        <v>5544.7049999999999</v>
      </c>
      <c r="J22" s="131">
        <v>5039.0439999999999</v>
      </c>
      <c r="K22" s="129">
        <v>-30604.716</v>
      </c>
      <c r="L22" s="132">
        <v>-29789.239000000001</v>
      </c>
    </row>
    <row r="23" spans="1:12" x14ac:dyDescent="0.25">
      <c r="A23" s="127" t="s">
        <v>168</v>
      </c>
      <c r="B23" s="128" t="s">
        <v>30</v>
      </c>
      <c r="C23" s="129">
        <v>16223.044</v>
      </c>
      <c r="D23" s="130">
        <v>15552.960999999999</v>
      </c>
      <c r="E23" s="129">
        <v>21098.937999999998</v>
      </c>
      <c r="F23" s="131">
        <v>17308.879000000001</v>
      </c>
      <c r="G23" s="129">
        <v>81608.126999999993</v>
      </c>
      <c r="H23" s="130">
        <v>92460.423999999999</v>
      </c>
      <c r="I23" s="129">
        <v>134826.139</v>
      </c>
      <c r="J23" s="131">
        <v>131416.96100000001</v>
      </c>
      <c r="K23" s="129">
        <v>-65385.082999999991</v>
      </c>
      <c r="L23" s="132">
        <v>-76907.463000000003</v>
      </c>
    </row>
    <row r="24" spans="1:12" x14ac:dyDescent="0.25">
      <c r="A24" s="127" t="s">
        <v>186</v>
      </c>
      <c r="B24" s="128" t="s">
        <v>187</v>
      </c>
      <c r="C24" s="129">
        <v>5964.6689999999999</v>
      </c>
      <c r="D24" s="130">
        <v>4208.549</v>
      </c>
      <c r="E24" s="129">
        <v>4598.2430000000004</v>
      </c>
      <c r="F24" s="131">
        <v>2858.9960000000001</v>
      </c>
      <c r="G24" s="129">
        <v>38716.724000000002</v>
      </c>
      <c r="H24" s="130">
        <v>32736.228999999999</v>
      </c>
      <c r="I24" s="129">
        <v>18381.701000000001</v>
      </c>
      <c r="J24" s="131">
        <v>16792.285</v>
      </c>
      <c r="K24" s="129">
        <v>-32752.055</v>
      </c>
      <c r="L24" s="132">
        <v>-28527.68</v>
      </c>
    </row>
    <row r="25" spans="1:12" x14ac:dyDescent="0.25">
      <c r="A25" s="127" t="s">
        <v>169</v>
      </c>
      <c r="B25" s="128" t="s">
        <v>170</v>
      </c>
      <c r="C25" s="129">
        <v>6131.1840000000002</v>
      </c>
      <c r="D25" s="130">
        <v>6130.3090000000002</v>
      </c>
      <c r="E25" s="129">
        <v>9982.73</v>
      </c>
      <c r="F25" s="131">
        <v>8400.5229999999992</v>
      </c>
      <c r="G25" s="129">
        <v>148714.008</v>
      </c>
      <c r="H25" s="130">
        <v>149302.291</v>
      </c>
      <c r="I25" s="129">
        <v>193212.10500000001</v>
      </c>
      <c r="J25" s="131">
        <v>182429.84400000001</v>
      </c>
      <c r="K25" s="129">
        <v>-142582.82399999999</v>
      </c>
      <c r="L25" s="132">
        <v>-143171.98199999999</v>
      </c>
    </row>
    <row r="26" spans="1:12" x14ac:dyDescent="0.25">
      <c r="A26" s="127" t="s">
        <v>171</v>
      </c>
      <c r="B26" s="128" t="s">
        <v>172</v>
      </c>
      <c r="C26" s="129">
        <v>1396.5029999999999</v>
      </c>
      <c r="D26" s="130">
        <v>1114.6980000000001</v>
      </c>
      <c r="E26" s="129">
        <v>891.58100000000002</v>
      </c>
      <c r="F26" s="131">
        <v>636.88</v>
      </c>
      <c r="G26" s="129">
        <v>42576.061000000002</v>
      </c>
      <c r="H26" s="130">
        <v>49635.790999999997</v>
      </c>
      <c r="I26" s="129">
        <v>23291.457999999999</v>
      </c>
      <c r="J26" s="131">
        <v>23068.445</v>
      </c>
      <c r="K26" s="129">
        <v>-41179.558000000005</v>
      </c>
      <c r="L26" s="132">
        <v>-48521.093000000001</v>
      </c>
    </row>
    <row r="27" spans="1:12" x14ac:dyDescent="0.25">
      <c r="A27" s="127" t="s">
        <v>173</v>
      </c>
      <c r="B27" s="128" t="s">
        <v>174</v>
      </c>
      <c r="C27" s="129">
        <v>106.771</v>
      </c>
      <c r="D27" s="130">
        <v>59.18</v>
      </c>
      <c r="E27" s="129">
        <v>72.162000000000006</v>
      </c>
      <c r="F27" s="131">
        <v>39.796999999999997</v>
      </c>
      <c r="G27" s="129">
        <v>6447.8789999999999</v>
      </c>
      <c r="H27" s="130">
        <v>7238.9390000000003</v>
      </c>
      <c r="I27" s="129">
        <v>5942.0990000000002</v>
      </c>
      <c r="J27" s="131">
        <v>6942.45</v>
      </c>
      <c r="K27" s="129">
        <v>-6341.1080000000002</v>
      </c>
      <c r="L27" s="132">
        <v>-7179.759</v>
      </c>
    </row>
    <row r="28" spans="1:12" x14ac:dyDescent="0.25">
      <c r="A28" s="127" t="s">
        <v>175</v>
      </c>
      <c r="B28" s="128" t="s">
        <v>176</v>
      </c>
      <c r="C28" s="129">
        <v>125307.77800000001</v>
      </c>
      <c r="D28" s="130">
        <v>100659.148</v>
      </c>
      <c r="E28" s="129">
        <v>317006.48800000001</v>
      </c>
      <c r="F28" s="131">
        <v>244085.94699999999</v>
      </c>
      <c r="G28" s="129">
        <v>11885.575999999999</v>
      </c>
      <c r="H28" s="130">
        <v>8505.1949999999997</v>
      </c>
      <c r="I28" s="129">
        <v>16948.905999999999</v>
      </c>
      <c r="J28" s="131">
        <v>10718.565000000001</v>
      </c>
      <c r="K28" s="129">
        <v>113422.202</v>
      </c>
      <c r="L28" s="132">
        <v>92153.953000000009</v>
      </c>
    </row>
    <row r="29" spans="1:12" x14ac:dyDescent="0.25">
      <c r="A29" s="127" t="s">
        <v>177</v>
      </c>
      <c r="B29" s="128" t="s">
        <v>178</v>
      </c>
      <c r="C29" s="129">
        <v>286.00299999999999</v>
      </c>
      <c r="D29" s="130">
        <v>155.541</v>
      </c>
      <c r="E29" s="129">
        <v>220.828</v>
      </c>
      <c r="F29" s="131">
        <v>124.491</v>
      </c>
      <c r="G29" s="129">
        <v>5093.7860000000001</v>
      </c>
      <c r="H29" s="130">
        <v>5107.6059999999998</v>
      </c>
      <c r="I29" s="129">
        <v>2651.373</v>
      </c>
      <c r="J29" s="131">
        <v>2539.0990000000002</v>
      </c>
      <c r="K29" s="129">
        <v>-4807.7830000000004</v>
      </c>
      <c r="L29" s="132">
        <v>-4952.0649999999996</v>
      </c>
    </row>
    <row r="30" spans="1:12" ht="16.5" thickBot="1" x14ac:dyDescent="0.3">
      <c r="A30" s="133" t="s">
        <v>188</v>
      </c>
      <c r="B30" s="134" t="s">
        <v>189</v>
      </c>
      <c r="C30" s="135">
        <v>11571.349</v>
      </c>
      <c r="D30" s="136">
        <v>16491.651000000002</v>
      </c>
      <c r="E30" s="135">
        <v>9660.5769999999993</v>
      </c>
      <c r="F30" s="137">
        <v>7276.0730000000003</v>
      </c>
      <c r="G30" s="135">
        <v>63645.514999999999</v>
      </c>
      <c r="H30" s="136">
        <v>77011.115999999995</v>
      </c>
      <c r="I30" s="135">
        <v>24549.969000000001</v>
      </c>
      <c r="J30" s="137">
        <v>26421.053</v>
      </c>
      <c r="K30" s="135">
        <v>-52074.165999999997</v>
      </c>
      <c r="L30" s="138">
        <v>-60519.464999999997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zagraniczny_III_2022</vt:lpstr>
      <vt:lpstr>eksport_III_2022</vt:lpstr>
      <vt:lpstr>import_III_2022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2022-06-02T11:37:42Z</dcterms:modified>
</cp:coreProperties>
</file>