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krysiak\Desktop\2.4\zakonczenie 2.4\Lista umów o dofinansowanie FiNAL na stronę\"/>
    </mc:Choice>
  </mc:AlternateContent>
  <bookViews>
    <workbookView xWindow="0" yWindow="0" windowWidth="19200" windowHeight="8300"/>
  </bookViews>
  <sheets>
    <sheet name="Arkusz1" sheetId="1" r:id="rId1"/>
  </sheets>
  <definedNames>
    <definedName name="_xlnm._FilterDatabase" localSheetId="0" hidden="1">Arkusz1!$A$4:$G$18</definedName>
    <definedName name="_xlnm.Print_Area" localSheetId="0">Arkusz1!$A$3:$G$23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<sst xmlns="http://schemas.openxmlformats.org/spreadsheetml/2006/main" count="90" uniqueCount="76">
  <si>
    <t>LP.</t>
  </si>
  <si>
    <t>TYTUŁ PROJEKTU</t>
  </si>
  <si>
    <t>SPEŁNIENIE KRYTERIÓW FORMALNYCH</t>
  </si>
  <si>
    <t xml:space="preserve"> FLIPBIT SPÓŁKA Z OGRANICZONĄ ODPOWIEDZIALNOŚCIĄ</t>
  </si>
  <si>
    <t>ZWIĘKSZENIE CYFROWEJ DOSTĘPNOŚCI I UŻYTECZNOŚCI INFORMACJI SEKTORA PUBLICZNEGO POPRZEZ STWORZENIE APLIKACJI DLA TŁUMACZY PRZYSIĘGŁYCH I ICH KLIENTÓW</t>
  </si>
  <si>
    <t>INSTYTUT CHEMII BIOORGANICZNEJ POLSKIEJ AKADEMII NAUK</t>
  </si>
  <si>
    <t>FBC-TENE: ZWIĘKSZENIE DOSTĘPNOŚCI CYFROWYCH ZASOBÓW NAUKI I KULTURY W FEDERACJI BIBLIOTEK CYFROWYCH POPRZEZ POZYSKIWANIE REPREZENTACJI TEKSTOWEJ I NUTOWEJ</t>
  </si>
  <si>
    <t>Uniwersytet Wrocławski</t>
  </si>
  <si>
    <t>WORKFLOW DO OPRACOWANIA PUBLIKACJI CYFROWYCH NA UCZELNI</t>
  </si>
  <si>
    <t>Biblioteka Narodowa</t>
  </si>
  <si>
    <t>mPolona</t>
  </si>
  <si>
    <t>mLumen</t>
  </si>
  <si>
    <t>NAPRAW MI AUTO SPÓŁKA Z OGRANICZONĄ ODPOWIEDZIALNOŚCIĄ</t>
  </si>
  <si>
    <t xml:space="preserve"> ROZSZERZENIE FUNKCJONALNOŚCI USŁUGI ELEKTRONICZNEJ DZIĘKI POŁĄCZENIU WIELU CENTRÓW INFORMACJI W JEDEN HUB INFORMACYJNY</t>
  </si>
  <si>
    <t>E-POINT POLSKA SPÓŁKA Z OGRANICZONĄ ODPOWIEDZIALNOŚCIĄ</t>
  </si>
  <si>
    <t>PLATFORMA ATRAKCYJNOŚCI INWESTYCYJNEJ</t>
  </si>
  <si>
    <t>NGROUP SYSTEM SPÓŁKA Z OGRANICZONĄ ODPOWIEDZIALNOŚCIĄ</t>
  </si>
  <si>
    <t>WIRTUALNA KARTA KIELECKIEGO OBSZARU FUNKCJONALNEGO – KARTA KOF</t>
  </si>
  <si>
    <t>DR ZIEMBINSKI &amp; PARTNERS SPÓŁKA Z OGRANICZONĄ ODPOWIEDZIALNOŚCIĄ</t>
  </si>
  <si>
    <t>OPRACOWANIE GENERATORA WNIOSKÓW ORAZ PISM SĄDOWYCH W ZAKRESIE PRAWA GOSPODARCZEGO, WYKORZYSTUJĄCEGO INFORMACJE SEKTORA PUBLICZNEGO (ISP)</t>
  </si>
  <si>
    <t>TOP - TEAM TT SPÓŁKA Z OGRANICZONĄ ODPOWIEDZIALNOŚCIĄ</t>
  </si>
  <si>
    <t>OPRACOWANIE I WDROŻENIE E -USŁUGI ,,E-POMOC - INNOWACYJNE ROZWIĄZANIA SPOŁECZNE"</t>
  </si>
  <si>
    <t xml:space="preserve">GEOFABRYKA SPÓŁKA Z OGRANICZONĄ ODPOWIEDZIALNOŚCIĄ  </t>
  </si>
  <si>
    <t>VOXLY - ROZBUDOWA I UDOSTĘPNIENIE NOWYCH E-USŁUG DLA POTRZEB KONSULTACJI SPOŁĘCZNYCH W ZAKRESIE KSZTAŁTOWANIA PRZESTRZENI</t>
  </si>
  <si>
    <t xml:space="preserve"> OPOLSKIE CENTRUM ZARZĄDZANIA PROJEKTAMI  SPÓŁKA Z OGRANICZONĄ ODPOWIEDZIALNOŚCIĄ</t>
  </si>
  <si>
    <t xml:space="preserve"> ELEKTRONIZACJA USŁUG PUBLICZNYCH Z ZAKRESU OGRANICZENIA ŚLADU ŚRODOWISKOWEGO BUDYNKÓW, POPRZEZ WDROŻENIE APLIKACJI MOBILNEJ I PORTALU E-USŁUG WYKORZYSTUJĄCYCH ISP</t>
  </si>
  <si>
    <t xml:space="preserve"> INCONTECH SPÓŁKA Z OGRANICZONĄ ODPOWIEDZIALNOŚCIĄ</t>
  </si>
  <si>
    <t>APLIKACJA MOBILNA MOBIBIP I ZAAWANSOWANA WYSZUKIWARKA INTERNETOWA INFORMACJI SEKTORA PUBLICZNEGO</t>
  </si>
  <si>
    <t>CERTES SPÓŁKA Z OGRANICZONĄ ODPOWIEDZIALNOŚCIĄ</t>
  </si>
  <si>
    <t>TIME MACHINE</t>
  </si>
  <si>
    <t>Tak</t>
  </si>
  <si>
    <t>NUMER UMOWY O DINANSOWANIE</t>
  </si>
  <si>
    <t>NAZWA BENEFICJENTA</t>
  </si>
  <si>
    <t xml:space="preserve">KWOTA DOFINANSOWANIA </t>
  </si>
  <si>
    <t>DAWID RYCZKO</t>
  </si>
  <si>
    <t>PAGA SOLUTIONS SPÓŁKA Z OGRANICZONĄ ODPOWIEDZIALNOŚCIĄ</t>
  </si>
  <si>
    <t>NARODOWY INSTYTUT ZDROWIA PUBLICZNEGO - PAŃSTWOWY ZAKŁAD HIGIENY</t>
  </si>
  <si>
    <t>DORADZTWO PRAWNE PAWEŁ SENDROWSKI</t>
  </si>
  <si>
    <t>CLEMENS ADAM MAZGAJ</t>
  </si>
  <si>
    <t>PRACOWANIE I WDROŻENIE APLIKACJI WSPIERAJĄCEJ E-ADMINISTRACJĘ W WALCE Z BEZDOMNOŚCIĄ ZWIERZĄT</t>
  </si>
  <si>
    <t>APLIKACJA RATOWNIK - SYSTEM DO ZARZĄDZANIA AKCJAMI RATOWNICZYMI I POSZUKIWAWCZYMI.</t>
  </si>
  <si>
    <t>E-ATESTY URUCHOMIENIE E-USŁUGI  ZA POŚREDNICTWEM DEDYKOWANEJ APLIKACJI MOBILNEJ WSPIERANEJ INTEROPERACYJNĄ PLATFORMĄ INFORMATYCZNĄ</t>
  </si>
  <si>
    <t>APLIKACJA MOBILNA MINSTYTUCJA DLA PODATNIKA I OBYWATELA</t>
  </si>
  <si>
    <t>CYFROWY RYNEK ZAMÓWIEŃ PUBLICZNYCH DLA OBYWATELI I PRZEDSIĘBIORCÓW</t>
  </si>
  <si>
    <t>APLIKACJA MOBILNA CLEMENS INTEGRUJĄCA SERWIS INTERNETOWY CLEMENS.PL Z BAZAMI DANYCH MKIDN TJ. BAZĄ STRAT WOJENNYCH ORAZ KRAJOWYM WYKAZEM ZABYTKÓW SKRADZIONYCH LUB WYWIEZIONYCH ZA GRANICĘ NIEZGODNIE Z PRAWEM</t>
  </si>
  <si>
    <t>POPC.02.04.00-00-0005/20-00</t>
  </si>
  <si>
    <t>POPC.02.04.00-00-0012/20-00</t>
  </si>
  <si>
    <t>POPC.02.04.00-00-0018/20-00</t>
  </si>
  <si>
    <t>POPC.02.04.00-00-0019/20-00</t>
  </si>
  <si>
    <t>POPC.02.04.00-00-0020/20-00</t>
  </si>
  <si>
    <t>POPC.02.04.00-00-0022/20-00</t>
  </si>
  <si>
    <t>POPC.02.04.00-00-0023/20-00</t>
  </si>
  <si>
    <t>POPC.02.04.00-00-0026/20-00</t>
  </si>
  <si>
    <t>POPC.02.04.00-00-0029/20-00</t>
  </si>
  <si>
    <t>POPC.02.04.00-00-0031/20-00</t>
  </si>
  <si>
    <t>POPC.02.04.00-00-0034/20-00</t>
  </si>
  <si>
    <t>POPC.02.04.00-00-0047/20-00</t>
  </si>
  <si>
    <t>POPC.02.04.00-00-0053/20-00</t>
  </si>
  <si>
    <t>POPC.02.04.00-00-0054/20-00</t>
  </si>
  <si>
    <t>POPC.02.04.00-00-061/20-00</t>
  </si>
  <si>
    <t>POPC.02.04.00-00-0072/20-00</t>
  </si>
  <si>
    <t>POPC.02.04.00-00-0089/20-00</t>
  </si>
  <si>
    <t>POPC.02.04.00-00-0107/20-00</t>
  </si>
  <si>
    <t>POPC.02.04.00-00-0117/20-00</t>
  </si>
  <si>
    <t>POPC.02.04.00-00-0121/20-00</t>
  </si>
  <si>
    <t>„LOBSTER RESOURCES&amp;TASKS - NOWE E-USŁUGI I FUNKCJONALNOŚCI WYKORZYSTUJĄCE TREŚCI OTWARTYCH ZASOBÓW INFORMACJI SEKTORA PUBLICZNEGO I E-USŁUG PUBLICZNYCH”</t>
  </si>
  <si>
    <t>Lobster  sp. z o.o.</t>
  </si>
  <si>
    <t>POPC.02.04.00-00-0122/20-00</t>
  </si>
  <si>
    <t>I RUNDA</t>
  </si>
  <si>
    <t>II RUNDA</t>
  </si>
  <si>
    <t>e-Instytucja.pl Sp. z o.o.</t>
  </si>
  <si>
    <t>FINTRACK SPÓŁKA Z OGRANICZONĄ ODPOWIEDZIALNOŚCIĄ</t>
  </si>
  <si>
    <t>UTWORZENIE NOWEJ E-USŁUGI SCORINGU KREDYTOWEGO DOSTĘPNEGO NA APLIKACJI</t>
  </si>
  <si>
    <t>POPC.02.04.00-00-0088/20-00*</t>
  </si>
  <si>
    <t>* umowa rozwiązana</t>
  </si>
  <si>
    <t xml:space="preserve">LISTA PODPISANYCH UMÓW O DOFINANSOWANIE W RAMACH KONKURSU NR POPC.02.04.00-IP.01-00-001/20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</si>
</sst>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/>
    <xf numFmtId="4" fontId="5" fillId="0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/>
    <xf numFmtId="4" fontId="5" fillId="5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6" xfId="0" applyFont="1" applyFill="1" applyBorder="1" applyAlignment="1">
      <alignment horizontal="center" vertical="center" textRotation="90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0" fillId="4" borderId="6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textRotation="90" wrapText="1"/>
    </xf>
    <xf numFmtId="0" fontId="0" fillId="4" borderId="1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CC"/>
      <color rgb="FFFFCCFF"/>
      <color rgb="FFFF33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2580604</xdr:colOff>
      <xdr:row>0</xdr:row>
      <xdr:rowOff>71438</xdr:rowOff>
    </xdr:from>
    <xdr:to>
      <xdr:col>15</xdr:col>
      <xdr:colOff>177006</xdr:colOff>
      <xdr:row>1</xdr:row>
      <xdr:rowOff>35719</xdr:rowOff>
    </xdr:to>
    <xdr:pic>
      <xdr:nvPicPr>
        <xdr:cNvPr id="39" name="Obraz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479" y="71438"/>
          <a:ext cx="10063833" cy="113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80" zoomScaleNormal="80" workbookViewId="0">
      <selection activeCell="D6" sqref="D6"/>
    </sheetView>
  </sheetViews>
  <sheetFormatPr defaultRowHeight="14.5" x14ac:dyDescent="0.35"/>
  <cols>
    <col min="1" max="1" width="4.54296875" customWidth="1"/>
    <col min="2" max="2" width="6" customWidth="1"/>
    <col min="3" max="3" width="60.6328125" customWidth="1"/>
    <col min="4" max="4" width="34" customWidth="1"/>
    <col min="5" max="5" width="52.08984375" customWidth="1"/>
    <col min="6" max="6" width="22.81640625" hidden="1" customWidth="1"/>
    <col min="7" max="7" width="28.1796875" customWidth="1"/>
  </cols>
  <sheetData>
    <row r="1" spans="1:7" ht="91.5" customHeight="1" x14ac:dyDescent="0.35">
      <c r="A1" s="24"/>
      <c r="B1" s="24"/>
      <c r="C1" s="24"/>
      <c r="D1" s="24"/>
      <c r="E1" s="24"/>
      <c r="F1" s="24"/>
      <c r="G1" s="24"/>
    </row>
    <row r="2" spans="1:7" s="2" customFormat="1" ht="24" thickBot="1" x14ac:dyDescent="0.6">
      <c r="A2" s="1"/>
      <c r="B2" s="1"/>
    </row>
    <row r="3" spans="1:7" ht="38.5" customHeight="1" x14ac:dyDescent="0.35">
      <c r="A3" s="22" t="s">
        <v>75</v>
      </c>
      <c r="B3" s="23"/>
      <c r="C3" s="23"/>
      <c r="D3" s="23"/>
      <c r="E3" s="23"/>
      <c r="F3" s="23"/>
      <c r="G3" s="23"/>
    </row>
    <row r="4" spans="1:7" ht="29" x14ac:dyDescent="0.35">
      <c r="A4" s="3" t="s">
        <v>0</v>
      </c>
      <c r="B4" s="3"/>
      <c r="C4" s="3" t="s">
        <v>1</v>
      </c>
      <c r="D4" s="3" t="s">
        <v>31</v>
      </c>
      <c r="E4" s="3" t="s">
        <v>32</v>
      </c>
      <c r="F4" s="4" t="s">
        <v>2</v>
      </c>
      <c r="G4" s="4" t="s">
        <v>33</v>
      </c>
    </row>
    <row r="5" spans="1:7" ht="43.5" x14ac:dyDescent="0.35">
      <c r="A5" s="9">
        <v>1</v>
      </c>
      <c r="B5" s="25" t="s">
        <v>68</v>
      </c>
      <c r="C5" s="10" t="s">
        <v>4</v>
      </c>
      <c r="D5" s="9" t="s">
        <v>45</v>
      </c>
      <c r="E5" s="10" t="s">
        <v>3</v>
      </c>
      <c r="F5" s="5" t="s">
        <v>30</v>
      </c>
      <c r="G5" s="7">
        <v>551635.26</v>
      </c>
    </row>
    <row r="6" spans="1:7" ht="100.5" customHeight="1" x14ac:dyDescent="0.35">
      <c r="A6" s="9">
        <f>A5+1</f>
        <v>2</v>
      </c>
      <c r="B6" s="26"/>
      <c r="C6" s="10" t="s">
        <v>6</v>
      </c>
      <c r="D6" s="9" t="s">
        <v>46</v>
      </c>
      <c r="E6" s="10" t="s">
        <v>5</v>
      </c>
      <c r="F6" s="5" t="s">
        <v>30</v>
      </c>
      <c r="G6" s="8">
        <v>1500388.34</v>
      </c>
    </row>
    <row r="7" spans="1:7" x14ac:dyDescent="0.35">
      <c r="A7" s="9">
        <f t="shared" ref="A7:A26" si="0">A6+1</f>
        <v>3</v>
      </c>
      <c r="B7" s="26"/>
      <c r="C7" s="10" t="s">
        <v>8</v>
      </c>
      <c r="D7" s="9" t="s">
        <v>47</v>
      </c>
      <c r="E7" s="10" t="s">
        <v>7</v>
      </c>
      <c r="F7" s="6" t="s">
        <v>30</v>
      </c>
      <c r="G7" s="8">
        <v>2041144.21</v>
      </c>
    </row>
    <row r="8" spans="1:7" x14ac:dyDescent="0.35">
      <c r="A8" s="9">
        <f t="shared" si="0"/>
        <v>4</v>
      </c>
      <c r="B8" s="26"/>
      <c r="C8" s="11" t="s">
        <v>10</v>
      </c>
      <c r="D8" s="9" t="s">
        <v>48</v>
      </c>
      <c r="E8" s="10" t="s">
        <v>9</v>
      </c>
      <c r="F8" s="6" t="s">
        <v>30</v>
      </c>
      <c r="G8" s="8">
        <v>1245377.8400000001</v>
      </c>
    </row>
    <row r="9" spans="1:7" x14ac:dyDescent="0.35">
      <c r="A9" s="9">
        <f t="shared" si="0"/>
        <v>5</v>
      </c>
      <c r="B9" s="26"/>
      <c r="C9" s="11" t="s">
        <v>11</v>
      </c>
      <c r="D9" s="9" t="s">
        <v>49</v>
      </c>
      <c r="E9" s="10" t="s">
        <v>9</v>
      </c>
      <c r="F9" s="6" t="s">
        <v>30</v>
      </c>
      <c r="G9" s="8">
        <v>1615904.76</v>
      </c>
    </row>
    <row r="10" spans="1:7" ht="43.5" x14ac:dyDescent="0.35">
      <c r="A10" s="9">
        <f t="shared" si="0"/>
        <v>6</v>
      </c>
      <c r="B10" s="26"/>
      <c r="C10" s="11" t="s">
        <v>13</v>
      </c>
      <c r="D10" s="9" t="s">
        <v>50</v>
      </c>
      <c r="E10" s="10" t="s">
        <v>12</v>
      </c>
      <c r="F10" s="6" t="s">
        <v>30</v>
      </c>
      <c r="G10" s="8">
        <v>991800</v>
      </c>
    </row>
    <row r="11" spans="1:7" ht="49.5" customHeight="1" x14ac:dyDescent="0.35">
      <c r="A11" s="9">
        <f t="shared" si="0"/>
        <v>7</v>
      </c>
      <c r="B11" s="26"/>
      <c r="C11" s="10" t="s">
        <v>15</v>
      </c>
      <c r="D11" s="9" t="s">
        <v>51</v>
      </c>
      <c r="E11" s="10" t="s">
        <v>14</v>
      </c>
      <c r="F11" s="5" t="s">
        <v>30</v>
      </c>
      <c r="G11" s="8">
        <v>901100.02</v>
      </c>
    </row>
    <row r="12" spans="1:7" ht="50.5" customHeight="1" x14ac:dyDescent="0.35">
      <c r="A12" s="9">
        <f t="shared" si="0"/>
        <v>8</v>
      </c>
      <c r="B12" s="26"/>
      <c r="C12" s="11" t="s">
        <v>17</v>
      </c>
      <c r="D12" s="9" t="s">
        <v>52</v>
      </c>
      <c r="E12" s="10" t="s">
        <v>16</v>
      </c>
      <c r="F12" s="6" t="s">
        <v>30</v>
      </c>
      <c r="G12" s="8">
        <v>848331.12</v>
      </c>
    </row>
    <row r="13" spans="1:7" ht="70.5" customHeight="1" x14ac:dyDescent="0.35">
      <c r="A13" s="9">
        <f t="shared" si="0"/>
        <v>9</v>
      </c>
      <c r="B13" s="26"/>
      <c r="C13" s="11" t="s">
        <v>19</v>
      </c>
      <c r="D13" s="9" t="s">
        <v>53</v>
      </c>
      <c r="E13" s="10" t="s">
        <v>18</v>
      </c>
      <c r="F13" s="6" t="s">
        <v>30</v>
      </c>
      <c r="G13" s="8">
        <v>433305.59999999998</v>
      </c>
    </row>
    <row r="14" spans="1:7" ht="29" x14ac:dyDescent="0.35">
      <c r="A14" s="9">
        <f t="shared" si="0"/>
        <v>10</v>
      </c>
      <c r="B14" s="26"/>
      <c r="C14" s="10" t="s">
        <v>21</v>
      </c>
      <c r="D14" s="9" t="s">
        <v>54</v>
      </c>
      <c r="E14" s="10" t="s">
        <v>20</v>
      </c>
      <c r="F14" s="5" t="s">
        <v>30</v>
      </c>
      <c r="G14" s="8">
        <v>869941.39</v>
      </c>
    </row>
    <row r="15" spans="1:7" ht="55.5" customHeight="1" x14ac:dyDescent="0.35">
      <c r="A15" s="9">
        <f t="shared" si="0"/>
        <v>11</v>
      </c>
      <c r="B15" s="26"/>
      <c r="C15" s="11" t="s">
        <v>23</v>
      </c>
      <c r="D15" s="9" t="s">
        <v>55</v>
      </c>
      <c r="E15" s="10" t="s">
        <v>22</v>
      </c>
      <c r="F15" s="6" t="s">
        <v>30</v>
      </c>
      <c r="G15" s="8">
        <v>1494082.95</v>
      </c>
    </row>
    <row r="16" spans="1:7" ht="43.5" x14ac:dyDescent="0.35">
      <c r="A16" s="9">
        <f t="shared" si="0"/>
        <v>12</v>
      </c>
      <c r="B16" s="26"/>
      <c r="C16" s="11" t="s">
        <v>25</v>
      </c>
      <c r="D16" s="9" t="s">
        <v>56</v>
      </c>
      <c r="E16" s="10" t="s">
        <v>24</v>
      </c>
      <c r="F16" s="6" t="s">
        <v>30</v>
      </c>
      <c r="G16" s="8">
        <v>549121.75</v>
      </c>
    </row>
    <row r="17" spans="1:7" ht="83" customHeight="1" x14ac:dyDescent="0.35">
      <c r="A17" s="9">
        <f t="shared" si="0"/>
        <v>13</v>
      </c>
      <c r="B17" s="26"/>
      <c r="C17" s="10" t="s">
        <v>27</v>
      </c>
      <c r="D17" s="9" t="s">
        <v>57</v>
      </c>
      <c r="E17" s="10" t="s">
        <v>26</v>
      </c>
      <c r="F17" s="6" t="s">
        <v>30</v>
      </c>
      <c r="G17" s="8">
        <v>791930.3</v>
      </c>
    </row>
    <row r="18" spans="1:7" x14ac:dyDescent="0.35">
      <c r="A18" s="9">
        <f t="shared" si="0"/>
        <v>14</v>
      </c>
      <c r="B18" s="27"/>
      <c r="C18" s="12" t="s">
        <v>29</v>
      </c>
      <c r="D18" s="13" t="s">
        <v>58</v>
      </c>
      <c r="E18" s="10" t="s">
        <v>28</v>
      </c>
      <c r="F18" s="6" t="s">
        <v>30</v>
      </c>
      <c r="G18" s="15">
        <v>736839.67</v>
      </c>
    </row>
    <row r="19" spans="1:7" ht="60.5" customHeight="1" x14ac:dyDescent="0.35">
      <c r="A19" s="9">
        <f t="shared" si="0"/>
        <v>15</v>
      </c>
      <c r="B19" s="28" t="s">
        <v>69</v>
      </c>
      <c r="C19" s="10" t="s">
        <v>39</v>
      </c>
      <c r="D19" s="13" t="s">
        <v>59</v>
      </c>
      <c r="E19" s="12" t="s">
        <v>34</v>
      </c>
      <c r="F19" s="14"/>
      <c r="G19" s="15">
        <v>407595</v>
      </c>
    </row>
    <row r="20" spans="1:7" ht="70.5" customHeight="1" x14ac:dyDescent="0.35">
      <c r="A20" s="9">
        <f t="shared" si="0"/>
        <v>16</v>
      </c>
      <c r="B20" s="29"/>
      <c r="C20" s="10" t="s">
        <v>40</v>
      </c>
      <c r="D20" s="13" t="s">
        <v>60</v>
      </c>
      <c r="E20" s="12" t="s">
        <v>35</v>
      </c>
      <c r="F20" s="14"/>
      <c r="G20" s="15">
        <v>831825.8</v>
      </c>
    </row>
    <row r="21" spans="1:7" ht="70.5" customHeight="1" x14ac:dyDescent="0.35">
      <c r="A21" s="9">
        <f t="shared" si="0"/>
        <v>17</v>
      </c>
      <c r="B21" s="29"/>
      <c r="C21" s="16" t="s">
        <v>72</v>
      </c>
      <c r="D21" s="17" t="s">
        <v>73</v>
      </c>
      <c r="E21" s="18" t="s">
        <v>71</v>
      </c>
      <c r="F21" s="19"/>
      <c r="G21" s="20">
        <v>766832.43</v>
      </c>
    </row>
    <row r="22" spans="1:7" ht="43.5" x14ac:dyDescent="0.35">
      <c r="A22" s="9">
        <f t="shared" si="0"/>
        <v>18</v>
      </c>
      <c r="B22" s="29"/>
      <c r="C22" s="10" t="s">
        <v>41</v>
      </c>
      <c r="D22" s="13" t="s">
        <v>61</v>
      </c>
      <c r="E22" s="12" t="s">
        <v>36</v>
      </c>
      <c r="F22" s="14"/>
      <c r="G22" s="15">
        <v>3209185.3</v>
      </c>
    </row>
    <row r="23" spans="1:7" x14ac:dyDescent="0.35">
      <c r="A23" s="9">
        <f t="shared" si="0"/>
        <v>19</v>
      </c>
      <c r="B23" s="29"/>
      <c r="C23" s="10" t="s">
        <v>42</v>
      </c>
      <c r="D23" s="13" t="s">
        <v>62</v>
      </c>
      <c r="E23" s="12" t="s">
        <v>70</v>
      </c>
      <c r="F23" s="14"/>
      <c r="G23" s="15">
        <v>836842.71</v>
      </c>
    </row>
    <row r="24" spans="1:7" ht="45.5" customHeight="1" x14ac:dyDescent="0.35">
      <c r="A24" s="9">
        <f t="shared" si="0"/>
        <v>20</v>
      </c>
      <c r="B24" s="29"/>
      <c r="C24" s="10" t="s">
        <v>43</v>
      </c>
      <c r="D24" s="13" t="s">
        <v>63</v>
      </c>
      <c r="E24" s="12" t="s">
        <v>37</v>
      </c>
      <c r="F24" s="14"/>
      <c r="G24" s="15">
        <v>472756.7</v>
      </c>
    </row>
    <row r="25" spans="1:7" ht="106.5" customHeight="1" x14ac:dyDescent="0.35">
      <c r="A25" s="9">
        <f t="shared" si="0"/>
        <v>21</v>
      </c>
      <c r="B25" s="29"/>
      <c r="C25" s="10" t="s">
        <v>65</v>
      </c>
      <c r="D25" s="13" t="s">
        <v>64</v>
      </c>
      <c r="E25" s="12" t="s">
        <v>66</v>
      </c>
      <c r="F25" s="14"/>
      <c r="G25" s="15">
        <v>809387.48</v>
      </c>
    </row>
    <row r="26" spans="1:7" ht="120" customHeight="1" x14ac:dyDescent="0.35">
      <c r="A26" s="9">
        <f t="shared" si="0"/>
        <v>22</v>
      </c>
      <c r="B26" s="30"/>
      <c r="C26" s="10" t="s">
        <v>44</v>
      </c>
      <c r="D26" s="13" t="s">
        <v>67</v>
      </c>
      <c r="E26" s="13" t="s">
        <v>38</v>
      </c>
      <c r="F26" s="14"/>
      <c r="G26" s="15">
        <v>265700.87</v>
      </c>
    </row>
    <row r="28" spans="1:7" x14ac:dyDescent="0.35">
      <c r="C28" s="21" t="s">
        <v>74</v>
      </c>
    </row>
  </sheetData>
  <autoFilter ref="A4:G18"/>
  <mergeCells count="4">
    <mergeCell ref="A3:G3"/>
    <mergeCell ref="A1:G1"/>
    <mergeCell ref="B5:B18"/>
    <mergeCell ref="B19:B26"/>
  </mergeCells>
  <pageMargins left="0.25" right="0.25" top="0.75" bottom="0.75" header="0.3" footer="0.3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Weronika Krysiak</cp:lastModifiedBy>
  <cp:lastPrinted>2020-08-31T12:44:17Z</cp:lastPrinted>
  <dcterms:created xsi:type="dcterms:W3CDTF">2017-06-23T09:12:57Z</dcterms:created>
  <dcterms:modified xsi:type="dcterms:W3CDTF">2021-08-27T12:58:53Z</dcterms:modified>
</cp:coreProperties>
</file>