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7" i="1" l="1"/>
  <c r="D16" i="1"/>
  <c r="D15" i="1"/>
  <c r="J28" i="1" l="1"/>
  <c r="G27" i="1" l="1"/>
  <c r="J27" i="1"/>
  <c r="J29" i="1" l="1"/>
  <c r="J32" i="1"/>
  <c r="J24" i="1"/>
  <c r="J23" i="1"/>
  <c r="J22" i="1"/>
  <c r="J21" i="1"/>
  <c r="J20" i="1"/>
  <c r="J19" i="1"/>
  <c r="G24" i="1" l="1"/>
  <c r="G28" i="1" l="1"/>
  <c r="D19" i="1" l="1"/>
  <c r="G32" i="1" l="1"/>
  <c r="G23" i="1" l="1"/>
  <c r="G25" i="1" l="1"/>
  <c r="G21" i="1" l="1"/>
  <c r="G20" i="1" l="1"/>
  <c r="G19" i="1"/>
  <c r="G17" i="1" l="1"/>
  <c r="G22" i="1"/>
  <c r="G15" i="1" l="1"/>
  <c r="D20" i="1" l="1"/>
</calcChain>
</file>

<file path=xl/sharedStrings.xml><?xml version="1.0" encoding="utf-8"?>
<sst xmlns="http://schemas.openxmlformats.org/spreadsheetml/2006/main" count="161" uniqueCount="39">
  <si>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</si>
  <si>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</si>
  <si>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</si>
  <si>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</si>
  <si>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</si>
  <si>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</si>
  <si>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</si>
  <si>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</si>
  <si>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</si>
  <si>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</si>
  <si>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</si>
  <si>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</si>
  <si>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</si>
  <si>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</si>
  <si>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</si>
  <si>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</si>
  <si>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</si>
  <si>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</si>
  <si>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</si>
  <si>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</si>
  <si>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</si>
  <si>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</si>
  <si>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</si>
  <si>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</si>
  <si>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</si>
  <si>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</si>
  <si>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</si>
  <si>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</si>
  <si>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</si>
  <si>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</si>
  <si>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</si>
  <si>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</si>
  <si>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</si>
  <si>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</si>
  <si>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</si>
  <si>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30.08 - 05.09.2021r. cena w zł/kg (szt*)</t>
  </si>
  <si>
    <t>36 tydzień</t>
  </si>
  <si>
    <t>06.09. - 12.09.2021 r</t>
  </si>
  <si>
    <t>06.09 - 12.09.2021r.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</si>
</sst>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7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  <cellStyle name="Normalny 7" xfId="6"/>
  </cellStyles>
  <dxfs count="85"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2" zoomScaleNormal="100" workbookViewId="0">
      <selection activeCell="N13" sqref="N13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 t="s">
        <v>30</v>
      </c>
      <c r="C11" s="26" t="s">
        <v>30</v>
      </c>
      <c r="D11" s="16" t="s">
        <v>30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 t="s">
        <v>30</v>
      </c>
      <c r="C12" s="26" t="s">
        <v>30</v>
      </c>
      <c r="D12" s="16" t="s">
        <v>30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 t="s">
        <v>30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35" t="s">
        <v>30</v>
      </c>
      <c r="C14" s="26" t="s">
        <v>30</v>
      </c>
      <c r="D14" s="16" t="s">
        <v>30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2</v>
      </c>
      <c r="C15" s="26">
        <v>2</v>
      </c>
      <c r="D15" s="16">
        <f t="shared" ref="D15:D17" si="0">((B15-C15)/C15)*100</f>
        <v>0</v>
      </c>
      <c r="E15" s="15">
        <v>1.55</v>
      </c>
      <c r="F15" s="26" t="s">
        <v>30</v>
      </c>
      <c r="G15" s="19" t="str">
        <f t="shared" ref="G15" si="1">G13</f>
        <v>--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35">
        <v>1.1000000000000001</v>
      </c>
      <c r="C16" s="26">
        <v>1.1000000000000001</v>
      </c>
      <c r="D16" s="16">
        <f t="shared" si="0"/>
        <v>0</v>
      </c>
      <c r="E16" s="15" t="s">
        <v>30</v>
      </c>
      <c r="F16" s="26" t="s">
        <v>30</v>
      </c>
      <c r="G16" s="16"/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>
        <v>2</v>
      </c>
      <c r="C17" s="26">
        <v>2</v>
      </c>
      <c r="D17" s="16">
        <f t="shared" si="0"/>
        <v>0</v>
      </c>
      <c r="E17" s="15">
        <v>2.25</v>
      </c>
      <c r="F17" s="26">
        <v>2.25</v>
      </c>
      <c r="G17" s="16">
        <f t="shared" ref="G17:G21" si="2">((E17-F17)/F17)*100</f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1.05</v>
      </c>
      <c r="C19" s="26">
        <v>0.95</v>
      </c>
      <c r="D19" s="19">
        <f t="shared" ref="D19" si="3">((B19-C19)/C19)*100</f>
        <v>10.526315789473696</v>
      </c>
      <c r="E19" s="15">
        <v>1</v>
      </c>
      <c r="F19" s="26">
        <v>1</v>
      </c>
      <c r="G19" s="19">
        <f t="shared" si="2"/>
        <v>0</v>
      </c>
      <c r="H19" s="15">
        <v>1.0253224839521262</v>
      </c>
      <c r="I19" s="18">
        <v>1</v>
      </c>
      <c r="J19" s="31">
        <f t="shared" ref="J19:J24" si="4">((H19-I19)/I19)*100</f>
        <v>2.5322483952126218</v>
      </c>
      <c r="L19" s="14"/>
      <c r="O19" s="7"/>
    </row>
    <row r="20" spans="1:15" ht="18" customHeight="1" x14ac:dyDescent="0.25">
      <c r="A20" s="11" t="s">
        <v>13</v>
      </c>
      <c r="B20" s="15">
        <v>0.85</v>
      </c>
      <c r="C20" s="27">
        <v>0.9</v>
      </c>
      <c r="D20" s="31">
        <f>((B20-C20)/C20)*100</f>
        <v>-5.5555555555555598</v>
      </c>
      <c r="E20" s="15">
        <v>1</v>
      </c>
      <c r="F20" s="26">
        <v>1.1000000000000001</v>
      </c>
      <c r="G20" s="19">
        <f t="shared" si="2"/>
        <v>-9.0909090909090988</v>
      </c>
      <c r="H20" s="18">
        <v>0.95384892625863316</v>
      </c>
      <c r="I20" s="18">
        <v>0.96238330397013816</v>
      </c>
      <c r="J20" s="31">
        <f t="shared" si="4"/>
        <v>-0.88679611089448174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15">
        <v>3.5</v>
      </c>
      <c r="F21" s="26">
        <v>4.5</v>
      </c>
      <c r="G21" s="19">
        <f t="shared" si="2"/>
        <v>-22.222222222222221</v>
      </c>
      <c r="H21" s="18">
        <v>3.0924533722248762</v>
      </c>
      <c r="I21" s="18">
        <v>3.2926290905404714</v>
      </c>
      <c r="J21" s="31">
        <f t="shared" si="4"/>
        <v>-6.0795101060938874</v>
      </c>
      <c r="L21" s="14"/>
      <c r="N21" s="7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15">
        <v>4.1500000000000004</v>
      </c>
      <c r="F22" s="26">
        <v>4.1500000000000004</v>
      </c>
      <c r="G22" s="19">
        <f t="shared" ref="G22:G27" si="5">((E22-F22)/F22)*100</f>
        <v>0</v>
      </c>
      <c r="H22" s="15">
        <v>3.6240711197615156</v>
      </c>
      <c r="I22" s="15">
        <v>2.9933289682968387</v>
      </c>
      <c r="J22" s="31">
        <f t="shared" si="4"/>
        <v>21.071594807822279</v>
      </c>
      <c r="L22" s="14"/>
      <c r="M22" s="14"/>
      <c r="N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15">
        <v>3.5</v>
      </c>
      <c r="F23" s="26">
        <v>3.75</v>
      </c>
      <c r="G23" s="19">
        <f t="shared" si="5"/>
        <v>-6.666666666666667</v>
      </c>
      <c r="H23" s="15">
        <v>3.9559938437141398</v>
      </c>
      <c r="I23" s="15">
        <v>3.6310685345691254</v>
      </c>
      <c r="J23" s="31">
        <f t="shared" si="4"/>
        <v>8.9484763521152075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3</v>
      </c>
      <c r="F24" s="26">
        <v>3</v>
      </c>
      <c r="G24" s="19">
        <f t="shared" si="5"/>
        <v>0</v>
      </c>
      <c r="H24" s="18">
        <v>2.1644585282600155</v>
      </c>
      <c r="I24" s="18">
        <v>2.1183755859963354</v>
      </c>
      <c r="J24" s="16">
        <f t="shared" si="4"/>
        <v>2.1753905477534081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2.5</v>
      </c>
      <c r="F25" s="26">
        <v>2.35</v>
      </c>
      <c r="G25" s="19">
        <f t="shared" si="5"/>
        <v>6.3829787234042508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0.75</v>
      </c>
      <c r="F27" s="26">
        <v>0.8</v>
      </c>
      <c r="G27" s="19">
        <f t="shared" si="5"/>
        <v>-6.2500000000000053</v>
      </c>
      <c r="H27" s="18">
        <v>1.0325846401422438</v>
      </c>
      <c r="I27" s="18">
        <v>1.0263944064833943</v>
      </c>
      <c r="J27" s="31">
        <f t="shared" ref="J27:J29" si="6">((H27-I27)/I27)*100</f>
        <v>0.60310477334520329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5</v>
      </c>
      <c r="F28" s="26">
        <v>4</v>
      </c>
      <c r="G28" s="19">
        <f t="shared" ref="G28" si="7">((E28-F28)/F28)*100</f>
        <v>25</v>
      </c>
      <c r="H28" s="22">
        <v>4</v>
      </c>
      <c r="I28" s="15">
        <v>2.6804511278195489</v>
      </c>
      <c r="J28" s="31">
        <f t="shared" si="6"/>
        <v>49.228611500701263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 t="s">
        <v>30</v>
      </c>
      <c r="F29" s="26" t="s">
        <v>30</v>
      </c>
      <c r="G29" s="19" t="s">
        <v>30</v>
      </c>
      <c r="H29" s="15">
        <v>1.4933035714285714</v>
      </c>
      <c r="I29" s="18">
        <v>1.4933035714285714</v>
      </c>
      <c r="J29" s="31">
        <f t="shared" si="6"/>
        <v>0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 t="s">
        <v>30</v>
      </c>
      <c r="F31" s="15" t="s">
        <v>30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6.75</v>
      </c>
      <c r="F32" s="37">
        <v>6.75</v>
      </c>
      <c r="G32" s="33">
        <f t="shared" ref="G32" si="8">((E32-F32)/F32)*100</f>
        <v>0</v>
      </c>
      <c r="H32" s="30">
        <v>5.26</v>
      </c>
      <c r="I32" s="24">
        <v>5.2061401979314477</v>
      </c>
      <c r="J32" s="23">
        <f t="shared" ref="J32" si="9">((H32-I32)/I32)*100</f>
        <v>1.0345438274972349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4" priority="233" operator="greaterThan">
      <formula>0</formula>
    </cfRule>
    <cfRule type="cellIs" dxfId="83" priority="266" operator="equal">
      <formula>0</formula>
    </cfRule>
  </conditionalFormatting>
  <conditionalFormatting sqref="J13:J15">
    <cfRule type="cellIs" dxfId="82" priority="213" operator="equal">
      <formula>0</formula>
    </cfRule>
    <cfRule type="cellIs" dxfId="81" priority="214" operator="lessThan">
      <formula>0</formula>
    </cfRule>
    <cfRule type="cellIs" dxfId="80" priority="215" operator="greaterThan">
      <formula>0</formula>
    </cfRule>
  </conditionalFormatting>
  <conditionalFormatting sqref="J12">
    <cfRule type="cellIs" dxfId="79" priority="210" operator="equal">
      <formula>0</formula>
    </cfRule>
    <cfRule type="cellIs" dxfId="78" priority="211" operator="lessThan">
      <formula>0</formula>
    </cfRule>
    <cfRule type="cellIs" dxfId="77" priority="212" operator="greaterThan">
      <formula>0</formula>
    </cfRule>
  </conditionalFormatting>
  <conditionalFormatting sqref="J16">
    <cfRule type="cellIs" dxfId="76" priority="207" operator="equal">
      <formula>0</formula>
    </cfRule>
    <cfRule type="cellIs" dxfId="75" priority="208" operator="lessThan">
      <formula>0</formula>
    </cfRule>
    <cfRule type="cellIs" dxfId="74" priority="209" operator="greaterThan">
      <formula>0</formula>
    </cfRule>
  </conditionalFormatting>
  <conditionalFormatting sqref="J11">
    <cfRule type="cellIs" dxfId="73" priority="204" operator="equal">
      <formula>0</formula>
    </cfRule>
    <cfRule type="cellIs" dxfId="72" priority="205" operator="lessThan">
      <formula>0</formula>
    </cfRule>
    <cfRule type="cellIs" dxfId="71" priority="206" operator="greaterThan">
      <formula>0</formula>
    </cfRule>
  </conditionalFormatting>
  <conditionalFormatting sqref="J17:J18 J30:J31">
    <cfRule type="cellIs" dxfId="70" priority="201" operator="equal">
      <formula>0</formula>
    </cfRule>
    <cfRule type="cellIs" dxfId="69" priority="202" operator="lessThan">
      <formula>0</formula>
    </cfRule>
    <cfRule type="cellIs" dxfId="68" priority="203" operator="greaterThan">
      <formula>0</formula>
    </cfRule>
  </conditionalFormatting>
  <conditionalFormatting sqref="G11:G29">
    <cfRule type="cellIs" dxfId="67" priority="112" operator="greaterThan">
      <formula>0</formula>
    </cfRule>
    <cfRule type="cellIs" dxfId="66" priority="113" operator="equal">
      <formula>0</formula>
    </cfRule>
  </conditionalFormatting>
  <conditionalFormatting sqref="D21:D29">
    <cfRule type="cellIs" dxfId="65" priority="103" operator="greaterThan">
      <formula>0</formula>
    </cfRule>
    <cfRule type="cellIs" dxfId="64" priority="104" operator="equal">
      <formula>0</formula>
    </cfRule>
  </conditionalFormatting>
  <conditionalFormatting sqref="D21:D29">
    <cfRule type="cellIs" dxfId="63" priority="88" operator="equal">
      <formula>0</formula>
    </cfRule>
    <cfRule type="cellIs" dxfId="62" priority="89" operator="lessThan">
      <formula>0</formula>
    </cfRule>
    <cfRule type="cellIs" dxfId="61" priority="90" operator="greaterThan">
      <formula>0</formula>
    </cfRule>
  </conditionalFormatting>
  <conditionalFormatting sqref="D23">
    <cfRule type="cellIs" dxfId="60" priority="85" operator="equal">
      <formula>0</formula>
    </cfRule>
    <cfRule type="cellIs" dxfId="59" priority="86" operator="lessThan">
      <formula>0</formula>
    </cfRule>
    <cfRule type="cellIs" dxfId="58" priority="87" operator="greaterThan">
      <formula>0</formula>
    </cfRule>
  </conditionalFormatting>
  <conditionalFormatting sqref="D23">
    <cfRule type="cellIs" dxfId="57" priority="82" operator="equal">
      <formula>0</formula>
    </cfRule>
    <cfRule type="cellIs" dxfId="56" priority="83" operator="lessThan">
      <formula>0</formula>
    </cfRule>
    <cfRule type="cellIs" dxfId="55" priority="84" operator="greaterThan">
      <formula>0</formula>
    </cfRule>
  </conditionalFormatting>
  <conditionalFormatting sqref="D28">
    <cfRule type="cellIs" dxfId="54" priority="79" operator="equal">
      <formula>0</formula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D28">
    <cfRule type="cellIs" dxfId="51" priority="76" operator="equal">
      <formula>0</formula>
    </cfRule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D28">
    <cfRule type="cellIs" dxfId="48" priority="73" operator="equal">
      <formula>0</formula>
    </cfRule>
    <cfRule type="cellIs" dxfId="47" priority="74" operator="lessThan">
      <formula>0</formula>
    </cfRule>
    <cfRule type="cellIs" dxfId="46" priority="75" operator="greaterThan">
      <formula>0</formula>
    </cfRule>
  </conditionalFormatting>
  <conditionalFormatting sqref="D28">
    <cfRule type="cellIs" dxfId="45" priority="70" operator="equal">
      <formula>0</formula>
    </cfRule>
    <cfRule type="cellIs" dxfId="44" priority="71" operator="lessThan">
      <formula>0</formula>
    </cfRule>
    <cfRule type="cellIs" dxfId="43" priority="72" operator="greaterThan">
      <formula>0</formula>
    </cfRule>
  </conditionalFormatting>
  <conditionalFormatting sqref="J27:J29">
    <cfRule type="cellIs" dxfId="42" priority="64" operator="greaterThan">
      <formula>0</formula>
    </cfRule>
    <cfRule type="cellIs" dxfId="41" priority="65" operator="equal">
      <formula>0</formula>
    </cfRule>
  </conditionalFormatting>
  <conditionalFormatting sqref="J32">
    <cfRule type="cellIs" dxfId="40" priority="62" operator="greaterThan">
      <formula>0</formula>
    </cfRule>
    <cfRule type="cellIs" dxfId="39" priority="63" operator="equal">
      <formula>0</formula>
    </cfRule>
  </conditionalFormatting>
  <conditionalFormatting sqref="J24:J26">
    <cfRule type="cellIs" dxfId="38" priority="60" operator="greaterThan">
      <formula>0</formula>
    </cfRule>
    <cfRule type="cellIs" dxfId="37" priority="61" operator="equal">
      <formula>0</formula>
    </cfRule>
  </conditionalFormatting>
  <conditionalFormatting sqref="D20">
    <cfRule type="cellIs" dxfId="36" priority="56" operator="greaterThan">
      <formula>0</formula>
    </cfRule>
    <cfRule type="cellIs" dxfId="35" priority="57" operator="equal">
      <formula>0</formula>
    </cfRule>
  </conditionalFormatting>
  <conditionalFormatting sqref="J23">
    <cfRule type="cellIs" dxfId="34" priority="41" operator="greaterThan">
      <formula>0</formula>
    </cfRule>
    <cfRule type="cellIs" dxfId="33" priority="42" operator="equal">
      <formula>0</formula>
    </cfRule>
  </conditionalFormatting>
  <conditionalFormatting sqref="J19:J23">
    <cfRule type="cellIs" dxfId="32" priority="37" operator="greaterThan">
      <formula>0</formula>
    </cfRule>
    <cfRule type="cellIs" dxfId="31" priority="38" operator="equal">
      <formula>0</formula>
    </cfRule>
  </conditionalFormatting>
  <conditionalFormatting sqref="J19:J28">
    <cfRule type="cellIs" dxfId="30" priority="36" operator="lessThan">
      <formula>0</formula>
    </cfRule>
  </conditionalFormatting>
  <conditionalFormatting sqref="J19:J32">
    <cfRule type="cellIs" dxfId="29" priority="35" operator="greaterThan">
      <formula>0</formula>
    </cfRule>
  </conditionalFormatting>
  <conditionalFormatting sqref="D19">
    <cfRule type="cellIs" dxfId="28" priority="33" operator="greaterThan">
      <formula>0</formula>
    </cfRule>
    <cfRule type="cellIs" dxfId="27" priority="34" operator="equal">
      <formula>0</formula>
    </cfRule>
  </conditionalFormatting>
  <conditionalFormatting sqref="D30:D32">
    <cfRule type="cellIs" dxfId="26" priority="29" operator="greaterThan">
      <formula>0</formula>
    </cfRule>
    <cfRule type="cellIs" dxfId="25" priority="30" operator="equal">
      <formula>0</formula>
    </cfRule>
  </conditionalFormatting>
  <conditionalFormatting sqref="D30:D32">
    <cfRule type="cellIs" dxfId="24" priority="26" operator="equal">
      <formula>0</formula>
    </cfRule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D31">
    <cfRule type="cellIs" dxfId="21" priority="23" operator="equal">
      <formula>0</formula>
    </cfRule>
    <cfRule type="cellIs" dxfId="20" priority="24" operator="lessThan">
      <formula>0</formula>
    </cfRule>
    <cfRule type="cellIs" dxfId="19" priority="25" operator="greaterThan">
      <formula>0</formula>
    </cfRule>
  </conditionalFormatting>
  <conditionalFormatting sqref="D31">
    <cfRule type="cellIs" dxfId="18" priority="20" operator="equal">
      <formula>0</formula>
    </cfRule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D31">
    <cfRule type="cellIs" dxfId="15" priority="17" operator="equal">
      <formula>0</formula>
    </cfRule>
    <cfRule type="cellIs" dxfId="14" priority="18" operator="lessThan">
      <formula>0</formula>
    </cfRule>
    <cfRule type="cellIs" dxfId="13" priority="19" operator="greaterThan">
      <formula>0</formula>
    </cfRule>
  </conditionalFormatting>
  <conditionalFormatting sqref="D31">
    <cfRule type="cellIs" dxfId="12" priority="14" operator="equal">
      <formula>0</formula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D13:D18">
    <cfRule type="cellIs" dxfId="9" priority="12" operator="greaterThan">
      <formula>0</formula>
    </cfRule>
    <cfRule type="cellIs" dxfId="8" priority="13" operator="equal">
      <formula>0</formula>
    </cfRule>
  </conditionalFormatting>
  <conditionalFormatting sqref="D11:D12"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G30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0:G32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G30: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2021-09-14T12:36:20Z</dcterms:modified>
</cp:coreProperties>
</file>