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2OBJMJhB6a1tLvsSJl2jEj0JgCJPg9FV53I342LcWZIfC/3QRzlV9+otAi5cvTtDy4m5b9SWUyNv9jlRfcpgbg==" workbookSaltValue="05ppWcmfhtTXUb+Ka3o7vg==" workbookSpinCount="100000" lockStructure="1"/>
  <bookViews>
    <workbookView xWindow="0" yWindow="0" windowWidth="19200" windowHeight="6900" tabRatio="918"/>
  </bookViews>
  <sheets>
    <sheet name="Objaśnienia" sheetId="28" r:id="rId1"/>
    <sheet name="1. Lista dzieci" sheetId="2" r:id="rId2"/>
    <sheet name="2. Zestawienie zbiorcze" sheetId="1" r:id="rId3"/>
    <sheet name="3. Ośw. za I" sheetId="3" r:id="rId4"/>
    <sheet name="4. Ośw. za II" sheetId="15" r:id="rId5"/>
    <sheet name="5. Ośw. za III" sheetId="17" r:id="rId6"/>
    <sheet name="6. Ośw. za IV" sheetId="18" r:id="rId7"/>
    <sheet name="7. Ośw. za V" sheetId="19" r:id="rId8"/>
    <sheet name="8. Ośw. za VI" sheetId="20" r:id="rId9"/>
    <sheet name="9. Ośw. za VII" sheetId="21" r:id="rId10"/>
    <sheet name="10. Ośw. za VIII" sheetId="22" r:id="rId11"/>
    <sheet name="11. Ośw. za IX" sheetId="23" r:id="rId12"/>
    <sheet name="12. Ośw. za X" sheetId="24" r:id="rId13"/>
    <sheet name="13. Ośw. za XI" sheetId="25" r:id="rId14"/>
    <sheet name="14. Ośw. za XII" sheetId="26" r:id="rId15"/>
  </sheets>
  <definedNames>
    <definedName name="_xlnm._FilterDatabase" localSheetId="10" hidden="1">'10. Ośw. za VIII'!$B$8:$K$53</definedName>
    <definedName name="_xlnm._FilterDatabase" localSheetId="11" hidden="1">'11. Ośw. za IX'!$B$8:$K$53</definedName>
    <definedName name="_xlnm._FilterDatabase" localSheetId="12" hidden="1">'12. Ośw. za X'!$B$8:$K$53</definedName>
    <definedName name="_xlnm._FilterDatabase" localSheetId="13" hidden="1">'13. Ośw. za XI'!$B$8:$K$53</definedName>
    <definedName name="_xlnm._FilterDatabase" localSheetId="14" hidden="1">'14. Ośw. za XII'!$B$8:$K$53</definedName>
    <definedName name="_xlnm._FilterDatabase" localSheetId="2" hidden="1">'2. Zestawienie zbiorcze'!$B$8:$I$53</definedName>
    <definedName name="_xlnm._FilterDatabase" localSheetId="3" hidden="1">'3. Ośw. za I'!$B$8:$K$53</definedName>
    <definedName name="_xlnm._FilterDatabase" localSheetId="4" hidden="1">'4. Ośw. za II'!$B$8:$K$53</definedName>
    <definedName name="_xlnm._FilterDatabase" localSheetId="5" hidden="1">'5. Ośw. za III'!$B$8:$K$8</definedName>
    <definedName name="_xlnm._FilterDatabase" localSheetId="6" hidden="1">'6. Ośw. za IV'!$B$8:$K$53</definedName>
    <definedName name="_xlnm._FilterDatabase" localSheetId="7" hidden="1">'7. Ośw. za V'!$B$8:$K$53</definedName>
    <definedName name="_xlnm._FilterDatabase" localSheetId="8" hidden="1">'8. Ośw. za VI'!$B$8:$K$53</definedName>
    <definedName name="_xlnm._FilterDatabase" localSheetId="9" hidden="1">'9. Ośw. za VII'!$B$8:$K$53</definedName>
    <definedName name="_xlnm.Print_Area" localSheetId="0">Objaśnienia!$A$1:$J$10</definedName>
    <definedName name="_xlnm.Print_Titles" localSheetId="1">'1. Lista dzieci'!$6:$7</definedName>
    <definedName name="_xlnm.Print_Titles" localSheetId="10">'10. Ośw. za VIII'!$7:$8</definedName>
    <definedName name="_xlnm.Print_Titles" localSheetId="11">'11. Ośw. za IX'!$7:$8</definedName>
    <definedName name="_xlnm.Print_Titles" localSheetId="12">'12. Ośw. za X'!$7:$8</definedName>
    <definedName name="_xlnm.Print_Titles" localSheetId="13">'13. Ośw. za XI'!$7:$8</definedName>
    <definedName name="_xlnm.Print_Titles" localSheetId="14">'14. Ośw. za XII'!$7:$8</definedName>
    <definedName name="_xlnm.Print_Titles" localSheetId="2">'2. Zestawienie zbiorcze'!$7:$8</definedName>
    <definedName name="_xlnm.Print_Titles" localSheetId="3">'3. Ośw. za I'!$7:$8</definedName>
    <definedName name="_xlnm.Print_Titles" localSheetId="4">'4. Ośw. za II'!$7:$8</definedName>
    <definedName name="_xlnm.Print_Titles" localSheetId="5">'5. Ośw. za III'!$7:$8</definedName>
    <definedName name="_xlnm.Print_Titles" localSheetId="6">'6. Ośw. za IV'!$7:$8</definedName>
    <definedName name="_xlnm.Print_Titles" localSheetId="7">'7. Ośw. za V'!$7:$8</definedName>
    <definedName name="_xlnm.Print_Titles" localSheetId="8">'8. Ośw. za VI'!$7:$8</definedName>
    <definedName name="_xlnm.Print_Titles" localSheetId="9">'9. Ośw. za VII'!$7:$8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4" i="17" l="1"/>
  <c r="G9" i="23"/>
  <c r="G13" i="25" l="1"/>
  <c r="C58" i="26" l="1"/>
  <c r="C58" i="25"/>
  <c r="C58" i="24"/>
  <c r="C58" i="23"/>
  <c r="C58" i="22"/>
  <c r="C58" i="21"/>
  <c r="C58" i="20"/>
  <c r="C58" i="19"/>
  <c r="C58" i="18"/>
  <c r="C58" i="17"/>
  <c r="C58" i="15"/>
  <c r="K9" i="19" l="1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53" i="25"/>
  <c r="K52" i="25"/>
  <c r="K51" i="25"/>
  <c r="K50" i="25"/>
  <c r="K49" i="25"/>
  <c r="K48" i="25"/>
  <c r="K47" i="25"/>
  <c r="K46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53" i="24"/>
  <c r="K52" i="24"/>
  <c r="K51" i="24"/>
  <c r="K50" i="24"/>
  <c r="K49" i="24"/>
  <c r="K48" i="24"/>
  <c r="K47" i="24"/>
  <c r="K46" i="24"/>
  <c r="K45" i="24"/>
  <c r="K44" i="24"/>
  <c r="K43" i="24"/>
  <c r="K42" i="24"/>
  <c r="K41" i="24"/>
  <c r="K40" i="24"/>
  <c r="K39" i="24"/>
  <c r="K38" i="24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53" i="23"/>
  <c r="K52" i="23"/>
  <c r="K51" i="23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C50" i="18"/>
  <c r="C46" i="18"/>
  <c r="C42" i="18"/>
  <c r="C38" i="18"/>
  <c r="C34" i="18"/>
  <c r="C30" i="18"/>
  <c r="C26" i="18"/>
  <c r="C22" i="18"/>
  <c r="C18" i="18"/>
  <c r="C14" i="18"/>
  <c r="C10" i="18"/>
  <c r="C11" i="15"/>
  <c r="C9" i="15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9" i="3"/>
  <c r="A9" i="26"/>
  <c r="A9" i="25"/>
  <c r="A10" i="25" s="1"/>
  <c r="A11" i="25" s="1"/>
  <c r="A9" i="24"/>
  <c r="A9" i="23"/>
  <c r="A9" i="22"/>
  <c r="A10" i="22" s="1"/>
  <c r="A9" i="21"/>
  <c r="A9" i="20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B53" i="19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C53" i="18" s="1"/>
  <c r="A9" i="15"/>
  <c r="A10" i="15" s="1"/>
  <c r="A11" i="15" s="1"/>
  <c r="A12" i="15" s="1"/>
  <c r="A13" i="15" s="1"/>
  <c r="A9" i="17"/>
  <c r="A10" i="17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9" i="3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11" i="2"/>
  <c r="A12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10" i="2"/>
  <c r="A9" i="2"/>
  <c r="A8" i="2"/>
  <c r="C9" i="19" l="1"/>
  <c r="C13" i="19"/>
  <c r="C17" i="19"/>
  <c r="C21" i="19"/>
  <c r="C25" i="19"/>
  <c r="C29" i="19"/>
  <c r="C33" i="19"/>
  <c r="C37" i="19"/>
  <c r="C41" i="19"/>
  <c r="C45" i="19"/>
  <c r="C53" i="19"/>
  <c r="B10" i="15"/>
  <c r="B12" i="15"/>
  <c r="B12" i="18"/>
  <c r="B16" i="18"/>
  <c r="B20" i="18"/>
  <c r="B24" i="18"/>
  <c r="B28" i="18"/>
  <c r="B32" i="18"/>
  <c r="B36" i="18"/>
  <c r="B40" i="18"/>
  <c r="B44" i="18"/>
  <c r="B48" i="18"/>
  <c r="B52" i="18"/>
  <c r="B11" i="19"/>
  <c r="B15" i="19"/>
  <c r="B19" i="19"/>
  <c r="B23" i="19"/>
  <c r="B27" i="19"/>
  <c r="B31" i="19"/>
  <c r="B35" i="19"/>
  <c r="B39" i="19"/>
  <c r="B43" i="19"/>
  <c r="B47" i="19"/>
  <c r="B51" i="19"/>
  <c r="C49" i="19"/>
  <c r="C10" i="15"/>
  <c r="C9" i="17"/>
  <c r="C12" i="18"/>
  <c r="C16" i="18"/>
  <c r="C20" i="18"/>
  <c r="C24" i="18"/>
  <c r="C28" i="18"/>
  <c r="C32" i="18"/>
  <c r="C36" i="18"/>
  <c r="C40" i="18"/>
  <c r="C44" i="18"/>
  <c r="C48" i="18"/>
  <c r="C52" i="18"/>
  <c r="C11" i="19"/>
  <c r="C15" i="19"/>
  <c r="C19" i="19"/>
  <c r="C23" i="19"/>
  <c r="C27" i="19"/>
  <c r="C31" i="19"/>
  <c r="C35" i="19"/>
  <c r="C39" i="19"/>
  <c r="C43" i="19"/>
  <c r="C47" i="19"/>
  <c r="C51" i="19"/>
  <c r="B9" i="15"/>
  <c r="B11" i="15"/>
  <c r="B10" i="18"/>
  <c r="B14" i="18"/>
  <c r="B18" i="18"/>
  <c r="B22" i="18"/>
  <c r="B26" i="18"/>
  <c r="B30" i="18"/>
  <c r="B34" i="18"/>
  <c r="B38" i="18"/>
  <c r="B42" i="18"/>
  <c r="B46" i="18"/>
  <c r="B50" i="18"/>
  <c r="B9" i="19"/>
  <c r="B13" i="19"/>
  <c r="B17" i="19"/>
  <c r="B21" i="19"/>
  <c r="B25" i="19"/>
  <c r="B29" i="19"/>
  <c r="B33" i="19"/>
  <c r="B37" i="19"/>
  <c r="B41" i="19"/>
  <c r="B45" i="19"/>
  <c r="B49" i="19"/>
  <c r="A10" i="20"/>
  <c r="C9" i="20"/>
  <c r="B9" i="20"/>
  <c r="A11" i="17"/>
  <c r="C10" i="17"/>
  <c r="B10" i="17"/>
  <c r="A10" i="24"/>
  <c r="C9" i="24"/>
  <c r="B9" i="24"/>
  <c r="A14" i="15"/>
  <c r="C13" i="15"/>
  <c r="B13" i="15"/>
  <c r="A10" i="21"/>
  <c r="C9" i="21"/>
  <c r="B9" i="21"/>
  <c r="A12" i="25"/>
  <c r="A13" i="25" s="1"/>
  <c r="A14" i="25" s="1"/>
  <c r="B11" i="25"/>
  <c r="C12" i="15"/>
  <c r="B9" i="17"/>
  <c r="A11" i="22"/>
  <c r="C10" i="22"/>
  <c r="B10" i="22"/>
  <c r="A10" i="26"/>
  <c r="B9" i="26"/>
  <c r="B9" i="18"/>
  <c r="B11" i="18"/>
  <c r="B13" i="18"/>
  <c r="B15" i="18"/>
  <c r="B17" i="18"/>
  <c r="B19" i="18"/>
  <c r="B21" i="18"/>
  <c r="B23" i="18"/>
  <c r="B25" i="18"/>
  <c r="B27" i="18"/>
  <c r="B29" i="18"/>
  <c r="B31" i="18"/>
  <c r="B33" i="18"/>
  <c r="B35" i="18"/>
  <c r="B37" i="18"/>
  <c r="B39" i="18"/>
  <c r="B41" i="18"/>
  <c r="B43" i="18"/>
  <c r="B45" i="18"/>
  <c r="B47" i="18"/>
  <c r="B49" i="18"/>
  <c r="B51" i="18"/>
  <c r="B53" i="18"/>
  <c r="B10" i="19"/>
  <c r="B12" i="19"/>
  <c r="B14" i="19"/>
  <c r="B16" i="19"/>
  <c r="B18" i="19"/>
  <c r="B20" i="19"/>
  <c r="B22" i="19"/>
  <c r="B24" i="19"/>
  <c r="B26" i="19"/>
  <c r="B28" i="19"/>
  <c r="B30" i="19"/>
  <c r="B32" i="19"/>
  <c r="B34" i="19"/>
  <c r="B36" i="19"/>
  <c r="B38" i="19"/>
  <c r="B40" i="19"/>
  <c r="B42" i="19"/>
  <c r="B44" i="19"/>
  <c r="B46" i="19"/>
  <c r="B48" i="19"/>
  <c r="B50" i="19"/>
  <c r="B52" i="19"/>
  <c r="B9" i="22"/>
  <c r="C9" i="26"/>
  <c r="A10" i="23"/>
  <c r="C9" i="23"/>
  <c r="B9" i="23"/>
  <c r="C9" i="18"/>
  <c r="C11" i="18"/>
  <c r="C13" i="18"/>
  <c r="C15" i="18"/>
  <c r="C17" i="18"/>
  <c r="C19" i="18"/>
  <c r="C21" i="18"/>
  <c r="C23" i="18"/>
  <c r="C25" i="18"/>
  <c r="C27" i="18"/>
  <c r="C29" i="18"/>
  <c r="C31" i="18"/>
  <c r="C33" i="18"/>
  <c r="C35" i="18"/>
  <c r="C37" i="18"/>
  <c r="C39" i="18"/>
  <c r="C41" i="18"/>
  <c r="C43" i="18"/>
  <c r="C45" i="18"/>
  <c r="C47" i="18"/>
  <c r="C49" i="18"/>
  <c r="C51" i="18"/>
  <c r="C10" i="19"/>
  <c r="C12" i="19"/>
  <c r="C14" i="19"/>
  <c r="C16" i="19"/>
  <c r="C18" i="19"/>
  <c r="C20" i="19"/>
  <c r="C22" i="19"/>
  <c r="C24" i="19"/>
  <c r="C26" i="19"/>
  <c r="C28" i="19"/>
  <c r="C30" i="19"/>
  <c r="C32" i="19"/>
  <c r="C34" i="19"/>
  <c r="C36" i="19"/>
  <c r="C38" i="19"/>
  <c r="C40" i="19"/>
  <c r="C42" i="19"/>
  <c r="C44" i="19"/>
  <c r="C46" i="19"/>
  <c r="C48" i="19"/>
  <c r="C50" i="19"/>
  <c r="C52" i="19"/>
  <c r="C9" i="22"/>
  <c r="A53" i="1"/>
  <c r="B53" i="1" s="1"/>
  <c r="B52" i="1"/>
  <c r="B44" i="1"/>
  <c r="B36" i="1"/>
  <c r="B28" i="1"/>
  <c r="B20" i="1"/>
  <c r="B12" i="1"/>
  <c r="C45" i="1"/>
  <c r="C37" i="1"/>
  <c r="C29" i="1"/>
  <c r="C21" i="1"/>
  <c r="C13" i="1"/>
  <c r="B51" i="1"/>
  <c r="B43" i="1"/>
  <c r="B35" i="1"/>
  <c r="B27" i="1"/>
  <c r="B19" i="1"/>
  <c r="B11" i="1"/>
  <c r="C52" i="1"/>
  <c r="C44" i="1"/>
  <c r="C36" i="1"/>
  <c r="C28" i="1"/>
  <c r="C20" i="1"/>
  <c r="C12" i="1"/>
  <c r="B48" i="1"/>
  <c r="B40" i="1"/>
  <c r="B32" i="1"/>
  <c r="B24" i="1"/>
  <c r="B16" i="1"/>
  <c r="B10" i="1"/>
  <c r="C49" i="1"/>
  <c r="C41" i="1"/>
  <c r="C33" i="1"/>
  <c r="C25" i="1"/>
  <c r="C17" i="1"/>
  <c r="C11" i="1"/>
  <c r="B9" i="1"/>
  <c r="B47" i="1"/>
  <c r="B39" i="1"/>
  <c r="B31" i="1"/>
  <c r="B23" i="1"/>
  <c r="B15" i="1"/>
  <c r="C9" i="1"/>
  <c r="C48" i="1"/>
  <c r="C40" i="1"/>
  <c r="C32" i="1"/>
  <c r="C24" i="1"/>
  <c r="C16" i="1"/>
  <c r="C10" i="1"/>
  <c r="B50" i="1"/>
  <c r="B46" i="1"/>
  <c r="B42" i="1"/>
  <c r="B38" i="1"/>
  <c r="B34" i="1"/>
  <c r="B30" i="1"/>
  <c r="B26" i="1"/>
  <c r="B22" i="1"/>
  <c r="B18" i="1"/>
  <c r="B14" i="1"/>
  <c r="C51" i="1"/>
  <c r="C47" i="1"/>
  <c r="C43" i="1"/>
  <c r="C39" i="1"/>
  <c r="C35" i="1"/>
  <c r="C31" i="1"/>
  <c r="C27" i="1"/>
  <c r="C23" i="1"/>
  <c r="C19" i="1"/>
  <c r="C15" i="1"/>
  <c r="B49" i="1"/>
  <c r="B45" i="1"/>
  <c r="B41" i="1"/>
  <c r="B37" i="1"/>
  <c r="B33" i="1"/>
  <c r="B29" i="1"/>
  <c r="B25" i="1"/>
  <c r="B21" i="1"/>
  <c r="B17" i="1"/>
  <c r="B13" i="1"/>
  <c r="C50" i="1"/>
  <c r="C46" i="1"/>
  <c r="C42" i="1"/>
  <c r="C38" i="1"/>
  <c r="C34" i="1"/>
  <c r="C30" i="1"/>
  <c r="C26" i="1"/>
  <c r="C22" i="1"/>
  <c r="C18" i="1"/>
  <c r="C14" i="1"/>
  <c r="B10" i="25"/>
  <c r="C10" i="25"/>
  <c r="C11" i="25"/>
  <c r="B9" i="25"/>
  <c r="C9" i="25"/>
  <c r="G9" i="15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E9" i="1"/>
  <c r="F9" i="1"/>
  <c r="D9" i="1"/>
  <c r="C53" i="1" l="1"/>
  <c r="B13" i="25"/>
  <c r="A12" i="22"/>
  <c r="C11" i="22"/>
  <c r="B11" i="22"/>
  <c r="A15" i="25"/>
  <c r="B14" i="25"/>
  <c r="A12" i="17"/>
  <c r="C11" i="17"/>
  <c r="B11" i="17"/>
  <c r="B12" i="25"/>
  <c r="A11" i="24"/>
  <c r="C10" i="24"/>
  <c r="B10" i="24"/>
  <c r="C12" i="25"/>
  <c r="C13" i="25"/>
  <c r="A15" i="15"/>
  <c r="B14" i="15"/>
  <c r="C14" i="15"/>
  <c r="A11" i="23"/>
  <c r="C10" i="23"/>
  <c r="B10" i="23"/>
  <c r="A11" i="26"/>
  <c r="C10" i="26"/>
  <c r="B10" i="26"/>
  <c r="C14" i="25"/>
  <c r="A11" i="21"/>
  <c r="C10" i="21"/>
  <c r="B10" i="21"/>
  <c r="A11" i="20"/>
  <c r="B10" i="20"/>
  <c r="C10" i="20"/>
  <c r="F54" i="26"/>
  <c r="E54" i="26"/>
  <c r="D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C4" i="26"/>
  <c r="C3" i="26"/>
  <c r="A1" i="26"/>
  <c r="F54" i="25"/>
  <c r="E54" i="25"/>
  <c r="D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2" i="25"/>
  <c r="G11" i="25"/>
  <c r="G10" i="25"/>
  <c r="G9" i="25"/>
  <c r="C4" i="25"/>
  <c r="C3" i="25"/>
  <c r="A1" i="25"/>
  <c r="F54" i="24"/>
  <c r="E54" i="24"/>
  <c r="D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C4" i="24"/>
  <c r="C3" i="24"/>
  <c r="A1" i="24"/>
  <c r="F54" i="23"/>
  <c r="E54" i="23"/>
  <c r="D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C4" i="23"/>
  <c r="C3" i="23"/>
  <c r="A1" i="23"/>
  <c r="F54" i="22"/>
  <c r="E54" i="22"/>
  <c r="D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C4" i="22"/>
  <c r="C3" i="22"/>
  <c r="A1" i="22"/>
  <c r="F54" i="21"/>
  <c r="E54" i="21"/>
  <c r="D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C4" i="21"/>
  <c r="C3" i="21"/>
  <c r="A1" i="21"/>
  <c r="F54" i="20"/>
  <c r="E54" i="20"/>
  <c r="D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C4" i="20"/>
  <c r="C3" i="20"/>
  <c r="A1" i="20"/>
  <c r="F54" i="19"/>
  <c r="E54" i="19"/>
  <c r="D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C4" i="19"/>
  <c r="C3" i="19"/>
  <c r="A1" i="19"/>
  <c r="F54" i="18"/>
  <c r="E54" i="18"/>
  <c r="D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C4" i="18"/>
  <c r="C3" i="18"/>
  <c r="A1" i="18"/>
  <c r="F54" i="17"/>
  <c r="E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C4" i="17"/>
  <c r="C3" i="17"/>
  <c r="A1" i="17"/>
  <c r="F54" i="15"/>
  <c r="E54" i="15"/>
  <c r="D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C4" i="15"/>
  <c r="C3" i="15"/>
  <c r="A1" i="15"/>
  <c r="A12" i="20" l="1"/>
  <c r="C11" i="20"/>
  <c r="B11" i="20"/>
  <c r="A16" i="25"/>
  <c r="C15" i="25"/>
  <c r="B15" i="25"/>
  <c r="A16" i="15"/>
  <c r="C15" i="15"/>
  <c r="B15" i="15"/>
  <c r="A12" i="23"/>
  <c r="C11" i="23"/>
  <c r="B11" i="23"/>
  <c r="A12" i="24"/>
  <c r="C11" i="24"/>
  <c r="B11" i="24"/>
  <c r="A13" i="17"/>
  <c r="C12" i="17"/>
  <c r="B12" i="17"/>
  <c r="A12" i="21"/>
  <c r="C11" i="21"/>
  <c r="B11" i="21"/>
  <c r="A12" i="26"/>
  <c r="B11" i="26"/>
  <c r="C11" i="26"/>
  <c r="A13" i="22"/>
  <c r="C12" i="22"/>
  <c r="B12" i="22"/>
  <c r="G54" i="15"/>
  <c r="G54" i="17"/>
  <c r="G54" i="18"/>
  <c r="G54" i="21"/>
  <c r="G54" i="22"/>
  <c r="G54" i="25"/>
  <c r="G54" i="19"/>
  <c r="G54" i="20"/>
  <c r="G54" i="23"/>
  <c r="G54" i="24"/>
  <c r="G54" i="26"/>
  <c r="E54" i="1"/>
  <c r="D54" i="1"/>
  <c r="F54" i="1"/>
  <c r="A1" i="1"/>
  <c r="A13" i="21" l="1"/>
  <c r="C12" i="21"/>
  <c r="B12" i="21"/>
  <c r="A17" i="15"/>
  <c r="C16" i="15"/>
  <c r="B16" i="15"/>
  <c r="A13" i="26"/>
  <c r="C12" i="26"/>
  <c r="B12" i="26"/>
  <c r="A13" i="23"/>
  <c r="C12" i="23"/>
  <c r="B12" i="23"/>
  <c r="A14" i="17"/>
  <c r="B13" i="17"/>
  <c r="C13" i="17"/>
  <c r="A17" i="25"/>
  <c r="B16" i="25"/>
  <c r="C16" i="25"/>
  <c r="A14" i="22"/>
  <c r="C13" i="22"/>
  <c r="B13" i="22"/>
  <c r="A13" i="24"/>
  <c r="C12" i="24"/>
  <c r="B12" i="24"/>
  <c r="A13" i="20"/>
  <c r="C12" i="20"/>
  <c r="B12" i="20"/>
  <c r="C4" i="3"/>
  <c r="C3" i="3"/>
  <c r="A1" i="3"/>
  <c r="A18" i="25" l="1"/>
  <c r="B17" i="25"/>
  <c r="C17" i="25"/>
  <c r="A18" i="15"/>
  <c r="C17" i="15"/>
  <c r="B17" i="15"/>
  <c r="A14" i="26"/>
  <c r="B13" i="26"/>
  <c r="C13" i="26"/>
  <c r="A14" i="24"/>
  <c r="C13" i="24"/>
  <c r="B13" i="24"/>
  <c r="A14" i="23"/>
  <c r="C13" i="23"/>
  <c r="B13" i="23"/>
  <c r="A15" i="22"/>
  <c r="C14" i="22"/>
  <c r="B14" i="22"/>
  <c r="A14" i="20"/>
  <c r="C13" i="20"/>
  <c r="B13" i="20"/>
  <c r="A15" i="17"/>
  <c r="C14" i="17"/>
  <c r="B14" i="17"/>
  <c r="A14" i="21"/>
  <c r="C13" i="21"/>
  <c r="B13" i="21"/>
  <c r="E54" i="3"/>
  <c r="F54" i="3"/>
  <c r="D54" i="3"/>
  <c r="A15" i="20" l="1"/>
  <c r="B14" i="20"/>
  <c r="C14" i="20"/>
  <c r="A15" i="26"/>
  <c r="C14" i="26"/>
  <c r="B14" i="26"/>
  <c r="A15" i="24"/>
  <c r="C14" i="24"/>
  <c r="B14" i="24"/>
  <c r="A16" i="22"/>
  <c r="C15" i="22"/>
  <c r="B15" i="22"/>
  <c r="A19" i="15"/>
  <c r="B18" i="15"/>
  <c r="C18" i="15"/>
  <c r="A16" i="17"/>
  <c r="C15" i="17"/>
  <c r="B15" i="17"/>
  <c r="A15" i="21"/>
  <c r="C14" i="21"/>
  <c r="B14" i="21"/>
  <c r="A15" i="23"/>
  <c r="C14" i="23"/>
  <c r="B14" i="23"/>
  <c r="A19" i="25"/>
  <c r="B18" i="25"/>
  <c r="C18" i="25"/>
  <c r="K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A17" i="17" l="1"/>
  <c r="C16" i="17"/>
  <c r="B16" i="17"/>
  <c r="A16" i="26"/>
  <c r="B15" i="26"/>
  <c r="C15" i="26"/>
  <c r="A16" i="21"/>
  <c r="C15" i="21"/>
  <c r="B15" i="21"/>
  <c r="A16" i="23"/>
  <c r="C15" i="23"/>
  <c r="B15" i="23"/>
  <c r="A17" i="22"/>
  <c r="C16" i="22"/>
  <c r="B16" i="22"/>
  <c r="A16" i="24"/>
  <c r="C15" i="24"/>
  <c r="B15" i="24"/>
  <c r="A20" i="25"/>
  <c r="B19" i="25"/>
  <c r="C19" i="25"/>
  <c r="A20" i="15"/>
  <c r="C19" i="15"/>
  <c r="B19" i="15"/>
  <c r="A16" i="20"/>
  <c r="C15" i="20"/>
  <c r="B15" i="20"/>
  <c r="G54" i="3"/>
  <c r="G16" i="1"/>
  <c r="G20" i="1"/>
  <c r="G24" i="1"/>
  <c r="G28" i="1"/>
  <c r="G32" i="1"/>
  <c r="G12" i="1"/>
  <c r="G36" i="1"/>
  <c r="G40" i="1"/>
  <c r="G44" i="1"/>
  <c r="G48" i="1"/>
  <c r="G52" i="1"/>
  <c r="G10" i="1"/>
  <c r="G14" i="1"/>
  <c r="G18" i="1"/>
  <c r="G22" i="1"/>
  <c r="G26" i="1"/>
  <c r="G30" i="1"/>
  <c r="G34" i="1"/>
  <c r="G38" i="1"/>
  <c r="G42" i="1"/>
  <c r="G46" i="1"/>
  <c r="G50" i="1"/>
  <c r="G11" i="1"/>
  <c r="G15" i="1"/>
  <c r="G19" i="1"/>
  <c r="G23" i="1"/>
  <c r="G27" i="1"/>
  <c r="G31" i="1"/>
  <c r="G35" i="1"/>
  <c r="G39" i="1"/>
  <c r="G43" i="1"/>
  <c r="G47" i="1"/>
  <c r="G51" i="1"/>
  <c r="G13" i="1"/>
  <c r="G17" i="1"/>
  <c r="G21" i="1"/>
  <c r="G25" i="1"/>
  <c r="G29" i="1"/>
  <c r="G33" i="1"/>
  <c r="G37" i="1"/>
  <c r="G41" i="1"/>
  <c r="G45" i="1"/>
  <c r="G49" i="1"/>
  <c r="G53" i="1"/>
  <c r="G9" i="1"/>
  <c r="A17" i="24" l="1"/>
  <c r="C16" i="24"/>
  <c r="B16" i="24"/>
  <c r="A17" i="26"/>
  <c r="C16" i="26"/>
  <c r="B16" i="26"/>
  <c r="A21" i="25"/>
  <c r="B20" i="25"/>
  <c r="C20" i="25"/>
  <c r="A17" i="21"/>
  <c r="C16" i="21"/>
  <c r="B16" i="21"/>
  <c r="A21" i="15"/>
  <c r="C20" i="15"/>
  <c r="B20" i="15"/>
  <c r="A17" i="23"/>
  <c r="C16" i="23"/>
  <c r="B16" i="23"/>
  <c r="A17" i="20"/>
  <c r="C16" i="20"/>
  <c r="B16" i="20"/>
  <c r="A18" i="22"/>
  <c r="C17" i="22"/>
  <c r="B17" i="22"/>
  <c r="A18" i="17"/>
  <c r="B17" i="17"/>
  <c r="C17" i="17"/>
  <c r="G54" i="1"/>
  <c r="A18" i="23" l="1"/>
  <c r="C17" i="23"/>
  <c r="B17" i="23"/>
  <c r="A18" i="26"/>
  <c r="B17" i="26"/>
  <c r="C17" i="26"/>
  <c r="A18" i="20"/>
  <c r="C17" i="20"/>
  <c r="B17" i="20"/>
  <c r="A22" i="25"/>
  <c r="C21" i="25"/>
  <c r="B21" i="25"/>
  <c r="A19" i="22"/>
  <c r="C18" i="22"/>
  <c r="B18" i="22"/>
  <c r="A18" i="21"/>
  <c r="C17" i="21"/>
  <c r="B17" i="21"/>
  <c r="A19" i="17"/>
  <c r="C18" i="17"/>
  <c r="B18" i="17"/>
  <c r="A22" i="15"/>
  <c r="C21" i="15"/>
  <c r="B21" i="15"/>
  <c r="A18" i="24"/>
  <c r="C17" i="24"/>
  <c r="B17" i="24"/>
  <c r="A19" i="21" l="1"/>
  <c r="C18" i="21"/>
  <c r="B18" i="21"/>
  <c r="A19" i="26"/>
  <c r="C18" i="26"/>
  <c r="B18" i="26"/>
  <c r="A20" i="17"/>
  <c r="C19" i="17"/>
  <c r="B19" i="17"/>
  <c r="A23" i="15"/>
  <c r="B22" i="15"/>
  <c r="C22" i="15"/>
  <c r="A23" i="25"/>
  <c r="C22" i="25"/>
  <c r="B22" i="25"/>
  <c r="A19" i="20"/>
  <c r="B18" i="20"/>
  <c r="C18" i="20"/>
  <c r="A19" i="24"/>
  <c r="C18" i="24"/>
  <c r="B18" i="24"/>
  <c r="A20" i="22"/>
  <c r="C19" i="22"/>
  <c r="B19" i="22"/>
  <c r="A19" i="23"/>
  <c r="C18" i="23"/>
  <c r="B18" i="23"/>
  <c r="A20" i="20" l="1"/>
  <c r="C19" i="20"/>
  <c r="B19" i="20"/>
  <c r="A20" i="26"/>
  <c r="B19" i="26"/>
  <c r="C19" i="26"/>
  <c r="A20" i="24"/>
  <c r="C19" i="24"/>
  <c r="B19" i="24"/>
  <c r="A21" i="22"/>
  <c r="C20" i="22"/>
  <c r="B20" i="22"/>
  <c r="A24" i="15"/>
  <c r="C23" i="15"/>
  <c r="B23" i="15"/>
  <c r="A21" i="17"/>
  <c r="C20" i="17"/>
  <c r="B20" i="17"/>
  <c r="A20" i="23"/>
  <c r="C19" i="23"/>
  <c r="B19" i="23"/>
  <c r="A24" i="25"/>
  <c r="B23" i="25"/>
  <c r="C23" i="25"/>
  <c r="A20" i="21"/>
  <c r="C19" i="21"/>
  <c r="B19" i="21"/>
  <c r="A22" i="17" l="1"/>
  <c r="B21" i="17"/>
  <c r="C21" i="17"/>
  <c r="A21" i="26"/>
  <c r="C20" i="26"/>
  <c r="B20" i="26"/>
  <c r="A21" i="23"/>
  <c r="C20" i="23"/>
  <c r="B20" i="23"/>
  <c r="A25" i="25"/>
  <c r="B24" i="25"/>
  <c r="C24" i="25"/>
  <c r="A22" i="22"/>
  <c r="C21" i="22"/>
  <c r="B21" i="22"/>
  <c r="A21" i="24"/>
  <c r="C20" i="24"/>
  <c r="B20" i="24"/>
  <c r="A21" i="21"/>
  <c r="C20" i="21"/>
  <c r="B20" i="21"/>
  <c r="A25" i="15"/>
  <c r="C24" i="15"/>
  <c r="B24" i="15"/>
  <c r="A21" i="20"/>
  <c r="C20" i="20"/>
  <c r="B20" i="20"/>
  <c r="A22" i="24" l="1"/>
  <c r="C21" i="24"/>
  <c r="B21" i="24"/>
  <c r="A22" i="21"/>
  <c r="C21" i="21"/>
  <c r="B21" i="21"/>
  <c r="A22" i="23"/>
  <c r="C21" i="23"/>
  <c r="B21" i="23"/>
  <c r="A26" i="15"/>
  <c r="C25" i="15"/>
  <c r="B25" i="15"/>
  <c r="A26" i="25"/>
  <c r="C25" i="25"/>
  <c r="B25" i="25"/>
  <c r="A22" i="26"/>
  <c r="B21" i="26"/>
  <c r="C21" i="26"/>
  <c r="A22" i="20"/>
  <c r="C21" i="20"/>
  <c r="B21" i="20"/>
  <c r="A23" i="22"/>
  <c r="C22" i="22"/>
  <c r="B22" i="22"/>
  <c r="A23" i="17"/>
  <c r="C22" i="17"/>
  <c r="B22" i="17"/>
  <c r="A23" i="26" l="1"/>
  <c r="C22" i="26"/>
  <c r="B22" i="26"/>
  <c r="A23" i="21"/>
  <c r="C22" i="21"/>
  <c r="B22" i="21"/>
  <c r="A23" i="20"/>
  <c r="B22" i="20"/>
  <c r="C22" i="20"/>
  <c r="A23" i="23"/>
  <c r="C22" i="23"/>
  <c r="B22" i="23"/>
  <c r="A24" i="22"/>
  <c r="C23" i="22"/>
  <c r="B23" i="22"/>
  <c r="A27" i="15"/>
  <c r="B26" i="15"/>
  <c r="C26" i="15"/>
  <c r="A24" i="17"/>
  <c r="C23" i="17"/>
  <c r="B23" i="17"/>
  <c r="A27" i="25"/>
  <c r="B26" i="25"/>
  <c r="C26" i="25"/>
  <c r="A23" i="24"/>
  <c r="C22" i="24"/>
  <c r="B22" i="24"/>
  <c r="A28" i="15" l="1"/>
  <c r="C27" i="15"/>
  <c r="B27" i="15"/>
  <c r="A24" i="21"/>
  <c r="C23" i="21"/>
  <c r="B23" i="21"/>
  <c r="A25" i="17"/>
  <c r="C24" i="17"/>
  <c r="B24" i="17"/>
  <c r="A28" i="25"/>
  <c r="C27" i="25"/>
  <c r="B27" i="25"/>
  <c r="A24" i="23"/>
  <c r="C23" i="23"/>
  <c r="B23" i="23"/>
  <c r="A24" i="20"/>
  <c r="C23" i="20"/>
  <c r="B23" i="20"/>
  <c r="A24" i="24"/>
  <c r="C23" i="24"/>
  <c r="B23" i="24"/>
  <c r="A25" i="22"/>
  <c r="C24" i="22"/>
  <c r="B24" i="22"/>
  <c r="A24" i="26"/>
  <c r="B23" i="26"/>
  <c r="C23" i="26"/>
  <c r="A26" i="17" l="1"/>
  <c r="B25" i="17"/>
  <c r="C25" i="17"/>
  <c r="A25" i="20"/>
  <c r="C24" i="20"/>
  <c r="B24" i="20"/>
  <c r="A25" i="21"/>
  <c r="C24" i="21"/>
  <c r="B24" i="21"/>
  <c r="A25" i="24"/>
  <c r="C24" i="24"/>
  <c r="B24" i="24"/>
  <c r="A26" i="22"/>
  <c r="C25" i="22"/>
  <c r="B25" i="22"/>
  <c r="A29" i="25"/>
  <c r="B28" i="25"/>
  <c r="C28" i="25"/>
  <c r="A25" i="26"/>
  <c r="C24" i="26"/>
  <c r="B24" i="26"/>
  <c r="A25" i="23"/>
  <c r="C24" i="23"/>
  <c r="B24" i="23"/>
  <c r="A29" i="15"/>
  <c r="C28" i="15"/>
  <c r="B28" i="15"/>
  <c r="A26" i="20" l="1"/>
  <c r="C25" i="20"/>
  <c r="B25" i="20"/>
  <c r="A26" i="24"/>
  <c r="C25" i="24"/>
  <c r="B25" i="24"/>
  <c r="A30" i="25"/>
  <c r="B29" i="25"/>
  <c r="C29" i="25"/>
  <c r="A26" i="26"/>
  <c r="B25" i="26"/>
  <c r="C25" i="26"/>
  <c r="A26" i="21"/>
  <c r="C25" i="21"/>
  <c r="B25" i="21"/>
  <c r="A26" i="23"/>
  <c r="C25" i="23"/>
  <c r="B25" i="23"/>
  <c r="A30" i="15"/>
  <c r="C29" i="15"/>
  <c r="B29" i="15"/>
  <c r="A27" i="22"/>
  <c r="C26" i="22"/>
  <c r="B26" i="22"/>
  <c r="A27" i="17"/>
  <c r="C26" i="17"/>
  <c r="B26" i="17"/>
  <c r="A27" i="23" l="1"/>
  <c r="C26" i="23"/>
  <c r="B26" i="23"/>
  <c r="A27" i="24"/>
  <c r="C26" i="24"/>
  <c r="B26" i="24"/>
  <c r="A31" i="15"/>
  <c r="B30" i="15"/>
  <c r="C30" i="15"/>
  <c r="A31" i="25"/>
  <c r="B30" i="25"/>
  <c r="C30" i="25"/>
  <c r="A28" i="22"/>
  <c r="C27" i="22"/>
  <c r="B27" i="22"/>
  <c r="A27" i="26"/>
  <c r="C26" i="26"/>
  <c r="B26" i="26"/>
  <c r="A28" i="17"/>
  <c r="C27" i="17"/>
  <c r="B27" i="17"/>
  <c r="A27" i="21"/>
  <c r="C26" i="21"/>
  <c r="B26" i="21"/>
  <c r="A27" i="20"/>
  <c r="B26" i="20"/>
  <c r="C26" i="20"/>
  <c r="A28" i="26" l="1"/>
  <c r="B27" i="26"/>
  <c r="C27" i="26"/>
  <c r="A28" i="24"/>
  <c r="C27" i="24"/>
  <c r="B27" i="24"/>
  <c r="A29" i="17"/>
  <c r="C28" i="17"/>
  <c r="B28" i="17"/>
  <c r="A28" i="21"/>
  <c r="C27" i="21"/>
  <c r="B27" i="21"/>
  <c r="A32" i="25"/>
  <c r="B31" i="25"/>
  <c r="C31" i="25"/>
  <c r="A32" i="15"/>
  <c r="C31" i="15"/>
  <c r="B31" i="15"/>
  <c r="A28" i="20"/>
  <c r="C27" i="20"/>
  <c r="B27" i="20"/>
  <c r="A29" i="22"/>
  <c r="C28" i="22"/>
  <c r="B28" i="22"/>
  <c r="A28" i="23"/>
  <c r="C27" i="23"/>
  <c r="B27" i="23"/>
  <c r="A33" i="15" l="1"/>
  <c r="C32" i="15"/>
  <c r="B32" i="15"/>
  <c r="A29" i="24"/>
  <c r="C28" i="24"/>
  <c r="B28" i="24"/>
  <c r="A29" i="20"/>
  <c r="C28" i="20"/>
  <c r="B28" i="20"/>
  <c r="A30" i="17"/>
  <c r="B29" i="17"/>
  <c r="C29" i="17"/>
  <c r="A30" i="22"/>
  <c r="C29" i="22"/>
  <c r="B29" i="22"/>
  <c r="A29" i="21"/>
  <c r="C28" i="21"/>
  <c r="B28" i="21"/>
  <c r="A29" i="23"/>
  <c r="C28" i="23"/>
  <c r="B28" i="23"/>
  <c r="A33" i="25"/>
  <c r="B32" i="25"/>
  <c r="C32" i="25"/>
  <c r="A29" i="26"/>
  <c r="C28" i="26"/>
  <c r="B28" i="26"/>
  <c r="A30" i="21" l="1"/>
  <c r="C29" i="21"/>
  <c r="B29" i="21"/>
  <c r="A30" i="24"/>
  <c r="C29" i="24"/>
  <c r="B29" i="24"/>
  <c r="A30" i="23"/>
  <c r="C29" i="23"/>
  <c r="B29" i="23"/>
  <c r="A30" i="20"/>
  <c r="C29" i="20"/>
  <c r="B29" i="20"/>
  <c r="A34" i="25"/>
  <c r="C33" i="25"/>
  <c r="B33" i="25"/>
  <c r="A31" i="17"/>
  <c r="C30" i="17"/>
  <c r="B30" i="17"/>
  <c r="A30" i="26"/>
  <c r="B29" i="26"/>
  <c r="C29" i="26"/>
  <c r="A31" i="22"/>
  <c r="C30" i="22"/>
  <c r="B30" i="22"/>
  <c r="A34" i="15"/>
  <c r="C33" i="15"/>
  <c r="B33" i="15"/>
  <c r="A32" i="17" l="1"/>
  <c r="C31" i="17"/>
  <c r="B31" i="17"/>
  <c r="A31" i="24"/>
  <c r="C30" i="24"/>
  <c r="B30" i="24"/>
  <c r="A31" i="26"/>
  <c r="C30" i="26"/>
  <c r="B30" i="26"/>
  <c r="A31" i="23"/>
  <c r="C30" i="23"/>
  <c r="B30" i="23"/>
  <c r="A32" i="22"/>
  <c r="C31" i="22"/>
  <c r="B31" i="22"/>
  <c r="A31" i="20"/>
  <c r="B30" i="20"/>
  <c r="C30" i="20"/>
  <c r="A35" i="15"/>
  <c r="B34" i="15"/>
  <c r="C34" i="15"/>
  <c r="A35" i="25"/>
  <c r="C34" i="25"/>
  <c r="B34" i="25"/>
  <c r="A31" i="21"/>
  <c r="C30" i="21"/>
  <c r="B30" i="21"/>
  <c r="A32" i="20" l="1"/>
  <c r="C31" i="20"/>
  <c r="B31" i="20"/>
  <c r="A32" i="24"/>
  <c r="C31" i="24"/>
  <c r="B31" i="24"/>
  <c r="A36" i="15"/>
  <c r="C35" i="15"/>
  <c r="B35" i="15"/>
  <c r="A32" i="26"/>
  <c r="B31" i="26"/>
  <c r="C31" i="26"/>
  <c r="A36" i="25"/>
  <c r="B35" i="25"/>
  <c r="C35" i="25"/>
  <c r="A32" i="23"/>
  <c r="C31" i="23"/>
  <c r="B31" i="23"/>
  <c r="A32" i="21"/>
  <c r="C31" i="21"/>
  <c r="B31" i="21"/>
  <c r="A33" i="22"/>
  <c r="C32" i="22"/>
  <c r="B32" i="22"/>
  <c r="A33" i="17"/>
  <c r="C32" i="17"/>
  <c r="B32" i="17"/>
  <c r="A33" i="23" l="1"/>
  <c r="C32" i="23"/>
  <c r="B32" i="23"/>
  <c r="A33" i="24"/>
  <c r="C32" i="24"/>
  <c r="B32" i="24"/>
  <c r="A33" i="21"/>
  <c r="C32" i="21"/>
  <c r="B32" i="21"/>
  <c r="A37" i="15"/>
  <c r="C36" i="15"/>
  <c r="B36" i="15"/>
  <c r="A34" i="22"/>
  <c r="C33" i="22"/>
  <c r="B33" i="22"/>
  <c r="A33" i="26"/>
  <c r="C32" i="26"/>
  <c r="B32" i="26"/>
  <c r="A34" i="17"/>
  <c r="B33" i="17"/>
  <c r="C33" i="17"/>
  <c r="A37" i="25"/>
  <c r="C36" i="25"/>
  <c r="B36" i="25"/>
  <c r="A33" i="20"/>
  <c r="C32" i="20"/>
  <c r="B32" i="20"/>
  <c r="A34" i="26" l="1"/>
  <c r="B33" i="26"/>
  <c r="C33" i="26"/>
  <c r="A34" i="24"/>
  <c r="C33" i="24"/>
  <c r="B33" i="24"/>
  <c r="A35" i="17"/>
  <c r="C34" i="17"/>
  <c r="B34" i="17"/>
  <c r="A34" i="21"/>
  <c r="C33" i="21"/>
  <c r="B33" i="21"/>
  <c r="A38" i="25"/>
  <c r="C37" i="25"/>
  <c r="B37" i="25"/>
  <c r="A38" i="15"/>
  <c r="C37" i="15"/>
  <c r="B37" i="15"/>
  <c r="A34" i="20"/>
  <c r="C33" i="20"/>
  <c r="B33" i="20"/>
  <c r="A35" i="22"/>
  <c r="C34" i="22"/>
  <c r="B34" i="22"/>
  <c r="A34" i="23"/>
  <c r="C33" i="23"/>
  <c r="B33" i="23"/>
  <c r="A39" i="15" l="1"/>
  <c r="B38" i="15"/>
  <c r="C38" i="15"/>
  <c r="A35" i="24"/>
  <c r="C34" i="24"/>
  <c r="B34" i="24"/>
  <c r="A35" i="20"/>
  <c r="C34" i="20"/>
  <c r="B34" i="20"/>
  <c r="A36" i="17"/>
  <c r="C35" i="17"/>
  <c r="B35" i="17"/>
  <c r="A36" i="22"/>
  <c r="C35" i="22"/>
  <c r="B35" i="22"/>
  <c r="A35" i="21"/>
  <c r="C34" i="21"/>
  <c r="B34" i="21"/>
  <c r="A35" i="23"/>
  <c r="C34" i="23"/>
  <c r="B34" i="23"/>
  <c r="A39" i="25"/>
  <c r="B38" i="25"/>
  <c r="C38" i="25"/>
  <c r="A35" i="26"/>
  <c r="C34" i="26"/>
  <c r="B34" i="26"/>
  <c r="A36" i="21" l="1"/>
  <c r="C35" i="21"/>
  <c r="B35" i="21"/>
  <c r="A36" i="24"/>
  <c r="C35" i="24"/>
  <c r="B35" i="24"/>
  <c r="A36" i="23"/>
  <c r="C35" i="23"/>
  <c r="B35" i="23"/>
  <c r="A36" i="20"/>
  <c r="C35" i="20"/>
  <c r="B35" i="20"/>
  <c r="A40" i="25"/>
  <c r="C39" i="25"/>
  <c r="B39" i="25"/>
  <c r="A37" i="17"/>
  <c r="C36" i="17"/>
  <c r="B36" i="17"/>
  <c r="A36" i="26"/>
  <c r="B35" i="26"/>
  <c r="C35" i="26"/>
  <c r="A37" i="22"/>
  <c r="C36" i="22"/>
  <c r="B36" i="22"/>
  <c r="A40" i="15"/>
  <c r="C39" i="15"/>
  <c r="B39" i="15"/>
  <c r="A38" i="17" l="1"/>
  <c r="B37" i="17"/>
  <c r="C37" i="17"/>
  <c r="A37" i="24"/>
  <c r="C36" i="24"/>
  <c r="B36" i="24"/>
  <c r="A37" i="26"/>
  <c r="C36" i="26"/>
  <c r="B36" i="26"/>
  <c r="A37" i="23"/>
  <c r="C36" i="23"/>
  <c r="B36" i="23"/>
  <c r="A38" i="22"/>
  <c r="C37" i="22"/>
  <c r="B37" i="22"/>
  <c r="A37" i="20"/>
  <c r="C36" i="20"/>
  <c r="B36" i="20"/>
  <c r="A41" i="15"/>
  <c r="C40" i="15"/>
  <c r="B40" i="15"/>
  <c r="A41" i="25"/>
  <c r="B40" i="25"/>
  <c r="C40" i="25"/>
  <c r="A37" i="21"/>
  <c r="C36" i="21"/>
  <c r="B36" i="21"/>
  <c r="A38" i="20" l="1"/>
  <c r="C37" i="20"/>
  <c r="B37" i="20"/>
  <c r="A38" i="24"/>
  <c r="C37" i="24"/>
  <c r="B37" i="24"/>
  <c r="A42" i="15"/>
  <c r="C41" i="15"/>
  <c r="B41" i="15"/>
  <c r="A38" i="26"/>
  <c r="B37" i="26"/>
  <c r="C37" i="26"/>
  <c r="A42" i="25"/>
  <c r="B41" i="25"/>
  <c r="C41" i="25"/>
  <c r="A38" i="23"/>
  <c r="C37" i="23"/>
  <c r="B37" i="23"/>
  <c r="A38" i="21"/>
  <c r="C37" i="21"/>
  <c r="B37" i="21"/>
  <c r="A39" i="22"/>
  <c r="C38" i="22"/>
  <c r="B38" i="22"/>
  <c r="A39" i="17"/>
  <c r="C38" i="17"/>
  <c r="B38" i="17"/>
  <c r="A39" i="23" l="1"/>
  <c r="C38" i="23"/>
  <c r="B38" i="23"/>
  <c r="A39" i="24"/>
  <c r="C38" i="24"/>
  <c r="B38" i="24"/>
  <c r="A43" i="15"/>
  <c r="B42" i="15"/>
  <c r="C42" i="15"/>
  <c r="A40" i="22"/>
  <c r="C39" i="22"/>
  <c r="B39" i="22"/>
  <c r="A39" i="26"/>
  <c r="C38" i="26"/>
  <c r="B38" i="26"/>
  <c r="A39" i="21"/>
  <c r="C38" i="21"/>
  <c r="B38" i="21"/>
  <c r="A40" i="17"/>
  <c r="C39" i="17"/>
  <c r="B39" i="17"/>
  <c r="A43" i="25"/>
  <c r="B42" i="25"/>
  <c r="C42" i="25"/>
  <c r="A39" i="20"/>
  <c r="C38" i="20"/>
  <c r="B38" i="20"/>
  <c r="A40" i="21" l="1"/>
  <c r="C39" i="21"/>
  <c r="B39" i="21"/>
  <c r="A40" i="24"/>
  <c r="C39" i="24"/>
  <c r="B39" i="24"/>
  <c r="A41" i="17"/>
  <c r="C40" i="17"/>
  <c r="B40" i="17"/>
  <c r="A44" i="25"/>
  <c r="B43" i="25"/>
  <c r="C43" i="25"/>
  <c r="A41" i="22"/>
  <c r="C40" i="22"/>
  <c r="B40" i="22"/>
  <c r="A44" i="15"/>
  <c r="C43" i="15"/>
  <c r="B43" i="15"/>
  <c r="A40" i="20"/>
  <c r="C39" i="20"/>
  <c r="B39" i="20"/>
  <c r="A40" i="26"/>
  <c r="B39" i="26"/>
  <c r="C39" i="26"/>
  <c r="A40" i="23"/>
  <c r="C39" i="23"/>
  <c r="B39" i="23"/>
  <c r="A45" i="15" l="1"/>
  <c r="C44" i="15"/>
  <c r="B44" i="15"/>
  <c r="A41" i="24"/>
  <c r="C40" i="24"/>
  <c r="B40" i="24"/>
  <c r="A41" i="20"/>
  <c r="C40" i="20"/>
  <c r="B40" i="20"/>
  <c r="A41" i="26"/>
  <c r="C40" i="26"/>
  <c r="B40" i="26"/>
  <c r="A45" i="25"/>
  <c r="B44" i="25"/>
  <c r="C44" i="25"/>
  <c r="A42" i="17"/>
  <c r="B41" i="17"/>
  <c r="C41" i="17"/>
  <c r="A41" i="23"/>
  <c r="C40" i="23"/>
  <c r="B40" i="23"/>
  <c r="A42" i="22"/>
  <c r="C41" i="22"/>
  <c r="B41" i="22"/>
  <c r="A41" i="21"/>
  <c r="C40" i="21"/>
  <c r="B40" i="21"/>
  <c r="A43" i="17" l="1"/>
  <c r="C42" i="17"/>
  <c r="B42" i="17"/>
  <c r="A42" i="24"/>
  <c r="C41" i="24"/>
  <c r="B41" i="24"/>
  <c r="A43" i="22"/>
  <c r="C42" i="22"/>
  <c r="B42" i="22"/>
  <c r="A42" i="26"/>
  <c r="B41" i="26"/>
  <c r="C41" i="26"/>
  <c r="A42" i="23"/>
  <c r="C41" i="23"/>
  <c r="B41" i="23"/>
  <c r="A42" i="20"/>
  <c r="C41" i="20"/>
  <c r="B41" i="20"/>
  <c r="A42" i="21"/>
  <c r="C41" i="21"/>
  <c r="B41" i="21"/>
  <c r="A46" i="25"/>
  <c r="B45" i="25"/>
  <c r="C45" i="25"/>
  <c r="A46" i="15"/>
  <c r="C45" i="15"/>
  <c r="B45" i="15"/>
  <c r="A43" i="20" l="1"/>
  <c r="C42" i="20"/>
  <c r="B42" i="20"/>
  <c r="A43" i="24"/>
  <c r="C42" i="24"/>
  <c r="B42" i="24"/>
  <c r="A43" i="21"/>
  <c r="C42" i="21"/>
  <c r="B42" i="21"/>
  <c r="A44" i="22"/>
  <c r="C43" i="22"/>
  <c r="B43" i="22"/>
  <c r="A47" i="25"/>
  <c r="C46" i="25"/>
  <c r="B46" i="25"/>
  <c r="A43" i="26"/>
  <c r="C42" i="26"/>
  <c r="B42" i="26"/>
  <c r="A47" i="15"/>
  <c r="B46" i="15"/>
  <c r="C46" i="15"/>
  <c r="A43" i="23"/>
  <c r="C42" i="23"/>
  <c r="B42" i="23"/>
  <c r="A44" i="17"/>
  <c r="C43" i="17"/>
  <c r="B43" i="17"/>
  <c r="A48" i="15" l="1"/>
  <c r="C47" i="15"/>
  <c r="B47" i="15"/>
  <c r="A44" i="21"/>
  <c r="C43" i="21"/>
  <c r="B43" i="21"/>
  <c r="A44" i="23"/>
  <c r="C43" i="23"/>
  <c r="B43" i="23"/>
  <c r="A45" i="22"/>
  <c r="C44" i="22"/>
  <c r="B44" i="22"/>
  <c r="A44" i="26"/>
  <c r="B43" i="26"/>
  <c r="C43" i="26"/>
  <c r="A44" i="24"/>
  <c r="C43" i="24"/>
  <c r="B43" i="24"/>
  <c r="A45" i="17"/>
  <c r="C44" i="17"/>
  <c r="B44" i="17"/>
  <c r="A48" i="25"/>
  <c r="B47" i="25"/>
  <c r="C47" i="25"/>
  <c r="A44" i="20"/>
  <c r="C43" i="20"/>
  <c r="B43" i="20"/>
  <c r="A45" i="24" l="1"/>
  <c r="C44" i="24"/>
  <c r="B44" i="24"/>
  <c r="A45" i="23"/>
  <c r="C44" i="23"/>
  <c r="B44" i="23"/>
  <c r="A49" i="25"/>
  <c r="C48" i="25"/>
  <c r="B48" i="25"/>
  <c r="A46" i="22"/>
  <c r="C45" i="22"/>
  <c r="B45" i="22"/>
  <c r="A45" i="21"/>
  <c r="C44" i="21"/>
  <c r="B44" i="21"/>
  <c r="A46" i="17"/>
  <c r="B45" i="17"/>
  <c r="C45" i="17"/>
  <c r="A45" i="20"/>
  <c r="C44" i="20"/>
  <c r="B44" i="20"/>
  <c r="A45" i="26"/>
  <c r="C44" i="26"/>
  <c r="B44" i="26"/>
  <c r="A49" i="15"/>
  <c r="C48" i="15"/>
  <c r="B48" i="15"/>
  <c r="A46" i="23" l="1"/>
  <c r="C45" i="23"/>
  <c r="B45" i="23"/>
  <c r="A46" i="26"/>
  <c r="B45" i="26"/>
  <c r="C45" i="26"/>
  <c r="A47" i="22"/>
  <c r="C46" i="22"/>
  <c r="B46" i="22"/>
  <c r="A47" i="17"/>
  <c r="C46" i="17"/>
  <c r="B46" i="17"/>
  <c r="A46" i="20"/>
  <c r="C45" i="20"/>
  <c r="B45" i="20"/>
  <c r="A50" i="25"/>
  <c r="C49" i="25"/>
  <c r="B49" i="25"/>
  <c r="A50" i="15"/>
  <c r="C49" i="15"/>
  <c r="B49" i="15"/>
  <c r="A46" i="21"/>
  <c r="C45" i="21"/>
  <c r="B45" i="21"/>
  <c r="A46" i="24"/>
  <c r="C45" i="24"/>
  <c r="B45" i="24"/>
  <c r="A51" i="25" l="1"/>
  <c r="B50" i="25"/>
  <c r="C50" i="25"/>
  <c r="A48" i="22"/>
  <c r="C47" i="22"/>
  <c r="B47" i="22"/>
  <c r="A47" i="21"/>
  <c r="C46" i="21"/>
  <c r="B46" i="21"/>
  <c r="A48" i="17"/>
  <c r="C47" i="17"/>
  <c r="B47" i="17"/>
  <c r="A47" i="26"/>
  <c r="C46" i="26"/>
  <c r="B46" i="26"/>
  <c r="A51" i="15"/>
  <c r="B50" i="15"/>
  <c r="C50" i="15"/>
  <c r="A47" i="24"/>
  <c r="C46" i="24"/>
  <c r="B46" i="24"/>
  <c r="A47" i="20"/>
  <c r="C46" i="20"/>
  <c r="B46" i="20"/>
  <c r="A47" i="23"/>
  <c r="C46" i="23"/>
  <c r="B46" i="23"/>
  <c r="A48" i="21" l="1"/>
  <c r="C47" i="21"/>
  <c r="B47" i="21"/>
  <c r="A52" i="15"/>
  <c r="C51" i="15"/>
  <c r="B51" i="15"/>
  <c r="A49" i="22"/>
  <c r="C48" i="22"/>
  <c r="B48" i="22"/>
  <c r="A48" i="24"/>
  <c r="C47" i="24"/>
  <c r="B47" i="24"/>
  <c r="A48" i="20"/>
  <c r="C47" i="20"/>
  <c r="B47" i="20"/>
  <c r="A49" i="17"/>
  <c r="C48" i="17"/>
  <c r="B48" i="17"/>
  <c r="A48" i="23"/>
  <c r="C47" i="23"/>
  <c r="B47" i="23"/>
  <c r="A48" i="26"/>
  <c r="B47" i="26"/>
  <c r="C47" i="26"/>
  <c r="A52" i="25"/>
  <c r="C51" i="25"/>
  <c r="B51" i="25"/>
  <c r="A53" i="15" l="1"/>
  <c r="C52" i="15"/>
  <c r="B52" i="15"/>
  <c r="A49" i="23"/>
  <c r="C48" i="23"/>
  <c r="B48" i="23"/>
  <c r="A50" i="22"/>
  <c r="C49" i="22"/>
  <c r="B49" i="22"/>
  <c r="A49" i="26"/>
  <c r="C48" i="26"/>
  <c r="B48" i="26"/>
  <c r="A49" i="24"/>
  <c r="C48" i="24"/>
  <c r="B48" i="24"/>
  <c r="A50" i="17"/>
  <c r="B49" i="17"/>
  <c r="C49" i="17"/>
  <c r="A53" i="25"/>
  <c r="C52" i="25"/>
  <c r="B52" i="25"/>
  <c r="A49" i="20"/>
  <c r="C48" i="20"/>
  <c r="B48" i="20"/>
  <c r="A49" i="21"/>
  <c r="C48" i="21"/>
  <c r="B48" i="21"/>
  <c r="A51" i="17" l="1"/>
  <c r="C50" i="17"/>
  <c r="B50" i="17"/>
  <c r="A50" i="23"/>
  <c r="C49" i="23"/>
  <c r="B49" i="23"/>
  <c r="C53" i="25"/>
  <c r="B53" i="25"/>
  <c r="A50" i="20"/>
  <c r="C49" i="20"/>
  <c r="B49" i="20"/>
  <c r="A50" i="26"/>
  <c r="B49" i="26"/>
  <c r="C49" i="26"/>
  <c r="A51" i="22"/>
  <c r="C50" i="22"/>
  <c r="B50" i="22"/>
  <c r="A50" i="21"/>
  <c r="C49" i="21"/>
  <c r="B49" i="21"/>
  <c r="A50" i="24"/>
  <c r="C49" i="24"/>
  <c r="B49" i="24"/>
  <c r="C53" i="15"/>
  <c r="B53" i="15"/>
  <c r="A51" i="26" l="1"/>
  <c r="C50" i="26"/>
  <c r="B50" i="26"/>
  <c r="A51" i="23"/>
  <c r="C50" i="23"/>
  <c r="B50" i="23"/>
  <c r="A52" i="22"/>
  <c r="C51" i="22"/>
  <c r="B51" i="22"/>
  <c r="A51" i="21"/>
  <c r="C50" i="21"/>
  <c r="B50" i="21"/>
  <c r="A51" i="24"/>
  <c r="C50" i="24"/>
  <c r="B50" i="24"/>
  <c r="A51" i="20"/>
  <c r="C50" i="20"/>
  <c r="B50" i="20"/>
  <c r="A52" i="17"/>
  <c r="C51" i="17"/>
  <c r="B51" i="17"/>
  <c r="A53" i="17" l="1"/>
  <c r="C52" i="17"/>
  <c r="B52" i="17"/>
  <c r="A53" i="22"/>
  <c r="C52" i="22"/>
  <c r="B52" i="22"/>
  <c r="A52" i="20"/>
  <c r="C51" i="20"/>
  <c r="B51" i="20"/>
  <c r="A52" i="23"/>
  <c r="C51" i="23"/>
  <c r="B51" i="23"/>
  <c r="A52" i="21"/>
  <c r="C51" i="21"/>
  <c r="B51" i="21"/>
  <c r="A52" i="24"/>
  <c r="C51" i="24"/>
  <c r="B51" i="24"/>
  <c r="A52" i="26"/>
  <c r="B51" i="26"/>
  <c r="C51" i="26"/>
  <c r="A53" i="24" l="1"/>
  <c r="C52" i="24"/>
  <c r="B52" i="24"/>
  <c r="C53" i="22"/>
  <c r="B53" i="22"/>
  <c r="A53" i="26"/>
  <c r="C52" i="26"/>
  <c r="B52" i="26"/>
  <c r="A53" i="20"/>
  <c r="C52" i="20"/>
  <c r="B52" i="20"/>
  <c r="A53" i="23"/>
  <c r="C52" i="23"/>
  <c r="B52" i="23"/>
  <c r="A53" i="21"/>
  <c r="C52" i="21"/>
  <c r="B52" i="21"/>
  <c r="B53" i="17"/>
  <c r="C53" i="17"/>
  <c r="B53" i="26" l="1"/>
  <c r="C53" i="26"/>
  <c r="C53" i="23"/>
  <c r="B53" i="23"/>
  <c r="C53" i="21"/>
  <c r="B53" i="21"/>
  <c r="C53" i="20"/>
  <c r="B53" i="20"/>
  <c r="C53" i="24"/>
  <c r="B53" i="24"/>
</calcChain>
</file>

<file path=xl/sharedStrings.xml><?xml version="1.0" encoding="utf-8"?>
<sst xmlns="http://schemas.openxmlformats.org/spreadsheetml/2006/main" count="291" uniqueCount="57">
  <si>
    <t>Beneficjent:</t>
  </si>
  <si>
    <t>Nazwa instytucji opieki:</t>
  </si>
  <si>
    <t>Łączna kwota opłaty podstawowej  w okresie dofinansowania
(zł)</t>
  </si>
  <si>
    <t>Łączny okres obniżenia opłaty
(w miesiącach)</t>
  </si>
  <si>
    <t>UWAGI / WYJAŚNIENIA</t>
  </si>
  <si>
    <t>1.</t>
  </si>
  <si>
    <t>2.</t>
  </si>
  <si>
    <t>3.</t>
  </si>
  <si>
    <t>4.</t>
  </si>
  <si>
    <t>5.</t>
  </si>
  <si>
    <t>6.</t>
  </si>
  <si>
    <t>OGÓŁEM</t>
  </si>
  <si>
    <t>x</t>
  </si>
  <si>
    <t>*/</t>
  </si>
  <si>
    <t xml:space="preserve"> Kwota opłaty podstawowej 
(zł)</t>
  </si>
  <si>
    <t>Kwota zastosowanych ulg własnych Beneficjenta
(zł)</t>
  </si>
  <si>
    <t>L.p.</t>
  </si>
  <si>
    <t>Nazwisko i imię rodzica</t>
  </si>
  <si>
    <t>7=4-5-6</t>
  </si>
  <si>
    <t>Nazwisko i imię dziecka</t>
  </si>
  <si>
    <t>Numer przelewu</t>
  </si>
  <si>
    <t xml:space="preserve">ZESTAWIENIE ZBIORCZE ZA 2021 r. </t>
  </si>
  <si>
    <t>Łączna kwota zastosowanych ulg własnych Beneficjenta w okresie dofinansowania poza dofinansowaniem z programu MALUCH+ 2021
(zł)</t>
  </si>
  <si>
    <t xml:space="preserve"> Łączna kwota dofinansowania z programu  MALUCH+ 2021 obniżająca opłatę Rodzica
(zł)</t>
  </si>
  <si>
    <t>Łączna opłata Rodzica po uwzględnieniu ulg własnych  i dofinansowania z programu MALUCH+ 2021
(zł)</t>
  </si>
  <si>
    <t>ZESTAWIENIE CZĘŚCIOWE ZA STYCZEŃ 2021 r.</t>
  </si>
  <si>
    <t>Kwota dofinansowania  z programu MALUCH+ 2021 obniżająca opłatę rodziców
(zł)</t>
  </si>
  <si>
    <t>Łączna opłata rodzica po uwzględnieniu ulg własnych  i dofinansowania z programu MALUCH+ 2021
(zł)</t>
  </si>
  <si>
    <t>ZESTAWIENIE CZĘŚCIOWE ZA LUTY 2021 r.</t>
  </si>
  <si>
    <t>ZESTAWIENIE CZĘŚCIOWE ZA GRUDZIEŃ 2021 r.</t>
  </si>
  <si>
    <t>ZESTAWIENIE CZĘŚCIOWE ZA LISTOPAD 2021 r.</t>
  </si>
  <si>
    <t>ZESTAWIENIE CZĘŚCIOWE ZA PAŹDZIERNIK 2021 r.</t>
  </si>
  <si>
    <t>ZESTAWIENIE CZĘŚCIOWE ZA WRZESIEŃ 2021 r.</t>
  </si>
  <si>
    <t>ZESTAWIENIE CZĘŚCIOWE ZA SIERPIEŃ 2021 r.</t>
  </si>
  <si>
    <t>ZESTAWIENIE CZĘŚCIOWE ZA LIPIEC 2021 r.</t>
  </si>
  <si>
    <t>ZESTAWIENIE CZĘŚCIOWE ZA CZERWIEC 2021 r.</t>
  </si>
  <si>
    <t>ZESTAWIENIE CZĘŚCIOWE ZA MAJ 2021 r.</t>
  </si>
  <si>
    <t>ZESTAWIENIE CZĘŚCIOWE ZA KWIECIEŃ 2021 r.</t>
  </si>
  <si>
    <t>ZESTAWIENIE CZĘŚCIOWE ZA MARZEC 2021 r.</t>
  </si>
  <si>
    <t>WSKAZÓWKI:</t>
  </si>
  <si>
    <t xml:space="preserve">W niektórych polach oprócz formuł jest ustawione formatowanie warunkowe, które wyróżnia pola, gdy zostaną wypełnione nieprawidłowymi danymi. W przypadku zmiany koloru pola na inny niż biały zaleca się weryfikację danych wpisanych w poszczególne arkusze, aby upewnić się, że wpisano je w prawidłowy sposób i dane są prawidłowe. </t>
  </si>
  <si>
    <t>Nazwa i adres instytucji opieki:</t>
  </si>
  <si>
    <t>Data przelewu
(dd-mm-rrrr)</t>
  </si>
  <si>
    <t>UWAGI/WYJAŚNIENIA</t>
  </si>
  <si>
    <t>relacja dofinansowania 
z programu MALUCH+ 2021 do  opłaty podstawowej</t>
  </si>
  <si>
    <t>Nazwa i adres Beneficjenta:</t>
  </si>
  <si>
    <t>7 (4-5-6)</t>
  </si>
  <si>
    <t>Należy wypełniać jedynie pola zaznaczone na kolor biały; pola zaznaczone kolorem szarym pozostają bez wypełnienia, gdyż zawierają formuły.</t>
  </si>
  <si>
    <t xml:space="preserve">Nie należy modyfikować tabel – tj. usuwać pól zablokowanych, usuwać i zmieniać formuł, wykonujących  obliczenia.
Formuły i wyliczenia działają prawidłowo w programie MS Excel. W innych programach, tj. Open Office, Libre Office itp. formuły nie będą działały prawidłowo lub nie zadziałają w ogóle. </t>
  </si>
  <si>
    <t>Wszystkie arkusze umożliwiają dodanie kolejnych wierszy, gdyby obecnie przygotowane wiersze do wypełnienia były niewystarczające ze względu na dużą liczbę dzieci.</t>
  </si>
  <si>
    <t xml:space="preserve">Dane dotyczące rodziców i dzieci niepełnosprawnych lub wymagających szczególnej opieki należy wpisać w arkuszu 1 na końcu listy, zaś w pozostałych arkuszach nr 2–14 w kolumnie pn. „Uwagi/Wyjaśnienia” należy zaznaczyć, że wiersz ten dotyczy dofinansowania przeznaczonego dla dziecka niepełnosprawnego lub wymagającego szczególnej opieki. </t>
  </si>
  <si>
    <t>W związku tym, że pewne dane są wspólne dla wszystkich arkuszy, należy najpierw wypełnić arkusz nr 1 „Lista dzieci” wartościami, widniejącymi w umowie podpisanej przez beneficjenta, oraz danymi dotyczącymi nazwisk rodziców i ich dzieci. Wypełnione dane dotyczące rodziców i dzieci zaciągną się do wszystkich 13 pozostałych arkuszy do kolumny nr 2 i 3. W przypadku, gdyby dziecko przestało chodzić do instytucji opieki od konkretnego miesiąca, nie należy usuwać danych rodziców i dziecka w tym konkretnym miesiącu i miesiącach kolejnych z kolumn nr 2 i 3. W miesiącach, w których dziecko nie uczęszczało do instytucji placówki, dane dziecka i rodzica nadal będą się wyświetlać w arkuszach dotyczących poszczególnych miesięcy. Nie należy zaś wypełniać kolumn nr 4–6 i 8- 10 (puste pola w przedmiotowych kolumnach będzie równoznaczne z faktem, że dziecko już nie chodziło do instytucji opieki). Pozostawienie dziecka we wszystkich arkuszach dotyczących poszczególnych miesięcy 2021 r. w tym samym wierszu co w arkuszu nr 1 jest niezmiernie ważne, gdyż ma to wpływ na prawidłowe sumowanie się kwot w arkuszu nr 2.</t>
  </si>
  <si>
    <r>
      <t xml:space="preserve">Zestawienie zbiorcze zmniejszeń opłat rodziców za pobyt dzieci
</t>
    </r>
    <r>
      <rPr>
        <sz val="12"/>
        <rFont val="Calibri"/>
        <family val="2"/>
        <charset val="238"/>
        <scheme val="minor"/>
      </rPr>
      <t xml:space="preserve">w ramach </t>
    </r>
    <r>
      <rPr>
        <b/>
        <u/>
        <sz val="12"/>
        <rFont val="Calibri"/>
        <family val="2"/>
        <charset val="238"/>
        <scheme val="minor"/>
      </rPr>
      <t>zadania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dofinansowanego w ramach</t>
    </r>
    <r>
      <rPr>
        <i/>
        <sz val="12"/>
        <rFont val="Calibri"/>
        <family val="2"/>
        <charset val="238"/>
        <scheme val="minor"/>
      </rPr>
      <t xml:space="preserve"> Resortowego programu rozwoju instytucji opieki nad dziećmi 
w wieku do lat 3 "MALUCH+" 2021
</t>
    </r>
    <r>
      <rPr>
        <b/>
        <i/>
        <sz val="14"/>
        <rFont val="Calibri"/>
        <family val="2"/>
        <charset val="238"/>
        <scheme val="minor"/>
      </rPr>
      <t>– objaśnienia</t>
    </r>
  </si>
  <si>
    <t>Zestawienie zbiorcze zmniejszeń opłat rodziców za pobyt dzieci zostało przygotowane jako skoroszyt z 14 arkuszami kalkulacyjnymi, wzajemnie ze sobą powiązanych (tj. wpisanie danych w jeden arkusz powoduje ich wyświetlenie w innych arkuszach). W celu edycji danych w poszczególnych arkuszach należy przechodzić do odpowiedniej zakładki, znajdującej się na dole skoroszytu.</t>
  </si>
  <si>
    <t>Załącznik nr 6 do umowy nr M3/…../2021 – zestawienie zbiorcze zmniejszeń opłat rodziców za pobyt dzieci</t>
  </si>
  <si>
    <t>W okresie realizacji zadania indywidualny numer dziecka (Lp. z kolumny 1 ) nie może ulec zmianie. W przypadku rozwiązania umowy z Rodzicami  numer dziecka nie może być przypisany nowemu dziecku.</t>
  </si>
  <si>
    <t>W okresie realizacji zadania indywidualny numer dziecka (Lp. z kolumny 1) nie może ulec zmianie. W przypadku rozwiązania umowy z Rodzicami numer dziecka nie może być przypisany kolejnemu dziecku.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</si>
</sst>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3" fillId="0" borderId="0"/>
  </cellStyleXfs>
  <cellXfs count="61">
    <xf numFmtId="0" fontId="0" fillId="0" borderId="0" xfId="0"/>
    <xf numFmtId="0" fontId="6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  <protection locked="0"/>
    </xf>
    <xf numFmtId="3" fontId="6" fillId="2" borderId="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0" xfId="2"/>
    <xf numFmtId="0" fontId="3" fillId="0" borderId="1" xfId="2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</xf>
    <xf numFmtId="10" fontId="6" fillId="2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vertical="center"/>
    </xf>
    <xf numFmtId="0" fontId="9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11" fillId="0" borderId="0" xfId="1" applyFont="1" applyAlignment="1">
      <alignment horizontal="center" vertical="top" wrapText="1"/>
    </xf>
    <xf numFmtId="0" fontId="12" fillId="0" borderId="0" xfId="2" applyFont="1" applyAlignment="1">
      <alignment horizontal="left" vertical="top" wrapText="1"/>
    </xf>
    <xf numFmtId="0" fontId="3" fillId="0" borderId="2" xfId="2" applyBorder="1" applyAlignment="1">
      <alignment horizontal="left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2" xfId="1"/>
    <cellStyle name="Normalny 3" xfId="2"/>
  </cellStyles>
  <dxfs count="48"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3BCC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0"/>
  <sheetViews>
    <sheetView tabSelected="1" zoomScaleNormal="100" zoomScaleSheetLayoutView="100" workbookViewId="0">
      <selection sqref="A1:J1"/>
    </sheetView>
  </sheetViews>
  <sheetFormatPr defaultColWidth="0" defaultRowHeight="15" zeroHeight="1" x14ac:dyDescent="0.25"/>
  <cols>
    <col min="1" max="1" width="3.5703125" style="17" customWidth="1"/>
    <col min="2" max="10" width="11.28515625" style="17" customWidth="1"/>
    <col min="11" max="16384" width="9.140625" style="17" hidden="1"/>
  </cols>
  <sheetData>
    <row r="1" spans="1:10" ht="110.25" customHeight="1" x14ac:dyDescent="0.25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68.25" customHeight="1" x14ac:dyDescent="0.25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/>
    <row r="4" spans="1:10" x14ac:dyDescent="0.25">
      <c r="A4" s="43" t="s">
        <v>39</v>
      </c>
      <c r="B4" s="43"/>
      <c r="C4" s="43"/>
    </row>
    <row r="5" spans="1:10" ht="30" customHeight="1" x14ac:dyDescent="0.25">
      <c r="A5" s="18" t="s">
        <v>5</v>
      </c>
      <c r="B5" s="37" t="s">
        <v>47</v>
      </c>
      <c r="C5" s="37"/>
      <c r="D5" s="37"/>
      <c r="E5" s="37"/>
      <c r="F5" s="37"/>
      <c r="G5" s="37"/>
      <c r="H5" s="37"/>
      <c r="I5" s="37"/>
      <c r="J5" s="37"/>
    </row>
    <row r="6" spans="1:10" ht="63" customHeight="1" x14ac:dyDescent="0.25">
      <c r="A6" s="18" t="s">
        <v>6</v>
      </c>
      <c r="B6" s="37" t="s">
        <v>48</v>
      </c>
      <c r="C6" s="37"/>
      <c r="D6" s="37"/>
      <c r="E6" s="37"/>
      <c r="F6" s="37"/>
      <c r="G6" s="37"/>
      <c r="H6" s="37"/>
      <c r="I6" s="37"/>
      <c r="J6" s="37"/>
    </row>
    <row r="7" spans="1:10" ht="38.25" customHeight="1" x14ac:dyDescent="0.25">
      <c r="A7" s="18" t="s">
        <v>7</v>
      </c>
      <c r="B7" s="37" t="s">
        <v>49</v>
      </c>
      <c r="C7" s="37"/>
      <c r="D7" s="37"/>
      <c r="E7" s="37"/>
      <c r="F7" s="37"/>
      <c r="G7" s="37"/>
      <c r="H7" s="37"/>
      <c r="I7" s="37"/>
      <c r="J7" s="37"/>
    </row>
    <row r="8" spans="1:10" ht="66" customHeight="1" x14ac:dyDescent="0.25">
      <c r="A8" s="18" t="s">
        <v>8</v>
      </c>
      <c r="B8" s="37" t="s">
        <v>40</v>
      </c>
      <c r="C8" s="37"/>
      <c r="D8" s="37"/>
      <c r="E8" s="37"/>
      <c r="F8" s="37"/>
      <c r="G8" s="37"/>
      <c r="H8" s="37"/>
      <c r="I8" s="37"/>
      <c r="J8" s="37"/>
    </row>
    <row r="9" spans="1:10" ht="168" customHeight="1" x14ac:dyDescent="0.25">
      <c r="A9" s="18" t="s">
        <v>9</v>
      </c>
      <c r="B9" s="38" t="s">
        <v>51</v>
      </c>
      <c r="C9" s="39"/>
      <c r="D9" s="39"/>
      <c r="E9" s="39"/>
      <c r="F9" s="39"/>
      <c r="G9" s="39"/>
      <c r="H9" s="39"/>
      <c r="I9" s="39"/>
      <c r="J9" s="39"/>
    </row>
    <row r="10" spans="1:10" ht="66" customHeight="1" x14ac:dyDescent="0.25">
      <c r="A10" s="18" t="s">
        <v>10</v>
      </c>
      <c r="B10" s="40" t="s">
        <v>50</v>
      </c>
      <c r="C10" s="39"/>
      <c r="D10" s="39"/>
      <c r="E10" s="39"/>
      <c r="F10" s="39"/>
      <c r="G10" s="39"/>
      <c r="H10" s="39"/>
      <c r="I10" s="39"/>
      <c r="J10" s="39"/>
    </row>
  </sheetData>
  <sheetProtection algorithmName="SHA-512" hashValue="H0hulM0lPzhZguOB71DHeyH0rowb/idWh78TINECO48l1OQzc1mvM2Uo4UIetqqehFOkrDeOY5Gy0kVEqXAloQ==" saltValue="YmkZb36Zq/7roFT+Te83Qw==" spinCount="100000" sheet="1" objects="1" scenarios="1"/>
  <mergeCells count="9">
    <mergeCell ref="B8:J8"/>
    <mergeCell ref="B9:J9"/>
    <mergeCell ref="B10:J10"/>
    <mergeCell ref="A1:J1"/>
    <mergeCell ref="A2:J2"/>
    <mergeCell ref="A4:C4"/>
    <mergeCell ref="B5:J5"/>
    <mergeCell ref="B6:J6"/>
    <mergeCell ref="B7:J7"/>
  </mergeCells>
  <pageMargins left="0.51181102362204722" right="0.11811023622047245" top="0.74803149606299213" bottom="0.74803149606299213" header="0.31496062992125984" footer="0.31496062992125984"/>
  <pageSetup paperSize="9"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42" activePane="bottomLeft" state="frozenSplit"/>
      <selection activeCell="C34" sqref="C34"/>
      <selection pane="bottomLeft" activeCell="J69" sqref="J69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34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3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>A51+1</f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 t="shared" si="1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NTdHfXpl6cc+7AW/CNYq5adatIbc23Yv9gb9E7+BynohYnCPVYpudQ94613XrpSNOHpa+HnbGPB7b9YVj4mpNA==" saltValue="2+nun3850v3F5EeCQc/zxA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23" priority="7" operator="lessThan">
      <formula>0</formula>
    </cfRule>
  </conditionalFormatting>
  <conditionalFormatting sqref="G9">
    <cfRule type="cellIs" dxfId="22" priority="6" operator="lessThan">
      <formula>0</formula>
    </cfRule>
  </conditionalFormatting>
  <conditionalFormatting sqref="K9:K53">
    <cfRule type="cellIs" dxfId="21" priority="2" operator="greaterThan">
      <formula>0.2</formula>
    </cfRule>
  </conditionalFormatting>
  <conditionalFormatting sqref="K9:K53">
    <cfRule type="cellIs" dxfId="20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28" activePane="bottomLeft" state="frozenSplit"/>
      <selection activeCell="C34" sqref="C34"/>
      <selection pane="bottomLeft" activeCell="A54" sqref="A54:K54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33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3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 t="shared" si="1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IRa+VH591d3047rZquarZvzrqT7yBFsv7a0vTiucoeSfcbwdEr/0D25yLfYAYAclLX7dxy2HgNXPtw2Ay6lB/g==" saltValue="rDw9KJDInjRGXzyyRi41uQ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19" priority="7" operator="lessThan">
      <formula>0</formula>
    </cfRule>
  </conditionalFormatting>
  <conditionalFormatting sqref="G9">
    <cfRule type="cellIs" dxfId="18" priority="6" operator="lessThan">
      <formula>0</formula>
    </cfRule>
  </conditionalFormatting>
  <conditionalFormatting sqref="K9:K53">
    <cfRule type="cellIs" dxfId="17" priority="2" operator="greaterThan">
      <formula>0.2</formula>
    </cfRule>
  </conditionalFormatting>
  <conditionalFormatting sqref="K9:K53">
    <cfRule type="cellIs" dxfId="16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9" activePane="bottomLeft" state="frozenSplit"/>
      <selection activeCell="C34" sqref="C34"/>
      <selection pane="bottomLeft" activeCell="G20" sqref="G20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32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3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 t="shared" si="1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tZ8t2bCAj42pfkDGrQUuAScyxrjAyxKDHP45TArEtZKhmE3Yb/IOEZVBUc2Ft/Nu/r2SLAGCQYEGp5hjhz5h7g==" saltValue="7QPYL/tACODAHCXTPiAp0Q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15" priority="7" operator="lessThan">
      <formula>0</formula>
    </cfRule>
  </conditionalFormatting>
  <conditionalFormatting sqref="G9">
    <cfRule type="cellIs" dxfId="14" priority="6" operator="lessThan">
      <formula>0</formula>
    </cfRule>
  </conditionalFormatting>
  <conditionalFormatting sqref="K9:K53">
    <cfRule type="cellIs" dxfId="13" priority="2" operator="greaterThan">
      <formula>0.2</formula>
    </cfRule>
  </conditionalFormatting>
  <conditionalFormatting sqref="K9:K53">
    <cfRule type="cellIs" dxfId="12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42" activePane="bottomLeft" state="frozenSplit"/>
      <selection activeCell="C34" sqref="C34"/>
      <selection pane="bottomLeft" activeCell="K46" sqref="K46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31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3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 t="shared" si="1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5rkQLZnZa4i7GmWfECkdzfvP1vjfut0PVqvX38TqB5IKuUzTqMzT+rummyt6cY/7g97dGSj0WQ53yiB7S7ofrA==" saltValue="cK8hzu6uJq2ix83KUl3aRA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11" priority="7" operator="lessThan">
      <formula>0</formula>
    </cfRule>
  </conditionalFormatting>
  <conditionalFormatting sqref="G9">
    <cfRule type="cellIs" dxfId="10" priority="6" operator="lessThan">
      <formula>0</formula>
    </cfRule>
  </conditionalFormatting>
  <conditionalFormatting sqref="K9:K53">
    <cfRule type="cellIs" dxfId="9" priority="2" operator="greaterThan">
      <formula>0.2</formula>
    </cfRule>
  </conditionalFormatting>
  <conditionalFormatting sqref="K9:K53">
    <cfRule type="cellIs" dxfId="8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51" activePane="bottomLeft" state="frozenSplit"/>
      <selection activeCell="C34" sqref="C34"/>
      <selection pane="bottomLeft" activeCell="K54" sqref="A54:K54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30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3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 t="shared" si="1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JkDqw/FLHAlLV3X94OBqiHeAZ8/w3c/FD80EDH2pchjCEupYOUqKJ9H8tQvVld6QX0unCERLkVOzyCWwQAfrZQ==" saltValue="s8NkIaOPRgLzj3xohNlPRQ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7" priority="7" operator="lessThan">
      <formula>0</formula>
    </cfRule>
  </conditionalFormatting>
  <conditionalFormatting sqref="G9">
    <cfRule type="cellIs" dxfId="6" priority="6" operator="lessThan">
      <formula>0</formula>
    </cfRule>
  </conditionalFormatting>
  <conditionalFormatting sqref="K9:K53">
    <cfRule type="cellIs" dxfId="5" priority="2" operator="greaterThan">
      <formula>0.2</formula>
    </cfRule>
  </conditionalFormatting>
  <conditionalFormatting sqref="K9:K53">
    <cfRule type="cellIs" dxfId="4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32" activePane="bottomLeft" state="frozenSplit"/>
      <selection activeCell="C34" sqref="C34"/>
      <selection pane="bottomLeft" activeCell="F40" sqref="F40"/>
    </sheetView>
  </sheetViews>
  <sheetFormatPr defaultColWidth="9.140625" defaultRowHeight="15" x14ac:dyDescent="0.25"/>
  <cols>
    <col min="1" max="1" width="6.140625" style="6" customWidth="1"/>
    <col min="2" max="3" width="30" style="6" customWidth="1"/>
    <col min="4" max="5" width="15" style="6" customWidth="1"/>
    <col min="6" max="6" width="21.28515625" style="6" customWidth="1"/>
    <col min="7" max="7" width="24.140625" style="6" customWidth="1"/>
    <col min="8" max="9" width="23" style="6" customWidth="1"/>
    <col min="10" max="10" width="15.7109375" style="6" customWidth="1"/>
    <col min="11" max="11" width="15.85546875" style="6" customWidth="1"/>
    <col min="12" max="1023" width="8.5703125" style="6" customWidth="1"/>
    <col min="1024" max="16384" width="9.140625" style="6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</row>
    <row r="6" spans="1:11" ht="15" customHeight="1" x14ac:dyDescent="0.25">
      <c r="A6" s="60" t="s">
        <v>29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4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2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>A52+1</f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</row>
  </sheetData>
  <sheetProtection algorithmName="SHA-512" hashValue="WIoHdGyCn1BLf16Z5Ue2Z3oRbhhNfb665vbCQ5OX0XkCWYagK0LwFF8tGqeDh4sRrtRqTK/cV/BneOeMQUtJqg==" saltValue="+v/iceYD0KvUBOuN8WaO2w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3" priority="7" operator="lessThan">
      <formula>0</formula>
    </cfRule>
  </conditionalFormatting>
  <conditionalFormatting sqref="G9">
    <cfRule type="cellIs" dxfId="2" priority="6" operator="lessThan">
      <formula>0</formula>
    </cfRule>
  </conditionalFormatting>
  <conditionalFormatting sqref="K9:K53">
    <cfRule type="cellIs" dxfId="1" priority="2" operator="greaterThan">
      <formula>0.2</formula>
    </cfRule>
  </conditionalFormatting>
  <conditionalFormatting sqref="K9:K53">
    <cfRule type="cellIs" dxfId="0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view="pageBreakPreview" zoomScaleNormal="110" zoomScaleSheetLayoutView="100" workbookViewId="0">
      <pane ySplit="7" topLeftCell="A53" activePane="bottomLeft" state="frozenSplit"/>
      <selection activeCell="D17" sqref="D17"/>
      <selection pane="bottomLeft" activeCell="D51" sqref="D51"/>
    </sheetView>
  </sheetViews>
  <sheetFormatPr defaultColWidth="9.140625" defaultRowHeight="15" x14ac:dyDescent="0.25"/>
  <cols>
    <col min="1" max="1" width="7.85546875" style="1" customWidth="1"/>
    <col min="2" max="2" width="14.85546875" style="1" customWidth="1"/>
    <col min="3" max="3" width="20.42578125" style="1" customWidth="1"/>
    <col min="4" max="4" width="42.42578125" style="1" customWidth="1"/>
    <col min="5" max="1024" width="8.5703125" style="1" customWidth="1"/>
    <col min="1025" max="16384" width="9.140625" style="1"/>
  </cols>
  <sheetData>
    <row r="1" spans="1:4" ht="30.75" customHeight="1" x14ac:dyDescent="0.25">
      <c r="A1" s="52" t="s">
        <v>54</v>
      </c>
      <c r="B1" s="52"/>
      <c r="C1" s="52"/>
      <c r="D1" s="52"/>
    </row>
    <row r="2" spans="1:4" x14ac:dyDescent="0.25">
      <c r="A2" s="10"/>
      <c r="B2" s="10"/>
      <c r="C2" s="10"/>
      <c r="D2" s="10"/>
    </row>
    <row r="3" spans="1:4" ht="29.25" customHeight="1" x14ac:dyDescent="0.25">
      <c r="A3" s="51" t="s">
        <v>45</v>
      </c>
      <c r="B3" s="51"/>
      <c r="C3" s="44"/>
      <c r="D3" s="44"/>
    </row>
    <row r="4" spans="1:4" ht="35.25" customHeight="1" x14ac:dyDescent="0.25">
      <c r="A4" s="51" t="s">
        <v>41</v>
      </c>
      <c r="B4" s="51"/>
      <c r="C4" s="44"/>
      <c r="D4" s="44"/>
    </row>
    <row r="6" spans="1:4" ht="15" customHeight="1" x14ac:dyDescent="0.25">
      <c r="A6" s="24" t="s">
        <v>16</v>
      </c>
      <c r="B6" s="45" t="s">
        <v>17</v>
      </c>
      <c r="C6" s="46"/>
      <c r="D6" s="25" t="s">
        <v>19</v>
      </c>
    </row>
    <row r="7" spans="1:4" x14ac:dyDescent="0.25">
      <c r="A7" s="26">
        <v>1</v>
      </c>
      <c r="B7" s="49">
        <v>2</v>
      </c>
      <c r="C7" s="50"/>
      <c r="D7" s="26">
        <v>3</v>
      </c>
    </row>
    <row r="8" spans="1:4" x14ac:dyDescent="0.25">
      <c r="A8" s="27">
        <f>A7</f>
        <v>1</v>
      </c>
      <c r="B8" s="47"/>
      <c r="C8" s="48"/>
      <c r="D8" s="28"/>
    </row>
    <row r="9" spans="1:4" x14ac:dyDescent="0.25">
      <c r="A9" s="27">
        <f>A8+1</f>
        <v>2</v>
      </c>
      <c r="B9" s="47"/>
      <c r="C9" s="48"/>
      <c r="D9" s="28"/>
    </row>
    <row r="10" spans="1:4" x14ac:dyDescent="0.25">
      <c r="A10" s="27">
        <f>A9+1</f>
        <v>3</v>
      </c>
      <c r="B10" s="47"/>
      <c r="C10" s="48"/>
      <c r="D10" s="28"/>
    </row>
    <row r="11" spans="1:4" x14ac:dyDescent="0.25">
      <c r="A11" s="27">
        <f t="shared" ref="A11:A52" si="0">A10+1</f>
        <v>4</v>
      </c>
      <c r="B11" s="47"/>
      <c r="C11" s="48"/>
      <c r="D11" s="28"/>
    </row>
    <row r="12" spans="1:4" x14ac:dyDescent="0.25">
      <c r="A12" s="27">
        <f t="shared" si="0"/>
        <v>5</v>
      </c>
      <c r="B12" s="47"/>
      <c r="C12" s="48"/>
      <c r="D12" s="28"/>
    </row>
    <row r="13" spans="1:4" x14ac:dyDescent="0.25">
      <c r="A13" s="27">
        <f t="shared" si="0"/>
        <v>6</v>
      </c>
      <c r="B13" s="47"/>
      <c r="C13" s="48"/>
      <c r="D13" s="28"/>
    </row>
    <row r="14" spans="1:4" x14ac:dyDescent="0.25">
      <c r="A14" s="27">
        <f t="shared" si="0"/>
        <v>7</v>
      </c>
      <c r="B14" s="47"/>
      <c r="C14" s="48"/>
      <c r="D14" s="28"/>
    </row>
    <row r="15" spans="1:4" x14ac:dyDescent="0.25">
      <c r="A15" s="27">
        <f t="shared" si="0"/>
        <v>8</v>
      </c>
      <c r="B15" s="47"/>
      <c r="C15" s="48"/>
      <c r="D15" s="28"/>
    </row>
    <row r="16" spans="1:4" x14ac:dyDescent="0.25">
      <c r="A16" s="27">
        <f t="shared" si="0"/>
        <v>9</v>
      </c>
      <c r="B16" s="47"/>
      <c r="C16" s="48"/>
      <c r="D16" s="28"/>
    </row>
    <row r="17" spans="1:4" x14ac:dyDescent="0.25">
      <c r="A17" s="27">
        <f t="shared" si="0"/>
        <v>10</v>
      </c>
      <c r="B17" s="47"/>
      <c r="C17" s="48"/>
      <c r="D17" s="28"/>
    </row>
    <row r="18" spans="1:4" x14ac:dyDescent="0.25">
      <c r="A18" s="27">
        <f t="shared" si="0"/>
        <v>11</v>
      </c>
      <c r="B18" s="47"/>
      <c r="C18" s="48"/>
      <c r="D18" s="28"/>
    </row>
    <row r="19" spans="1:4" x14ac:dyDescent="0.25">
      <c r="A19" s="27">
        <f t="shared" si="0"/>
        <v>12</v>
      </c>
      <c r="B19" s="47"/>
      <c r="C19" s="48"/>
      <c r="D19" s="28"/>
    </row>
    <row r="20" spans="1:4" x14ac:dyDescent="0.25">
      <c r="A20" s="27">
        <f t="shared" si="0"/>
        <v>13</v>
      </c>
      <c r="B20" s="47"/>
      <c r="C20" s="48"/>
      <c r="D20" s="28"/>
    </row>
    <row r="21" spans="1:4" x14ac:dyDescent="0.25">
      <c r="A21" s="27">
        <f t="shared" si="0"/>
        <v>14</v>
      </c>
      <c r="B21" s="47"/>
      <c r="C21" s="48"/>
      <c r="D21" s="28"/>
    </row>
    <row r="22" spans="1:4" x14ac:dyDescent="0.25">
      <c r="A22" s="27">
        <f t="shared" si="0"/>
        <v>15</v>
      </c>
      <c r="B22" s="47"/>
      <c r="C22" s="48"/>
      <c r="D22" s="28"/>
    </row>
    <row r="23" spans="1:4" x14ac:dyDescent="0.25">
      <c r="A23" s="27">
        <f t="shared" si="0"/>
        <v>16</v>
      </c>
      <c r="B23" s="47"/>
      <c r="C23" s="48"/>
      <c r="D23" s="28"/>
    </row>
    <row r="24" spans="1:4" x14ac:dyDescent="0.25">
      <c r="A24" s="27">
        <f t="shared" si="0"/>
        <v>17</v>
      </c>
      <c r="B24" s="47"/>
      <c r="C24" s="48"/>
      <c r="D24" s="28"/>
    </row>
    <row r="25" spans="1:4" x14ac:dyDescent="0.25">
      <c r="A25" s="27">
        <f t="shared" si="0"/>
        <v>18</v>
      </c>
      <c r="B25" s="47"/>
      <c r="C25" s="48"/>
      <c r="D25" s="28"/>
    </row>
    <row r="26" spans="1:4" x14ac:dyDescent="0.25">
      <c r="A26" s="27">
        <f t="shared" si="0"/>
        <v>19</v>
      </c>
      <c r="B26" s="47"/>
      <c r="C26" s="48"/>
      <c r="D26" s="28"/>
    </row>
    <row r="27" spans="1:4" x14ac:dyDescent="0.25">
      <c r="A27" s="27">
        <f t="shared" si="0"/>
        <v>20</v>
      </c>
      <c r="B27" s="47"/>
      <c r="C27" s="48"/>
      <c r="D27" s="28"/>
    </row>
    <row r="28" spans="1:4" x14ac:dyDescent="0.25">
      <c r="A28" s="27">
        <f t="shared" si="0"/>
        <v>21</v>
      </c>
      <c r="B28" s="47"/>
      <c r="C28" s="48"/>
      <c r="D28" s="28"/>
    </row>
    <row r="29" spans="1:4" x14ac:dyDescent="0.25">
      <c r="A29" s="27">
        <f t="shared" si="0"/>
        <v>22</v>
      </c>
      <c r="B29" s="47"/>
      <c r="C29" s="48"/>
      <c r="D29" s="28"/>
    </row>
    <row r="30" spans="1:4" x14ac:dyDescent="0.25">
      <c r="A30" s="27">
        <f t="shared" si="0"/>
        <v>23</v>
      </c>
      <c r="B30" s="47"/>
      <c r="C30" s="48"/>
      <c r="D30" s="28"/>
    </row>
    <row r="31" spans="1:4" x14ac:dyDescent="0.25">
      <c r="A31" s="27">
        <f t="shared" si="0"/>
        <v>24</v>
      </c>
      <c r="B31" s="47"/>
      <c r="C31" s="48"/>
      <c r="D31" s="28"/>
    </row>
    <row r="32" spans="1:4" x14ac:dyDescent="0.25">
      <c r="A32" s="27">
        <f t="shared" si="0"/>
        <v>25</v>
      </c>
      <c r="B32" s="47"/>
      <c r="C32" s="48"/>
      <c r="D32" s="28"/>
    </row>
    <row r="33" spans="1:4" x14ac:dyDescent="0.25">
      <c r="A33" s="27">
        <f t="shared" si="0"/>
        <v>26</v>
      </c>
      <c r="B33" s="47"/>
      <c r="C33" s="48"/>
      <c r="D33" s="28"/>
    </row>
    <row r="34" spans="1:4" x14ac:dyDescent="0.25">
      <c r="A34" s="27">
        <f t="shared" si="0"/>
        <v>27</v>
      </c>
      <c r="B34" s="47"/>
      <c r="C34" s="48"/>
      <c r="D34" s="28"/>
    </row>
    <row r="35" spans="1:4" x14ac:dyDescent="0.25">
      <c r="A35" s="27">
        <f t="shared" si="0"/>
        <v>28</v>
      </c>
      <c r="B35" s="47"/>
      <c r="C35" s="48"/>
      <c r="D35" s="28"/>
    </row>
    <row r="36" spans="1:4" x14ac:dyDescent="0.25">
      <c r="A36" s="27">
        <f t="shared" si="0"/>
        <v>29</v>
      </c>
      <c r="B36" s="47"/>
      <c r="C36" s="48"/>
      <c r="D36" s="28"/>
    </row>
    <row r="37" spans="1:4" x14ac:dyDescent="0.25">
      <c r="A37" s="27">
        <f t="shared" si="0"/>
        <v>30</v>
      </c>
      <c r="B37" s="47"/>
      <c r="C37" s="48"/>
      <c r="D37" s="28"/>
    </row>
    <row r="38" spans="1:4" x14ac:dyDescent="0.25">
      <c r="A38" s="27">
        <f t="shared" si="0"/>
        <v>31</v>
      </c>
      <c r="B38" s="47"/>
      <c r="C38" s="48"/>
      <c r="D38" s="28"/>
    </row>
    <row r="39" spans="1:4" x14ac:dyDescent="0.25">
      <c r="A39" s="27">
        <f t="shared" si="0"/>
        <v>32</v>
      </c>
      <c r="B39" s="47"/>
      <c r="C39" s="48"/>
      <c r="D39" s="28"/>
    </row>
    <row r="40" spans="1:4" x14ac:dyDescent="0.25">
      <c r="A40" s="27">
        <f t="shared" si="0"/>
        <v>33</v>
      </c>
      <c r="B40" s="47"/>
      <c r="C40" s="48"/>
      <c r="D40" s="28"/>
    </row>
    <row r="41" spans="1:4" x14ac:dyDescent="0.25">
      <c r="A41" s="27">
        <f t="shared" si="0"/>
        <v>34</v>
      </c>
      <c r="B41" s="47"/>
      <c r="C41" s="48"/>
      <c r="D41" s="28"/>
    </row>
    <row r="42" spans="1:4" x14ac:dyDescent="0.25">
      <c r="A42" s="27">
        <f t="shared" si="0"/>
        <v>35</v>
      </c>
      <c r="B42" s="47"/>
      <c r="C42" s="48"/>
      <c r="D42" s="28"/>
    </row>
    <row r="43" spans="1:4" x14ac:dyDescent="0.25">
      <c r="A43" s="27">
        <f t="shared" si="0"/>
        <v>36</v>
      </c>
      <c r="B43" s="47"/>
      <c r="C43" s="48"/>
      <c r="D43" s="28"/>
    </row>
    <row r="44" spans="1:4" x14ac:dyDescent="0.25">
      <c r="A44" s="27">
        <f t="shared" si="0"/>
        <v>37</v>
      </c>
      <c r="B44" s="47"/>
      <c r="C44" s="48"/>
      <c r="D44" s="28"/>
    </row>
    <row r="45" spans="1:4" x14ac:dyDescent="0.25">
      <c r="A45" s="27">
        <f t="shared" si="0"/>
        <v>38</v>
      </c>
      <c r="B45" s="47"/>
      <c r="C45" s="48"/>
      <c r="D45" s="28"/>
    </row>
    <row r="46" spans="1:4" x14ac:dyDescent="0.25">
      <c r="A46" s="27">
        <f t="shared" si="0"/>
        <v>39</v>
      </c>
      <c r="B46" s="47"/>
      <c r="C46" s="48"/>
      <c r="D46" s="28"/>
    </row>
    <row r="47" spans="1:4" x14ac:dyDescent="0.25">
      <c r="A47" s="27">
        <f t="shared" si="0"/>
        <v>40</v>
      </c>
      <c r="B47" s="47"/>
      <c r="C47" s="48"/>
      <c r="D47" s="28"/>
    </row>
    <row r="48" spans="1:4" x14ac:dyDescent="0.25">
      <c r="A48" s="27">
        <f t="shared" si="0"/>
        <v>41</v>
      </c>
      <c r="B48" s="47"/>
      <c r="C48" s="48"/>
      <c r="D48" s="28"/>
    </row>
    <row r="49" spans="1:4" x14ac:dyDescent="0.25">
      <c r="A49" s="27">
        <f t="shared" si="0"/>
        <v>42</v>
      </c>
      <c r="B49" s="47"/>
      <c r="C49" s="48"/>
      <c r="D49" s="28"/>
    </row>
    <row r="50" spans="1:4" x14ac:dyDescent="0.25">
      <c r="A50" s="27">
        <f t="shared" si="0"/>
        <v>43</v>
      </c>
      <c r="B50" s="47"/>
      <c r="C50" s="48"/>
      <c r="D50" s="28"/>
    </row>
    <row r="51" spans="1:4" x14ac:dyDescent="0.25">
      <c r="A51" s="27">
        <f t="shared" si="0"/>
        <v>44</v>
      </c>
      <c r="B51" s="47"/>
      <c r="C51" s="48"/>
      <c r="D51" s="28"/>
    </row>
    <row r="52" spans="1:4" x14ac:dyDescent="0.25">
      <c r="A52" s="27">
        <f t="shared" si="0"/>
        <v>45</v>
      </c>
      <c r="B52" s="47"/>
      <c r="C52" s="48"/>
      <c r="D52" s="28"/>
    </row>
  </sheetData>
  <sheetProtection algorithmName="SHA-512" hashValue="UtOUjcUgnYFoMbu/ClohjsRO7efLuRknhfyQFRx18/aQjyAdTMoH44QItaxvV/JNtPslf+WxCFqt+xl6SnC+JQ==" saltValue="OyEGPPl4jM2z0Bja7GDPRQ==" spinCount="100000" sheet="1" objects="1" scenarios="1"/>
  <mergeCells count="52">
    <mergeCell ref="A3:B3"/>
    <mergeCell ref="A4:B4"/>
    <mergeCell ref="B50:C50"/>
    <mergeCell ref="B51:C51"/>
    <mergeCell ref="A1:D1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2:C52"/>
    <mergeCell ref="B44:C44"/>
    <mergeCell ref="B45:C45"/>
    <mergeCell ref="B46:C46"/>
    <mergeCell ref="B47:C47"/>
    <mergeCell ref="B48:C48"/>
    <mergeCell ref="B49:C49"/>
    <mergeCell ref="B42:C42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3:D3"/>
    <mergeCell ref="C4:D4"/>
    <mergeCell ref="B6:C6"/>
    <mergeCell ref="B19:C19"/>
    <mergeCell ref="B7:C7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</mergeCells>
  <conditionalFormatting sqref="C3:D4">
    <cfRule type="containsBlanks" dxfId="47" priority="1">
      <formula>LEN(TRIM(C3))=0</formula>
    </cfRule>
  </conditionalFormatting>
  <dataValidations count="2">
    <dataValidation allowBlank="1" showInputMessage="1" showErrorMessage="1" promptTitle="Beneficjent" prompt="Pole na nazwę i adres Beneficjenta (podmiotu prowadzącego instytucję). Nie wpisujemy nazwy i adresu instytucji opieki." sqref="C3:D3"/>
    <dataValidation allowBlank="1" showInputMessage="1" showErrorMessage="1" promptTitle="Instytucja opieki" prompt="Pole na nazwę i adres instytucji opieki. Nie wpisujemy nazwy i adresu podmiotu prowadzącego instytucję." sqref="C4:D4"/>
  </dataValidations>
  <printOptions horizontalCentered="1"/>
  <pageMargins left="0.78740157480314965" right="0.39370078740157483" top="0.39370078740157483" bottom="0.39370078740157483" header="0.19685039370078741" footer="0.19685039370078741"/>
  <pageSetup paperSize="9" scale="90" firstPageNumber="0" orientation="portrait" r:id="rId1"/>
  <headerFooter>
    <oddHeader>&amp;R&amp;A</oddHeader>
    <oddFooter>&amp;C&amp;"-,Standardowy"Strona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85" zoomScaleNormal="85" workbookViewId="0">
      <pane ySplit="8" topLeftCell="A31" activePane="bottomLeft" state="frozenSplit"/>
      <selection activeCell="C34" sqref="C34"/>
      <selection pane="bottomLeft" activeCell="D44" sqref="D44"/>
    </sheetView>
  </sheetViews>
  <sheetFormatPr defaultColWidth="9.140625" defaultRowHeight="15" x14ac:dyDescent="0.25"/>
  <cols>
    <col min="1" max="1" width="8.5703125" style="14" customWidth="1"/>
    <col min="2" max="3" width="20.7109375" style="14" customWidth="1"/>
    <col min="4" max="4" width="23.140625" style="14" customWidth="1"/>
    <col min="5" max="5" width="27.140625" style="14" customWidth="1"/>
    <col min="6" max="6" width="24.140625" style="14" customWidth="1"/>
    <col min="7" max="7" width="23.28515625" style="14" customWidth="1"/>
    <col min="8" max="8" width="15" style="14" customWidth="1"/>
    <col min="9" max="9" width="29.5703125" style="14" customWidth="1"/>
    <col min="10" max="10" width="20.7109375" style="14" customWidth="1"/>
    <col min="11" max="1022" width="8.5703125" style="14" customWidth="1"/>
    <col min="1023" max="16384" width="9.140625" style="14"/>
  </cols>
  <sheetData>
    <row r="1" spans="1:10" x14ac:dyDescent="0.25">
      <c r="A1" s="13" t="str">
        <f>'1. Lista dzieci'!A1:D1</f>
        <v>Załącznik nr 6 do umowy nr M3/…../2021 – zestawienie zbiorcze zmniejszeń opłat rodziców za pobyt dzieci</v>
      </c>
      <c r="B1" s="13"/>
    </row>
    <row r="2" spans="1:10" x14ac:dyDescent="0.25">
      <c r="A2" s="13"/>
      <c r="B2" s="13"/>
    </row>
    <row r="3" spans="1:10" x14ac:dyDescent="0.25">
      <c r="A3" s="56" t="s">
        <v>0</v>
      </c>
      <c r="B3" s="56"/>
      <c r="C3" s="57"/>
      <c r="D3" s="57"/>
      <c r="E3" s="57"/>
      <c r="F3" s="57"/>
      <c r="G3" s="57"/>
    </row>
    <row r="4" spans="1:10" x14ac:dyDescent="0.25">
      <c r="A4" s="56" t="s">
        <v>41</v>
      </c>
      <c r="B4" s="56"/>
      <c r="C4" s="57"/>
      <c r="D4" s="57"/>
      <c r="E4" s="57"/>
      <c r="F4" s="57"/>
      <c r="G4" s="57"/>
    </row>
    <row r="5" spans="1:10" x14ac:dyDescent="0.25">
      <c r="A5" s="13"/>
      <c r="B5" s="13"/>
    </row>
    <row r="6" spans="1:10" x14ac:dyDescent="0.25">
      <c r="A6" s="53" t="s">
        <v>21</v>
      </c>
      <c r="B6" s="53"/>
      <c r="C6" s="53"/>
      <c r="D6" s="53"/>
      <c r="E6" s="53"/>
      <c r="F6" s="53"/>
      <c r="G6" s="53"/>
      <c r="H6" s="53"/>
      <c r="I6" s="53"/>
    </row>
    <row r="7" spans="1:10" ht="105" x14ac:dyDescent="0.25">
      <c r="A7" s="2" t="s">
        <v>16</v>
      </c>
      <c r="B7" s="2" t="s">
        <v>17</v>
      </c>
      <c r="C7" s="2" t="s">
        <v>19</v>
      </c>
      <c r="D7" s="2" t="s">
        <v>2</v>
      </c>
      <c r="E7" s="2" t="s">
        <v>22</v>
      </c>
      <c r="F7" s="2" t="s">
        <v>23</v>
      </c>
      <c r="G7" s="2" t="s">
        <v>24</v>
      </c>
      <c r="H7" s="2" t="s">
        <v>3</v>
      </c>
      <c r="I7" s="2" t="s">
        <v>4</v>
      </c>
      <c r="J7" s="6"/>
    </row>
    <row r="8" spans="1:10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18</v>
      </c>
      <c r="H8" s="29">
        <v>8</v>
      </c>
      <c r="I8" s="29">
        <v>9</v>
      </c>
    </row>
    <row r="9" spans="1:10" x14ac:dyDescent="0.25">
      <c r="A9" s="21">
        <f>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12">
        <f>SUM('3. Ośw. za I:14. Ośw. za XII'!D9)</f>
        <v>0</v>
      </c>
      <c r="E9" s="12">
        <f>SUM('3. Ośw. za I:14. Ośw. za XII'!E9)</f>
        <v>0</v>
      </c>
      <c r="F9" s="12">
        <f>SUM('3. Ośw. za I:14. Ośw. za XII'!F9)</f>
        <v>0</v>
      </c>
      <c r="G9" s="12">
        <f t="shared" ref="G9:G40" si="0">D9-E9-F9</f>
        <v>0</v>
      </c>
      <c r="H9" s="30">
        <f>COUNT('3. Ośw. za I:14. Ośw. za XII'!F9)</f>
        <v>0</v>
      </c>
      <c r="I9" s="15"/>
    </row>
    <row r="10" spans="1:10" x14ac:dyDescent="0.25">
      <c r="A10" s="21">
        <f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12">
        <f>SUM('3. Ośw. za I:14. Ośw. za XII'!D10)</f>
        <v>0</v>
      </c>
      <c r="E10" s="12">
        <f>SUM('3. Ośw. za I:14. Ośw. za XII'!E10)</f>
        <v>0</v>
      </c>
      <c r="F10" s="12">
        <f>SUM('3. Ośw. za I:14. Ośw. za XII'!F10)</f>
        <v>0</v>
      </c>
      <c r="G10" s="12">
        <f t="shared" si="0"/>
        <v>0</v>
      </c>
      <c r="H10" s="30">
        <f>COUNT('3. Ośw. za I:14. Ośw. za XII'!F10)</f>
        <v>0</v>
      </c>
      <c r="I10" s="15"/>
    </row>
    <row r="11" spans="1:10" x14ac:dyDescent="0.25">
      <c r="A11" s="21">
        <f>A10+1</f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12">
        <f>SUM('3. Ośw. za I:14. Ośw. za XII'!D11)</f>
        <v>0</v>
      </c>
      <c r="E11" s="12">
        <f>SUM('3. Ośw. za I:14. Ośw. za XII'!E11)</f>
        <v>0</v>
      </c>
      <c r="F11" s="12">
        <f>SUM('3. Ośw. za I:14. Ośw. za XII'!F11)</f>
        <v>0</v>
      </c>
      <c r="G11" s="12">
        <f t="shared" si="0"/>
        <v>0</v>
      </c>
      <c r="H11" s="30">
        <f>COUNT('3. Ośw. za I:14. Ośw. za XII'!F11)</f>
        <v>0</v>
      </c>
      <c r="I11" s="15"/>
    </row>
    <row r="12" spans="1:10" x14ac:dyDescent="0.25">
      <c r="A12" s="21">
        <f t="shared" ref="A12:A52" si="1">A11+1</f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12">
        <f>SUM('3. Ośw. za I:14. Ośw. za XII'!D12)</f>
        <v>0</v>
      </c>
      <c r="E12" s="12">
        <f>SUM('3. Ośw. za I:14. Ośw. za XII'!E12)</f>
        <v>0</v>
      </c>
      <c r="F12" s="12">
        <f>SUM('3. Ośw. za I:14. Ośw. za XII'!F12)</f>
        <v>0</v>
      </c>
      <c r="G12" s="12">
        <f t="shared" si="0"/>
        <v>0</v>
      </c>
      <c r="H12" s="30">
        <f>COUNT('3. Ośw. za I:14. Ośw. za XII'!F12)</f>
        <v>0</v>
      </c>
      <c r="I12" s="15"/>
    </row>
    <row r="13" spans="1:10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12">
        <f>SUM('3. Ośw. za I:14. Ośw. za XII'!D13)</f>
        <v>0</v>
      </c>
      <c r="E13" s="12">
        <f>SUM('3. Ośw. za I:14. Ośw. za XII'!E13)</f>
        <v>0</v>
      </c>
      <c r="F13" s="12">
        <f>SUM('3. Ośw. za I:14. Ośw. za XII'!F13)</f>
        <v>0</v>
      </c>
      <c r="G13" s="12">
        <f t="shared" si="0"/>
        <v>0</v>
      </c>
      <c r="H13" s="30">
        <f>COUNT('3. Ośw. za I:14. Ośw. za XII'!F13)</f>
        <v>0</v>
      </c>
      <c r="I13" s="15"/>
    </row>
    <row r="14" spans="1:10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12">
        <f>SUM('3. Ośw. za I:14. Ośw. za XII'!D14)</f>
        <v>0</v>
      </c>
      <c r="E14" s="12">
        <f>SUM('3. Ośw. za I:14. Ośw. za XII'!E14)</f>
        <v>0</v>
      </c>
      <c r="F14" s="12">
        <f>SUM('3. Ośw. za I:14. Ośw. za XII'!F14)</f>
        <v>0</v>
      </c>
      <c r="G14" s="12">
        <f t="shared" si="0"/>
        <v>0</v>
      </c>
      <c r="H14" s="30">
        <f>COUNT('3. Ośw. za I:14. Ośw. za XII'!F14)</f>
        <v>0</v>
      </c>
      <c r="I14" s="15"/>
    </row>
    <row r="15" spans="1:10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12">
        <f>SUM('3. Ośw. za I:14. Ośw. za XII'!D15)</f>
        <v>0</v>
      </c>
      <c r="E15" s="12">
        <f>SUM('3. Ośw. za I:14. Ośw. za XII'!E15)</f>
        <v>0</v>
      </c>
      <c r="F15" s="12">
        <f>SUM('3. Ośw. za I:14. Ośw. za XII'!F15)</f>
        <v>0</v>
      </c>
      <c r="G15" s="12">
        <f t="shared" si="0"/>
        <v>0</v>
      </c>
      <c r="H15" s="30">
        <f>COUNT('3. Ośw. za I:14. Ośw. za XII'!F15)</f>
        <v>0</v>
      </c>
      <c r="I15" s="15"/>
    </row>
    <row r="16" spans="1:10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12">
        <f>SUM('3. Ośw. za I:14. Ośw. za XII'!D16)</f>
        <v>0</v>
      </c>
      <c r="E16" s="12">
        <f>SUM('3. Ośw. za I:14. Ośw. za XII'!E16)</f>
        <v>0</v>
      </c>
      <c r="F16" s="12">
        <f>SUM('3. Ośw. za I:14. Ośw. za XII'!F16)</f>
        <v>0</v>
      </c>
      <c r="G16" s="12">
        <f t="shared" si="0"/>
        <v>0</v>
      </c>
      <c r="H16" s="30">
        <f>COUNT('3. Ośw. za I:14. Ośw. za XII'!F16)</f>
        <v>0</v>
      </c>
      <c r="I16" s="15"/>
    </row>
    <row r="17" spans="1:9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12">
        <f>SUM('3. Ośw. za I:14. Ośw. za XII'!D17)</f>
        <v>0</v>
      </c>
      <c r="E17" s="12">
        <f>SUM('3. Ośw. za I:14. Ośw. za XII'!E17)</f>
        <v>0</v>
      </c>
      <c r="F17" s="12">
        <f>SUM('3. Ośw. za I:14. Ośw. za XII'!F17)</f>
        <v>0</v>
      </c>
      <c r="G17" s="12">
        <f t="shared" si="0"/>
        <v>0</v>
      </c>
      <c r="H17" s="30">
        <f>COUNT('3. Ośw. za I:14. Ośw. za XII'!F17)</f>
        <v>0</v>
      </c>
      <c r="I17" s="15"/>
    </row>
    <row r="18" spans="1:9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12">
        <f>SUM('3. Ośw. za I:14. Ośw. za XII'!D18)</f>
        <v>0</v>
      </c>
      <c r="E18" s="12">
        <f>SUM('3. Ośw. za I:14. Ośw. za XII'!E18)</f>
        <v>0</v>
      </c>
      <c r="F18" s="12">
        <f>SUM('3. Ośw. za I:14. Ośw. za XII'!F18)</f>
        <v>0</v>
      </c>
      <c r="G18" s="12">
        <f t="shared" si="0"/>
        <v>0</v>
      </c>
      <c r="H18" s="30">
        <f>COUNT('3. Ośw. za I:14. Ośw. za XII'!F18)</f>
        <v>0</v>
      </c>
      <c r="I18" s="15"/>
    </row>
    <row r="19" spans="1:9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12">
        <f>SUM('3. Ośw. za I:14. Ośw. za XII'!D19)</f>
        <v>0</v>
      </c>
      <c r="E19" s="12">
        <f>SUM('3. Ośw. za I:14. Ośw. za XII'!E19)</f>
        <v>0</v>
      </c>
      <c r="F19" s="12">
        <f>SUM('3. Ośw. za I:14. Ośw. za XII'!F19)</f>
        <v>0</v>
      </c>
      <c r="G19" s="12">
        <f t="shared" si="0"/>
        <v>0</v>
      </c>
      <c r="H19" s="30">
        <f>COUNT('3. Ośw. za I:14. Ośw. za XII'!F19)</f>
        <v>0</v>
      </c>
      <c r="I19" s="15"/>
    </row>
    <row r="20" spans="1:9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12">
        <f>SUM('3. Ośw. za I:14. Ośw. za XII'!D20)</f>
        <v>0</v>
      </c>
      <c r="E20" s="12">
        <f>SUM('3. Ośw. za I:14. Ośw. za XII'!E20)</f>
        <v>0</v>
      </c>
      <c r="F20" s="12">
        <f>SUM('3. Ośw. za I:14. Ośw. za XII'!F20)</f>
        <v>0</v>
      </c>
      <c r="G20" s="12">
        <f t="shared" si="0"/>
        <v>0</v>
      </c>
      <c r="H20" s="30">
        <f>COUNT('3. Ośw. za I:14. Ośw. za XII'!F20)</f>
        <v>0</v>
      </c>
      <c r="I20" s="15"/>
    </row>
    <row r="21" spans="1:9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12">
        <f>SUM('3. Ośw. za I:14. Ośw. za XII'!D21)</f>
        <v>0</v>
      </c>
      <c r="E21" s="12">
        <f>SUM('3. Ośw. za I:14. Ośw. za XII'!E21)</f>
        <v>0</v>
      </c>
      <c r="F21" s="12">
        <f>SUM('3. Ośw. za I:14. Ośw. za XII'!F21)</f>
        <v>0</v>
      </c>
      <c r="G21" s="12">
        <f t="shared" si="0"/>
        <v>0</v>
      </c>
      <c r="H21" s="30">
        <f>COUNT('3. Ośw. za I:14. Ośw. za XII'!F21)</f>
        <v>0</v>
      </c>
      <c r="I21" s="15"/>
    </row>
    <row r="22" spans="1:9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12">
        <f>SUM('3. Ośw. za I:14. Ośw. za XII'!D22)</f>
        <v>0</v>
      </c>
      <c r="E22" s="12">
        <f>SUM('3. Ośw. za I:14. Ośw. za XII'!E22)</f>
        <v>0</v>
      </c>
      <c r="F22" s="12">
        <f>SUM('3. Ośw. za I:14. Ośw. za XII'!F22)</f>
        <v>0</v>
      </c>
      <c r="G22" s="12">
        <f t="shared" si="0"/>
        <v>0</v>
      </c>
      <c r="H22" s="30">
        <f>COUNT('3. Ośw. za I:14. Ośw. za XII'!F22)</f>
        <v>0</v>
      </c>
      <c r="I22" s="15"/>
    </row>
    <row r="23" spans="1:9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12">
        <f>SUM('3. Ośw. za I:14. Ośw. za XII'!D23)</f>
        <v>0</v>
      </c>
      <c r="E23" s="12">
        <f>SUM('3. Ośw. za I:14. Ośw. za XII'!E23)</f>
        <v>0</v>
      </c>
      <c r="F23" s="12">
        <f>SUM('3. Ośw. za I:14. Ośw. za XII'!F23)</f>
        <v>0</v>
      </c>
      <c r="G23" s="12">
        <f t="shared" si="0"/>
        <v>0</v>
      </c>
      <c r="H23" s="30">
        <f>COUNT('3. Ośw. za I:14. Ośw. za XII'!F23)</f>
        <v>0</v>
      </c>
      <c r="I23" s="15"/>
    </row>
    <row r="24" spans="1:9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12">
        <f>SUM('3. Ośw. za I:14. Ośw. za XII'!D24)</f>
        <v>0</v>
      </c>
      <c r="E24" s="12">
        <f>SUM('3. Ośw. za I:14. Ośw. za XII'!E24)</f>
        <v>0</v>
      </c>
      <c r="F24" s="12">
        <f>SUM('3. Ośw. za I:14. Ośw. za XII'!F24)</f>
        <v>0</v>
      </c>
      <c r="G24" s="12">
        <f t="shared" si="0"/>
        <v>0</v>
      </c>
      <c r="H24" s="30">
        <f>COUNT('3. Ośw. za I:14. Ośw. za XII'!F24)</f>
        <v>0</v>
      </c>
      <c r="I24" s="15"/>
    </row>
    <row r="25" spans="1:9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12">
        <f>SUM('3. Ośw. za I:14. Ośw. za XII'!D25)</f>
        <v>0</v>
      </c>
      <c r="E25" s="12">
        <f>SUM('3. Ośw. za I:14. Ośw. za XII'!E25)</f>
        <v>0</v>
      </c>
      <c r="F25" s="12">
        <f>SUM('3. Ośw. za I:14. Ośw. za XII'!F25)</f>
        <v>0</v>
      </c>
      <c r="G25" s="12">
        <f t="shared" si="0"/>
        <v>0</v>
      </c>
      <c r="H25" s="30">
        <f>COUNT('3. Ośw. za I:14. Ośw. za XII'!F25)</f>
        <v>0</v>
      </c>
      <c r="I25" s="15"/>
    </row>
    <row r="26" spans="1:9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12">
        <f>SUM('3. Ośw. za I:14. Ośw. za XII'!D26)</f>
        <v>0</v>
      </c>
      <c r="E26" s="12">
        <f>SUM('3. Ośw. za I:14. Ośw. za XII'!E26)</f>
        <v>0</v>
      </c>
      <c r="F26" s="12">
        <f>SUM('3. Ośw. za I:14. Ośw. za XII'!F26)</f>
        <v>0</v>
      </c>
      <c r="G26" s="12">
        <f t="shared" si="0"/>
        <v>0</v>
      </c>
      <c r="H26" s="30">
        <f>COUNT('3. Ośw. za I:14. Ośw. za XII'!F26)</f>
        <v>0</v>
      </c>
      <c r="I26" s="15"/>
    </row>
    <row r="27" spans="1:9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12">
        <f>SUM('3. Ośw. za I:14. Ośw. za XII'!D27)</f>
        <v>0</v>
      </c>
      <c r="E27" s="12">
        <f>SUM('3. Ośw. za I:14. Ośw. za XII'!E27)</f>
        <v>0</v>
      </c>
      <c r="F27" s="12">
        <f>SUM('3. Ośw. za I:14. Ośw. za XII'!F27)</f>
        <v>0</v>
      </c>
      <c r="G27" s="12">
        <f t="shared" si="0"/>
        <v>0</v>
      </c>
      <c r="H27" s="30">
        <f>COUNT('3. Ośw. za I:14. Ośw. za XII'!F27)</f>
        <v>0</v>
      </c>
      <c r="I27" s="15"/>
    </row>
    <row r="28" spans="1:9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12">
        <f>SUM('3. Ośw. za I:14. Ośw. za XII'!D28)</f>
        <v>0</v>
      </c>
      <c r="E28" s="12">
        <f>SUM('3. Ośw. za I:14. Ośw. za XII'!E28)</f>
        <v>0</v>
      </c>
      <c r="F28" s="12">
        <f>SUM('3. Ośw. za I:14. Ośw. za XII'!F28)</f>
        <v>0</v>
      </c>
      <c r="G28" s="12">
        <f t="shared" si="0"/>
        <v>0</v>
      </c>
      <c r="H28" s="30">
        <f>COUNT('3. Ośw. za I:14. Ośw. za XII'!F28)</f>
        <v>0</v>
      </c>
      <c r="I28" s="15"/>
    </row>
    <row r="29" spans="1:9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12">
        <f>SUM('3. Ośw. za I:14. Ośw. za XII'!D29)</f>
        <v>0</v>
      </c>
      <c r="E29" s="12">
        <f>SUM('3. Ośw. za I:14. Ośw. za XII'!E29)</f>
        <v>0</v>
      </c>
      <c r="F29" s="12">
        <f>SUM('3. Ośw. za I:14. Ośw. za XII'!F29)</f>
        <v>0</v>
      </c>
      <c r="G29" s="12">
        <f t="shared" si="0"/>
        <v>0</v>
      </c>
      <c r="H29" s="30">
        <f>COUNT('3. Ośw. za I:14. Ośw. za XII'!F29)</f>
        <v>0</v>
      </c>
      <c r="I29" s="15"/>
    </row>
    <row r="30" spans="1:9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12">
        <f>SUM('3. Ośw. za I:14. Ośw. za XII'!D30)</f>
        <v>0</v>
      </c>
      <c r="E30" s="12">
        <f>SUM('3. Ośw. za I:14. Ośw. za XII'!E30)</f>
        <v>0</v>
      </c>
      <c r="F30" s="12">
        <f>SUM('3. Ośw. za I:14. Ośw. za XII'!F30)</f>
        <v>0</v>
      </c>
      <c r="G30" s="12">
        <f t="shared" si="0"/>
        <v>0</v>
      </c>
      <c r="H30" s="30">
        <f>COUNT('3. Ośw. za I:14. Ośw. za XII'!F30)</f>
        <v>0</v>
      </c>
      <c r="I30" s="15"/>
    </row>
    <row r="31" spans="1:9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12">
        <f>SUM('3. Ośw. za I:14. Ośw. za XII'!D31)</f>
        <v>0</v>
      </c>
      <c r="E31" s="12">
        <f>SUM('3. Ośw. za I:14. Ośw. za XII'!E31)</f>
        <v>0</v>
      </c>
      <c r="F31" s="12">
        <f>SUM('3. Ośw. za I:14. Ośw. za XII'!F31)</f>
        <v>0</v>
      </c>
      <c r="G31" s="12">
        <f t="shared" si="0"/>
        <v>0</v>
      </c>
      <c r="H31" s="30">
        <f>COUNT('3. Ośw. za I:14. Ośw. za XII'!F31)</f>
        <v>0</v>
      </c>
      <c r="I31" s="15"/>
    </row>
    <row r="32" spans="1:9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12">
        <f>SUM('3. Ośw. za I:14. Ośw. za XII'!D32)</f>
        <v>0</v>
      </c>
      <c r="E32" s="12">
        <f>SUM('3. Ośw. za I:14. Ośw. za XII'!E32)</f>
        <v>0</v>
      </c>
      <c r="F32" s="12">
        <f>SUM('3. Ośw. za I:14. Ośw. za XII'!F32)</f>
        <v>0</v>
      </c>
      <c r="G32" s="12">
        <f t="shared" si="0"/>
        <v>0</v>
      </c>
      <c r="H32" s="30">
        <f>COUNT('3. Ośw. za I:14. Ośw. za XII'!F32)</f>
        <v>0</v>
      </c>
      <c r="I32" s="15"/>
    </row>
    <row r="33" spans="1:9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12">
        <f>SUM('3. Ośw. za I:14. Ośw. za XII'!D33)</f>
        <v>0</v>
      </c>
      <c r="E33" s="12">
        <f>SUM('3. Ośw. za I:14. Ośw. za XII'!E33)</f>
        <v>0</v>
      </c>
      <c r="F33" s="12">
        <f>SUM('3. Ośw. za I:14. Ośw. za XII'!F33)</f>
        <v>0</v>
      </c>
      <c r="G33" s="12">
        <f t="shared" si="0"/>
        <v>0</v>
      </c>
      <c r="H33" s="30">
        <f>COUNT('3. Ośw. za I:14. Ośw. za XII'!F33)</f>
        <v>0</v>
      </c>
      <c r="I33" s="15"/>
    </row>
    <row r="34" spans="1:9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12">
        <f>SUM('3. Ośw. za I:14. Ośw. za XII'!D34)</f>
        <v>0</v>
      </c>
      <c r="E34" s="12">
        <f>SUM('3. Ośw. za I:14. Ośw. za XII'!E34)</f>
        <v>0</v>
      </c>
      <c r="F34" s="12">
        <f>SUM('3. Ośw. za I:14. Ośw. za XII'!F34)</f>
        <v>0</v>
      </c>
      <c r="G34" s="12">
        <f t="shared" si="0"/>
        <v>0</v>
      </c>
      <c r="H34" s="30">
        <f>COUNT('3. Ośw. za I:14. Ośw. za XII'!F34)</f>
        <v>0</v>
      </c>
      <c r="I34" s="15"/>
    </row>
    <row r="35" spans="1:9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12">
        <f>SUM('3. Ośw. za I:14. Ośw. za XII'!D35)</f>
        <v>0</v>
      </c>
      <c r="E35" s="12">
        <f>SUM('3. Ośw. za I:14. Ośw. za XII'!E35)</f>
        <v>0</v>
      </c>
      <c r="F35" s="12">
        <f>SUM('3. Ośw. za I:14. Ośw. za XII'!F35)</f>
        <v>0</v>
      </c>
      <c r="G35" s="12">
        <f t="shared" si="0"/>
        <v>0</v>
      </c>
      <c r="H35" s="30">
        <f>COUNT('3. Ośw. za I:14. Ośw. za XII'!F35)</f>
        <v>0</v>
      </c>
      <c r="I35" s="15"/>
    </row>
    <row r="36" spans="1:9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12">
        <f>SUM('3. Ośw. za I:14. Ośw. za XII'!D36)</f>
        <v>0</v>
      </c>
      <c r="E36" s="12">
        <f>SUM('3. Ośw. za I:14. Ośw. za XII'!E36)</f>
        <v>0</v>
      </c>
      <c r="F36" s="12">
        <f>SUM('3. Ośw. za I:14. Ośw. za XII'!F36)</f>
        <v>0</v>
      </c>
      <c r="G36" s="12">
        <f t="shared" si="0"/>
        <v>0</v>
      </c>
      <c r="H36" s="30">
        <f>COUNT('3. Ośw. za I:14. Ośw. za XII'!F36)</f>
        <v>0</v>
      </c>
      <c r="I36" s="15"/>
    </row>
    <row r="37" spans="1:9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12">
        <f>SUM('3. Ośw. za I:14. Ośw. za XII'!D37)</f>
        <v>0</v>
      </c>
      <c r="E37" s="12">
        <f>SUM('3. Ośw. za I:14. Ośw. za XII'!E37)</f>
        <v>0</v>
      </c>
      <c r="F37" s="12">
        <f>SUM('3. Ośw. za I:14. Ośw. za XII'!F37)</f>
        <v>0</v>
      </c>
      <c r="G37" s="12">
        <f t="shared" si="0"/>
        <v>0</v>
      </c>
      <c r="H37" s="30">
        <f>COUNT('3. Ośw. za I:14. Ośw. za XII'!F37)</f>
        <v>0</v>
      </c>
      <c r="I37" s="15"/>
    </row>
    <row r="38" spans="1:9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12">
        <f>SUM('3. Ośw. za I:14. Ośw. za XII'!D38)</f>
        <v>0</v>
      </c>
      <c r="E38" s="12">
        <f>SUM('3. Ośw. za I:14. Ośw. za XII'!E38)</f>
        <v>0</v>
      </c>
      <c r="F38" s="12">
        <f>SUM('3. Ośw. za I:14. Ośw. za XII'!F38)</f>
        <v>0</v>
      </c>
      <c r="G38" s="12">
        <f t="shared" si="0"/>
        <v>0</v>
      </c>
      <c r="H38" s="30">
        <f>COUNT('3. Ośw. za I:14. Ośw. za XII'!F38)</f>
        <v>0</v>
      </c>
      <c r="I38" s="15"/>
    </row>
    <row r="39" spans="1:9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12">
        <f>SUM('3. Ośw. za I:14. Ośw. za XII'!D39)</f>
        <v>0</v>
      </c>
      <c r="E39" s="12">
        <f>SUM('3. Ośw. za I:14. Ośw. za XII'!E39)</f>
        <v>0</v>
      </c>
      <c r="F39" s="12">
        <f>SUM('3. Ośw. za I:14. Ośw. za XII'!F39)</f>
        <v>0</v>
      </c>
      <c r="G39" s="12">
        <f t="shared" si="0"/>
        <v>0</v>
      </c>
      <c r="H39" s="30">
        <f>COUNT('3. Ośw. za I:14. Ośw. za XII'!F39)</f>
        <v>0</v>
      </c>
      <c r="I39" s="15"/>
    </row>
    <row r="40" spans="1:9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12">
        <f>SUM('3. Ośw. za I:14. Ośw. za XII'!D40)</f>
        <v>0</v>
      </c>
      <c r="E40" s="12">
        <f>SUM('3. Ośw. za I:14. Ośw. za XII'!E40)</f>
        <v>0</v>
      </c>
      <c r="F40" s="12">
        <f>SUM('3. Ośw. za I:14. Ośw. za XII'!F40)</f>
        <v>0</v>
      </c>
      <c r="G40" s="12">
        <f t="shared" si="0"/>
        <v>0</v>
      </c>
      <c r="H40" s="30">
        <f>COUNT('3. Ośw. za I:14. Ośw. za XII'!F40)</f>
        <v>0</v>
      </c>
      <c r="I40" s="15"/>
    </row>
    <row r="41" spans="1:9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12">
        <f>SUM('3. Ośw. za I:14. Ośw. za XII'!D41)</f>
        <v>0</v>
      </c>
      <c r="E41" s="12">
        <f>SUM('3. Ośw. za I:14. Ośw. za XII'!E41)</f>
        <v>0</v>
      </c>
      <c r="F41" s="12">
        <f>SUM('3. Ośw. za I:14. Ośw. za XII'!F41)</f>
        <v>0</v>
      </c>
      <c r="G41" s="12">
        <f t="shared" ref="G41:G53" si="2">D41-E41-F41</f>
        <v>0</v>
      </c>
      <c r="H41" s="30">
        <f>COUNT('3. Ośw. za I:14. Ośw. za XII'!F41)</f>
        <v>0</v>
      </c>
      <c r="I41" s="15"/>
    </row>
    <row r="42" spans="1:9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12">
        <f>SUM('3. Ośw. za I:14. Ośw. za XII'!D42)</f>
        <v>0</v>
      </c>
      <c r="E42" s="12">
        <f>SUM('3. Ośw. za I:14. Ośw. za XII'!E42)</f>
        <v>0</v>
      </c>
      <c r="F42" s="12">
        <f>SUM('3. Ośw. za I:14. Ośw. za XII'!F42)</f>
        <v>0</v>
      </c>
      <c r="G42" s="12">
        <f t="shared" si="2"/>
        <v>0</v>
      </c>
      <c r="H42" s="30">
        <f>COUNT('3. Ośw. za I:14. Ośw. za XII'!F42)</f>
        <v>0</v>
      </c>
      <c r="I42" s="15"/>
    </row>
    <row r="43" spans="1:9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12">
        <f>SUM('3. Ośw. za I:14. Ośw. za XII'!D43)</f>
        <v>0</v>
      </c>
      <c r="E43" s="12">
        <f>SUM('3. Ośw. za I:14. Ośw. za XII'!E43)</f>
        <v>0</v>
      </c>
      <c r="F43" s="12">
        <f>SUM('3. Ośw. za I:14. Ośw. za XII'!F43)</f>
        <v>0</v>
      </c>
      <c r="G43" s="12">
        <f t="shared" si="2"/>
        <v>0</v>
      </c>
      <c r="H43" s="30">
        <f>COUNT('3. Ośw. za I:14. Ośw. za XII'!F43)</f>
        <v>0</v>
      </c>
      <c r="I43" s="15"/>
    </row>
    <row r="44" spans="1:9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12">
        <f>SUM('3. Ośw. za I:14. Ośw. za XII'!D44)</f>
        <v>0</v>
      </c>
      <c r="E44" s="12">
        <f>SUM('3. Ośw. za I:14. Ośw. za XII'!E44)</f>
        <v>0</v>
      </c>
      <c r="F44" s="12">
        <f>SUM('3. Ośw. za I:14. Ośw. za XII'!F44)</f>
        <v>0</v>
      </c>
      <c r="G44" s="12">
        <f t="shared" si="2"/>
        <v>0</v>
      </c>
      <c r="H44" s="30">
        <f>COUNT('3. Ośw. za I:14. Ośw. za XII'!F44)</f>
        <v>0</v>
      </c>
      <c r="I44" s="15"/>
    </row>
    <row r="45" spans="1:9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12">
        <f>SUM('3. Ośw. za I:14. Ośw. za XII'!D45)</f>
        <v>0</v>
      </c>
      <c r="E45" s="12">
        <f>SUM('3. Ośw. za I:14. Ośw. za XII'!E45)</f>
        <v>0</v>
      </c>
      <c r="F45" s="12">
        <f>SUM('3. Ośw. za I:14. Ośw. za XII'!F45)</f>
        <v>0</v>
      </c>
      <c r="G45" s="12">
        <f t="shared" si="2"/>
        <v>0</v>
      </c>
      <c r="H45" s="30">
        <f>COUNT('3. Ośw. za I:14. Ośw. za XII'!F45)</f>
        <v>0</v>
      </c>
      <c r="I45" s="15"/>
    </row>
    <row r="46" spans="1:9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12">
        <f>SUM('3. Ośw. za I:14. Ośw. za XII'!D46)</f>
        <v>0</v>
      </c>
      <c r="E46" s="12">
        <f>SUM('3. Ośw. za I:14. Ośw. za XII'!E46)</f>
        <v>0</v>
      </c>
      <c r="F46" s="12">
        <f>SUM('3. Ośw. za I:14. Ośw. za XII'!F46)</f>
        <v>0</v>
      </c>
      <c r="G46" s="12">
        <f t="shared" si="2"/>
        <v>0</v>
      </c>
      <c r="H46" s="30">
        <f>COUNT('3. Ośw. za I:14. Ośw. za XII'!F46)</f>
        <v>0</v>
      </c>
      <c r="I46" s="15"/>
    </row>
    <row r="47" spans="1:9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12">
        <f>SUM('3. Ośw. za I:14. Ośw. za XII'!D47)</f>
        <v>0</v>
      </c>
      <c r="E47" s="12">
        <f>SUM('3. Ośw. za I:14. Ośw. za XII'!E47)</f>
        <v>0</v>
      </c>
      <c r="F47" s="12">
        <f>SUM('3. Ośw. za I:14. Ośw. za XII'!F47)</f>
        <v>0</v>
      </c>
      <c r="G47" s="12">
        <f t="shared" si="2"/>
        <v>0</v>
      </c>
      <c r="H47" s="30">
        <f>COUNT('3. Ośw. za I:14. Ośw. za XII'!F47)</f>
        <v>0</v>
      </c>
      <c r="I47" s="15"/>
    </row>
    <row r="48" spans="1:9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12">
        <f>SUM('3. Ośw. za I:14. Ośw. za XII'!D48)</f>
        <v>0</v>
      </c>
      <c r="E48" s="12">
        <f>SUM('3. Ośw. za I:14. Ośw. za XII'!E48)</f>
        <v>0</v>
      </c>
      <c r="F48" s="12">
        <f>SUM('3. Ośw. za I:14. Ośw. za XII'!F48)</f>
        <v>0</v>
      </c>
      <c r="G48" s="12">
        <f t="shared" si="2"/>
        <v>0</v>
      </c>
      <c r="H48" s="30">
        <f>COUNT('3. Ośw. za I:14. Ośw. za XII'!F48)</f>
        <v>0</v>
      </c>
      <c r="I48" s="15"/>
    </row>
    <row r="49" spans="1:9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12">
        <f>SUM('3. Ośw. za I:14. Ośw. za XII'!D49)</f>
        <v>0</v>
      </c>
      <c r="E49" s="12">
        <f>SUM('3. Ośw. za I:14. Ośw. za XII'!E49)</f>
        <v>0</v>
      </c>
      <c r="F49" s="12">
        <f>SUM('3. Ośw. za I:14. Ośw. za XII'!F49)</f>
        <v>0</v>
      </c>
      <c r="G49" s="12">
        <f t="shared" si="2"/>
        <v>0</v>
      </c>
      <c r="H49" s="30">
        <f>COUNT('3. Ośw. za I:14. Ośw. za XII'!F49)</f>
        <v>0</v>
      </c>
      <c r="I49" s="15"/>
    </row>
    <row r="50" spans="1:9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12">
        <f>SUM('3. Ośw. za I:14. Ośw. za XII'!D50)</f>
        <v>0</v>
      </c>
      <c r="E50" s="12">
        <f>SUM('3. Ośw. za I:14. Ośw. za XII'!E50)</f>
        <v>0</v>
      </c>
      <c r="F50" s="12">
        <f>SUM('3. Ośw. za I:14. Ośw. za XII'!F50)</f>
        <v>0</v>
      </c>
      <c r="G50" s="12">
        <f t="shared" si="2"/>
        <v>0</v>
      </c>
      <c r="H50" s="30">
        <f>COUNT('3. Ośw. za I:14. Ośw. za XII'!F50)</f>
        <v>0</v>
      </c>
      <c r="I50" s="15"/>
    </row>
    <row r="51" spans="1:9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12">
        <f>SUM('3. Ośw. za I:14. Ośw. za XII'!D51)</f>
        <v>0</v>
      </c>
      <c r="E51" s="12">
        <f>SUM('3. Ośw. za I:14. Ośw. za XII'!E51)</f>
        <v>0</v>
      </c>
      <c r="F51" s="12">
        <f>SUM('3. Ośw. za I:14. Ośw. za XII'!F51)</f>
        <v>0</v>
      </c>
      <c r="G51" s="12">
        <f t="shared" si="2"/>
        <v>0</v>
      </c>
      <c r="H51" s="30">
        <f>COUNT('3. Ośw. za I:14. Ośw. za XII'!F51)</f>
        <v>0</v>
      </c>
      <c r="I51" s="15"/>
    </row>
    <row r="52" spans="1:9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12">
        <f>SUM('3. Ośw. za I:14. Ośw. za XII'!D52)</f>
        <v>0</v>
      </c>
      <c r="E52" s="12">
        <f>SUM('3. Ośw. za I:14. Ośw. za XII'!E52)</f>
        <v>0</v>
      </c>
      <c r="F52" s="12">
        <f>SUM('3. Ośw. za I:14. Ośw. za XII'!F52)</f>
        <v>0</v>
      </c>
      <c r="G52" s="12">
        <f t="shared" si="2"/>
        <v>0</v>
      </c>
      <c r="H52" s="30">
        <f>COUNT('3. Ośw. za I:14. Ośw. za XII'!F52)</f>
        <v>0</v>
      </c>
      <c r="I52" s="15"/>
    </row>
    <row r="53" spans="1:9" x14ac:dyDescent="0.25">
      <c r="A53" s="21">
        <f>A52+1</f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12">
        <f>SUM('3. Ośw. za I:14. Ośw. za XII'!D53)</f>
        <v>0</v>
      </c>
      <c r="E53" s="12">
        <f>SUM('3. Ośw. za I:14. Ośw. za XII'!E53)</f>
        <v>0</v>
      </c>
      <c r="F53" s="12">
        <f>SUM('3. Ośw. za I:14. Ośw. za XII'!F53)</f>
        <v>0</v>
      </c>
      <c r="G53" s="12">
        <f t="shared" si="2"/>
        <v>0</v>
      </c>
      <c r="H53" s="30">
        <f>COUNT('3. Ośw. za I:14. Ośw. za XII'!F53)</f>
        <v>0</v>
      </c>
      <c r="I53" s="15"/>
    </row>
    <row r="54" spans="1:9" x14ac:dyDescent="0.25">
      <c r="A54" s="54" t="s">
        <v>11</v>
      </c>
      <c r="B54" s="54"/>
      <c r="C54" s="54"/>
      <c r="D54" s="36">
        <f>SUM(D9:D53)</f>
        <v>0</v>
      </c>
      <c r="E54" s="36">
        <f>SUM(E9:E53)</f>
        <v>0</v>
      </c>
      <c r="F54" s="36">
        <f>SUM(F9:F53)</f>
        <v>0</v>
      </c>
      <c r="G54" s="36">
        <f>SUM(G9:G53)</f>
        <v>0</v>
      </c>
      <c r="H54" s="24" t="s">
        <v>12</v>
      </c>
      <c r="I54" s="24" t="s">
        <v>12</v>
      </c>
    </row>
    <row r="55" spans="1:9" ht="28.5" customHeight="1" x14ac:dyDescent="0.25">
      <c r="A55" s="16" t="s">
        <v>13</v>
      </c>
      <c r="B55" s="16"/>
      <c r="C55" s="55" t="s">
        <v>55</v>
      </c>
      <c r="D55" s="55"/>
      <c r="E55" s="55"/>
      <c r="F55" s="55"/>
      <c r="G55" s="55"/>
      <c r="H55" s="55"/>
      <c r="I55" s="55"/>
    </row>
  </sheetData>
  <sheetProtection algorithmName="SHA-512" hashValue="Kl4FM1Q3twFYBi7Hqnqe65bIVQo3kwhslEwCA1M6ZlLCslb3Y46OVCd7xDFOR5CmC3RJ5JFenZI/QuZiwARjfg==" saltValue="L/WZTcBiZRQgOG5RYb4wgQ==" spinCount="100000" sheet="1" objects="1" scenarios="1" insertRows="0" autoFilter="0"/>
  <autoFilter ref="B8:I53"/>
  <mergeCells count="7">
    <mergeCell ref="A6:I6"/>
    <mergeCell ref="A54:C54"/>
    <mergeCell ref="C55:I55"/>
    <mergeCell ref="A3:B3"/>
    <mergeCell ref="C3:G3"/>
    <mergeCell ref="A4:B4"/>
    <mergeCell ref="C4:G4"/>
  </mergeCells>
  <pageMargins left="0.78740157480314965" right="0.39370078740157483" top="0.39370078740157483" bottom="0.39370078740157483" header="0.19685039370078741" footer="0.19685039370078741"/>
  <pageSetup paperSize="9" scale="69" firstPageNumber="0" fitToHeight="0" orientation="landscape" r:id="rId1"/>
  <headerFooter>
    <oddHeader>&amp;R&amp;A</oddHeader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="85" zoomScaleNormal="85" zoomScaleSheetLayoutView="85" workbookViewId="0">
      <pane ySplit="8" topLeftCell="A39" activePane="bottomLeft" state="frozenSplit"/>
      <selection activeCell="C34" sqref="C34"/>
      <selection pane="bottomLeft" activeCell="A54" sqref="A54:K54"/>
    </sheetView>
  </sheetViews>
  <sheetFormatPr defaultColWidth="9.140625" defaultRowHeight="15" x14ac:dyDescent="0.25"/>
  <cols>
    <col min="1" max="1" width="6.140625" style="6" customWidth="1"/>
    <col min="2" max="3" width="30" style="6" customWidth="1"/>
    <col min="4" max="5" width="15" style="6" customWidth="1"/>
    <col min="6" max="6" width="17.5703125" style="6" customWidth="1"/>
    <col min="7" max="7" width="21.42578125" style="6" customWidth="1"/>
    <col min="8" max="8" width="20.140625" style="6" customWidth="1"/>
    <col min="9" max="9" width="25.7109375" style="6" customWidth="1"/>
    <col min="10" max="10" width="15.7109375" style="6" customWidth="1"/>
    <col min="11" max="11" width="17.85546875" style="6" customWidth="1"/>
    <col min="12" max="1023" width="8.5703125" style="6" customWidth="1"/>
    <col min="1024" max="16384" width="9.140625" style="6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ht="8.25" customHeight="1" x14ac:dyDescent="0.25">
      <c r="A2" s="5"/>
      <c r="B2" s="5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57"/>
    </row>
    <row r="4" spans="1:11" x14ac:dyDescent="0.25">
      <c r="A4" s="56" t="s">
        <v>41</v>
      </c>
      <c r="B4" s="56"/>
      <c r="C4" s="57">
        <f>'1. Lista dzieci'!C4:D4</f>
        <v>0</v>
      </c>
      <c r="D4" s="57"/>
      <c r="E4" s="57"/>
      <c r="F4" s="57"/>
      <c r="G4" s="57"/>
      <c r="H4" s="57"/>
    </row>
    <row r="5" spans="1:11" hidden="1" x14ac:dyDescent="0.25"/>
    <row r="6" spans="1:11" ht="15" customHeight="1" x14ac:dyDescent="0.25">
      <c r="A6" s="60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1" customFormat="1" ht="81" customHeight="1" x14ac:dyDescent="0.25">
      <c r="A7" s="19" t="s">
        <v>16</v>
      </c>
      <c r="B7" s="19" t="s">
        <v>17</v>
      </c>
      <c r="C7" s="19" t="s">
        <v>19</v>
      </c>
      <c r="D7" s="19" t="s">
        <v>14</v>
      </c>
      <c r="E7" s="19" t="s">
        <v>15</v>
      </c>
      <c r="F7" s="19" t="s">
        <v>26</v>
      </c>
      <c r="G7" s="19" t="s">
        <v>27</v>
      </c>
      <c r="H7" s="19" t="s">
        <v>43</v>
      </c>
      <c r="I7" s="19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40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4" si="1">IFERROR(F10/D10,0)</f>
        <v>0</v>
      </c>
    </row>
    <row r="11" spans="1:11" x14ac:dyDescent="0.25">
      <c r="A11" s="21">
        <f>A10+1</f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1"/>
        <v>0</v>
      </c>
    </row>
    <row r="12" spans="1:11" x14ac:dyDescent="0.25">
      <c r="A12" s="21">
        <f t="shared" ref="A12:A53" si="2">A11+1</f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1"/>
        <v>0</v>
      </c>
    </row>
    <row r="13" spans="1:11" x14ac:dyDescent="0.25">
      <c r="A13" s="21">
        <f t="shared" si="2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1"/>
        <v>0</v>
      </c>
    </row>
    <row r="14" spans="1:11" x14ac:dyDescent="0.25">
      <c r="A14" s="21">
        <f t="shared" si="2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1"/>
        <v>0</v>
      </c>
    </row>
    <row r="15" spans="1:11" x14ac:dyDescent="0.25">
      <c r="A15" s="21">
        <f t="shared" si="2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1"/>
        <v>0</v>
      </c>
    </row>
    <row r="16" spans="1:11" x14ac:dyDescent="0.25">
      <c r="A16" s="21">
        <f t="shared" si="2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1"/>
        <v>0</v>
      </c>
    </row>
    <row r="17" spans="1:11" x14ac:dyDescent="0.25">
      <c r="A17" s="21">
        <f t="shared" si="2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1"/>
        <v>0</v>
      </c>
    </row>
    <row r="18" spans="1:11" x14ac:dyDescent="0.25">
      <c r="A18" s="21">
        <f t="shared" si="2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1"/>
        <v>0</v>
      </c>
    </row>
    <row r="19" spans="1:11" x14ac:dyDescent="0.25">
      <c r="A19" s="21">
        <f t="shared" si="2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1"/>
        <v>0</v>
      </c>
    </row>
    <row r="20" spans="1:11" x14ac:dyDescent="0.25">
      <c r="A20" s="21">
        <f t="shared" si="2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1"/>
        <v>0</v>
      </c>
    </row>
    <row r="21" spans="1:11" x14ac:dyDescent="0.25">
      <c r="A21" s="21">
        <f t="shared" si="2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1"/>
        <v>0</v>
      </c>
    </row>
    <row r="22" spans="1:11" x14ac:dyDescent="0.25">
      <c r="A22" s="21">
        <f t="shared" si="2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1"/>
        <v>0</v>
      </c>
    </row>
    <row r="23" spans="1:11" x14ac:dyDescent="0.25">
      <c r="A23" s="21">
        <f t="shared" si="2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1"/>
        <v>0</v>
      </c>
    </row>
    <row r="24" spans="1:11" x14ac:dyDescent="0.25">
      <c r="A24" s="21">
        <f t="shared" si="2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1"/>
        <v>0</v>
      </c>
    </row>
    <row r="25" spans="1:11" x14ac:dyDescent="0.25">
      <c r="A25" s="21">
        <f t="shared" si="2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1"/>
        <v>0</v>
      </c>
    </row>
    <row r="26" spans="1:11" x14ac:dyDescent="0.25">
      <c r="A26" s="21">
        <f t="shared" si="2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1"/>
        <v>0</v>
      </c>
    </row>
    <row r="27" spans="1:11" x14ac:dyDescent="0.25">
      <c r="A27" s="21">
        <f t="shared" si="2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1"/>
        <v>0</v>
      </c>
    </row>
    <row r="28" spans="1:11" x14ac:dyDescent="0.25">
      <c r="A28" s="21">
        <f t="shared" si="2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1"/>
        <v>0</v>
      </c>
    </row>
    <row r="29" spans="1:11" x14ac:dyDescent="0.25">
      <c r="A29" s="21">
        <f t="shared" si="2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1"/>
        <v>0</v>
      </c>
    </row>
    <row r="30" spans="1:11" x14ac:dyDescent="0.25">
      <c r="A30" s="21">
        <f t="shared" si="2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1"/>
        <v>0</v>
      </c>
    </row>
    <row r="31" spans="1:11" x14ac:dyDescent="0.25">
      <c r="A31" s="21">
        <f t="shared" si="2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1"/>
        <v>0</v>
      </c>
    </row>
    <row r="32" spans="1:11" x14ac:dyDescent="0.25">
      <c r="A32" s="21">
        <f t="shared" si="2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1"/>
        <v>0</v>
      </c>
    </row>
    <row r="33" spans="1:11" x14ac:dyDescent="0.25">
      <c r="A33" s="21">
        <f t="shared" si="2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1"/>
        <v>0</v>
      </c>
    </row>
    <row r="34" spans="1:11" x14ac:dyDescent="0.25">
      <c r="A34" s="21">
        <f t="shared" si="2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1"/>
        <v>0</v>
      </c>
    </row>
    <row r="35" spans="1:11" x14ac:dyDescent="0.25">
      <c r="A35" s="21">
        <f t="shared" si="2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1"/>
        <v>0</v>
      </c>
    </row>
    <row r="36" spans="1:11" x14ac:dyDescent="0.25">
      <c r="A36" s="21">
        <f t="shared" si="2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1"/>
        <v>0</v>
      </c>
    </row>
    <row r="37" spans="1:11" x14ac:dyDescent="0.25">
      <c r="A37" s="21">
        <f t="shared" si="2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1"/>
        <v>0</v>
      </c>
    </row>
    <row r="38" spans="1:11" x14ac:dyDescent="0.25">
      <c r="A38" s="21">
        <f t="shared" si="2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1"/>
        <v>0</v>
      </c>
    </row>
    <row r="39" spans="1:11" x14ac:dyDescent="0.25">
      <c r="A39" s="21">
        <f t="shared" si="2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1"/>
        <v>0</v>
      </c>
    </row>
    <row r="40" spans="1:11" x14ac:dyDescent="0.25">
      <c r="A40" s="21">
        <f t="shared" si="2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1"/>
        <v>0</v>
      </c>
    </row>
    <row r="41" spans="1:11" x14ac:dyDescent="0.25">
      <c r="A41" s="21">
        <f t="shared" si="2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ref="G41:G53" si="3">D41-E41-F41</f>
        <v>0</v>
      </c>
      <c r="H41" s="8"/>
      <c r="I41" s="8"/>
      <c r="J41" s="20"/>
      <c r="K41" s="33">
        <f t="shared" si="1"/>
        <v>0</v>
      </c>
    </row>
    <row r="42" spans="1:11" x14ac:dyDescent="0.25">
      <c r="A42" s="21">
        <f t="shared" si="2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3"/>
        <v>0</v>
      </c>
      <c r="H42" s="8"/>
      <c r="I42" s="8"/>
      <c r="J42" s="20"/>
      <c r="K42" s="33">
        <f t="shared" si="1"/>
        <v>0</v>
      </c>
    </row>
    <row r="43" spans="1:11" x14ac:dyDescent="0.25">
      <c r="A43" s="21">
        <f t="shared" si="2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3"/>
        <v>0</v>
      </c>
      <c r="H43" s="8"/>
      <c r="I43" s="8"/>
      <c r="J43" s="20"/>
      <c r="K43" s="33">
        <f t="shared" si="1"/>
        <v>0</v>
      </c>
    </row>
    <row r="44" spans="1:11" x14ac:dyDescent="0.25">
      <c r="A44" s="21">
        <f t="shared" si="2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3"/>
        <v>0</v>
      </c>
      <c r="H44" s="8"/>
      <c r="I44" s="8"/>
      <c r="J44" s="20"/>
      <c r="K44" s="33">
        <f t="shared" si="1"/>
        <v>0</v>
      </c>
    </row>
    <row r="45" spans="1:11" x14ac:dyDescent="0.25">
      <c r="A45" s="21">
        <f t="shared" si="2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3"/>
        <v>0</v>
      </c>
      <c r="H45" s="8"/>
      <c r="I45" s="8"/>
      <c r="J45" s="20"/>
      <c r="K45" s="33">
        <f t="shared" si="1"/>
        <v>0</v>
      </c>
    </row>
    <row r="46" spans="1:11" x14ac:dyDescent="0.25">
      <c r="A46" s="21">
        <f t="shared" si="2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3"/>
        <v>0</v>
      </c>
      <c r="H46" s="8"/>
      <c r="I46" s="8"/>
      <c r="J46" s="20"/>
      <c r="K46" s="33">
        <f t="shared" si="1"/>
        <v>0</v>
      </c>
    </row>
    <row r="47" spans="1:11" x14ac:dyDescent="0.25">
      <c r="A47" s="21">
        <f t="shared" si="2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3"/>
        <v>0</v>
      </c>
      <c r="H47" s="8"/>
      <c r="I47" s="8"/>
      <c r="J47" s="20"/>
      <c r="K47" s="33">
        <f t="shared" si="1"/>
        <v>0</v>
      </c>
    </row>
    <row r="48" spans="1:11" x14ac:dyDescent="0.25">
      <c r="A48" s="21">
        <f t="shared" si="2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3"/>
        <v>0</v>
      </c>
      <c r="H48" s="8"/>
      <c r="I48" s="8"/>
      <c r="J48" s="20"/>
      <c r="K48" s="33">
        <f t="shared" si="1"/>
        <v>0</v>
      </c>
    </row>
    <row r="49" spans="1:11" x14ac:dyDescent="0.25">
      <c r="A49" s="21">
        <f t="shared" si="2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3"/>
        <v>0</v>
      </c>
      <c r="H49" s="8"/>
      <c r="I49" s="8"/>
      <c r="J49" s="20"/>
      <c r="K49" s="33">
        <f t="shared" si="1"/>
        <v>0</v>
      </c>
    </row>
    <row r="50" spans="1:11" x14ac:dyDescent="0.25">
      <c r="A50" s="21">
        <f t="shared" si="2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3"/>
        <v>0</v>
      </c>
      <c r="H50" s="8"/>
      <c r="I50" s="8"/>
      <c r="J50" s="20"/>
      <c r="K50" s="33">
        <f t="shared" si="1"/>
        <v>0</v>
      </c>
    </row>
    <row r="51" spans="1:11" x14ac:dyDescent="0.25">
      <c r="A51" s="21">
        <f t="shared" si="2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3"/>
        <v>0</v>
      </c>
      <c r="H51" s="8"/>
      <c r="I51" s="8"/>
      <c r="J51" s="20"/>
      <c r="K51" s="33">
        <f t="shared" si="1"/>
        <v>0</v>
      </c>
    </row>
    <row r="52" spans="1:11" x14ac:dyDescent="0.25">
      <c r="A52" s="21">
        <f t="shared" si="2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3"/>
        <v>0</v>
      </c>
      <c r="H52" s="8"/>
      <c r="I52" s="8"/>
      <c r="J52" s="20"/>
      <c r="K52" s="33">
        <f t="shared" si="1"/>
        <v>0</v>
      </c>
    </row>
    <row r="53" spans="1:11" x14ac:dyDescent="0.25">
      <c r="A53" s="21">
        <f t="shared" si="2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3"/>
        <v>0</v>
      </c>
      <c r="H53" s="8"/>
      <c r="I53" s="8"/>
      <c r="J53" s="20"/>
      <c r="K53" s="33">
        <f t="shared" si="1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33">
        <f t="shared" si="1"/>
        <v>0</v>
      </c>
    </row>
    <row r="55" spans="1:11" ht="28.5" customHeight="1" x14ac:dyDescent="0.25">
      <c r="A55" s="11" t="s">
        <v>13</v>
      </c>
      <c r="B55" s="55" t="s">
        <v>56</v>
      </c>
      <c r="C55" s="55"/>
      <c r="D55" s="55"/>
      <c r="E55" s="55"/>
      <c r="F55" s="55"/>
      <c r="G55" s="55"/>
      <c r="H55" s="55"/>
      <c r="I55" s="55"/>
      <c r="J55" s="55"/>
      <c r="K55" s="55"/>
    </row>
  </sheetData>
  <sheetProtection algorithmName="SHA-512" hashValue="Qaa6+u4ElKMPWtDUCi5BryO2nQNK+ptAGw81ilzkl7/2PzSxkAMFuByk3Po0EpKaI0OWw+Ddx1mB6qOnlXtmtg==" saltValue="aBlpcwwcwXLUcVjv5WC3sg==" spinCount="100000" sheet="1" objects="1" scenarios="1" insertRows="0" autoFilter="0"/>
  <autoFilter ref="B8:K53"/>
  <mergeCells count="8">
    <mergeCell ref="B55:K55"/>
    <mergeCell ref="A1:J1"/>
    <mergeCell ref="A54:C54"/>
    <mergeCell ref="A6:K6"/>
    <mergeCell ref="A3:B3"/>
    <mergeCell ref="A4:B4"/>
    <mergeCell ref="C3:H3"/>
    <mergeCell ref="C4:H4"/>
  </mergeCells>
  <conditionalFormatting sqref="G9:G53">
    <cfRule type="cellIs" dxfId="46" priority="4" operator="lessThan">
      <formula>0</formula>
    </cfRule>
  </conditionalFormatting>
  <conditionalFormatting sqref="K9:K54">
    <cfRule type="cellIs" dxfId="45" priority="2" operator="greaterThan">
      <formula>0.2</formula>
    </cfRule>
  </conditionalFormatting>
  <conditionalFormatting sqref="K9:K53">
    <cfRule type="cellIs" dxfId="44" priority="1" operator="equal">
      <formula>0</formula>
    </cfRule>
  </conditionalFormatting>
  <pageMargins left="0.78740157480314965" right="0.39370078740157483" top="0.39370078740157483" bottom="0.39370078740157483" header="0.19685039370078741" footer="0.19685039370078741"/>
  <pageSetup paperSize="9" scale="60" firstPageNumber="0" fitToHeight="0" orientation="landscape" r:id="rId1"/>
  <headerFooter>
    <oddHeader>&amp;R&amp;A</oddHeader>
    <oddFooter>&amp;CStrona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42" activePane="bottomLeft" state="frozenSplit"/>
      <selection activeCell="C34" sqref="C34"/>
      <selection pane="bottomLeft" activeCell="F54" sqref="F54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28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1">IFERROR(F10/D10,0)</f>
        <v>0</v>
      </c>
    </row>
    <row r="11" spans="1:11" x14ac:dyDescent="0.25">
      <c r="A11" s="21">
        <f>A10+1</f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1"/>
        <v>0</v>
      </c>
    </row>
    <row r="12" spans="1:11" x14ac:dyDescent="0.25">
      <c r="A12" s="21">
        <f t="shared" ref="A12:A52" si="2">A11+1</f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1"/>
        <v>0</v>
      </c>
    </row>
    <row r="13" spans="1:11" x14ac:dyDescent="0.25">
      <c r="A13" s="21">
        <f t="shared" si="2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1"/>
        <v>0</v>
      </c>
    </row>
    <row r="14" spans="1:11" x14ac:dyDescent="0.25">
      <c r="A14" s="21">
        <f t="shared" si="2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1"/>
        <v>0</v>
      </c>
    </row>
    <row r="15" spans="1:11" x14ac:dyDescent="0.25">
      <c r="A15" s="21">
        <f t="shared" si="2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1"/>
        <v>0</v>
      </c>
    </row>
    <row r="16" spans="1:11" x14ac:dyDescent="0.25">
      <c r="A16" s="21">
        <f t="shared" si="2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1"/>
        <v>0</v>
      </c>
    </row>
    <row r="17" spans="1:11" x14ac:dyDescent="0.25">
      <c r="A17" s="21">
        <f t="shared" si="2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1"/>
        <v>0</v>
      </c>
    </row>
    <row r="18" spans="1:11" x14ac:dyDescent="0.25">
      <c r="A18" s="21">
        <f t="shared" si="2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1"/>
        <v>0</v>
      </c>
    </row>
    <row r="19" spans="1:11" x14ac:dyDescent="0.25">
      <c r="A19" s="21">
        <f t="shared" si="2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1"/>
        <v>0</v>
      </c>
    </row>
    <row r="20" spans="1:11" x14ac:dyDescent="0.25">
      <c r="A20" s="21">
        <f t="shared" si="2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1"/>
        <v>0</v>
      </c>
    </row>
    <row r="21" spans="1:11" x14ac:dyDescent="0.25">
      <c r="A21" s="21">
        <f t="shared" si="2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1"/>
        <v>0</v>
      </c>
    </row>
    <row r="22" spans="1:11" x14ac:dyDescent="0.25">
      <c r="A22" s="21">
        <f t="shared" si="2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1"/>
        <v>0</v>
      </c>
    </row>
    <row r="23" spans="1:11" x14ac:dyDescent="0.25">
      <c r="A23" s="21">
        <f t="shared" si="2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1"/>
        <v>0</v>
      </c>
    </row>
    <row r="24" spans="1:11" x14ac:dyDescent="0.25">
      <c r="A24" s="21">
        <f t="shared" si="2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1"/>
        <v>0</v>
      </c>
    </row>
    <row r="25" spans="1:11" x14ac:dyDescent="0.25">
      <c r="A25" s="21">
        <f t="shared" si="2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1"/>
        <v>0</v>
      </c>
    </row>
    <row r="26" spans="1:11" x14ac:dyDescent="0.25">
      <c r="A26" s="21">
        <f t="shared" si="2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1"/>
        <v>0</v>
      </c>
    </row>
    <row r="27" spans="1:11" x14ac:dyDescent="0.25">
      <c r="A27" s="21">
        <f t="shared" si="2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1"/>
        <v>0</v>
      </c>
    </row>
    <row r="28" spans="1:11" x14ac:dyDescent="0.25">
      <c r="A28" s="21">
        <f t="shared" si="2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1"/>
        <v>0</v>
      </c>
    </row>
    <row r="29" spans="1:11" x14ac:dyDescent="0.25">
      <c r="A29" s="21">
        <f t="shared" si="2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1"/>
        <v>0</v>
      </c>
    </row>
    <row r="30" spans="1:11" x14ac:dyDescent="0.25">
      <c r="A30" s="21">
        <f t="shared" si="2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1"/>
        <v>0</v>
      </c>
    </row>
    <row r="31" spans="1:11" x14ac:dyDescent="0.25">
      <c r="A31" s="21">
        <f t="shared" si="2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1"/>
        <v>0</v>
      </c>
    </row>
    <row r="32" spans="1:11" x14ac:dyDescent="0.25">
      <c r="A32" s="21">
        <f t="shared" si="2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1"/>
        <v>0</v>
      </c>
    </row>
    <row r="33" spans="1:11" x14ac:dyDescent="0.25">
      <c r="A33" s="21">
        <f t="shared" si="2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1"/>
        <v>0</v>
      </c>
    </row>
    <row r="34" spans="1:11" x14ac:dyDescent="0.25">
      <c r="A34" s="21">
        <f t="shared" si="2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1"/>
        <v>0</v>
      </c>
    </row>
    <row r="35" spans="1:11" x14ac:dyDescent="0.25">
      <c r="A35" s="21">
        <f t="shared" si="2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1"/>
        <v>0</v>
      </c>
    </row>
    <row r="36" spans="1:11" x14ac:dyDescent="0.25">
      <c r="A36" s="21">
        <f t="shared" si="2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1"/>
        <v>0</v>
      </c>
    </row>
    <row r="37" spans="1:11" x14ac:dyDescent="0.25">
      <c r="A37" s="21">
        <f t="shared" si="2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1"/>
        <v>0</v>
      </c>
    </row>
    <row r="38" spans="1:11" x14ac:dyDescent="0.25">
      <c r="A38" s="21">
        <f t="shared" si="2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1"/>
        <v>0</v>
      </c>
    </row>
    <row r="39" spans="1:11" x14ac:dyDescent="0.25">
      <c r="A39" s="21">
        <f t="shared" si="2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1"/>
        <v>0</v>
      </c>
    </row>
    <row r="40" spans="1:11" x14ac:dyDescent="0.25">
      <c r="A40" s="21">
        <f t="shared" si="2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1"/>
        <v>0</v>
      </c>
    </row>
    <row r="41" spans="1:11" x14ac:dyDescent="0.25">
      <c r="A41" s="21">
        <f t="shared" si="2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1"/>
        <v>0</v>
      </c>
    </row>
    <row r="42" spans="1:11" x14ac:dyDescent="0.25">
      <c r="A42" s="21">
        <f t="shared" si="2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1"/>
        <v>0</v>
      </c>
    </row>
    <row r="43" spans="1:11" x14ac:dyDescent="0.25">
      <c r="A43" s="21">
        <f t="shared" si="2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1"/>
        <v>0</v>
      </c>
    </row>
    <row r="44" spans="1:11" x14ac:dyDescent="0.25">
      <c r="A44" s="21">
        <f t="shared" si="2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1"/>
        <v>0</v>
      </c>
    </row>
    <row r="45" spans="1:11" x14ac:dyDescent="0.25">
      <c r="A45" s="21">
        <f t="shared" si="2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1"/>
        <v>0</v>
      </c>
    </row>
    <row r="46" spans="1:11" x14ac:dyDescent="0.25">
      <c r="A46" s="21">
        <f t="shared" si="2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1"/>
        <v>0</v>
      </c>
    </row>
    <row r="47" spans="1:11" x14ac:dyDescent="0.25">
      <c r="A47" s="21">
        <f t="shared" si="2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1"/>
        <v>0</v>
      </c>
    </row>
    <row r="48" spans="1:11" x14ac:dyDescent="0.25">
      <c r="A48" s="21">
        <f t="shared" si="2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1"/>
        <v>0</v>
      </c>
    </row>
    <row r="49" spans="1:11" x14ac:dyDescent="0.25">
      <c r="A49" s="21">
        <f t="shared" si="2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1"/>
        <v>0</v>
      </c>
    </row>
    <row r="50" spans="1:11" x14ac:dyDescent="0.25">
      <c r="A50" s="21">
        <f t="shared" si="2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1"/>
        <v>0</v>
      </c>
    </row>
    <row r="51" spans="1:11" x14ac:dyDescent="0.25">
      <c r="A51" s="21">
        <f t="shared" si="2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1"/>
        <v>0</v>
      </c>
    </row>
    <row r="52" spans="1:11" x14ac:dyDescent="0.25">
      <c r="A52" s="21">
        <f t="shared" si="2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1"/>
        <v>0</v>
      </c>
    </row>
    <row r="53" spans="1:11" x14ac:dyDescent="0.25">
      <c r="A53" s="21">
        <f>A52+1</f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1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RaMeCeaWN2YPxR/SzZg3eAPT+PKhu/xze8FNm22SzursHD92dInIwQCY46ypq5k9XNxDgH9IMDRpGurNZGWjdw==" saltValue="MDtYHYqt4U+2qKPeuV6eQQ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43" priority="8" operator="lessThan">
      <formula>0</formula>
    </cfRule>
  </conditionalFormatting>
  <conditionalFormatting sqref="G9">
    <cfRule type="cellIs" dxfId="42" priority="5" operator="lessThan">
      <formula>0</formula>
    </cfRule>
  </conditionalFormatting>
  <conditionalFormatting sqref="K9:K53">
    <cfRule type="cellIs" dxfId="41" priority="2" operator="greaterThan">
      <formula>0.2</formula>
    </cfRule>
  </conditionalFormatting>
  <conditionalFormatting sqref="K9:K53">
    <cfRule type="cellIs" dxfId="40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31" activePane="bottomLeft" state="frozenSplit"/>
      <selection activeCell="C34" sqref="C34"/>
      <selection pane="bottomLeft" activeCell="A54" sqref="A54:K54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38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3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 t="shared" si="1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CZK46zmngZ/nAwVA8ng2pMqbxlzliE57a8e5LcsNS1o43PIvDlzmHouxq892MTE16Mbi43P+2SW1dV59HX4New==" saltValue="tv80yiVvtOc1r9MroYXP4Q==" spinCount="100000" sheet="1" objects="1" scenarios="1" insertRows="0" autoFilter="0"/>
  <autoFilter ref="B8:K8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39" priority="7" operator="lessThan">
      <formula>0</formula>
    </cfRule>
  </conditionalFormatting>
  <conditionalFormatting sqref="G9">
    <cfRule type="cellIs" dxfId="38" priority="6" operator="lessThan">
      <formula>0</formula>
    </cfRule>
  </conditionalFormatting>
  <conditionalFormatting sqref="K9:K53">
    <cfRule type="cellIs" dxfId="37" priority="2" operator="greaterThan">
      <formula>0.2</formula>
    </cfRule>
  </conditionalFormatting>
  <conditionalFormatting sqref="K9:K53">
    <cfRule type="cellIs" dxfId="36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40" activePane="bottomLeft" state="frozenSplit"/>
      <selection activeCell="C34" sqref="C34"/>
      <selection pane="bottomLeft" activeCell="D54" sqref="D54"/>
    </sheetView>
  </sheetViews>
  <sheetFormatPr defaultColWidth="9.140625" defaultRowHeight="15" x14ac:dyDescent="0.25"/>
  <cols>
    <col min="1" max="1" width="6.140625" style="6" customWidth="1"/>
    <col min="2" max="3" width="30" style="6" customWidth="1"/>
    <col min="4" max="5" width="15" style="6" customWidth="1"/>
    <col min="6" max="6" width="21.28515625" style="6" customWidth="1"/>
    <col min="7" max="7" width="24.140625" style="6" customWidth="1"/>
    <col min="8" max="9" width="23" style="6" customWidth="1"/>
    <col min="10" max="10" width="15.7109375" style="6" customWidth="1"/>
    <col min="11" max="11" width="15.85546875" style="6" customWidth="1"/>
    <col min="12" max="1023" width="8.5703125" style="6" customWidth="1"/>
    <col min="1024" max="16384" width="9.140625" style="6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</row>
    <row r="6" spans="1:11" ht="15" customHeight="1" x14ac:dyDescent="0.25">
      <c r="A6" s="60" t="s">
        <v>37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4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3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 t="shared" si="1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</row>
  </sheetData>
  <sheetProtection algorithmName="SHA-512" hashValue="Wor7VizK6ysrrwGYmPiRFp3QZU3p/nAH6bO0IKPrtiWmlSCsHKzWLtSvTqyKRp7ba/8m9Wl01igDeGAPwbpyZQ==" saltValue="ZNX754gkh0aO6QM4g8ZOJg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35" priority="9" operator="lessThan">
      <formula>0</formula>
    </cfRule>
  </conditionalFormatting>
  <conditionalFormatting sqref="G9">
    <cfRule type="cellIs" dxfId="34" priority="8" operator="lessThan">
      <formula>0</formula>
    </cfRule>
  </conditionalFormatting>
  <conditionalFormatting sqref="K9:K53">
    <cfRule type="cellIs" dxfId="33" priority="2" operator="greaterThan">
      <formula>0.2</formula>
    </cfRule>
  </conditionalFormatting>
  <conditionalFormatting sqref="K9:K53">
    <cfRule type="cellIs" dxfId="32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40" activePane="bottomLeft" state="frozenSplit"/>
      <selection activeCell="C34" sqref="C34"/>
      <selection pane="bottomLeft" activeCell="F54" sqref="F54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36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 t="shared" ref="K9:K53" si="1">IFERROR(F9/D9,0)</f>
        <v>0</v>
      </c>
    </row>
    <row r="10" spans="1:11" x14ac:dyDescent="0.25">
      <c r="A10" s="21">
        <f t="shared" ref="A10:A52" si="2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si="1"/>
        <v>0</v>
      </c>
    </row>
    <row r="11" spans="1:11" x14ac:dyDescent="0.25">
      <c r="A11" s="21">
        <f t="shared" si="2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1"/>
        <v>0</v>
      </c>
    </row>
    <row r="12" spans="1:11" x14ac:dyDescent="0.25">
      <c r="A12" s="21">
        <f t="shared" si="2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1"/>
        <v>0</v>
      </c>
    </row>
    <row r="13" spans="1:11" x14ac:dyDescent="0.25">
      <c r="A13" s="21">
        <f t="shared" si="2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1"/>
        <v>0</v>
      </c>
    </row>
    <row r="14" spans="1:11" x14ac:dyDescent="0.25">
      <c r="A14" s="21">
        <f t="shared" si="2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1"/>
        <v>0</v>
      </c>
    </row>
    <row r="15" spans="1:11" x14ac:dyDescent="0.25">
      <c r="A15" s="21">
        <f t="shared" si="2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1"/>
        <v>0</v>
      </c>
    </row>
    <row r="16" spans="1:11" x14ac:dyDescent="0.25">
      <c r="A16" s="21">
        <f t="shared" si="2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1"/>
        <v>0</v>
      </c>
    </row>
    <row r="17" spans="1:11" x14ac:dyDescent="0.25">
      <c r="A17" s="21">
        <f t="shared" si="2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1"/>
        <v>0</v>
      </c>
    </row>
    <row r="18" spans="1:11" x14ac:dyDescent="0.25">
      <c r="A18" s="21">
        <f t="shared" si="2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1"/>
        <v>0</v>
      </c>
    </row>
    <row r="19" spans="1:11" x14ac:dyDescent="0.25">
      <c r="A19" s="21">
        <f t="shared" si="2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1"/>
        <v>0</v>
      </c>
    </row>
    <row r="20" spans="1:11" x14ac:dyDescent="0.25">
      <c r="A20" s="21">
        <f t="shared" si="2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1"/>
        <v>0</v>
      </c>
    </row>
    <row r="21" spans="1:11" x14ac:dyDescent="0.25">
      <c r="A21" s="21">
        <f t="shared" si="2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1"/>
        <v>0</v>
      </c>
    </row>
    <row r="22" spans="1:11" x14ac:dyDescent="0.25">
      <c r="A22" s="21">
        <f t="shared" si="2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1"/>
        <v>0</v>
      </c>
    </row>
    <row r="23" spans="1:11" x14ac:dyDescent="0.25">
      <c r="A23" s="21">
        <f t="shared" si="2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1"/>
        <v>0</v>
      </c>
    </row>
    <row r="24" spans="1:11" x14ac:dyDescent="0.25">
      <c r="A24" s="21">
        <f t="shared" si="2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1"/>
        <v>0</v>
      </c>
    </row>
    <row r="25" spans="1:11" x14ac:dyDescent="0.25">
      <c r="A25" s="21">
        <f t="shared" si="2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1"/>
        <v>0</v>
      </c>
    </row>
    <row r="26" spans="1:11" x14ac:dyDescent="0.25">
      <c r="A26" s="21">
        <f t="shared" si="2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1"/>
        <v>0</v>
      </c>
    </row>
    <row r="27" spans="1:11" x14ac:dyDescent="0.25">
      <c r="A27" s="21">
        <f t="shared" si="2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1"/>
        <v>0</v>
      </c>
    </row>
    <row r="28" spans="1:11" x14ac:dyDescent="0.25">
      <c r="A28" s="21">
        <f t="shared" si="2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1"/>
        <v>0</v>
      </c>
    </row>
    <row r="29" spans="1:11" x14ac:dyDescent="0.25">
      <c r="A29" s="21">
        <f t="shared" si="2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1"/>
        <v>0</v>
      </c>
    </row>
    <row r="30" spans="1:11" x14ac:dyDescent="0.25">
      <c r="A30" s="21">
        <f t="shared" si="2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1"/>
        <v>0</v>
      </c>
    </row>
    <row r="31" spans="1:11" x14ac:dyDescent="0.25">
      <c r="A31" s="21">
        <f t="shared" si="2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1"/>
        <v>0</v>
      </c>
    </row>
    <row r="32" spans="1:11" x14ac:dyDescent="0.25">
      <c r="A32" s="21">
        <f t="shared" si="2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1"/>
        <v>0</v>
      </c>
    </row>
    <row r="33" spans="1:11" x14ac:dyDescent="0.25">
      <c r="A33" s="21">
        <f t="shared" si="2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1"/>
        <v>0</v>
      </c>
    </row>
    <row r="34" spans="1:11" x14ac:dyDescent="0.25">
      <c r="A34" s="21">
        <f t="shared" si="2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1"/>
        <v>0</v>
      </c>
    </row>
    <row r="35" spans="1:11" x14ac:dyDescent="0.25">
      <c r="A35" s="21">
        <f t="shared" si="2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1"/>
        <v>0</v>
      </c>
    </row>
    <row r="36" spans="1:11" x14ac:dyDescent="0.25">
      <c r="A36" s="21">
        <f t="shared" si="2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1"/>
        <v>0</v>
      </c>
    </row>
    <row r="37" spans="1:11" x14ac:dyDescent="0.25">
      <c r="A37" s="21">
        <f t="shared" si="2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1"/>
        <v>0</v>
      </c>
    </row>
    <row r="38" spans="1:11" x14ac:dyDescent="0.25">
      <c r="A38" s="21">
        <f t="shared" si="2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1"/>
        <v>0</v>
      </c>
    </row>
    <row r="39" spans="1:11" x14ac:dyDescent="0.25">
      <c r="A39" s="21">
        <f t="shared" si="2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1"/>
        <v>0</v>
      </c>
    </row>
    <row r="40" spans="1:11" x14ac:dyDescent="0.25">
      <c r="A40" s="21">
        <f t="shared" si="2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1"/>
        <v>0</v>
      </c>
    </row>
    <row r="41" spans="1:11" x14ac:dyDescent="0.25">
      <c r="A41" s="21">
        <f t="shared" si="2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1"/>
        <v>0</v>
      </c>
    </row>
    <row r="42" spans="1:11" x14ac:dyDescent="0.25">
      <c r="A42" s="21">
        <f t="shared" si="2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1"/>
        <v>0</v>
      </c>
    </row>
    <row r="43" spans="1:11" x14ac:dyDescent="0.25">
      <c r="A43" s="21">
        <f t="shared" si="2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1"/>
        <v>0</v>
      </c>
    </row>
    <row r="44" spans="1:11" x14ac:dyDescent="0.25">
      <c r="A44" s="21">
        <f t="shared" si="2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1"/>
        <v>0</v>
      </c>
    </row>
    <row r="45" spans="1:11" x14ac:dyDescent="0.25">
      <c r="A45" s="21">
        <f t="shared" si="2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1"/>
        <v>0</v>
      </c>
    </row>
    <row r="46" spans="1:11" x14ac:dyDescent="0.25">
      <c r="A46" s="21">
        <f t="shared" si="2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1"/>
        <v>0</v>
      </c>
    </row>
    <row r="47" spans="1:11" x14ac:dyDescent="0.25">
      <c r="A47" s="21">
        <f t="shared" si="2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1"/>
        <v>0</v>
      </c>
    </row>
    <row r="48" spans="1:11" x14ac:dyDescent="0.25">
      <c r="A48" s="21">
        <f t="shared" si="2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1"/>
        <v>0</v>
      </c>
    </row>
    <row r="49" spans="1:11" x14ac:dyDescent="0.25">
      <c r="A49" s="21">
        <f t="shared" si="2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1"/>
        <v>0</v>
      </c>
    </row>
    <row r="50" spans="1:11" x14ac:dyDescent="0.25">
      <c r="A50" s="21">
        <f t="shared" si="2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1"/>
        <v>0</v>
      </c>
    </row>
    <row r="51" spans="1:11" x14ac:dyDescent="0.25">
      <c r="A51" s="21">
        <f t="shared" si="2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1"/>
        <v>0</v>
      </c>
    </row>
    <row r="52" spans="1:11" x14ac:dyDescent="0.25">
      <c r="A52" s="21">
        <f t="shared" si="2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1"/>
        <v>0</v>
      </c>
    </row>
    <row r="53" spans="1:11" x14ac:dyDescent="0.25">
      <c r="A53" s="21">
        <f>A52+1</f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1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FKvqav8y3BKEDmnBId27SKPsuFLnBbjnpWeg0NBBnfg7UuVpz04MNZOjA+hVpjTjvOS5B826h+AH/oqeQ6dpPQ==" saltValue="9RqqPeCoiHC4rFScb13NKw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31" priority="7" operator="lessThan">
      <formula>0</formula>
    </cfRule>
  </conditionalFormatting>
  <conditionalFormatting sqref="G9">
    <cfRule type="cellIs" dxfId="30" priority="6" operator="lessThan">
      <formula>0</formula>
    </cfRule>
  </conditionalFormatting>
  <conditionalFormatting sqref="K9:K53">
    <cfRule type="cellIs" dxfId="29" priority="2" operator="greaterThan">
      <formula>0.2</formula>
    </cfRule>
  </conditionalFormatting>
  <conditionalFormatting sqref="K9:K53">
    <cfRule type="cellIs" dxfId="28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zoomScale="85" zoomScaleNormal="85" zoomScaleSheetLayoutView="85" workbookViewId="0">
      <pane ySplit="8" topLeftCell="A9" activePane="bottomLeft" state="frozenSplit"/>
      <selection activeCell="C34" sqref="C34"/>
      <selection pane="bottomLeft" activeCell="G7" sqref="G7"/>
    </sheetView>
  </sheetViews>
  <sheetFormatPr defaultColWidth="9.140625" defaultRowHeight="15" x14ac:dyDescent="0.25"/>
  <cols>
    <col min="1" max="1" width="6.140625" style="4" customWidth="1"/>
    <col min="2" max="3" width="30" style="4" customWidth="1"/>
    <col min="4" max="5" width="15" style="4" customWidth="1"/>
    <col min="6" max="6" width="21.28515625" style="4" customWidth="1"/>
    <col min="7" max="7" width="24.140625" style="4" customWidth="1"/>
    <col min="8" max="9" width="23" style="4" customWidth="1"/>
    <col min="10" max="10" width="15.7109375" style="4" customWidth="1"/>
    <col min="11" max="11" width="15.85546875" style="4" customWidth="1"/>
    <col min="12" max="1023" width="8.5703125" style="4" customWidth="1"/>
    <col min="1024" max="16384" width="9.140625" style="4"/>
  </cols>
  <sheetData>
    <row r="1" spans="1:11" x14ac:dyDescent="0.25">
      <c r="A1" s="58" t="str">
        <f>'1. Lista dzieci'!A1:D1</f>
        <v>Załącznik nr 6 do umowy nr M3/…../2021 – zestawienie zbiorcze zmniejszeń opłat rodziców za pobyt dzieci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11" x14ac:dyDescent="0.25">
      <c r="A3" s="56" t="s">
        <v>0</v>
      </c>
      <c r="B3" s="56"/>
      <c r="C3" s="57">
        <f>'1. Lista dzieci'!C3:D3</f>
        <v>0</v>
      </c>
      <c r="D3" s="57"/>
      <c r="E3" s="57"/>
      <c r="F3" s="57"/>
      <c r="G3" s="57"/>
      <c r="H3" s="6"/>
      <c r="I3" s="6"/>
      <c r="J3" s="6"/>
    </row>
    <row r="4" spans="1:11" x14ac:dyDescent="0.25">
      <c r="A4" s="56" t="s">
        <v>1</v>
      </c>
      <c r="B4" s="56"/>
      <c r="C4" s="57">
        <f>'1. Lista dzieci'!C4:D4</f>
        <v>0</v>
      </c>
      <c r="D4" s="57"/>
      <c r="E4" s="57"/>
      <c r="F4" s="57"/>
      <c r="G4" s="57"/>
      <c r="H4" s="6"/>
      <c r="I4" s="6"/>
      <c r="J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5" customHeight="1" x14ac:dyDescent="0.25">
      <c r="A6" s="60" t="s">
        <v>35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s="3" customFormat="1" ht="90" x14ac:dyDescent="0.25">
      <c r="A7" s="2" t="s">
        <v>16</v>
      </c>
      <c r="B7" s="2" t="s">
        <v>17</v>
      </c>
      <c r="C7" s="2" t="s">
        <v>19</v>
      </c>
      <c r="D7" s="2" t="s">
        <v>14</v>
      </c>
      <c r="E7" s="2" t="s">
        <v>15</v>
      </c>
      <c r="F7" s="2" t="s">
        <v>26</v>
      </c>
      <c r="G7" s="2" t="s">
        <v>27</v>
      </c>
      <c r="H7" s="19" t="s">
        <v>43</v>
      </c>
      <c r="I7" s="2" t="s">
        <v>20</v>
      </c>
      <c r="J7" s="23" t="s">
        <v>42</v>
      </c>
      <c r="K7" s="19" t="s">
        <v>44</v>
      </c>
    </row>
    <row r="8" spans="1:1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 t="s">
        <v>46</v>
      </c>
      <c r="H8" s="29">
        <v>8</v>
      </c>
      <c r="I8" s="29">
        <v>9</v>
      </c>
      <c r="J8" s="29">
        <v>10</v>
      </c>
      <c r="K8" s="29">
        <v>11</v>
      </c>
    </row>
    <row r="9" spans="1:11" x14ac:dyDescent="0.25">
      <c r="A9" s="21">
        <f>'4. Ośw. za II'!A8</f>
        <v>1</v>
      </c>
      <c r="B9" s="22">
        <f>VLOOKUP($A9,'1. Lista dzieci'!$A$8:$D$52,2,FALSE)</f>
        <v>0</v>
      </c>
      <c r="C9" s="22">
        <f>VLOOKUP($A9,'1. Lista dzieci'!$A$8:$D$52,4,FALSE)</f>
        <v>0</v>
      </c>
      <c r="D9" s="7"/>
      <c r="E9" s="7"/>
      <c r="F9" s="7"/>
      <c r="G9" s="32">
        <f t="shared" ref="G9:G53" si="0">D9-E9-F9</f>
        <v>0</v>
      </c>
      <c r="H9" s="8"/>
      <c r="I9" s="8"/>
      <c r="J9" s="20"/>
      <c r="K9" s="33">
        <f>IFERROR(F9/D9,0)</f>
        <v>0</v>
      </c>
    </row>
    <row r="10" spans="1:11" x14ac:dyDescent="0.25">
      <c r="A10" s="21">
        <f t="shared" ref="A10:A53" si="1">A9+1</f>
        <v>2</v>
      </c>
      <c r="B10" s="22">
        <f>VLOOKUP($A10,'1. Lista dzieci'!$A$8:$D$52,2,FALSE)</f>
        <v>0</v>
      </c>
      <c r="C10" s="22">
        <f>VLOOKUP($A10,'1. Lista dzieci'!$A$8:$D$52,4,FALSE)</f>
        <v>0</v>
      </c>
      <c r="D10" s="7"/>
      <c r="E10" s="7"/>
      <c r="F10" s="7"/>
      <c r="G10" s="32">
        <f t="shared" si="0"/>
        <v>0</v>
      </c>
      <c r="H10" s="8"/>
      <c r="I10" s="8"/>
      <c r="J10" s="20"/>
      <c r="K10" s="33">
        <f t="shared" ref="K10:K53" si="2">IFERROR(F10/D10,0)</f>
        <v>0</v>
      </c>
    </row>
    <row r="11" spans="1:11" x14ac:dyDescent="0.25">
      <c r="A11" s="21">
        <f t="shared" si="1"/>
        <v>3</v>
      </c>
      <c r="B11" s="22">
        <f>VLOOKUP($A11,'1. Lista dzieci'!$A$8:$D$52,2,FALSE)</f>
        <v>0</v>
      </c>
      <c r="C11" s="22">
        <f>VLOOKUP($A11,'1. Lista dzieci'!$A$8:$D$52,4,FALSE)</f>
        <v>0</v>
      </c>
      <c r="D11" s="7"/>
      <c r="E11" s="7"/>
      <c r="F11" s="7"/>
      <c r="G11" s="32">
        <f t="shared" si="0"/>
        <v>0</v>
      </c>
      <c r="H11" s="8"/>
      <c r="I11" s="8"/>
      <c r="J11" s="20"/>
      <c r="K11" s="33">
        <f t="shared" si="2"/>
        <v>0</v>
      </c>
    </row>
    <row r="12" spans="1:11" x14ac:dyDescent="0.25">
      <c r="A12" s="21">
        <f t="shared" si="1"/>
        <v>4</v>
      </c>
      <c r="B12" s="22">
        <f>VLOOKUP($A12,'1. Lista dzieci'!$A$8:$D$52,2,FALSE)</f>
        <v>0</v>
      </c>
      <c r="C12" s="22">
        <f>VLOOKUP($A12,'1. Lista dzieci'!$A$8:$D$52,4,FALSE)</f>
        <v>0</v>
      </c>
      <c r="D12" s="7"/>
      <c r="E12" s="7"/>
      <c r="F12" s="7"/>
      <c r="G12" s="32">
        <f t="shared" si="0"/>
        <v>0</v>
      </c>
      <c r="H12" s="8"/>
      <c r="I12" s="8"/>
      <c r="J12" s="20"/>
      <c r="K12" s="33">
        <f t="shared" si="2"/>
        <v>0</v>
      </c>
    </row>
    <row r="13" spans="1:11" x14ac:dyDescent="0.25">
      <c r="A13" s="21">
        <f t="shared" si="1"/>
        <v>5</v>
      </c>
      <c r="B13" s="22">
        <f>VLOOKUP($A13,'1. Lista dzieci'!$A$8:$D$52,2,FALSE)</f>
        <v>0</v>
      </c>
      <c r="C13" s="22">
        <f>VLOOKUP($A13,'1. Lista dzieci'!$A$8:$D$52,4,FALSE)</f>
        <v>0</v>
      </c>
      <c r="D13" s="7"/>
      <c r="E13" s="7"/>
      <c r="F13" s="7"/>
      <c r="G13" s="32">
        <f t="shared" si="0"/>
        <v>0</v>
      </c>
      <c r="H13" s="8"/>
      <c r="I13" s="8"/>
      <c r="J13" s="20"/>
      <c r="K13" s="33">
        <f t="shared" si="2"/>
        <v>0</v>
      </c>
    </row>
    <row r="14" spans="1:11" x14ac:dyDescent="0.25">
      <c r="A14" s="21">
        <f t="shared" si="1"/>
        <v>6</v>
      </c>
      <c r="B14" s="22">
        <f>VLOOKUP($A14,'1. Lista dzieci'!$A$8:$D$52,2,FALSE)</f>
        <v>0</v>
      </c>
      <c r="C14" s="22">
        <f>VLOOKUP($A14,'1. Lista dzieci'!$A$8:$D$52,4,FALSE)</f>
        <v>0</v>
      </c>
      <c r="D14" s="7"/>
      <c r="E14" s="7"/>
      <c r="F14" s="7"/>
      <c r="G14" s="32">
        <f t="shared" si="0"/>
        <v>0</v>
      </c>
      <c r="H14" s="8"/>
      <c r="I14" s="8"/>
      <c r="J14" s="20"/>
      <c r="K14" s="33">
        <f t="shared" si="2"/>
        <v>0</v>
      </c>
    </row>
    <row r="15" spans="1:11" x14ac:dyDescent="0.25">
      <c r="A15" s="21">
        <f t="shared" si="1"/>
        <v>7</v>
      </c>
      <c r="B15" s="22">
        <f>VLOOKUP($A15,'1. Lista dzieci'!$A$8:$D$52,2,FALSE)</f>
        <v>0</v>
      </c>
      <c r="C15" s="22">
        <f>VLOOKUP($A15,'1. Lista dzieci'!$A$8:$D$52,4,FALSE)</f>
        <v>0</v>
      </c>
      <c r="D15" s="7"/>
      <c r="E15" s="7"/>
      <c r="F15" s="7"/>
      <c r="G15" s="32">
        <f t="shared" si="0"/>
        <v>0</v>
      </c>
      <c r="H15" s="8"/>
      <c r="I15" s="8"/>
      <c r="J15" s="20"/>
      <c r="K15" s="33">
        <f t="shared" si="2"/>
        <v>0</v>
      </c>
    </row>
    <row r="16" spans="1:11" x14ac:dyDescent="0.25">
      <c r="A16" s="21">
        <f t="shared" si="1"/>
        <v>8</v>
      </c>
      <c r="B16" s="22">
        <f>VLOOKUP($A16,'1. Lista dzieci'!$A$8:$D$52,2,FALSE)</f>
        <v>0</v>
      </c>
      <c r="C16" s="22">
        <f>VLOOKUP($A16,'1. Lista dzieci'!$A$8:$D$52,4,FALSE)</f>
        <v>0</v>
      </c>
      <c r="D16" s="7"/>
      <c r="E16" s="7"/>
      <c r="F16" s="7"/>
      <c r="G16" s="32">
        <f t="shared" si="0"/>
        <v>0</v>
      </c>
      <c r="H16" s="8"/>
      <c r="I16" s="8"/>
      <c r="J16" s="20"/>
      <c r="K16" s="33">
        <f t="shared" si="2"/>
        <v>0</v>
      </c>
    </row>
    <row r="17" spans="1:11" x14ac:dyDescent="0.25">
      <c r="A17" s="21">
        <f t="shared" si="1"/>
        <v>9</v>
      </c>
      <c r="B17" s="22">
        <f>VLOOKUP($A17,'1. Lista dzieci'!$A$8:$D$52,2,FALSE)</f>
        <v>0</v>
      </c>
      <c r="C17" s="22">
        <f>VLOOKUP($A17,'1. Lista dzieci'!$A$8:$D$52,4,FALSE)</f>
        <v>0</v>
      </c>
      <c r="D17" s="7"/>
      <c r="E17" s="7"/>
      <c r="F17" s="7"/>
      <c r="G17" s="32">
        <f t="shared" si="0"/>
        <v>0</v>
      </c>
      <c r="H17" s="8"/>
      <c r="I17" s="8"/>
      <c r="J17" s="20"/>
      <c r="K17" s="33">
        <f t="shared" si="2"/>
        <v>0</v>
      </c>
    </row>
    <row r="18" spans="1:11" x14ac:dyDescent="0.25">
      <c r="A18" s="21">
        <f t="shared" si="1"/>
        <v>10</v>
      </c>
      <c r="B18" s="22">
        <f>VLOOKUP($A18,'1. Lista dzieci'!$A$8:$D$52,2,FALSE)</f>
        <v>0</v>
      </c>
      <c r="C18" s="22">
        <f>VLOOKUP($A18,'1. Lista dzieci'!$A$8:$D$52,4,FALSE)</f>
        <v>0</v>
      </c>
      <c r="D18" s="7"/>
      <c r="E18" s="7"/>
      <c r="F18" s="7"/>
      <c r="G18" s="32">
        <f t="shared" si="0"/>
        <v>0</v>
      </c>
      <c r="H18" s="8"/>
      <c r="I18" s="8"/>
      <c r="J18" s="20"/>
      <c r="K18" s="33">
        <f t="shared" si="2"/>
        <v>0</v>
      </c>
    </row>
    <row r="19" spans="1:11" x14ac:dyDescent="0.25">
      <c r="A19" s="21">
        <f t="shared" si="1"/>
        <v>11</v>
      </c>
      <c r="B19" s="22">
        <f>VLOOKUP($A19,'1. Lista dzieci'!$A$8:$D$52,2,FALSE)</f>
        <v>0</v>
      </c>
      <c r="C19" s="22">
        <f>VLOOKUP($A19,'1. Lista dzieci'!$A$8:$D$52,4,FALSE)</f>
        <v>0</v>
      </c>
      <c r="D19" s="7"/>
      <c r="E19" s="7"/>
      <c r="F19" s="7"/>
      <c r="G19" s="32">
        <f t="shared" si="0"/>
        <v>0</v>
      </c>
      <c r="H19" s="8"/>
      <c r="I19" s="8"/>
      <c r="J19" s="20"/>
      <c r="K19" s="33">
        <f t="shared" si="2"/>
        <v>0</v>
      </c>
    </row>
    <row r="20" spans="1:11" x14ac:dyDescent="0.25">
      <c r="A20" s="21">
        <f t="shared" si="1"/>
        <v>12</v>
      </c>
      <c r="B20" s="22">
        <f>VLOOKUP($A20,'1. Lista dzieci'!$A$8:$D$52,2,FALSE)</f>
        <v>0</v>
      </c>
      <c r="C20" s="22">
        <f>VLOOKUP($A20,'1. Lista dzieci'!$A$8:$D$52,4,FALSE)</f>
        <v>0</v>
      </c>
      <c r="D20" s="7"/>
      <c r="E20" s="7"/>
      <c r="F20" s="7"/>
      <c r="G20" s="32">
        <f t="shared" si="0"/>
        <v>0</v>
      </c>
      <c r="H20" s="8"/>
      <c r="I20" s="8"/>
      <c r="J20" s="20"/>
      <c r="K20" s="33">
        <f t="shared" si="2"/>
        <v>0</v>
      </c>
    </row>
    <row r="21" spans="1:11" x14ac:dyDescent="0.25">
      <c r="A21" s="21">
        <f t="shared" si="1"/>
        <v>13</v>
      </c>
      <c r="B21" s="22">
        <f>VLOOKUP($A21,'1. Lista dzieci'!$A$8:$D$52,2,FALSE)</f>
        <v>0</v>
      </c>
      <c r="C21" s="22">
        <f>VLOOKUP($A21,'1. Lista dzieci'!$A$8:$D$52,4,FALSE)</f>
        <v>0</v>
      </c>
      <c r="D21" s="7"/>
      <c r="E21" s="7"/>
      <c r="F21" s="7"/>
      <c r="G21" s="32">
        <f t="shared" si="0"/>
        <v>0</v>
      </c>
      <c r="H21" s="8"/>
      <c r="I21" s="8"/>
      <c r="J21" s="20"/>
      <c r="K21" s="33">
        <f t="shared" si="2"/>
        <v>0</v>
      </c>
    </row>
    <row r="22" spans="1:11" x14ac:dyDescent="0.25">
      <c r="A22" s="21">
        <f t="shared" si="1"/>
        <v>14</v>
      </c>
      <c r="B22" s="22">
        <f>VLOOKUP($A22,'1. Lista dzieci'!$A$8:$D$52,2,FALSE)</f>
        <v>0</v>
      </c>
      <c r="C22" s="22">
        <f>VLOOKUP($A22,'1. Lista dzieci'!$A$8:$D$52,4,FALSE)</f>
        <v>0</v>
      </c>
      <c r="D22" s="7"/>
      <c r="E22" s="7"/>
      <c r="F22" s="7"/>
      <c r="G22" s="32">
        <f t="shared" si="0"/>
        <v>0</v>
      </c>
      <c r="H22" s="8"/>
      <c r="I22" s="8"/>
      <c r="J22" s="20"/>
      <c r="K22" s="33">
        <f t="shared" si="2"/>
        <v>0</v>
      </c>
    </row>
    <row r="23" spans="1:11" x14ac:dyDescent="0.25">
      <c r="A23" s="21">
        <f t="shared" si="1"/>
        <v>15</v>
      </c>
      <c r="B23" s="22">
        <f>VLOOKUP($A23,'1. Lista dzieci'!$A$8:$D$52,2,FALSE)</f>
        <v>0</v>
      </c>
      <c r="C23" s="22">
        <f>VLOOKUP($A23,'1. Lista dzieci'!$A$8:$D$52,4,FALSE)</f>
        <v>0</v>
      </c>
      <c r="D23" s="7"/>
      <c r="E23" s="7"/>
      <c r="F23" s="7"/>
      <c r="G23" s="32">
        <f t="shared" si="0"/>
        <v>0</v>
      </c>
      <c r="H23" s="8"/>
      <c r="I23" s="8"/>
      <c r="J23" s="20"/>
      <c r="K23" s="33">
        <f t="shared" si="2"/>
        <v>0</v>
      </c>
    </row>
    <row r="24" spans="1:11" x14ac:dyDescent="0.25">
      <c r="A24" s="21">
        <f t="shared" si="1"/>
        <v>16</v>
      </c>
      <c r="B24" s="22">
        <f>VLOOKUP($A24,'1. Lista dzieci'!$A$8:$D$52,2,FALSE)</f>
        <v>0</v>
      </c>
      <c r="C24" s="22">
        <f>VLOOKUP($A24,'1. Lista dzieci'!$A$8:$D$52,4,FALSE)</f>
        <v>0</v>
      </c>
      <c r="D24" s="7"/>
      <c r="E24" s="7"/>
      <c r="F24" s="7"/>
      <c r="G24" s="32">
        <f t="shared" si="0"/>
        <v>0</v>
      </c>
      <c r="H24" s="8"/>
      <c r="I24" s="8"/>
      <c r="J24" s="20"/>
      <c r="K24" s="33">
        <f t="shared" si="2"/>
        <v>0</v>
      </c>
    </row>
    <row r="25" spans="1:11" x14ac:dyDescent="0.25">
      <c r="A25" s="21">
        <f t="shared" si="1"/>
        <v>17</v>
      </c>
      <c r="B25" s="22">
        <f>VLOOKUP($A25,'1. Lista dzieci'!$A$8:$D$52,2,FALSE)</f>
        <v>0</v>
      </c>
      <c r="C25" s="22">
        <f>VLOOKUP($A25,'1. Lista dzieci'!$A$8:$D$52,4,FALSE)</f>
        <v>0</v>
      </c>
      <c r="D25" s="7"/>
      <c r="E25" s="7"/>
      <c r="F25" s="7"/>
      <c r="G25" s="32">
        <f t="shared" si="0"/>
        <v>0</v>
      </c>
      <c r="H25" s="8"/>
      <c r="I25" s="8"/>
      <c r="J25" s="20"/>
      <c r="K25" s="33">
        <f t="shared" si="2"/>
        <v>0</v>
      </c>
    </row>
    <row r="26" spans="1:11" x14ac:dyDescent="0.25">
      <c r="A26" s="21">
        <f t="shared" si="1"/>
        <v>18</v>
      </c>
      <c r="B26" s="22">
        <f>VLOOKUP($A26,'1. Lista dzieci'!$A$8:$D$52,2,FALSE)</f>
        <v>0</v>
      </c>
      <c r="C26" s="22">
        <f>VLOOKUP($A26,'1. Lista dzieci'!$A$8:$D$52,4,FALSE)</f>
        <v>0</v>
      </c>
      <c r="D26" s="7"/>
      <c r="E26" s="7"/>
      <c r="F26" s="7"/>
      <c r="G26" s="32">
        <f t="shared" si="0"/>
        <v>0</v>
      </c>
      <c r="H26" s="8"/>
      <c r="I26" s="8"/>
      <c r="J26" s="20"/>
      <c r="K26" s="33">
        <f t="shared" si="2"/>
        <v>0</v>
      </c>
    </row>
    <row r="27" spans="1:11" x14ac:dyDescent="0.25">
      <c r="A27" s="21">
        <f t="shared" si="1"/>
        <v>19</v>
      </c>
      <c r="B27" s="22">
        <f>VLOOKUP($A27,'1. Lista dzieci'!$A$8:$D$52,2,FALSE)</f>
        <v>0</v>
      </c>
      <c r="C27" s="22">
        <f>VLOOKUP($A27,'1. Lista dzieci'!$A$8:$D$52,4,FALSE)</f>
        <v>0</v>
      </c>
      <c r="D27" s="7"/>
      <c r="E27" s="7"/>
      <c r="F27" s="7"/>
      <c r="G27" s="32">
        <f t="shared" si="0"/>
        <v>0</v>
      </c>
      <c r="H27" s="8"/>
      <c r="I27" s="8"/>
      <c r="J27" s="20"/>
      <c r="K27" s="33">
        <f t="shared" si="2"/>
        <v>0</v>
      </c>
    </row>
    <row r="28" spans="1:11" x14ac:dyDescent="0.25">
      <c r="A28" s="21">
        <f t="shared" si="1"/>
        <v>20</v>
      </c>
      <c r="B28" s="22">
        <f>VLOOKUP($A28,'1. Lista dzieci'!$A$8:$D$52,2,FALSE)</f>
        <v>0</v>
      </c>
      <c r="C28" s="22">
        <f>VLOOKUP($A28,'1. Lista dzieci'!$A$8:$D$52,4,FALSE)</f>
        <v>0</v>
      </c>
      <c r="D28" s="7"/>
      <c r="E28" s="7"/>
      <c r="F28" s="7"/>
      <c r="G28" s="32">
        <f t="shared" si="0"/>
        <v>0</v>
      </c>
      <c r="H28" s="8"/>
      <c r="I28" s="8"/>
      <c r="J28" s="20"/>
      <c r="K28" s="33">
        <f t="shared" si="2"/>
        <v>0</v>
      </c>
    </row>
    <row r="29" spans="1:11" x14ac:dyDescent="0.25">
      <c r="A29" s="21">
        <f t="shared" si="1"/>
        <v>21</v>
      </c>
      <c r="B29" s="22">
        <f>VLOOKUP($A29,'1. Lista dzieci'!$A$8:$D$52,2,FALSE)</f>
        <v>0</v>
      </c>
      <c r="C29" s="22">
        <f>VLOOKUP($A29,'1. Lista dzieci'!$A$8:$D$52,4,FALSE)</f>
        <v>0</v>
      </c>
      <c r="D29" s="7"/>
      <c r="E29" s="7"/>
      <c r="F29" s="7"/>
      <c r="G29" s="32">
        <f t="shared" si="0"/>
        <v>0</v>
      </c>
      <c r="H29" s="8"/>
      <c r="I29" s="8"/>
      <c r="J29" s="20"/>
      <c r="K29" s="33">
        <f t="shared" si="2"/>
        <v>0</v>
      </c>
    </row>
    <row r="30" spans="1:11" x14ac:dyDescent="0.25">
      <c r="A30" s="21">
        <f t="shared" si="1"/>
        <v>22</v>
      </c>
      <c r="B30" s="22">
        <f>VLOOKUP($A30,'1. Lista dzieci'!$A$8:$D$52,2,FALSE)</f>
        <v>0</v>
      </c>
      <c r="C30" s="22">
        <f>VLOOKUP($A30,'1. Lista dzieci'!$A$8:$D$52,4,FALSE)</f>
        <v>0</v>
      </c>
      <c r="D30" s="7"/>
      <c r="E30" s="7"/>
      <c r="F30" s="7"/>
      <c r="G30" s="32">
        <f t="shared" si="0"/>
        <v>0</v>
      </c>
      <c r="H30" s="8"/>
      <c r="I30" s="8"/>
      <c r="J30" s="20"/>
      <c r="K30" s="33">
        <f t="shared" si="2"/>
        <v>0</v>
      </c>
    </row>
    <row r="31" spans="1:11" x14ac:dyDescent="0.25">
      <c r="A31" s="21">
        <f t="shared" si="1"/>
        <v>23</v>
      </c>
      <c r="B31" s="22">
        <f>VLOOKUP($A31,'1. Lista dzieci'!$A$8:$D$52,2,FALSE)</f>
        <v>0</v>
      </c>
      <c r="C31" s="22">
        <f>VLOOKUP($A31,'1. Lista dzieci'!$A$8:$D$52,4,FALSE)</f>
        <v>0</v>
      </c>
      <c r="D31" s="7"/>
      <c r="E31" s="7"/>
      <c r="F31" s="7"/>
      <c r="G31" s="32">
        <f t="shared" si="0"/>
        <v>0</v>
      </c>
      <c r="H31" s="8"/>
      <c r="I31" s="8"/>
      <c r="J31" s="20"/>
      <c r="K31" s="33">
        <f t="shared" si="2"/>
        <v>0</v>
      </c>
    </row>
    <row r="32" spans="1:11" x14ac:dyDescent="0.25">
      <c r="A32" s="21">
        <f t="shared" si="1"/>
        <v>24</v>
      </c>
      <c r="B32" s="22">
        <f>VLOOKUP($A32,'1. Lista dzieci'!$A$8:$D$52,2,FALSE)</f>
        <v>0</v>
      </c>
      <c r="C32" s="22">
        <f>VLOOKUP($A32,'1. Lista dzieci'!$A$8:$D$52,4,FALSE)</f>
        <v>0</v>
      </c>
      <c r="D32" s="7"/>
      <c r="E32" s="7"/>
      <c r="F32" s="7"/>
      <c r="G32" s="32">
        <f t="shared" si="0"/>
        <v>0</v>
      </c>
      <c r="H32" s="8"/>
      <c r="I32" s="8"/>
      <c r="J32" s="20"/>
      <c r="K32" s="33">
        <f t="shared" si="2"/>
        <v>0</v>
      </c>
    </row>
    <row r="33" spans="1:11" x14ac:dyDescent="0.25">
      <c r="A33" s="21">
        <f t="shared" si="1"/>
        <v>25</v>
      </c>
      <c r="B33" s="22">
        <f>VLOOKUP($A33,'1. Lista dzieci'!$A$8:$D$52,2,FALSE)</f>
        <v>0</v>
      </c>
      <c r="C33" s="22">
        <f>VLOOKUP($A33,'1. Lista dzieci'!$A$8:$D$52,4,FALSE)</f>
        <v>0</v>
      </c>
      <c r="D33" s="7"/>
      <c r="E33" s="7"/>
      <c r="F33" s="7"/>
      <c r="G33" s="32">
        <f t="shared" si="0"/>
        <v>0</v>
      </c>
      <c r="H33" s="8"/>
      <c r="I33" s="8"/>
      <c r="J33" s="20"/>
      <c r="K33" s="33">
        <f t="shared" si="2"/>
        <v>0</v>
      </c>
    </row>
    <row r="34" spans="1:11" x14ac:dyDescent="0.25">
      <c r="A34" s="21">
        <f t="shared" si="1"/>
        <v>26</v>
      </c>
      <c r="B34" s="22">
        <f>VLOOKUP($A34,'1. Lista dzieci'!$A$8:$D$52,2,FALSE)</f>
        <v>0</v>
      </c>
      <c r="C34" s="22">
        <f>VLOOKUP($A34,'1. Lista dzieci'!$A$8:$D$52,4,FALSE)</f>
        <v>0</v>
      </c>
      <c r="D34" s="7"/>
      <c r="E34" s="7"/>
      <c r="F34" s="7"/>
      <c r="G34" s="32">
        <f t="shared" si="0"/>
        <v>0</v>
      </c>
      <c r="H34" s="8"/>
      <c r="I34" s="8"/>
      <c r="J34" s="20"/>
      <c r="K34" s="33">
        <f t="shared" si="2"/>
        <v>0</v>
      </c>
    </row>
    <row r="35" spans="1:11" x14ac:dyDescent="0.25">
      <c r="A35" s="21">
        <f t="shared" si="1"/>
        <v>27</v>
      </c>
      <c r="B35" s="22">
        <f>VLOOKUP($A35,'1. Lista dzieci'!$A$8:$D$52,2,FALSE)</f>
        <v>0</v>
      </c>
      <c r="C35" s="22">
        <f>VLOOKUP($A35,'1. Lista dzieci'!$A$8:$D$52,4,FALSE)</f>
        <v>0</v>
      </c>
      <c r="D35" s="7"/>
      <c r="E35" s="7"/>
      <c r="F35" s="7"/>
      <c r="G35" s="32">
        <f t="shared" si="0"/>
        <v>0</v>
      </c>
      <c r="H35" s="8"/>
      <c r="I35" s="8"/>
      <c r="J35" s="20"/>
      <c r="K35" s="33">
        <f t="shared" si="2"/>
        <v>0</v>
      </c>
    </row>
    <row r="36" spans="1:11" x14ac:dyDescent="0.25">
      <c r="A36" s="21">
        <f t="shared" si="1"/>
        <v>28</v>
      </c>
      <c r="B36" s="22">
        <f>VLOOKUP($A36,'1. Lista dzieci'!$A$8:$D$52,2,FALSE)</f>
        <v>0</v>
      </c>
      <c r="C36" s="22">
        <f>VLOOKUP($A36,'1. Lista dzieci'!$A$8:$D$52,4,FALSE)</f>
        <v>0</v>
      </c>
      <c r="D36" s="7"/>
      <c r="E36" s="7"/>
      <c r="F36" s="7"/>
      <c r="G36" s="32">
        <f t="shared" si="0"/>
        <v>0</v>
      </c>
      <c r="H36" s="8"/>
      <c r="I36" s="8"/>
      <c r="J36" s="20"/>
      <c r="K36" s="33">
        <f t="shared" si="2"/>
        <v>0</v>
      </c>
    </row>
    <row r="37" spans="1:11" x14ac:dyDescent="0.25">
      <c r="A37" s="21">
        <f t="shared" si="1"/>
        <v>29</v>
      </c>
      <c r="B37" s="22">
        <f>VLOOKUP($A37,'1. Lista dzieci'!$A$8:$D$52,2,FALSE)</f>
        <v>0</v>
      </c>
      <c r="C37" s="22">
        <f>VLOOKUP($A37,'1. Lista dzieci'!$A$8:$D$52,4,FALSE)</f>
        <v>0</v>
      </c>
      <c r="D37" s="7"/>
      <c r="E37" s="7"/>
      <c r="F37" s="7"/>
      <c r="G37" s="32">
        <f t="shared" si="0"/>
        <v>0</v>
      </c>
      <c r="H37" s="8"/>
      <c r="I37" s="8"/>
      <c r="J37" s="20"/>
      <c r="K37" s="33">
        <f t="shared" si="2"/>
        <v>0</v>
      </c>
    </row>
    <row r="38" spans="1:11" x14ac:dyDescent="0.25">
      <c r="A38" s="21">
        <f t="shared" si="1"/>
        <v>30</v>
      </c>
      <c r="B38" s="22">
        <f>VLOOKUP($A38,'1. Lista dzieci'!$A$8:$D$52,2,FALSE)</f>
        <v>0</v>
      </c>
      <c r="C38" s="22">
        <f>VLOOKUP($A38,'1. Lista dzieci'!$A$8:$D$52,4,FALSE)</f>
        <v>0</v>
      </c>
      <c r="D38" s="7"/>
      <c r="E38" s="7"/>
      <c r="F38" s="7"/>
      <c r="G38" s="32">
        <f t="shared" si="0"/>
        <v>0</v>
      </c>
      <c r="H38" s="8"/>
      <c r="I38" s="8"/>
      <c r="J38" s="20"/>
      <c r="K38" s="33">
        <f t="shared" si="2"/>
        <v>0</v>
      </c>
    </row>
    <row r="39" spans="1:11" x14ac:dyDescent="0.25">
      <c r="A39" s="21">
        <f t="shared" si="1"/>
        <v>31</v>
      </c>
      <c r="B39" s="22">
        <f>VLOOKUP($A39,'1. Lista dzieci'!$A$8:$D$52,2,FALSE)</f>
        <v>0</v>
      </c>
      <c r="C39" s="22">
        <f>VLOOKUP($A39,'1. Lista dzieci'!$A$8:$D$52,4,FALSE)</f>
        <v>0</v>
      </c>
      <c r="D39" s="7"/>
      <c r="E39" s="7"/>
      <c r="F39" s="7"/>
      <c r="G39" s="32">
        <f t="shared" si="0"/>
        <v>0</v>
      </c>
      <c r="H39" s="8"/>
      <c r="I39" s="8"/>
      <c r="J39" s="20"/>
      <c r="K39" s="33">
        <f t="shared" si="2"/>
        <v>0</v>
      </c>
    </row>
    <row r="40" spans="1:11" x14ac:dyDescent="0.25">
      <c r="A40" s="21">
        <f t="shared" si="1"/>
        <v>32</v>
      </c>
      <c r="B40" s="22">
        <f>VLOOKUP($A40,'1. Lista dzieci'!$A$8:$D$52,2,FALSE)</f>
        <v>0</v>
      </c>
      <c r="C40" s="22">
        <f>VLOOKUP($A40,'1. Lista dzieci'!$A$8:$D$52,4,FALSE)</f>
        <v>0</v>
      </c>
      <c r="D40" s="7"/>
      <c r="E40" s="7"/>
      <c r="F40" s="7"/>
      <c r="G40" s="32">
        <f t="shared" si="0"/>
        <v>0</v>
      </c>
      <c r="H40" s="8"/>
      <c r="I40" s="8"/>
      <c r="J40" s="20"/>
      <c r="K40" s="33">
        <f t="shared" si="2"/>
        <v>0</v>
      </c>
    </row>
    <row r="41" spans="1:11" x14ac:dyDescent="0.25">
      <c r="A41" s="21">
        <f t="shared" si="1"/>
        <v>33</v>
      </c>
      <c r="B41" s="22">
        <f>VLOOKUP($A41,'1. Lista dzieci'!$A$8:$D$52,2,FALSE)</f>
        <v>0</v>
      </c>
      <c r="C41" s="22">
        <f>VLOOKUP($A41,'1. Lista dzieci'!$A$8:$D$52,4,FALSE)</f>
        <v>0</v>
      </c>
      <c r="D41" s="7"/>
      <c r="E41" s="7"/>
      <c r="F41" s="7"/>
      <c r="G41" s="32">
        <f t="shared" si="0"/>
        <v>0</v>
      </c>
      <c r="H41" s="8"/>
      <c r="I41" s="8"/>
      <c r="J41" s="20"/>
      <c r="K41" s="33">
        <f t="shared" si="2"/>
        <v>0</v>
      </c>
    </row>
    <row r="42" spans="1:11" x14ac:dyDescent="0.25">
      <c r="A42" s="21">
        <f t="shared" si="1"/>
        <v>34</v>
      </c>
      <c r="B42" s="22">
        <f>VLOOKUP($A42,'1. Lista dzieci'!$A$8:$D$52,2,FALSE)</f>
        <v>0</v>
      </c>
      <c r="C42" s="22">
        <f>VLOOKUP($A42,'1. Lista dzieci'!$A$8:$D$52,4,FALSE)</f>
        <v>0</v>
      </c>
      <c r="D42" s="7"/>
      <c r="E42" s="7"/>
      <c r="F42" s="7"/>
      <c r="G42" s="32">
        <f t="shared" si="0"/>
        <v>0</v>
      </c>
      <c r="H42" s="8"/>
      <c r="I42" s="8"/>
      <c r="J42" s="20"/>
      <c r="K42" s="33">
        <f t="shared" si="2"/>
        <v>0</v>
      </c>
    </row>
    <row r="43" spans="1:11" x14ac:dyDescent="0.25">
      <c r="A43" s="21">
        <f t="shared" si="1"/>
        <v>35</v>
      </c>
      <c r="B43" s="22">
        <f>VLOOKUP($A43,'1. Lista dzieci'!$A$8:$D$52,2,FALSE)</f>
        <v>0</v>
      </c>
      <c r="C43" s="22">
        <f>VLOOKUP($A43,'1. Lista dzieci'!$A$8:$D$52,4,FALSE)</f>
        <v>0</v>
      </c>
      <c r="D43" s="7"/>
      <c r="E43" s="7"/>
      <c r="F43" s="7"/>
      <c r="G43" s="32">
        <f t="shared" si="0"/>
        <v>0</v>
      </c>
      <c r="H43" s="8"/>
      <c r="I43" s="8"/>
      <c r="J43" s="20"/>
      <c r="K43" s="33">
        <f t="shared" si="2"/>
        <v>0</v>
      </c>
    </row>
    <row r="44" spans="1:11" x14ac:dyDescent="0.25">
      <c r="A44" s="21">
        <f t="shared" si="1"/>
        <v>36</v>
      </c>
      <c r="B44" s="22">
        <f>VLOOKUP($A44,'1. Lista dzieci'!$A$8:$D$52,2,FALSE)</f>
        <v>0</v>
      </c>
      <c r="C44" s="22">
        <f>VLOOKUP($A44,'1. Lista dzieci'!$A$8:$D$52,4,FALSE)</f>
        <v>0</v>
      </c>
      <c r="D44" s="7"/>
      <c r="E44" s="7"/>
      <c r="F44" s="7"/>
      <c r="G44" s="32">
        <f t="shared" si="0"/>
        <v>0</v>
      </c>
      <c r="H44" s="8"/>
      <c r="I44" s="8"/>
      <c r="J44" s="20"/>
      <c r="K44" s="33">
        <f t="shared" si="2"/>
        <v>0</v>
      </c>
    </row>
    <row r="45" spans="1:11" x14ac:dyDescent="0.25">
      <c r="A45" s="21">
        <f t="shared" si="1"/>
        <v>37</v>
      </c>
      <c r="B45" s="22">
        <f>VLOOKUP($A45,'1. Lista dzieci'!$A$8:$D$52,2,FALSE)</f>
        <v>0</v>
      </c>
      <c r="C45" s="22">
        <f>VLOOKUP($A45,'1. Lista dzieci'!$A$8:$D$52,4,FALSE)</f>
        <v>0</v>
      </c>
      <c r="D45" s="7"/>
      <c r="E45" s="7"/>
      <c r="F45" s="7"/>
      <c r="G45" s="32">
        <f t="shared" si="0"/>
        <v>0</v>
      </c>
      <c r="H45" s="8"/>
      <c r="I45" s="8"/>
      <c r="J45" s="20"/>
      <c r="K45" s="33">
        <f t="shared" si="2"/>
        <v>0</v>
      </c>
    </row>
    <row r="46" spans="1:11" x14ac:dyDescent="0.25">
      <c r="A46" s="21">
        <f t="shared" si="1"/>
        <v>38</v>
      </c>
      <c r="B46" s="22">
        <f>VLOOKUP($A46,'1. Lista dzieci'!$A$8:$D$52,2,FALSE)</f>
        <v>0</v>
      </c>
      <c r="C46" s="22">
        <f>VLOOKUP($A46,'1. Lista dzieci'!$A$8:$D$52,4,FALSE)</f>
        <v>0</v>
      </c>
      <c r="D46" s="7"/>
      <c r="E46" s="7"/>
      <c r="F46" s="7"/>
      <c r="G46" s="32">
        <f t="shared" si="0"/>
        <v>0</v>
      </c>
      <c r="H46" s="8"/>
      <c r="I46" s="8"/>
      <c r="J46" s="20"/>
      <c r="K46" s="33">
        <f t="shared" si="2"/>
        <v>0</v>
      </c>
    </row>
    <row r="47" spans="1:11" x14ac:dyDescent="0.25">
      <c r="A47" s="21">
        <f t="shared" si="1"/>
        <v>39</v>
      </c>
      <c r="B47" s="22">
        <f>VLOOKUP($A47,'1. Lista dzieci'!$A$8:$D$52,2,FALSE)</f>
        <v>0</v>
      </c>
      <c r="C47" s="22">
        <f>VLOOKUP($A47,'1. Lista dzieci'!$A$8:$D$52,4,FALSE)</f>
        <v>0</v>
      </c>
      <c r="D47" s="7"/>
      <c r="E47" s="7"/>
      <c r="F47" s="7"/>
      <c r="G47" s="32">
        <f t="shared" si="0"/>
        <v>0</v>
      </c>
      <c r="H47" s="8"/>
      <c r="I47" s="8"/>
      <c r="J47" s="20"/>
      <c r="K47" s="33">
        <f t="shared" si="2"/>
        <v>0</v>
      </c>
    </row>
    <row r="48" spans="1:11" x14ac:dyDescent="0.25">
      <c r="A48" s="21">
        <f t="shared" si="1"/>
        <v>40</v>
      </c>
      <c r="B48" s="22">
        <f>VLOOKUP($A48,'1. Lista dzieci'!$A$8:$D$52,2,FALSE)</f>
        <v>0</v>
      </c>
      <c r="C48" s="22">
        <f>VLOOKUP($A48,'1. Lista dzieci'!$A$8:$D$52,4,FALSE)</f>
        <v>0</v>
      </c>
      <c r="D48" s="7"/>
      <c r="E48" s="7"/>
      <c r="F48" s="7"/>
      <c r="G48" s="32">
        <f t="shared" si="0"/>
        <v>0</v>
      </c>
      <c r="H48" s="8"/>
      <c r="I48" s="8"/>
      <c r="J48" s="20"/>
      <c r="K48" s="33">
        <f t="shared" si="2"/>
        <v>0</v>
      </c>
    </row>
    <row r="49" spans="1:11" x14ac:dyDescent="0.25">
      <c r="A49" s="21">
        <f t="shared" si="1"/>
        <v>41</v>
      </c>
      <c r="B49" s="22">
        <f>VLOOKUP($A49,'1. Lista dzieci'!$A$8:$D$52,2,FALSE)</f>
        <v>0</v>
      </c>
      <c r="C49" s="22">
        <f>VLOOKUP($A49,'1. Lista dzieci'!$A$8:$D$52,4,FALSE)</f>
        <v>0</v>
      </c>
      <c r="D49" s="7"/>
      <c r="E49" s="7"/>
      <c r="F49" s="7"/>
      <c r="G49" s="32">
        <f t="shared" si="0"/>
        <v>0</v>
      </c>
      <c r="H49" s="8"/>
      <c r="I49" s="8"/>
      <c r="J49" s="20"/>
      <c r="K49" s="33">
        <f t="shared" si="2"/>
        <v>0</v>
      </c>
    </row>
    <row r="50" spans="1:11" x14ac:dyDescent="0.25">
      <c r="A50" s="21">
        <f t="shared" si="1"/>
        <v>42</v>
      </c>
      <c r="B50" s="22">
        <f>VLOOKUP($A50,'1. Lista dzieci'!$A$8:$D$52,2,FALSE)</f>
        <v>0</v>
      </c>
      <c r="C50" s="22">
        <f>VLOOKUP($A50,'1. Lista dzieci'!$A$8:$D$52,4,FALSE)</f>
        <v>0</v>
      </c>
      <c r="D50" s="7"/>
      <c r="E50" s="7"/>
      <c r="F50" s="7"/>
      <c r="G50" s="32">
        <f t="shared" si="0"/>
        <v>0</v>
      </c>
      <c r="H50" s="8"/>
      <c r="I50" s="8"/>
      <c r="J50" s="20"/>
      <c r="K50" s="33">
        <f t="shared" si="2"/>
        <v>0</v>
      </c>
    </row>
    <row r="51" spans="1:11" x14ac:dyDescent="0.25">
      <c r="A51" s="21">
        <f t="shared" si="1"/>
        <v>43</v>
      </c>
      <c r="B51" s="22">
        <f>VLOOKUP($A51,'1. Lista dzieci'!$A$8:$D$52,2,FALSE)</f>
        <v>0</v>
      </c>
      <c r="C51" s="22">
        <f>VLOOKUP($A51,'1. Lista dzieci'!$A$8:$D$52,4,FALSE)</f>
        <v>0</v>
      </c>
      <c r="D51" s="7"/>
      <c r="E51" s="7"/>
      <c r="F51" s="7"/>
      <c r="G51" s="32">
        <f t="shared" si="0"/>
        <v>0</v>
      </c>
      <c r="H51" s="8"/>
      <c r="I51" s="8"/>
      <c r="J51" s="20"/>
      <c r="K51" s="33">
        <f t="shared" si="2"/>
        <v>0</v>
      </c>
    </row>
    <row r="52" spans="1:11" x14ac:dyDescent="0.25">
      <c r="A52" s="21">
        <f t="shared" si="1"/>
        <v>44</v>
      </c>
      <c r="B52" s="22">
        <f>VLOOKUP($A52,'1. Lista dzieci'!$A$8:$D$52,2,FALSE)</f>
        <v>0</v>
      </c>
      <c r="C52" s="22">
        <f>VLOOKUP($A52,'1. Lista dzieci'!$A$8:$D$52,4,FALSE)</f>
        <v>0</v>
      </c>
      <c r="D52" s="7"/>
      <c r="E52" s="7"/>
      <c r="F52" s="7"/>
      <c r="G52" s="32">
        <f t="shared" si="0"/>
        <v>0</v>
      </c>
      <c r="H52" s="8"/>
      <c r="I52" s="8"/>
      <c r="J52" s="20"/>
      <c r="K52" s="33">
        <f t="shared" si="2"/>
        <v>0</v>
      </c>
    </row>
    <row r="53" spans="1:11" x14ac:dyDescent="0.25">
      <c r="A53" s="21">
        <f t="shared" si="1"/>
        <v>45</v>
      </c>
      <c r="B53" s="22">
        <f>VLOOKUP($A53,'1. Lista dzieci'!$A$8:$D$52,2,FALSE)</f>
        <v>0</v>
      </c>
      <c r="C53" s="22">
        <f>VLOOKUP($A53,'1. Lista dzieci'!$A$8:$D$52,4,FALSE)</f>
        <v>0</v>
      </c>
      <c r="D53" s="7"/>
      <c r="E53" s="7"/>
      <c r="F53" s="7"/>
      <c r="G53" s="32">
        <f t="shared" si="0"/>
        <v>0</v>
      </c>
      <c r="H53" s="8"/>
      <c r="I53" s="8"/>
      <c r="J53" s="20"/>
      <c r="K53" s="33">
        <f t="shared" si="2"/>
        <v>0</v>
      </c>
    </row>
    <row r="54" spans="1:11" x14ac:dyDescent="0.25">
      <c r="A54" s="59" t="s">
        <v>11</v>
      </c>
      <c r="B54" s="59"/>
      <c r="C54" s="59"/>
      <c r="D54" s="35">
        <f>SUM(D9:D53)</f>
        <v>0</v>
      </c>
      <c r="E54" s="35">
        <f>SUM(E9:E53)</f>
        <v>0</v>
      </c>
      <c r="F54" s="35">
        <f>SUM(F9:F53)</f>
        <v>0</v>
      </c>
      <c r="G54" s="35">
        <f>SUM(G9:G53)</f>
        <v>0</v>
      </c>
      <c r="H54" s="25" t="s">
        <v>12</v>
      </c>
      <c r="I54" s="25" t="s">
        <v>12</v>
      </c>
      <c r="J54" s="25" t="s">
        <v>12</v>
      </c>
      <c r="K54" s="25" t="s">
        <v>12</v>
      </c>
    </row>
    <row r="58" spans="1:11" ht="28.5" customHeight="1" x14ac:dyDescent="0.25">
      <c r="A58" s="11" t="s">
        <v>13</v>
      </c>
      <c r="B58" s="11"/>
      <c r="C58" s="55" t="str">
        <f>'3. Ośw. za I'!B55</f>
        <v>W okresie realizacji zadania indywidualny numer dziecka (Lp. z kolumny 1) nie może ulec zmianie. W przypadku rozwiązania umowy z Rodzicami numer dziecka nie może być przypisany kolejnemu dziecku.</v>
      </c>
      <c r="D58" s="55"/>
      <c r="E58" s="55"/>
      <c r="F58" s="55"/>
      <c r="G58" s="55"/>
      <c r="H58" s="55"/>
      <c r="I58" s="9"/>
      <c r="J58" s="6"/>
    </row>
  </sheetData>
  <sheetProtection algorithmName="SHA-512" hashValue="BuMSo6WZVCeUVBLHzSExexTfmcuINA5aIICCxN5SuSE2M24JqDlNbWUQPTpE1pFdH9tSoXuh6SQ1D1zpxP288w==" saltValue="uwwONFUOJymXqH94QLKqsw==" spinCount="100000" sheet="1" objects="1" scenarios="1" insertRows="0" autoFilter="0"/>
  <autoFilter ref="B8:K53"/>
  <mergeCells count="8">
    <mergeCell ref="A54:C54"/>
    <mergeCell ref="C58:H58"/>
    <mergeCell ref="A1:J1"/>
    <mergeCell ref="A3:B3"/>
    <mergeCell ref="C3:G3"/>
    <mergeCell ref="A4:B4"/>
    <mergeCell ref="C4:G4"/>
    <mergeCell ref="A6:K6"/>
  </mergeCells>
  <conditionalFormatting sqref="G10:G53">
    <cfRule type="cellIs" dxfId="27" priority="7" operator="lessThan">
      <formula>0</formula>
    </cfRule>
  </conditionalFormatting>
  <conditionalFormatting sqref="G9">
    <cfRule type="cellIs" dxfId="26" priority="6" operator="lessThan">
      <formula>0</formula>
    </cfRule>
  </conditionalFormatting>
  <conditionalFormatting sqref="K9:K53">
    <cfRule type="cellIs" dxfId="25" priority="2" operator="greaterThan">
      <formula>0.2</formula>
    </cfRule>
  </conditionalFormatting>
  <conditionalFormatting sqref="K9:K53">
    <cfRule type="cellIs" dxfId="24" priority="1" operator="equal">
      <formula>0</formula>
    </cfRule>
  </conditionalFormatting>
  <pageMargins left="0.78740157480314965" right="0.78740157480314965" top="0.78740157480314965" bottom="0.78740157480314965" header="0.19685039370078741" footer="0.19685039370078741"/>
  <pageSetup paperSize="9" scale="58" firstPageNumber="0" fitToHeight="0" orientation="landscape" horizontalDpi="300" verticalDpi="300" r:id="rId1"/>
  <headerFooter>
    <oddHeader>&amp;R&amp;A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15</vt:i4>
      </vt:variant>
    </vt:vector>
  </HeadingPairs>
  <TitlesOfParts>
    <vt:vector size="30" baseType="lpstr">
      <vt:lpstr>Objaśnienia</vt:lpstr>
      <vt:lpstr>1. Lista dzieci</vt:lpstr>
      <vt:lpstr>2. Zestawienie zbiorcze</vt:lpstr>
      <vt:lpstr>3. Ośw. za I</vt:lpstr>
      <vt:lpstr>4. Ośw. za II</vt:lpstr>
      <vt:lpstr>5. Ośw. za III</vt:lpstr>
      <vt:lpstr>6. Ośw. za IV</vt:lpstr>
      <vt:lpstr>7. Ośw. za V</vt:lpstr>
      <vt:lpstr>8. Ośw. za VI</vt:lpstr>
      <vt:lpstr>9. Ośw. za VII</vt:lpstr>
      <vt:lpstr>10. Ośw. za VIII</vt:lpstr>
      <vt:lpstr>11. Ośw. za IX</vt:lpstr>
      <vt:lpstr>12. Ośw. za X</vt:lpstr>
      <vt:lpstr>13. Ośw. za XI</vt:lpstr>
      <vt:lpstr>14. Ośw. za XII</vt:lpstr>
      <vt:lpstr>Objaśnienia!Obszar_wydruku</vt:lpstr>
      <vt:lpstr>'1. Lista dzieci'!Tytuły_wydruku</vt:lpstr>
      <vt:lpstr>'10. Ośw. za VIII'!Tytuły_wydruku</vt:lpstr>
      <vt:lpstr>'11. Ośw. za IX'!Tytuły_wydruku</vt:lpstr>
      <vt:lpstr>'12. Ośw. za X'!Tytuły_wydruku</vt:lpstr>
      <vt:lpstr>'13. Ośw. za XI'!Tytuły_wydruku</vt:lpstr>
      <vt:lpstr>'14. Ośw. za XII'!Tytuły_wydruku</vt:lpstr>
      <vt:lpstr>'2. Zestawienie zbiorcze'!Tytuły_wydruku</vt:lpstr>
      <vt:lpstr>'3. Ośw. za I'!Tytuły_wydruku</vt:lpstr>
      <vt:lpstr>'4. Ośw. za II'!Tytuły_wydruku</vt:lpstr>
      <vt:lpstr>'5. Ośw. za III'!Tytuły_wydruku</vt:lpstr>
      <vt:lpstr>'6. Ośw. za IV'!Tytuły_wydruku</vt:lpstr>
      <vt:lpstr>'7. Ośw. za V'!Tytuły_wydruku</vt:lpstr>
      <vt:lpstr>'8. Ośw. za VI'!Tytuły_wydruku</vt:lpstr>
      <vt:lpstr>'9. Ośw. za VII'!Tytuły_wydruku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2021-02-09T10:10:46Z</dcterms:created>
  <dcterms:modified xsi:type="dcterms:W3CDTF">2021-05-14T12:58:32Z</dcterms:modified>
  <dc:language/>
</cp:coreProperties>
</file>