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64011"/>
  <mc:AlternateContent xmlns:mc="http://schemas.openxmlformats.org/markup-compatibility/2006">
    <mc:Choice Requires="x15">
      <x15ac:absPath xmlns:x15ac="http://schemas.microsoft.com/office/spreadsheetml/2010/11/ac" url="C:\Users\afrydrych\Desktop\"/>
    </mc:Choice>
  </mc:AlternateContent>
  <bookViews>
    <workbookView xWindow="0" yWindow="0" windowWidth="28800" windowHeight="11700" tabRatio="858"/>
  </bookViews>
  <sheets>
    <sheet name="1 Kosztorys" sheetId="4" r:id="rId1"/>
    <sheet name="2 Harmonogram" sheetId="17" r:id="rId2"/>
    <sheet name="3 Zestawienie finansowe" sheetId="22" r:id="rId3"/>
    <sheet name="4 Sprawozdanie merytoryczne" sheetId="18" r:id="rId4"/>
    <sheet name="5 Oświadczenie zbiorcze" sheetId="20" r:id="rId5"/>
  </sheets>
  <definedNames>
    <definedName name="_xlnm.Print_Area" localSheetId="0">'1 Kosztorys'!$A$1:$F$41</definedName>
    <definedName name="_xlnm.Print_Area" localSheetId="1">'2 Harmonogram'!$A$1:$K$23</definedName>
    <definedName name="_xlnm.Print_Area" localSheetId="4">'5 Oświadczenie zbiorcze'!$A$1:$V$54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1" i="20" l="1"/>
  <c r="J52" i="20"/>
  <c r="I51" i="20"/>
  <c r="H51" i="20"/>
  <c r="G51" i="20"/>
  <c r="F51" i="20"/>
  <c r="F52" i="20"/>
  <c r="E52" i="20"/>
  <c r="D52" i="20"/>
  <c r="C52" i="20"/>
  <c r="E51" i="20"/>
  <c r="D51" i="20"/>
  <c r="C51" i="20"/>
  <c r="E40" i="20"/>
  <c r="D40" i="20"/>
  <c r="C40" i="20"/>
  <c r="H51" i="22"/>
  <c r="I51" i="22"/>
  <c r="J51" i="22"/>
  <c r="K51" i="22"/>
  <c r="L51" i="22"/>
  <c r="L50" i="22"/>
  <c r="K50" i="22"/>
  <c r="J50" i="22"/>
  <c r="I50" i="22"/>
  <c r="H50" i="22"/>
  <c r="C3" i="22"/>
  <c r="I43" i="20" l="1"/>
  <c r="I44" i="20"/>
  <c r="I52" i="20" s="1"/>
  <c r="I45" i="20"/>
  <c r="I46" i="20"/>
  <c r="I47" i="20"/>
  <c r="I48" i="20"/>
  <c r="I49" i="20"/>
  <c r="I50" i="20"/>
  <c r="K52" i="20"/>
  <c r="L51" i="20"/>
  <c r="M51" i="20"/>
  <c r="N51" i="20"/>
  <c r="O51" i="20"/>
  <c r="P51" i="20"/>
  <c r="Q51" i="20"/>
  <c r="R51" i="20"/>
  <c r="S51" i="20"/>
  <c r="T51" i="20"/>
  <c r="U51" i="20"/>
  <c r="V51" i="20"/>
  <c r="I40" i="20"/>
  <c r="E15" i="4" l="1"/>
  <c r="C2" i="20" l="1"/>
  <c r="F13" i="20"/>
  <c r="I36" i="22" l="1"/>
  <c r="J36" i="22"/>
  <c r="K36" i="22"/>
  <c r="L36" i="22"/>
  <c r="H36" i="22"/>
  <c r="E16" i="4"/>
  <c r="F16" i="4"/>
  <c r="E17" i="4"/>
  <c r="F17" i="4"/>
  <c r="E18" i="4"/>
  <c r="F18" i="4"/>
  <c r="E19" i="4"/>
  <c r="F19" i="4"/>
  <c r="E20" i="4"/>
  <c r="F20" i="4"/>
  <c r="E21" i="4"/>
  <c r="F21" i="4"/>
  <c r="E22" i="4"/>
  <c r="F22" i="4"/>
  <c r="F15" i="4"/>
  <c r="E23" i="4" l="1"/>
  <c r="F23" i="4"/>
  <c r="I9" i="20" l="1"/>
  <c r="I42" i="20" l="1"/>
  <c r="I10" i="20"/>
  <c r="I11" i="20"/>
  <c r="I12" i="20"/>
  <c r="I13" i="20"/>
  <c r="I14" i="20"/>
  <c r="I15" i="20"/>
  <c r="I16" i="20"/>
  <c r="I17" i="20"/>
  <c r="I18" i="20"/>
  <c r="I19" i="20"/>
  <c r="I20" i="20"/>
  <c r="I21" i="20"/>
  <c r="I22" i="20"/>
  <c r="I23" i="20"/>
  <c r="I24" i="20"/>
  <c r="I25" i="20"/>
  <c r="I26" i="20"/>
  <c r="I27" i="20"/>
  <c r="I28" i="20"/>
  <c r="I29" i="20"/>
  <c r="I30" i="20"/>
  <c r="I31" i="20"/>
  <c r="I32" i="20"/>
  <c r="I33" i="20"/>
  <c r="I34" i="20"/>
  <c r="I35" i="20"/>
  <c r="I36" i="20"/>
  <c r="I37" i="20"/>
  <c r="I38" i="20"/>
  <c r="I39" i="20"/>
  <c r="K9" i="17" l="1"/>
  <c r="K10" i="17"/>
  <c r="K11" i="17"/>
  <c r="K12" i="17"/>
  <c r="K13" i="17"/>
  <c r="K14" i="17"/>
  <c r="K15" i="17"/>
  <c r="K16" i="17"/>
  <c r="K17" i="17"/>
  <c r="K18" i="17"/>
  <c r="K19" i="17"/>
  <c r="K8" i="17"/>
  <c r="H9" i="17"/>
  <c r="H10" i="17"/>
  <c r="H11" i="17"/>
  <c r="H12" i="17"/>
  <c r="H13" i="17"/>
  <c r="H14" i="17"/>
  <c r="H15" i="17"/>
  <c r="H16" i="17"/>
  <c r="H17" i="17"/>
  <c r="H18" i="17"/>
  <c r="H19" i="17"/>
  <c r="H8" i="17"/>
  <c r="E9" i="17"/>
  <c r="E10" i="17"/>
  <c r="E11" i="17"/>
  <c r="E12" i="17"/>
  <c r="E13" i="17"/>
  <c r="E14" i="17"/>
  <c r="E15" i="17"/>
  <c r="E16" i="17"/>
  <c r="E17" i="17"/>
  <c r="E18" i="17"/>
  <c r="E19" i="17"/>
  <c r="E8" i="17"/>
  <c r="K9" i="18"/>
  <c r="K10" i="18"/>
  <c r="K11" i="18"/>
  <c r="K12" i="18"/>
  <c r="K13" i="18"/>
  <c r="K14" i="18"/>
  <c r="K15" i="18"/>
  <c r="K16" i="18"/>
  <c r="K17" i="18"/>
  <c r="K18" i="18"/>
  <c r="K19" i="18"/>
  <c r="K8" i="18"/>
  <c r="H9" i="18"/>
  <c r="H10" i="18"/>
  <c r="H11" i="18"/>
  <c r="H12" i="18"/>
  <c r="H13" i="18"/>
  <c r="H14" i="18"/>
  <c r="H15" i="18"/>
  <c r="H16" i="18"/>
  <c r="H17" i="18"/>
  <c r="H18" i="18"/>
  <c r="H19" i="18"/>
  <c r="H8" i="18"/>
  <c r="E9" i="18"/>
  <c r="E10" i="18"/>
  <c r="E11" i="18"/>
  <c r="E12" i="18"/>
  <c r="E13" i="18"/>
  <c r="E14" i="18"/>
  <c r="E15" i="18"/>
  <c r="E16" i="18"/>
  <c r="E17" i="18"/>
  <c r="E18" i="18"/>
  <c r="E19" i="18"/>
  <c r="E8" i="18"/>
  <c r="L40" i="20" l="1"/>
  <c r="L52" i="20" s="1"/>
  <c r="M40" i="20"/>
  <c r="N40" i="20"/>
  <c r="O40" i="20"/>
  <c r="P40" i="20"/>
  <c r="Q40" i="20"/>
  <c r="R40" i="20"/>
  <c r="S40" i="20"/>
  <c r="T40" i="20"/>
  <c r="T52" i="20" s="1"/>
  <c r="U40" i="20"/>
  <c r="V40" i="20"/>
  <c r="K40" i="20"/>
  <c r="U52" i="20" l="1"/>
  <c r="M52" i="20"/>
  <c r="Q52" i="20"/>
  <c r="O52" i="20"/>
  <c r="N52" i="20"/>
  <c r="V52" i="20"/>
  <c r="S52" i="20"/>
  <c r="R52" i="20"/>
  <c r="P52" i="20"/>
  <c r="H50" i="20" l="1"/>
  <c r="G50" i="20"/>
  <c r="F50" i="20"/>
  <c r="H49" i="20"/>
  <c r="G49" i="20"/>
  <c r="F49" i="20"/>
  <c r="H48" i="20"/>
  <c r="G48" i="20"/>
  <c r="F48" i="20"/>
  <c r="H47" i="20"/>
  <c r="G47" i="20"/>
  <c r="F47" i="20"/>
  <c r="H46" i="20"/>
  <c r="G46" i="20"/>
  <c r="F46" i="20"/>
  <c r="H45" i="20"/>
  <c r="G45" i="20"/>
  <c r="F45" i="20"/>
  <c r="H44" i="20"/>
  <c r="G44" i="20"/>
  <c r="F44" i="20"/>
  <c r="H43" i="20"/>
  <c r="G43" i="20"/>
  <c r="F43" i="20"/>
  <c r="H42" i="20"/>
  <c r="G42" i="20"/>
  <c r="F42" i="20"/>
  <c r="H29" i="20"/>
  <c r="H30" i="20"/>
  <c r="H31" i="20"/>
  <c r="H32" i="20"/>
  <c r="H33" i="20"/>
  <c r="H34" i="20"/>
  <c r="H35" i="20"/>
  <c r="H36" i="20"/>
  <c r="H37" i="20"/>
  <c r="H38" i="20"/>
  <c r="H39" i="20"/>
  <c r="H10" i="20"/>
  <c r="H11" i="20"/>
  <c r="H12" i="20"/>
  <c r="H13" i="20"/>
  <c r="H14" i="20"/>
  <c r="H15" i="20"/>
  <c r="H16" i="20"/>
  <c r="H17" i="20"/>
  <c r="H18" i="20"/>
  <c r="H19" i="20"/>
  <c r="H20" i="20"/>
  <c r="H21" i="20"/>
  <c r="H22" i="20"/>
  <c r="H23" i="20"/>
  <c r="H24" i="20"/>
  <c r="H25" i="20"/>
  <c r="H26" i="20"/>
  <c r="H27" i="20"/>
  <c r="H28" i="20"/>
  <c r="G28" i="20"/>
  <c r="G29" i="20"/>
  <c r="G30" i="20"/>
  <c r="G31" i="20"/>
  <c r="G32" i="20"/>
  <c r="G33" i="20"/>
  <c r="G34" i="20"/>
  <c r="G35" i="20"/>
  <c r="G36" i="20"/>
  <c r="G37" i="20"/>
  <c r="G38" i="20"/>
  <c r="G39" i="20"/>
  <c r="G10" i="20"/>
  <c r="G11" i="20"/>
  <c r="G12" i="20"/>
  <c r="G40" i="20" s="1"/>
  <c r="G13" i="20"/>
  <c r="G14" i="20"/>
  <c r="G15" i="20"/>
  <c r="G16" i="20"/>
  <c r="G17" i="20"/>
  <c r="G18" i="20"/>
  <c r="G19" i="20"/>
  <c r="G20" i="20"/>
  <c r="G21" i="20"/>
  <c r="G22" i="20"/>
  <c r="G23" i="20"/>
  <c r="G24" i="20"/>
  <c r="G25" i="20"/>
  <c r="G26" i="20"/>
  <c r="G27" i="20"/>
  <c r="H9" i="20"/>
  <c r="G9" i="20"/>
  <c r="D21" i="4"/>
  <c r="D22" i="4"/>
  <c r="H40" i="20" l="1"/>
  <c r="F31" i="20"/>
  <c r="F32" i="20"/>
  <c r="F33" i="20"/>
  <c r="F34" i="20"/>
  <c r="F35" i="20"/>
  <c r="F36" i="20"/>
  <c r="F37" i="20"/>
  <c r="F38" i="20"/>
  <c r="F39" i="20"/>
  <c r="G52" i="20" l="1"/>
  <c r="H52" i="20"/>
  <c r="C5" i="22"/>
  <c r="D15" i="4"/>
  <c r="E29" i="4"/>
  <c r="D17" i="4" l="1"/>
  <c r="D20" i="4"/>
  <c r="D16" i="4"/>
  <c r="D19" i="4"/>
  <c r="D18" i="4"/>
  <c r="D23" i="4" l="1"/>
  <c r="F24" i="4" s="1"/>
  <c r="C4" i="22"/>
  <c r="E24" i="4" l="1"/>
  <c r="D24" i="4" s="1"/>
  <c r="C5" i="18"/>
  <c r="C4" i="18"/>
  <c r="C3" i="20"/>
  <c r="C4" i="4"/>
  <c r="C3" i="4"/>
  <c r="J20" i="17"/>
  <c r="K22" i="17" s="1"/>
  <c r="I20" i="17"/>
  <c r="K21" i="17" s="1"/>
  <c r="G20" i="17"/>
  <c r="H22" i="17" s="1"/>
  <c r="F20" i="17"/>
  <c r="H21" i="17" s="1"/>
  <c r="D20" i="17"/>
  <c r="E22" i="17" s="1"/>
  <c r="C20" i="17"/>
  <c r="E21" i="17" s="1"/>
  <c r="I4" i="17"/>
  <c r="I3" i="17"/>
  <c r="F25" i="18" l="1"/>
  <c r="K20" i="17"/>
  <c r="K4" i="17"/>
  <c r="H20" i="17"/>
  <c r="E20" i="17"/>
  <c r="K3" i="17"/>
  <c r="B20" i="17"/>
  <c r="G4" i="17" l="1"/>
  <c r="D32" i="4" s="1"/>
  <c r="F30" i="20"/>
  <c r="F29" i="20"/>
  <c r="F28" i="20"/>
  <c r="F27" i="20"/>
  <c r="F26" i="20"/>
  <c r="F25" i="20"/>
  <c r="F24" i="20"/>
  <c r="F23" i="20"/>
  <c r="F22" i="20"/>
  <c r="F21" i="20"/>
  <c r="F20" i="20"/>
  <c r="F19" i="20"/>
  <c r="F18" i="20"/>
  <c r="F17" i="20"/>
  <c r="F16" i="20"/>
  <c r="F15" i="20"/>
  <c r="F14" i="20"/>
  <c r="F12" i="20"/>
  <c r="F11" i="20"/>
  <c r="F10" i="20"/>
  <c r="F9" i="20"/>
  <c r="F40" i="20" l="1"/>
  <c r="J20" i="18"/>
  <c r="I30" i="18" s="1"/>
  <c r="I20" i="18"/>
  <c r="F29" i="18"/>
  <c r="F30" i="18"/>
  <c r="G20" i="18"/>
  <c r="H22" i="18" s="1"/>
  <c r="F20" i="18"/>
  <c r="H21" i="18" s="1"/>
  <c r="D20" i="18"/>
  <c r="E22" i="18" s="1"/>
  <c r="C20" i="18"/>
  <c r="I29" i="18" l="1"/>
  <c r="G29" i="18" s="1"/>
  <c r="K21" i="18"/>
  <c r="I25" i="18"/>
  <c r="E21" i="18"/>
  <c r="B20" i="18"/>
  <c r="K20" i="18"/>
  <c r="I27" i="18"/>
  <c r="K22" i="18"/>
  <c r="J5" i="18" s="1"/>
  <c r="I28" i="18"/>
  <c r="I26" i="18"/>
  <c r="F28" i="18"/>
  <c r="F27" i="18"/>
  <c r="F26" i="18"/>
  <c r="D25" i="18" s="1"/>
  <c r="K30" i="18"/>
  <c r="D29" i="18"/>
  <c r="H20" i="18"/>
  <c r="E20" i="18"/>
  <c r="K29" i="18" l="1"/>
  <c r="G25" i="18"/>
  <c r="J29" i="18"/>
  <c r="G27" i="18"/>
  <c r="J4" i="18"/>
  <c r="K4" i="18" s="1"/>
  <c r="D27" i="18"/>
  <c r="K26" i="18"/>
  <c r="F32" i="18"/>
  <c r="I32" i="18"/>
  <c r="K25" i="18"/>
  <c r="I31" i="18"/>
  <c r="K28" i="18"/>
  <c r="K27" i="18"/>
  <c r="F31" i="18"/>
  <c r="K5" i="18"/>
  <c r="H5" i="18"/>
  <c r="D33" i="4" s="1"/>
  <c r="D37" i="4" s="1"/>
  <c r="G39" i="18" l="1"/>
  <c r="G40" i="18"/>
  <c r="G31" i="18"/>
  <c r="F28" i="4"/>
  <c r="I40" i="18"/>
  <c r="I39" i="18"/>
  <c r="F27" i="4"/>
  <c r="J27" i="18"/>
  <c r="K32" i="18"/>
  <c r="K31" i="18"/>
  <c r="J25" i="18"/>
  <c r="D31" i="18"/>
  <c r="F29" i="4" l="1"/>
  <c r="J31" i="18"/>
</calcChain>
</file>

<file path=xl/sharedStrings.xml><?xml version="1.0" encoding="utf-8"?>
<sst xmlns="http://schemas.openxmlformats.org/spreadsheetml/2006/main" count="305" uniqueCount="200">
  <si>
    <t>Lp.</t>
  </si>
  <si>
    <t>Numer dokumentu księgowego</t>
  </si>
  <si>
    <t>Data zapłaty</t>
  </si>
  <si>
    <t>Nazwa i adres Beneficjenta</t>
  </si>
  <si>
    <t>OGÓŁEM:</t>
  </si>
  <si>
    <t>Razem, z tego:</t>
  </si>
  <si>
    <t>środki własne</t>
  </si>
  <si>
    <t>1.</t>
  </si>
  <si>
    <t>2.</t>
  </si>
  <si>
    <t>3.</t>
  </si>
  <si>
    <t>4.</t>
  </si>
  <si>
    <t>5.</t>
  </si>
  <si>
    <t>6.</t>
  </si>
  <si>
    <t xml:space="preserve">Instytucja opieki </t>
  </si>
  <si>
    <t>Inne</t>
  </si>
  <si>
    <t>Dostawa mediów</t>
  </si>
  <si>
    <t>Wyżywienie</t>
  </si>
  <si>
    <t>I</t>
  </si>
  <si>
    <t>II</t>
  </si>
  <si>
    <t>III</t>
  </si>
  <si>
    <t>IV</t>
  </si>
  <si>
    <t>V</t>
  </si>
  <si>
    <t>VI</t>
  </si>
  <si>
    <t>Forma opieki</t>
  </si>
  <si>
    <t>Żłobek</t>
  </si>
  <si>
    <t>Klub dziecięcy</t>
  </si>
  <si>
    <t>Dzienny opiekun</t>
  </si>
  <si>
    <t>Miesiąc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</si>
  <si>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</si>
  <si>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</si>
  <si>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</si>
  <si>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</si>
  <si>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</si>
  <si>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</si>
  <si>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</si>
  <si>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</si>
  <si>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</si>
  <si>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</si>
  <si>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</si>
  <si>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</si>
  <si>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RAZEM</t>
  </si>
  <si>
    <t>z dnia:</t>
  </si>
  <si>
    <t>rrrr-mm-dd</t>
  </si>
  <si>
    <t>Rezerwa celowa</t>
  </si>
  <si>
    <t>Źródło dofinansowania:</t>
  </si>
  <si>
    <t>Liczba dofinansowanych miejsc opieki wg umowy*</t>
  </si>
  <si>
    <t>Liczba dofinansowanych miejsc opieki wg realizcji zadania</t>
  </si>
  <si>
    <t>w tym na Dzieci z wyłączeniem dzieci niepełnosprawnych lub wymagajacych szczególnej opieki:</t>
  </si>
  <si>
    <t>w tym na Dzieci niepełnosprawne lub wymagajace szczególnej opieki:</t>
  </si>
  <si>
    <t>Klub Dziecięcy I</t>
  </si>
  <si>
    <t>Żłobek II</t>
  </si>
  <si>
    <t>Klub Dziecięcy II</t>
  </si>
  <si>
    <t>Żłobek III</t>
  </si>
  <si>
    <t>Klub Dziecięcy III</t>
  </si>
  <si>
    <t>Dzienny opiekun III</t>
  </si>
  <si>
    <t>SPRAWOZDANIE MERYTORYCZNE MODUŁ 4</t>
  </si>
  <si>
    <t>Różnica w wykorzystaniu</t>
  </si>
  <si>
    <t>Kwota rozliczona</t>
  </si>
  <si>
    <t>FORMA OPIEKI:</t>
  </si>
  <si>
    <t>w tym a) dzieci:</t>
  </si>
  <si>
    <t>w tym b) dzieci n. /w.s.o.:</t>
  </si>
  <si>
    <t>Razem</t>
  </si>
  <si>
    <t>ŻŁOBEK</t>
  </si>
  <si>
    <t>OPIEKUN DZIENNY</t>
  </si>
  <si>
    <t>KLUB DZIECIĘCY</t>
  </si>
  <si>
    <t>RÓŻNICA</t>
  </si>
  <si>
    <t>Wysokość:</t>
  </si>
  <si>
    <t>Wysokość rozliczonych środków:</t>
  </si>
  <si>
    <t xml:space="preserve"> KOSZTORYS REALIZACJI ZADANIA - MODUŁ 4</t>
  </si>
  <si>
    <t>HARMONOGRAM WYPŁAT TRANSZ - MODUŁ 4</t>
  </si>
  <si>
    <t>Nazwa instytucji opieki:</t>
  </si>
  <si>
    <t>Lp</t>
  </si>
  <si>
    <t>Imię i nazwisko Dziecka lub numer identyfikujący Dziecko*/</t>
  </si>
  <si>
    <t>6 (3-4-5)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</si>
  <si>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</si>
  <si>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</si>
  <si>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</si>
  <si>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</si>
  <si>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</si>
  <si>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</si>
  <si>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</si>
  <si>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</si>
  <si>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</si>
  <si>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</si>
  <si>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</si>
  <si>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</si>
  <si>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</si>
  <si>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</si>
  <si>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</si>
  <si>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</si>
  <si>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</si>
  <si>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</si>
  <si>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</si>
  <si>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</si>
  <si>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</si>
  <si>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</si>
  <si>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</si>
  <si>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</si>
  <si>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OGÓŁEM</t>
  </si>
  <si>
    <t>Nazwa i adres instytucji opieki</t>
  </si>
  <si>
    <t>Data wystawienia dokumentu księgowego</t>
  </si>
  <si>
    <t>Kwota brutto</t>
  </si>
  <si>
    <t>Oświadczenia Beneficjenta</t>
  </si>
  <si>
    <t>suma</t>
  </si>
  <si>
    <t>do:</t>
  </si>
  <si>
    <t>całościowy koszt:</t>
  </si>
  <si>
    <t>Zwrócona kwota dofinansowania</t>
  </si>
  <si>
    <t>Kwota rozliczonego dofinansowania</t>
  </si>
  <si>
    <t>od:</t>
  </si>
  <si>
    <t>Nazwa towaru / usługi 
widniejąca na dokumencie księgowym</t>
  </si>
  <si>
    <t>………………….
data</t>
  </si>
  <si>
    <t xml:space="preserve">      …………………………………………………
podpisy osób uprawnionych do reprezentowania Beneficjenta</t>
  </si>
  <si>
    <t xml:space="preserve">*/ W okresie realizacji zadania indywidualny nr dziecka nie może ulec zmianie. W przypadku rozwiązania umowy z Rodzicami numer dziecka nie może być przypisany nowemu dziecku. </t>
  </si>
  <si>
    <r>
      <t xml:space="preserve">Lp. 
z kosztorysu
</t>
    </r>
    <r>
      <rPr>
        <b/>
        <sz val="10"/>
        <color rgb="FFFF0000"/>
        <rFont val="Times New Roman"/>
        <family val="1"/>
        <charset val="238"/>
      </rPr>
      <t>(proszę wybrać z listy rozwijalnej)</t>
    </r>
  </si>
  <si>
    <t>31.</t>
  </si>
  <si>
    <t>Wynagrodzenia zatrudnionego personelu wraz z pochodnymi</t>
  </si>
  <si>
    <t>Opłaty dotyczące lokalu (czynsz, wynajem), opłaty administracyjne</t>
  </si>
  <si>
    <t>Zakup środków higienicznych</t>
  </si>
  <si>
    <t>Koszty pośrednie</t>
  </si>
  <si>
    <t>VII</t>
  </si>
  <si>
    <t>VIII</t>
  </si>
  <si>
    <t xml:space="preserve">OŚWIADCZENIE ZBIORCZE ZA 2019 r. </t>
  </si>
  <si>
    <t>Resortowy program rozwoju instytucji opieki nad dziećmi 
w wieku do lat 3 MALUCH + 2019</t>
  </si>
  <si>
    <t>koszt funkcjonowania miejsc opieki dla:</t>
  </si>
  <si>
    <t>Łączna opłata Rodzica po uwzględnieniu dofinansowania z programu MALUCH+ 2019
(zł)</t>
  </si>
  <si>
    <t>7 (3-4)</t>
  </si>
  <si>
    <t>8 (3-5)</t>
  </si>
  <si>
    <t>IX</t>
  </si>
  <si>
    <t>X</t>
  </si>
  <si>
    <t>XI</t>
  </si>
  <si>
    <t>XII</t>
  </si>
  <si>
    <t>Środków własnych</t>
  </si>
  <si>
    <t>UWAGI/ WYJAŚNIENIA</t>
  </si>
  <si>
    <r>
      <t xml:space="preserve">Miesiące, w których dziecko uczęszczało do instytucji w 2019 r.
</t>
    </r>
    <r>
      <rPr>
        <b/>
        <sz val="10"/>
        <color rgb="FFFF0000"/>
        <rFont val="Arial"/>
        <family val="2"/>
        <charset val="238"/>
      </rPr>
      <t xml:space="preserve">(proszę zaznaczyć odpowiednie miesiące poprzez postawienie znaku "X") </t>
    </r>
  </si>
  <si>
    <t>na podstawie umowy z Wojewodą Mazowieckim</t>
  </si>
  <si>
    <t xml:space="preserve"> nr:</t>
  </si>
  <si>
    <t>Tab. 2, Koszt funkcjonowania dofinasowanej instytucji/ miejsc opieki w okresie realizacji zadania</t>
  </si>
  <si>
    <t>Tab. 3, Podsumowanie rozliczenia</t>
  </si>
  <si>
    <t>Zadanie realizowane w okresie:</t>
  </si>
  <si>
    <t>Poz.:</t>
  </si>
  <si>
    <t>Tab. 1. Faktyczne obsadzenie miejsc opieki</t>
  </si>
  <si>
    <t>Tab.2. Podsumowanie</t>
  </si>
  <si>
    <t>% UDZIAŁ</t>
  </si>
  <si>
    <t>dofinansowanie z MALUCHA+</t>
  </si>
  <si>
    <t>Zwrócona kwota odsetek</t>
  </si>
  <si>
    <t>Kwota dofinansowania pozostała do zwrotu</t>
  </si>
  <si>
    <t>3a</t>
  </si>
  <si>
    <t>3b</t>
  </si>
  <si>
    <t>Zwrócona kwota do MUW w Warszawie, w tym:</t>
  </si>
  <si>
    <t>a) dzieci z wyłączeniem dzieci niepełnosprawnych lub wymagających szczególnej opieki</t>
  </si>
  <si>
    <t>Dotacji z rezerwy celowej</t>
  </si>
  <si>
    <r>
      <t xml:space="preserve">Nr transakcji na wyciągu bankowym / raporcie kasowym 
</t>
    </r>
    <r>
      <rPr>
        <b/>
        <sz val="10"/>
        <color rgb="FFFF0000"/>
        <rFont val="Times New Roman"/>
        <family val="1"/>
        <charset val="238"/>
      </rPr>
      <t>(w przypadku braku nr transakcji proszę wpisać "nie dotyczy" lub "gotówka")</t>
    </r>
  </si>
  <si>
    <t>Koszty kwalifikowalne</t>
  </si>
  <si>
    <t>Przeciętna opłata rodziców za 1 dziecko (miesięcznie) bez uwzględnienia dotacji i innych ulg (jeśli przysługują)</t>
  </si>
  <si>
    <t>Wysokość dotacji</t>
  </si>
  <si>
    <t>Przeciętne opłaty rodziców w okresie realizacji zadania:</t>
  </si>
  <si>
    <t>Przeciętna opłata rodziców za 1 dziecko (miesięcznie) po uwzględnieniu dotacji/ulg</t>
  </si>
  <si>
    <t>1a</t>
  </si>
  <si>
    <t>1b</t>
  </si>
  <si>
    <t xml:space="preserve">Część I. Dane dotyczące dofinansowanych miejsc opieki dla dzieci pełnosprawnych </t>
  </si>
  <si>
    <t>Łączna kwota dofinansowania  z Programu MALUCH+ 2019 obniżająca opłatę Rodzica w okresie dofinansowania
(zł)</t>
  </si>
  <si>
    <t>Łączna opłata Rodzica po udzieleniu ulg przez Beneficjenta  i po otrzymaniu dofinansowania z Programu MALUCH+ 2019
(zł)</t>
  </si>
  <si>
    <t>Łączna opłata Rodzica po udzieleniu ulg przez Beneficjenta ale bez dofinansowania z Programu MALUCH+ 2019
(zł)</t>
  </si>
  <si>
    <t>Resortowy program rozwoju instytucji opieki nad dziećmi w wieku do lat 3 MALUCH + 2019</t>
  </si>
  <si>
    <t>Liczba miejsc opieki zgodnie z umową</t>
  </si>
  <si>
    <t>KOSZTY KWALIFIKOWALNE</t>
  </si>
  <si>
    <t>Tab. 1, KOSZTY BIEŻĄCE PONIESIONE NA FUNKCJONOWANIE INSTYTUCJI 
W OKRESIE REALIZACJI ZADANIA OKREŚLONYM W UMOWIE Z WOJEWODĄ MAZOWIECKIM</t>
  </si>
  <si>
    <t>RODZAJ KOSZTU BIEŻĄCEGO</t>
  </si>
  <si>
    <t>Wydatki związane z utrzymaniem czystości w instytucji opieki</t>
  </si>
  <si>
    <t>miesięczny koszt na jedno miejsce opieki:</t>
  </si>
  <si>
    <t>Kwota przyznanego dofinansowania zgodna z umową</t>
  </si>
  <si>
    <t>Sporządził…………………………………………………………………….</t>
  </si>
  <si>
    <t>e-mail………………………………………………………………………</t>
  </si>
  <si>
    <t>telefon kontaktowy………………………………………………………….</t>
  </si>
  <si>
    <t>Koszty niekwalifikowalne finansowane ze środków własnych</t>
  </si>
  <si>
    <t>Koszty kwalifikowalne finansowane z:</t>
  </si>
  <si>
    <t>ZESTAWIENIE PONIESIONYCH KOSZTÓW - MODUŁ 4</t>
  </si>
  <si>
    <t xml:space="preserve">Liczba miejsc w instytucji wg rejestru żłobków i klubów dziecięcych oraz wykazu dziennych opiekunów </t>
  </si>
  <si>
    <t>żłobek:</t>
  </si>
  <si>
    <t>klub dziecięcy:</t>
  </si>
  <si>
    <t>opiekun dzienny:</t>
  </si>
  <si>
    <t>Nazwa Beneficjenta:</t>
  </si>
  <si>
    <r>
      <t xml:space="preserve">kwota dofinansowania z innych źródeł  </t>
    </r>
    <r>
      <rPr>
        <i/>
        <sz val="11"/>
        <color theme="1"/>
        <rFont val="Times New Roman"/>
        <family val="1"/>
        <charset val="238"/>
      </rPr>
      <t>(np. środki własne beneficjenta i środki z budżetu gminy lub środków unijnych jakie otrzymał beneficjent na pomniejszenie kosztów funkcjonowania instytucji opieki)</t>
    </r>
  </si>
  <si>
    <r>
      <t xml:space="preserve">Łączna kwota opłaty podstawowej  w okresie dofinansowania
</t>
    </r>
    <r>
      <rPr>
        <b/>
        <sz val="10"/>
        <color theme="1"/>
        <rFont val="Arial"/>
        <family val="2"/>
        <charset val="238"/>
      </rPr>
      <t xml:space="preserve">
(zł)</t>
    </r>
  </si>
  <si>
    <t>Łączna kwota ulg udzielonych przez Beneficjenta (poza dofinansowaniem z Programu MALUCH+ 2019) w okresie dofinansowania
(zł)</t>
  </si>
  <si>
    <r>
      <t xml:space="preserve">Łączny okres obniżenia opłaty
</t>
    </r>
    <r>
      <rPr>
        <b/>
        <sz val="9"/>
        <color theme="1"/>
        <rFont val="Arial"/>
        <family val="2"/>
        <charset val="238"/>
      </rPr>
      <t>(w miesiącach)</t>
    </r>
  </si>
  <si>
    <t>1. Oświadczam, iż wyżej wymienione faktury lub inne dokumenty księgowe o równoważnej wartości dowodowej dotyczą wyłącznie realizacji zadania określonego umową z Wojewodą Mazowieckim, do której przekładane jest niniejsze rozliczenie. 
2. Oświadczam, iż wyżej wymienione faktury lub inne dokumenty księgowe o równoważnej wartości dowodowej w kwocie określonej w kolumnie nr 10, nie były i nie będą przedkładane innym instytucjom, celem uzyskania pożyczki lub dotacji na dofinansowanie zadania z budżetu państwa ani z budżetu środków europejskich.
3. Oświadczam, iż wyżej wymienione faktury lub inne dokumenty księgowe o równoważnej wartości dowodowej w kwocie określonej w kolumnie nr 10, nie były i nie będą przedkładane Mazowieckiemu Urzędowi Wojewódzkiemu w ramach realizacji umowy innej niż ta, do której przedkładane jest niniejsze rozliczenie.
4. Ja, niżej podpisany(a), niniejszym oświadczam, że informacje zawarte w powyższym Zestawieniu są zgodne z prawdą. Jestem świadomy(a) odpowiedzialności karnej wynikającej z art. 271 i art. 286 Kodeksu Karnego, która grozi w razie poświadczenia nieprawdy i wprowadzenia w błąd.</t>
  </si>
  <si>
    <t xml:space="preserve">Do "ZESTAWIENIE PONIESIONYCH KOSZTÓW" należy wpisać dokumenty księgowe (faktury, rachunki, listy płac i inne dokumenty księgowe o równoważnej wartości dowodowej), które opłacone zostały w całości lub części ze środków pochodzących z rezerwy celowej i środków własnych, pamiętając o zachowaniu % udziału środków rezerwy celowej i środków własnych w kwocie wydatków kwalifikowalnych RAZEM (tj. należy wykazać koszty kwalifikowalne, gdzie rezerwa celowa stanowi maksymalnie 80 % wszystkich kosztów, a  środki własne  - co najmniej 20 %  kosztów ujętych w ZESTAWIENIE PONIESIONYCH KOSZTÓW). </t>
  </si>
  <si>
    <t>Część II. Dane dotyczące dofinansowanych miejsc opieki dla dzieci niepełnosprawnych lub wymagających szczególnej opieki</t>
  </si>
  <si>
    <t>Część I. Dane dotyczące dofinansowanych miejsc opieki dla dzieci z wyłączeniem dzieci niepełnosprawnych lub wymagających szczególnej opieki</t>
  </si>
  <si>
    <t>w tym na Dzieci z wyłączeniem dzieci niepełnosprawnych lub wymagących szczególnej opieki:</t>
  </si>
  <si>
    <t>w tym na Dzieci niepełnosprawne lub wymagające szczególnej opieki:</t>
  </si>
  <si>
    <t>w tym na Dzieci z wyłączeniem dzieci niepełnosprawnych lub wymagających szczególnej opieki:</t>
  </si>
  <si>
    <t>Liczba dofinansowanych miejsc dla dzieci z wyłączeniem dzieci niepełnosprawnych lub wymagających szczególnej opieki</t>
  </si>
  <si>
    <t>b) dzieci niepełnosprawnych lub wymagających szczególnej opieki</t>
  </si>
  <si>
    <t>a) Liczba dofinansowanych miejsc dla dzieci z wyłączeniem dzieci niepełnosprawnych lub wymagających szczególnej opieki</t>
  </si>
  <si>
    <t>a) Dzieci z wyłączeniem dzieci niepełnosprawnych lub wymagających szczególnej opieki</t>
  </si>
  <si>
    <t>b) Dzieci niepełnosprawne lub wymagające szczególnej opieki</t>
  </si>
  <si>
    <t>Liczba dofinansowanych miejsc dla dzieci niepełnosprawnych lub wymagających szczególnej opieki</t>
  </si>
  <si>
    <t>b) Liczba dofinansowanych miejsc dla dzieci niepełnosprawnych lub wymagających szczególnej opieki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</si>
</sst>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[$zł-415]_-;\-* #,##0.00\ [$zł-415]_-;_-* &quot;-&quot;??\ [$zł-415]_-;_-@_-"/>
    <numFmt numFmtId="165" formatCode="#,##0.00\ &quot;zł&quot;"/>
    <numFmt numFmtId="166" formatCode="yyyy\-mm\-dd;@"/>
  </numFmts>
  <fonts count="39" x14ac:knownFonts="1"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color theme="1"/>
      <name val="Times New Roman"/>
      <family val="1"/>
      <charset val="238"/>
    </font>
    <font>
      <i/>
      <sz val="9"/>
      <name val="Times New Roman"/>
      <family val="1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4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80">
    <xf numFmtId="0" fontId="0" fillId="0" borderId="0" xfId="0"/>
    <xf numFmtId="164" fontId="1" fillId="3" borderId="3" xfId="0" applyNumberFormat="1" applyFont="1" applyFill="1" applyBorder="1" applyAlignment="1" applyProtection="1">
      <alignment horizontal="center" vertical="center" wrapText="1"/>
    </xf>
    <xf numFmtId="0" fontId="11" fillId="0" borderId="26" xfId="0" applyFont="1" applyBorder="1" applyAlignment="1" applyProtection="1">
      <alignment horizontal="center" vertical="center" wrapText="1"/>
    </xf>
    <xf numFmtId="0" fontId="11" fillId="0" borderId="27" xfId="0" applyNumberFormat="1" applyFont="1" applyBorder="1" applyAlignment="1" applyProtection="1">
      <alignment horizontal="center" vertical="center" wrapText="1"/>
    </xf>
    <xf numFmtId="164" fontId="11" fillId="3" borderId="34" xfId="0" applyNumberFormat="1" applyFont="1" applyFill="1" applyBorder="1" applyAlignment="1" applyProtection="1">
      <alignment horizontal="center" vertical="center" wrapText="1"/>
    </xf>
    <xf numFmtId="0" fontId="11" fillId="0" borderId="19" xfId="0" applyFont="1" applyBorder="1" applyAlignment="1" applyProtection="1">
      <alignment horizontal="center" vertical="center" wrapText="1"/>
    </xf>
    <xf numFmtId="0" fontId="11" fillId="0" borderId="20" xfId="0" applyNumberFormat="1" applyFont="1" applyBorder="1" applyAlignment="1" applyProtection="1">
      <alignment horizontal="center" vertical="center" wrapText="1"/>
    </xf>
    <xf numFmtId="0" fontId="12" fillId="0" borderId="32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2" xfId="0" applyFont="1" applyBorder="1" applyAlignment="1" applyProtection="1">
      <alignment horizontal="center" vertical="center" wrapText="1"/>
    </xf>
    <xf numFmtId="0" fontId="11" fillId="0" borderId="24" xfId="0" applyNumberFormat="1" applyFont="1" applyBorder="1" applyAlignment="1" applyProtection="1">
      <alignment horizontal="center" vertical="center" wrapText="1"/>
    </xf>
    <xf numFmtId="164" fontId="11" fillId="4" borderId="12" xfId="0" applyNumberFormat="1" applyFont="1" applyFill="1" applyBorder="1" applyAlignment="1" applyProtection="1">
      <alignment horizontal="center" vertical="center" wrapText="1"/>
    </xf>
    <xf numFmtId="164" fontId="11" fillId="4" borderId="3" xfId="0" applyNumberFormat="1" applyFont="1" applyFill="1" applyBorder="1" applyAlignment="1" applyProtection="1">
      <alignment horizontal="center" vertical="center" wrapText="1"/>
    </xf>
    <xf numFmtId="164" fontId="11" fillId="4" borderId="6" xfId="0" applyNumberFormat="1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11" fillId="0" borderId="0" xfId="0" applyNumberFormat="1" applyFont="1" applyBorder="1" applyAlignment="1" applyProtection="1">
      <alignment horizontal="right" vertical="center" wrapText="1"/>
    </xf>
    <xf numFmtId="164" fontId="11" fillId="0" borderId="0" xfId="0" applyNumberFormat="1" applyFont="1" applyBorder="1" applyAlignment="1" applyProtection="1">
      <alignment horizontal="center" vertical="center" wrapText="1"/>
    </xf>
    <xf numFmtId="164" fontId="11" fillId="0" borderId="4" xfId="0" applyNumberFormat="1" applyFont="1" applyBorder="1" applyAlignment="1" applyProtection="1">
      <alignment horizontal="center" vertical="center" wrapText="1"/>
    </xf>
    <xf numFmtId="0" fontId="12" fillId="0" borderId="14" xfId="0" applyNumberFormat="1" applyFont="1" applyBorder="1" applyAlignment="1" applyProtection="1">
      <alignment horizontal="center" vertical="center" wrapText="1"/>
    </xf>
    <xf numFmtId="0" fontId="11" fillId="4" borderId="21" xfId="0" applyNumberFormat="1" applyFont="1" applyFill="1" applyBorder="1" applyAlignment="1" applyProtection="1">
      <alignment horizontal="left" vertical="center" wrapText="1"/>
    </xf>
    <xf numFmtId="0" fontId="12" fillId="0" borderId="23" xfId="0" applyNumberFormat="1" applyFont="1" applyBorder="1" applyAlignment="1" applyProtection="1">
      <alignment horizontal="center" vertical="center" wrapText="1"/>
    </xf>
    <xf numFmtId="0" fontId="11" fillId="4" borderId="25" xfId="0" applyNumberFormat="1" applyFont="1" applyFill="1" applyBorder="1" applyAlignment="1" applyProtection="1">
      <alignment horizontal="left" vertical="center" wrapText="1"/>
    </xf>
    <xf numFmtId="0" fontId="11" fillId="4" borderId="29" xfId="0" applyNumberFormat="1" applyFont="1" applyFill="1" applyBorder="1" applyAlignment="1" applyProtection="1">
      <alignment horizontal="left" vertical="center" wrapText="1"/>
    </xf>
    <xf numFmtId="0" fontId="12" fillId="0" borderId="17" xfId="0" applyNumberFormat="1" applyFont="1" applyBorder="1" applyAlignment="1" applyProtection="1">
      <alignment horizontal="center" vertical="center" wrapText="1"/>
    </xf>
    <xf numFmtId="0" fontId="11" fillId="4" borderId="18" xfId="0" applyNumberFormat="1" applyFont="1" applyFill="1" applyBorder="1" applyAlignment="1" applyProtection="1">
      <alignment horizontal="left" vertical="center" wrapText="1"/>
    </xf>
    <xf numFmtId="0" fontId="27" fillId="0" borderId="14" xfId="0" applyNumberFormat="1" applyFont="1" applyFill="1" applyBorder="1" applyAlignment="1" applyProtection="1">
      <alignment horizontal="center" vertical="center" wrapText="1"/>
      <protection locked="0"/>
    </xf>
    <xf numFmtId="4" fontId="27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32" xfId="0" quotePrefix="1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horizontal="center" vertical="center" wrapText="1"/>
    </xf>
    <xf numFmtId="0" fontId="12" fillId="0" borderId="0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vertical="center" wrapText="1"/>
    </xf>
    <xf numFmtId="0" fontId="12" fillId="0" borderId="34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12" xfId="0" applyNumberFormat="1" applyFont="1" applyFill="1" applyBorder="1" applyAlignment="1" applyProtection="1">
      <alignment horizontal="center" vertical="center" wrapText="1"/>
    </xf>
    <xf numFmtId="0" fontId="19" fillId="4" borderId="9" xfId="0" applyFont="1" applyFill="1" applyBorder="1" applyAlignment="1" applyProtection="1">
      <alignment horizontal="center" vertical="center" wrapText="1"/>
    </xf>
    <xf numFmtId="0" fontId="19" fillId="4" borderId="12" xfId="0" applyFont="1" applyFill="1" applyBorder="1" applyAlignment="1" applyProtection="1">
      <alignment horizontal="center" vertical="center" wrapText="1"/>
    </xf>
    <xf numFmtId="0" fontId="11" fillId="4" borderId="12" xfId="0" applyFont="1" applyFill="1" applyBorder="1" applyAlignment="1" applyProtection="1">
      <alignment horizontal="center" vertical="center" wrapText="1"/>
    </xf>
    <xf numFmtId="4" fontId="18" fillId="0" borderId="14" xfId="0" applyNumberFormat="1" applyFont="1" applyFill="1" applyBorder="1" applyAlignment="1" applyProtection="1">
      <alignment vertical="center" wrapText="1"/>
      <protection locked="0"/>
    </xf>
    <xf numFmtId="165" fontId="27" fillId="6" borderId="14" xfId="1" applyNumberFormat="1" applyFont="1" applyFill="1" applyBorder="1" applyAlignment="1" applyProtection="1">
      <alignment horizontal="center" vertical="center" wrapText="1"/>
    </xf>
    <xf numFmtId="166" fontId="27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wrapText="1"/>
    </xf>
    <xf numFmtId="0" fontId="11" fillId="0" borderId="0" xfId="0" applyFont="1" applyBorder="1" applyAlignment="1" applyProtection="1">
      <alignment horizontal="center" wrapText="1"/>
    </xf>
    <xf numFmtId="0" fontId="12" fillId="0" borderId="0" xfId="0" applyNumberFormat="1" applyFont="1" applyBorder="1" applyAlignment="1" applyProtection="1">
      <alignment horizontal="center" wrapText="1"/>
    </xf>
    <xf numFmtId="0" fontId="8" fillId="0" borderId="0" xfId="0" applyFont="1" applyBorder="1" applyAlignment="1" applyProtection="1">
      <alignment wrapText="1"/>
      <protection locked="0"/>
    </xf>
    <xf numFmtId="0" fontId="12" fillId="0" borderId="0" xfId="0" applyNumberFormat="1" applyFont="1" applyBorder="1" applyAlignment="1" applyProtection="1">
      <alignment horizontal="center" wrapText="1"/>
      <protection locked="0"/>
    </xf>
    <xf numFmtId="0" fontId="18" fillId="2" borderId="14" xfId="1" applyFont="1" applyFill="1" applyBorder="1" applyAlignment="1" applyProtection="1">
      <alignment horizontal="center" vertical="center" wrapText="1"/>
    </xf>
    <xf numFmtId="4" fontId="27" fillId="6" borderId="14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 wrapText="1"/>
    </xf>
    <xf numFmtId="0" fontId="8" fillId="0" borderId="14" xfId="0" applyFont="1" applyBorder="1" applyAlignment="1" applyProtection="1">
      <alignment horizontal="center" vertical="center" wrapText="1"/>
    </xf>
    <xf numFmtId="0" fontId="8" fillId="0" borderId="0" xfId="0" applyFont="1" applyAlignment="1" applyProtection="1">
      <alignment wrapText="1"/>
      <protection locked="0"/>
    </xf>
    <xf numFmtId="0" fontId="21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164" fontId="1" fillId="3" borderId="3" xfId="0" applyNumberFormat="1" applyFont="1" applyFill="1" applyBorder="1" applyAlignment="1" applyProtection="1">
      <alignment vertical="center" wrapText="1"/>
    </xf>
    <xf numFmtId="164" fontId="2" fillId="3" borderId="12" xfId="0" applyNumberFormat="1" applyFont="1" applyFill="1" applyBorder="1" applyAlignment="1" applyProtection="1">
      <alignment vertical="center" wrapText="1"/>
    </xf>
    <xf numFmtId="0" fontId="8" fillId="0" borderId="0" xfId="0" applyFont="1" applyAlignment="1" applyProtection="1">
      <alignment horizontal="center" vertical="center" wrapText="1"/>
    </xf>
    <xf numFmtId="0" fontId="8" fillId="0" borderId="0" xfId="0" applyFont="1" applyAlignment="1" applyProtection="1">
      <alignment vertical="center" wrapText="1"/>
    </xf>
    <xf numFmtId="0" fontId="16" fillId="0" borderId="0" xfId="0" applyFont="1" applyBorder="1" applyAlignment="1" applyProtection="1">
      <alignment horizontal="justify" vertical="center" wrapText="1"/>
    </xf>
    <xf numFmtId="0" fontId="15" fillId="0" borderId="0" xfId="0" applyFont="1" applyBorder="1" applyAlignment="1" applyProtection="1">
      <alignment vertical="center" wrapText="1"/>
    </xf>
    <xf numFmtId="0" fontId="17" fillId="0" borderId="0" xfId="0" applyFont="1" applyBorder="1" applyAlignment="1" applyProtection="1">
      <alignment vertical="center" wrapText="1"/>
    </xf>
    <xf numFmtId="0" fontId="20" fillId="0" borderId="0" xfId="0" applyFont="1" applyAlignment="1" applyProtection="1">
      <alignment vertical="center" wrapText="1"/>
    </xf>
    <xf numFmtId="0" fontId="14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Border="1" applyAlignment="1" applyProtection="1">
      <alignment wrapText="1"/>
      <protection locked="0"/>
    </xf>
    <xf numFmtId="0" fontId="8" fillId="0" borderId="0" xfId="0" applyFont="1" applyBorder="1" applyAlignment="1" applyProtection="1">
      <alignment vertical="center" wrapText="1"/>
    </xf>
    <xf numFmtId="0" fontId="9" fillId="3" borderId="14" xfId="0" applyFont="1" applyFill="1" applyBorder="1" applyAlignment="1" applyProtection="1">
      <alignment horizontal="center" vertical="center" wrapText="1"/>
    </xf>
    <xf numFmtId="0" fontId="9" fillId="3" borderId="14" xfId="0" applyFont="1" applyFill="1" applyBorder="1" applyAlignment="1" applyProtection="1">
      <alignment horizontal="right" vertical="center" wrapText="1"/>
    </xf>
    <xf numFmtId="0" fontId="28" fillId="0" borderId="43" xfId="0" applyFont="1" applyBorder="1" applyAlignment="1" applyProtection="1">
      <alignment horizontal="center" vertical="center" wrapText="1"/>
    </xf>
    <xf numFmtId="0" fontId="10" fillId="3" borderId="43" xfId="0" applyFont="1" applyFill="1" applyBorder="1" applyAlignment="1" applyProtection="1">
      <alignment vertical="center" wrapText="1"/>
    </xf>
    <xf numFmtId="0" fontId="28" fillId="0" borderId="42" xfId="0" applyFont="1" applyBorder="1" applyAlignment="1" applyProtection="1">
      <alignment horizontal="center" vertical="center" wrapText="1"/>
    </xf>
    <xf numFmtId="0" fontId="9" fillId="0" borderId="14" xfId="0" applyFont="1" applyBorder="1" applyAlignment="1" applyProtection="1">
      <alignment horizontal="right" vertical="center" wrapText="1"/>
    </xf>
    <xf numFmtId="0" fontId="8" fillId="0" borderId="0" xfId="0" applyFont="1" applyBorder="1" applyAlignment="1" applyProtection="1">
      <alignment horizontal="center" vertical="center" wrapText="1"/>
    </xf>
    <xf numFmtId="4" fontId="9" fillId="0" borderId="14" xfId="0" applyNumberFormat="1" applyFont="1" applyBorder="1" applyAlignment="1" applyProtection="1">
      <alignment vertical="center" wrapText="1"/>
    </xf>
    <xf numFmtId="0" fontId="14" fillId="0" borderId="0" xfId="0" applyFont="1" applyAlignment="1" applyProtection="1">
      <alignment wrapText="1"/>
    </xf>
    <xf numFmtId="0" fontId="1" fillId="0" borderId="0" xfId="0" applyFont="1" applyBorder="1" applyAlignment="1" applyProtection="1">
      <alignment vertical="center" wrapText="1"/>
      <protection locked="0"/>
    </xf>
    <xf numFmtId="0" fontId="0" fillId="0" borderId="0" xfId="0" applyAlignment="1" applyProtection="1">
      <alignment wrapText="1"/>
    </xf>
    <xf numFmtId="0" fontId="23" fillId="0" borderId="14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vertical="center" wrapText="1"/>
    </xf>
    <xf numFmtId="0" fontId="0" fillId="0" borderId="0" xfId="0" applyBorder="1" applyAlignment="1" applyProtection="1">
      <alignment wrapText="1"/>
      <protection locked="0"/>
    </xf>
    <xf numFmtId="0" fontId="9" fillId="0" borderId="14" xfId="0" applyFont="1" applyBorder="1" applyAlignment="1" applyProtection="1">
      <alignment vertical="center" wrapText="1"/>
    </xf>
    <xf numFmtId="0" fontId="9" fillId="0" borderId="14" xfId="0" applyFont="1" applyBorder="1" applyAlignment="1" applyProtection="1">
      <alignment horizontal="center" vertical="center" wrapText="1"/>
    </xf>
    <xf numFmtId="0" fontId="2" fillId="4" borderId="14" xfId="0" applyFont="1" applyFill="1" applyBorder="1" applyAlignment="1" applyProtection="1">
      <alignment vertical="center" wrapText="1"/>
    </xf>
    <xf numFmtId="0" fontId="2" fillId="0" borderId="14" xfId="0" applyFont="1" applyFill="1" applyBorder="1" applyAlignment="1" applyProtection="1">
      <alignment vertical="center" wrapText="1"/>
    </xf>
    <xf numFmtId="10" fontId="2" fillId="0" borderId="14" xfId="0" applyNumberFormat="1" applyFont="1" applyBorder="1" applyAlignment="1" applyProtection="1">
      <alignment horizontal="center" vertical="center" wrapText="1"/>
    </xf>
    <xf numFmtId="0" fontId="8" fillId="0" borderId="0" xfId="0" applyFont="1" applyFill="1" applyAlignment="1" applyProtection="1">
      <alignment vertical="center" wrapText="1"/>
    </xf>
    <xf numFmtId="0" fontId="23" fillId="8" borderId="43" xfId="0" applyFont="1" applyFill="1" applyBorder="1" applyAlignment="1" applyProtection="1">
      <alignment vertical="center" wrapText="1"/>
    </xf>
    <xf numFmtId="0" fontId="35" fillId="0" borderId="14" xfId="0" applyFont="1" applyBorder="1" applyAlignment="1" applyProtection="1">
      <alignment horizontal="right" vertical="center" wrapText="1"/>
    </xf>
    <xf numFmtId="0" fontId="8" fillId="0" borderId="14" xfId="0" applyFont="1" applyFill="1" applyBorder="1" applyAlignment="1" applyProtection="1">
      <alignment horizontal="center" vertical="center" wrapText="1"/>
    </xf>
    <xf numFmtId="0" fontId="9" fillId="0" borderId="14" xfId="0" applyFont="1" applyFill="1" applyBorder="1" applyAlignment="1" applyProtection="1">
      <alignment horizontal="center" vertical="center" wrapText="1"/>
    </xf>
    <xf numFmtId="0" fontId="24" fillId="0" borderId="14" xfId="0" applyFont="1" applyBorder="1" applyAlignment="1" applyProtection="1">
      <alignment horizontal="center" vertical="center" wrapText="1"/>
    </xf>
    <xf numFmtId="4" fontId="23" fillId="0" borderId="14" xfId="0" applyNumberFormat="1" applyFont="1" applyFill="1" applyBorder="1" applyAlignment="1" applyProtection="1">
      <alignment vertical="center" wrapText="1"/>
    </xf>
    <xf numFmtId="3" fontId="23" fillId="0" borderId="14" xfId="0" applyNumberFormat="1" applyFont="1" applyFill="1" applyBorder="1" applyAlignment="1" applyProtection="1">
      <alignment vertical="center" wrapText="1"/>
    </xf>
    <xf numFmtId="0" fontId="0" fillId="0" borderId="0" xfId="0" applyFill="1" applyAlignment="1" applyProtection="1">
      <alignment vertical="center" wrapText="1"/>
    </xf>
    <xf numFmtId="0" fontId="2" fillId="3" borderId="14" xfId="0" applyFont="1" applyFill="1" applyBorder="1" applyAlignment="1" applyProtection="1">
      <alignment vertical="center" wrapText="1"/>
    </xf>
    <xf numFmtId="0" fontId="9" fillId="3" borderId="14" xfId="0" applyFont="1" applyFill="1" applyBorder="1" applyAlignment="1" applyProtection="1">
      <alignment vertical="center" wrapText="1"/>
    </xf>
    <xf numFmtId="165" fontId="18" fillId="4" borderId="14" xfId="1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 applyProtection="1">
      <alignment vertical="center" wrapText="1"/>
    </xf>
    <xf numFmtId="0" fontId="37" fillId="0" borderId="0" xfId="0" applyFont="1" applyBorder="1" applyAlignment="1" applyProtection="1">
      <alignment vertical="center" wrapText="1"/>
      <protection locked="0"/>
    </xf>
    <xf numFmtId="0" fontId="15" fillId="0" borderId="0" xfId="0" applyFont="1" applyAlignment="1" applyProtection="1">
      <alignment vertical="center" wrapText="1"/>
    </xf>
    <xf numFmtId="0" fontId="9" fillId="0" borderId="0" xfId="0" applyFont="1" applyAlignment="1" applyProtection="1">
      <alignment vertical="center" wrapText="1"/>
    </xf>
    <xf numFmtId="0" fontId="8" fillId="0" borderId="14" xfId="0" applyFont="1" applyBorder="1" applyAlignment="1" applyProtection="1">
      <alignment vertical="center" wrapText="1"/>
      <protection locked="0"/>
    </xf>
    <xf numFmtId="0" fontId="0" fillId="0" borderId="14" xfId="0" applyFont="1" applyFill="1" applyBorder="1" applyAlignment="1" applyProtection="1">
      <alignment horizontal="center" vertical="center" wrapText="1"/>
      <protection locked="0"/>
    </xf>
    <xf numFmtId="4" fontId="8" fillId="0" borderId="14" xfId="0" applyNumberFormat="1" applyFont="1" applyBorder="1" applyAlignment="1" applyProtection="1">
      <alignment vertical="center" wrapText="1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4" fontId="9" fillId="0" borderId="14" xfId="0" applyNumberFormat="1" applyFont="1" applyBorder="1" applyAlignment="1" applyProtection="1">
      <alignment vertical="center" wrapText="1"/>
      <protection locked="0"/>
    </xf>
    <xf numFmtId="4" fontId="9" fillId="7" borderId="14" xfId="0" applyNumberFormat="1" applyFont="1" applyFill="1" applyBorder="1" applyAlignment="1" applyProtection="1">
      <alignment vertical="center" wrapText="1"/>
    </xf>
    <xf numFmtId="4" fontId="9" fillId="9" borderId="43" xfId="0" applyNumberFormat="1" applyFont="1" applyFill="1" applyBorder="1" applyAlignment="1" applyProtection="1">
      <alignment horizontal="center" vertical="center" wrapText="1"/>
    </xf>
    <xf numFmtId="4" fontId="9" fillId="9" borderId="14" xfId="0" applyNumberFormat="1" applyFont="1" applyFill="1" applyBorder="1" applyAlignment="1" applyProtection="1">
      <alignment vertical="center" wrapText="1"/>
    </xf>
    <xf numFmtId="0" fontId="8" fillId="9" borderId="0" xfId="0" applyFont="1" applyFill="1" applyAlignment="1" applyProtection="1">
      <alignment vertical="center" wrapText="1"/>
    </xf>
    <xf numFmtId="0" fontId="8" fillId="0" borderId="0" xfId="0" applyFont="1" applyAlignment="1" applyProtection="1">
      <alignment vertical="center" wrapText="1"/>
      <protection locked="0"/>
    </xf>
    <xf numFmtId="0" fontId="20" fillId="0" borderId="0" xfId="0" applyFont="1" applyFill="1" applyAlignment="1" applyProtection="1">
      <alignment vertical="center" wrapText="1"/>
    </xf>
    <xf numFmtId="0" fontId="12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33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10" xfId="0" applyFont="1" applyBorder="1" applyAlignment="1" applyProtection="1">
      <alignment vertical="center" wrapText="1"/>
    </xf>
    <xf numFmtId="4" fontId="23" fillId="6" borderId="14" xfId="0" applyNumberFormat="1" applyFont="1" applyFill="1" applyBorder="1" applyAlignment="1" applyProtection="1">
      <alignment vertical="center" wrapText="1"/>
    </xf>
    <xf numFmtId="0" fontId="0" fillId="6" borderId="14" xfId="0" applyFill="1" applyBorder="1" applyAlignment="1" applyProtection="1">
      <alignment vertical="center" wrapText="1"/>
    </xf>
    <xf numFmtId="0" fontId="31" fillId="0" borderId="14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vertical="center" wrapText="1"/>
    </xf>
    <xf numFmtId="0" fontId="26" fillId="0" borderId="20" xfId="0" applyFont="1" applyBorder="1" applyAlignment="1" applyProtection="1">
      <alignment horizontal="center" vertical="center" wrapText="1"/>
      <protection locked="0"/>
    </xf>
    <xf numFmtId="4" fontId="26" fillId="6" borderId="14" xfId="0" applyNumberFormat="1" applyFont="1" applyFill="1" applyBorder="1" applyAlignment="1" applyProtection="1">
      <alignment vertical="center" wrapText="1"/>
      <protection locked="0"/>
    </xf>
    <xf numFmtId="0" fontId="26" fillId="6" borderId="14" xfId="0" applyFont="1" applyFill="1" applyBorder="1" applyAlignment="1" applyProtection="1">
      <alignment vertical="center" wrapText="1"/>
    </xf>
    <xf numFmtId="0" fontId="0" fillId="0" borderId="14" xfId="0" applyBorder="1" applyAlignment="1" applyProtection="1">
      <alignment vertical="center" wrapText="1"/>
    </xf>
    <xf numFmtId="0" fontId="26" fillId="0" borderId="0" xfId="0" applyFont="1" applyBorder="1" applyAlignment="1" applyProtection="1">
      <alignment horizontal="center" vertical="center" wrapText="1"/>
      <protection locked="0"/>
    </xf>
    <xf numFmtId="0" fontId="0" fillId="0" borderId="14" xfId="0" applyFill="1" applyBorder="1" applyAlignment="1" applyProtection="1">
      <alignment vertical="center" wrapText="1"/>
    </xf>
    <xf numFmtId="0" fontId="0" fillId="0" borderId="0" xfId="0" applyBorder="1" applyAlignment="1" applyProtection="1">
      <alignment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justify" vertical="center" wrapText="1"/>
    </xf>
    <xf numFmtId="0" fontId="20" fillId="0" borderId="0" xfId="0" applyFont="1" applyBorder="1" applyAlignment="1" applyProtection="1">
      <alignment vertical="center" wrapText="1"/>
    </xf>
    <xf numFmtId="0" fontId="24" fillId="0" borderId="20" xfId="0" applyFont="1" applyBorder="1" applyAlignment="1" applyProtection="1">
      <alignment horizontal="center" vertical="center" wrapText="1"/>
    </xf>
    <xf numFmtId="0" fontId="27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23" fillId="6" borderId="20" xfId="0" applyFont="1" applyFill="1" applyBorder="1" applyAlignment="1" applyProtection="1">
      <alignment horizontal="center" vertical="center" wrapText="1"/>
    </xf>
    <xf numFmtId="4" fontId="23" fillId="0" borderId="20" xfId="0" applyNumberFormat="1" applyFont="1" applyFill="1" applyBorder="1" applyAlignment="1" applyProtection="1">
      <alignment vertical="center" wrapText="1"/>
    </xf>
    <xf numFmtId="0" fontId="23" fillId="8" borderId="14" xfId="0" applyFont="1" applyFill="1" applyBorder="1" applyAlignment="1" applyProtection="1">
      <alignment vertical="center" wrapText="1"/>
    </xf>
    <xf numFmtId="4" fontId="18" fillId="0" borderId="0" xfId="0" applyNumberFormat="1" applyFont="1" applyFill="1" applyBorder="1" applyAlignment="1" applyProtection="1">
      <alignment vertical="center" wrapText="1"/>
      <protection locked="0"/>
    </xf>
    <xf numFmtId="0" fontId="2" fillId="0" borderId="14" xfId="0" applyFont="1" applyFill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18" fillId="0" borderId="14" xfId="1" applyFont="1" applyBorder="1" applyAlignment="1" applyProtection="1">
      <alignment horizontal="center" vertical="center" wrapText="1"/>
    </xf>
    <xf numFmtId="0" fontId="8" fillId="3" borderId="43" xfId="0" applyFont="1" applyFill="1" applyBorder="1" applyAlignment="1" applyProtection="1">
      <alignment horizontal="center" vertical="center" wrapText="1"/>
    </xf>
    <xf numFmtId="0" fontId="11" fillId="4" borderId="31" xfId="0" applyFont="1" applyFill="1" applyBorder="1" applyAlignment="1" applyProtection="1">
      <alignment horizontal="center" vertical="center" wrapText="1"/>
    </xf>
    <xf numFmtId="0" fontId="11" fillId="4" borderId="9" xfId="0" applyNumberFormat="1" applyFont="1" applyFill="1" applyBorder="1" applyAlignment="1" applyProtection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center" wrapText="1"/>
    </xf>
    <xf numFmtId="0" fontId="11" fillId="4" borderId="31" xfId="0" applyNumberFormat="1" applyFont="1" applyFill="1" applyBorder="1" applyAlignment="1" applyProtection="1">
      <alignment horizontal="center" vertical="center" wrapText="1"/>
    </xf>
    <xf numFmtId="0" fontId="13" fillId="0" borderId="14" xfId="0" applyFont="1" applyBorder="1" applyAlignment="1" applyProtection="1">
      <alignment horizontal="center" vertical="center" wrapText="1"/>
    </xf>
    <xf numFmtId="0" fontId="18" fillId="4" borderId="14" xfId="1" applyFont="1" applyFill="1" applyBorder="1" applyAlignment="1" applyProtection="1">
      <alignment horizontal="center" vertical="center" wrapText="1"/>
    </xf>
    <xf numFmtId="0" fontId="18" fillId="0" borderId="14" xfId="1" applyFont="1" applyBorder="1" applyAlignment="1" applyProtection="1">
      <alignment horizontal="center" vertical="center" wrapText="1"/>
    </xf>
    <xf numFmtId="0" fontId="8" fillId="3" borderId="20" xfId="0" applyFont="1" applyFill="1" applyBorder="1" applyAlignment="1" applyProtection="1">
      <alignment horizontal="center" vertical="center" wrapText="1"/>
    </xf>
    <xf numFmtId="0" fontId="8" fillId="3" borderId="43" xfId="0" applyFont="1" applyFill="1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left" vertical="center" wrapText="1"/>
    </xf>
    <xf numFmtId="0" fontId="27" fillId="2" borderId="14" xfId="1" applyFont="1" applyFill="1" applyBorder="1" applyAlignment="1" applyProtection="1">
      <alignment horizontal="left" vertical="center" wrapText="1"/>
    </xf>
    <xf numFmtId="0" fontId="2" fillId="0" borderId="14" xfId="0" applyFont="1" applyFill="1" applyBorder="1" applyAlignment="1" applyProtection="1">
      <alignment horizontal="center" vertical="center" wrapText="1"/>
    </xf>
    <xf numFmtId="0" fontId="9" fillId="0" borderId="14" xfId="0" applyFont="1" applyBorder="1" applyAlignment="1" applyProtection="1">
      <alignment horizontal="left" vertical="center" wrapText="1"/>
    </xf>
    <xf numFmtId="0" fontId="9" fillId="0" borderId="14" xfId="0" applyFont="1" applyFill="1" applyBorder="1" applyAlignment="1" applyProtection="1">
      <alignment horizontal="left" vertical="center" wrapText="1"/>
    </xf>
    <xf numFmtId="0" fontId="18" fillId="0" borderId="14" xfId="0" applyFont="1" applyBorder="1" applyAlignment="1" applyProtection="1">
      <alignment horizontal="left" vertical="center" wrapText="1"/>
    </xf>
    <xf numFmtId="0" fontId="35" fillId="0" borderId="14" xfId="0" applyFont="1" applyFill="1" applyBorder="1" applyAlignment="1" applyProtection="1">
      <alignment horizontal="right" vertical="center" wrapText="1"/>
    </xf>
    <xf numFmtId="0" fontId="30" fillId="0" borderId="0" xfId="0" applyFont="1" applyBorder="1" applyAlignment="1" applyProtection="1">
      <alignment horizontal="center" wrapText="1"/>
      <protection locked="0"/>
    </xf>
    <xf numFmtId="0" fontId="20" fillId="0" borderId="0" xfId="0" applyFont="1" applyBorder="1" applyAlignment="1" applyProtection="1">
      <alignment horizontal="left" wrapText="1"/>
      <protection locked="0"/>
    </xf>
    <xf numFmtId="0" fontId="3" fillId="0" borderId="14" xfId="0" applyFont="1" applyBorder="1" applyAlignment="1" applyProtection="1">
      <alignment horizontal="center" vertical="center" wrapText="1"/>
    </xf>
    <xf numFmtId="0" fontId="18" fillId="4" borderId="14" xfId="0" applyFont="1" applyFill="1" applyBorder="1" applyAlignment="1" applyProtection="1">
      <alignment horizontal="center" vertical="center" wrapText="1"/>
    </xf>
    <xf numFmtId="0" fontId="8" fillId="0" borderId="14" xfId="0" applyFont="1" applyBorder="1" applyAlignment="1" applyProtection="1">
      <alignment horizontal="left" vertical="center" wrapText="1"/>
    </xf>
    <xf numFmtId="0" fontId="18" fillId="4" borderId="14" xfId="1" applyFont="1" applyFill="1" applyBorder="1" applyAlignment="1" applyProtection="1">
      <alignment horizontal="right" vertical="center" wrapText="1"/>
    </xf>
    <xf numFmtId="0" fontId="8" fillId="0" borderId="14" xfId="0" applyFont="1" applyFill="1" applyBorder="1" applyAlignment="1" applyProtection="1">
      <alignment horizontal="left" vertical="center" wrapText="1"/>
    </xf>
    <xf numFmtId="49" fontId="27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</xf>
    <xf numFmtId="0" fontId="11" fillId="4" borderId="31" xfId="0" applyFont="1" applyFill="1" applyBorder="1" applyAlignment="1" applyProtection="1">
      <alignment horizontal="center" vertical="center" wrapText="1"/>
    </xf>
    <xf numFmtId="0" fontId="11" fillId="4" borderId="32" xfId="0" applyFont="1" applyFill="1" applyBorder="1" applyAlignment="1" applyProtection="1">
      <alignment horizontal="center" vertical="center" wrapText="1"/>
    </xf>
    <xf numFmtId="0" fontId="11" fillId="4" borderId="33" xfId="0" applyFont="1" applyFill="1" applyBorder="1" applyAlignment="1" applyProtection="1">
      <alignment horizontal="center" vertical="center" wrapText="1"/>
    </xf>
    <xf numFmtId="0" fontId="11" fillId="4" borderId="31" xfId="0" applyNumberFormat="1" applyFont="1" applyFill="1" applyBorder="1" applyAlignment="1" applyProtection="1">
      <alignment horizontal="center" vertical="center" wrapText="1"/>
    </xf>
    <xf numFmtId="0" fontId="12" fillId="4" borderId="36" xfId="0" applyNumberFormat="1" applyFont="1" applyFill="1" applyBorder="1" applyAlignment="1" applyProtection="1">
      <alignment horizontal="center" vertical="center" wrapText="1"/>
    </xf>
    <xf numFmtId="0" fontId="12" fillId="4" borderId="37" xfId="0" applyNumberFormat="1" applyFont="1" applyFill="1" applyBorder="1" applyAlignment="1" applyProtection="1">
      <alignment horizontal="center" vertical="center" wrapText="1"/>
    </xf>
    <xf numFmtId="0" fontId="19" fillId="4" borderId="8" xfId="0" applyFont="1" applyFill="1" applyBorder="1" applyAlignment="1" applyProtection="1">
      <alignment horizontal="center" vertical="center" wrapText="1"/>
    </xf>
    <xf numFmtId="0" fontId="19" fillId="4" borderId="7" xfId="0" applyFont="1" applyFill="1" applyBorder="1" applyAlignment="1" applyProtection="1">
      <alignment horizontal="center" vertical="center" wrapText="1"/>
    </xf>
    <xf numFmtId="0" fontId="19" fillId="4" borderId="1" xfId="0" applyFont="1" applyFill="1" applyBorder="1" applyAlignment="1" applyProtection="1">
      <alignment horizontal="center" vertical="center" wrapText="1"/>
    </xf>
    <xf numFmtId="0" fontId="19" fillId="4" borderId="5" xfId="0" applyFont="1" applyFill="1" applyBorder="1" applyAlignment="1" applyProtection="1">
      <alignment horizontal="center" vertical="center" wrapText="1"/>
    </xf>
    <xf numFmtId="0" fontId="11" fillId="0" borderId="7" xfId="0" applyNumberFormat="1" applyFont="1" applyBorder="1" applyAlignment="1" applyProtection="1">
      <alignment horizontal="right" vertical="center" wrapText="1"/>
    </xf>
    <xf numFmtId="0" fontId="11" fillId="0" borderId="13" xfId="0" applyNumberFormat="1" applyFont="1" applyBorder="1" applyAlignment="1" applyProtection="1">
      <alignment horizontal="right" vertical="center" wrapText="1"/>
    </xf>
    <xf numFmtId="0" fontId="13" fillId="0" borderId="8" xfId="0" applyFont="1" applyBorder="1" applyAlignment="1" applyProtection="1">
      <alignment horizontal="center" vertical="center" wrapText="1"/>
    </xf>
    <xf numFmtId="0" fontId="13" fillId="0" borderId="15" xfId="0" applyFont="1" applyBorder="1" applyAlignment="1" applyProtection="1">
      <alignment horizontal="center" vertical="center" wrapText="1"/>
    </xf>
    <xf numFmtId="0" fontId="13" fillId="0" borderId="3" xfId="0" applyFont="1" applyBorder="1" applyAlignment="1" applyProtection="1">
      <alignment horizontal="center" vertical="center" wrapText="1"/>
    </xf>
    <xf numFmtId="0" fontId="3" fillId="0" borderId="3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2" fillId="3" borderId="8" xfId="0" applyFont="1" applyFill="1" applyBorder="1" applyAlignment="1" applyProtection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center" wrapText="1"/>
    </xf>
    <xf numFmtId="0" fontId="2" fillId="3" borderId="9" xfId="0" applyFont="1" applyFill="1" applyBorder="1" applyAlignment="1" applyProtection="1">
      <alignment horizontal="center" vertical="center" wrapText="1"/>
    </xf>
    <xf numFmtId="0" fontId="2" fillId="3" borderId="10" xfId="0" applyFont="1" applyFill="1" applyBorder="1" applyAlignment="1" applyProtection="1">
      <alignment horizontal="center" vertical="center" wrapText="1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164" fontId="2" fillId="3" borderId="10" xfId="0" applyNumberFormat="1" applyFont="1" applyFill="1" applyBorder="1" applyAlignment="1" applyProtection="1">
      <alignment horizontal="left" vertical="center" wrapText="1"/>
    </xf>
    <xf numFmtId="0" fontId="2" fillId="3" borderId="11" xfId="0" applyFont="1" applyFill="1" applyBorder="1" applyAlignment="1" applyProtection="1">
      <alignment horizontal="left" vertical="center" wrapText="1"/>
    </xf>
    <xf numFmtId="0" fontId="11" fillId="4" borderId="9" xfId="0" applyNumberFormat="1" applyFont="1" applyFill="1" applyBorder="1" applyAlignment="1" applyProtection="1">
      <alignment horizontal="center" vertical="center" wrapText="1"/>
    </xf>
    <xf numFmtId="0" fontId="11" fillId="4" borderId="10" xfId="0" applyNumberFormat="1" applyFont="1" applyFill="1" applyBorder="1" applyAlignment="1" applyProtection="1">
      <alignment horizontal="center" vertical="center" wrapText="1"/>
    </xf>
    <xf numFmtId="0" fontId="11" fillId="4" borderId="1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wrapText="1"/>
      <protection locked="0"/>
    </xf>
    <xf numFmtId="0" fontId="11" fillId="0" borderId="15" xfId="0" applyNumberFormat="1" applyFont="1" applyBorder="1" applyAlignment="1" applyProtection="1">
      <alignment horizontal="right" vertical="center" wrapText="1"/>
    </xf>
    <xf numFmtId="0" fontId="11" fillId="0" borderId="8" xfId="0" applyNumberFormat="1" applyFont="1" applyBorder="1" applyAlignment="1" applyProtection="1">
      <alignment horizontal="right" vertical="center" wrapText="1"/>
    </xf>
    <xf numFmtId="0" fontId="11" fillId="4" borderId="3" xfId="0" applyNumberFormat="1" applyFont="1" applyFill="1" applyBorder="1" applyAlignment="1" applyProtection="1">
      <alignment horizontal="center" vertical="center" wrapText="1"/>
    </xf>
    <xf numFmtId="0" fontId="11" fillId="4" borderId="4" xfId="0" applyNumberFormat="1" applyFont="1" applyFill="1" applyBorder="1" applyAlignment="1" applyProtection="1">
      <alignment horizontal="center" vertical="center" wrapText="1"/>
    </xf>
    <xf numFmtId="0" fontId="11" fillId="4" borderId="6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Border="1" applyAlignment="1" applyProtection="1">
      <alignment horizontal="center" vertical="center" wrapText="1"/>
    </xf>
    <xf numFmtId="0" fontId="11" fillId="0" borderId="2" xfId="0" applyNumberFormat="1" applyFont="1" applyBorder="1" applyAlignment="1" applyProtection="1">
      <alignment horizontal="center" vertical="center" wrapText="1"/>
    </xf>
    <xf numFmtId="0" fontId="11" fillId="0" borderId="5" xfId="0" applyNumberFormat="1" applyFont="1" applyBorder="1" applyAlignment="1" applyProtection="1">
      <alignment horizontal="center" vertical="center" wrapText="1"/>
    </xf>
    <xf numFmtId="0" fontId="18" fillId="0" borderId="14" xfId="0" applyFont="1" applyFill="1" applyBorder="1" applyAlignment="1" applyProtection="1">
      <alignment horizontal="center" vertical="center" wrapText="1"/>
    </xf>
    <xf numFmtId="0" fontId="2" fillId="0" borderId="15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18" fillId="0" borderId="10" xfId="0" applyNumberFormat="1" applyFont="1" applyFill="1" applyBorder="1" applyAlignment="1" applyProtection="1">
      <alignment horizontal="center" vertical="center" wrapText="1"/>
    </xf>
    <xf numFmtId="0" fontId="18" fillId="0" borderId="11" xfId="0" applyNumberFormat="1" applyFont="1" applyFill="1" applyBorder="1" applyAlignment="1" applyProtection="1">
      <alignment horizontal="center" vertical="center" wrapText="1"/>
    </xf>
    <xf numFmtId="0" fontId="18" fillId="0" borderId="45" xfId="0" applyFont="1" applyBorder="1" applyAlignment="1" applyProtection="1">
      <alignment horizontal="center" vertical="center" wrapText="1"/>
    </xf>
    <xf numFmtId="0" fontId="27" fillId="0" borderId="27" xfId="0" applyFont="1" applyBorder="1" applyAlignment="1" applyProtection="1">
      <alignment horizontal="left" vertical="top" wrapText="1"/>
    </xf>
    <xf numFmtId="0" fontId="27" fillId="0" borderId="47" xfId="0" applyFont="1" applyBorder="1" applyAlignment="1" applyProtection="1">
      <alignment horizontal="left" vertical="top" wrapText="1"/>
    </xf>
    <xf numFmtId="0" fontId="27" fillId="0" borderId="46" xfId="0" applyFont="1" applyBorder="1" applyAlignment="1" applyProtection="1">
      <alignment horizontal="left" vertical="top" wrapText="1"/>
    </xf>
    <xf numFmtId="0" fontId="9" fillId="0" borderId="14" xfId="0" applyFont="1" applyFill="1" applyBorder="1" applyAlignment="1" applyProtection="1">
      <alignment horizontal="center" vertical="center" wrapText="1"/>
    </xf>
    <xf numFmtId="0" fontId="36" fillId="0" borderId="14" xfId="0" applyFont="1" applyFill="1" applyBorder="1" applyAlignment="1" applyProtection="1">
      <alignment horizontal="center" vertical="center" wrapText="1"/>
    </xf>
    <xf numFmtId="4" fontId="9" fillId="7" borderId="20" xfId="0" applyNumberFormat="1" applyFont="1" applyFill="1" applyBorder="1" applyAlignment="1" applyProtection="1">
      <alignment horizontal="center" vertical="center" wrapText="1"/>
    </xf>
    <xf numFmtId="4" fontId="9" fillId="7" borderId="43" xfId="0" applyNumberFormat="1" applyFont="1" applyFill="1" applyBorder="1" applyAlignment="1" applyProtection="1">
      <alignment horizontal="center" vertical="center" wrapText="1"/>
    </xf>
    <xf numFmtId="4" fontId="9" fillId="7" borderId="42" xfId="0" applyNumberFormat="1" applyFont="1" applyFill="1" applyBorder="1" applyAlignment="1" applyProtection="1">
      <alignment horizontal="center" vertical="center" wrapText="1"/>
    </xf>
    <xf numFmtId="0" fontId="37" fillId="0" borderId="20" xfId="0" applyFont="1" applyBorder="1" applyAlignment="1" applyProtection="1">
      <alignment horizontal="center" vertical="center" wrapText="1"/>
      <protection locked="0"/>
    </xf>
    <xf numFmtId="0" fontId="37" fillId="0" borderId="43" xfId="0" applyFont="1" applyBorder="1" applyAlignment="1" applyProtection="1">
      <alignment horizontal="center" vertical="center" wrapText="1"/>
      <protection locked="0"/>
    </xf>
    <xf numFmtId="0" fontId="37" fillId="0" borderId="42" xfId="0" applyFont="1" applyBorder="1" applyAlignment="1" applyProtection="1">
      <alignment horizontal="center" vertical="center" wrapText="1"/>
      <protection locked="0"/>
    </xf>
    <xf numFmtId="0" fontId="38" fillId="0" borderId="43" xfId="0" applyFont="1" applyFill="1" applyBorder="1" applyAlignment="1" applyProtection="1">
      <alignment horizontal="left" vertical="top" wrapText="1"/>
    </xf>
    <xf numFmtId="0" fontId="11" fillId="0" borderId="41" xfId="0" applyNumberFormat="1" applyFont="1" applyBorder="1" applyAlignment="1" applyProtection="1">
      <alignment horizontal="center" vertical="center" wrapText="1"/>
    </xf>
    <xf numFmtId="0" fontId="11" fillId="0" borderId="34" xfId="0" applyNumberFormat="1" applyFont="1" applyBorder="1" applyAlignment="1" applyProtection="1">
      <alignment horizontal="center" vertical="center" wrapText="1"/>
    </xf>
    <xf numFmtId="0" fontId="2" fillId="3" borderId="11" xfId="0" applyFont="1" applyFill="1" applyBorder="1" applyAlignment="1" applyProtection="1">
      <alignment horizontal="center" vertical="center" wrapText="1"/>
    </xf>
    <xf numFmtId="0" fontId="11" fillId="4" borderId="19" xfId="0" applyNumberFormat="1" applyFont="1" applyFill="1" applyBorder="1" applyAlignment="1" applyProtection="1">
      <alignment horizontal="center" vertical="center" wrapText="1"/>
    </xf>
    <xf numFmtId="0" fontId="11" fillId="4" borderId="16" xfId="0" applyNumberFormat="1" applyFont="1" applyFill="1" applyBorder="1" applyAlignment="1" applyProtection="1">
      <alignment horizontal="center" vertical="center" wrapText="1"/>
    </xf>
    <xf numFmtId="0" fontId="11" fillId="4" borderId="22" xfId="0" applyNumberFormat="1" applyFont="1" applyFill="1" applyBorder="1" applyAlignment="1" applyProtection="1">
      <alignment horizontal="center" vertical="center" wrapText="1"/>
    </xf>
    <xf numFmtId="0" fontId="11" fillId="4" borderId="28" xfId="0" applyNumberFormat="1" applyFont="1" applyFill="1" applyBorder="1" applyAlignment="1" applyProtection="1">
      <alignment horizontal="center" vertical="center" wrapText="1"/>
    </xf>
    <xf numFmtId="0" fontId="11" fillId="0" borderId="19" xfId="0" applyNumberFormat="1" applyFont="1" applyBorder="1" applyAlignment="1" applyProtection="1">
      <alignment horizontal="center" vertical="center" wrapText="1"/>
    </xf>
    <xf numFmtId="0" fontId="11" fillId="0" borderId="21" xfId="0" applyNumberFormat="1" applyFont="1" applyBorder="1" applyAlignment="1" applyProtection="1">
      <alignment horizontal="center" vertical="center" wrapText="1"/>
    </xf>
    <xf numFmtId="0" fontId="11" fillId="0" borderId="22" xfId="0" applyNumberFormat="1" applyFont="1" applyBorder="1" applyAlignment="1" applyProtection="1">
      <alignment horizontal="center" vertical="center" wrapText="1"/>
    </xf>
    <xf numFmtId="0" fontId="11" fillId="0" borderId="25" xfId="0" applyNumberFormat="1" applyFont="1" applyBorder="1" applyAlignment="1" applyProtection="1">
      <alignment horizontal="center" vertical="center" wrapText="1"/>
    </xf>
    <xf numFmtId="0" fontId="11" fillId="0" borderId="39" xfId="0" applyNumberFormat="1" applyFont="1" applyBorder="1" applyAlignment="1" applyProtection="1">
      <alignment horizontal="center" vertical="center" wrapText="1"/>
    </xf>
    <xf numFmtId="0" fontId="11" fillId="0" borderId="35" xfId="0" applyNumberFormat="1" applyFont="1" applyBorder="1" applyAlignment="1" applyProtection="1">
      <alignment horizontal="center" vertical="center" wrapText="1"/>
    </xf>
    <xf numFmtId="0" fontId="11" fillId="0" borderId="38" xfId="0" applyNumberFormat="1" applyFont="1" applyBorder="1" applyAlignment="1" applyProtection="1">
      <alignment horizontal="center" vertical="center" wrapText="1"/>
    </xf>
    <xf numFmtId="0" fontId="11" fillId="0" borderId="40" xfId="0" applyNumberFormat="1" applyFont="1" applyBorder="1" applyAlignment="1" applyProtection="1">
      <alignment horizontal="center" vertical="center" wrapText="1"/>
    </xf>
    <xf numFmtId="0" fontId="18" fillId="5" borderId="8" xfId="0" applyFont="1" applyFill="1" applyBorder="1" applyAlignment="1" applyProtection="1">
      <alignment horizontal="center" vertical="center" wrapText="1"/>
    </xf>
    <xf numFmtId="0" fontId="18" fillId="5" borderId="3" xfId="0" applyFont="1" applyFill="1" applyBorder="1" applyAlignment="1" applyProtection="1">
      <alignment horizontal="center" vertical="center" wrapText="1"/>
    </xf>
    <xf numFmtId="0" fontId="7" fillId="0" borderId="14" xfId="0" applyFont="1" applyFill="1" applyBorder="1" applyAlignment="1" applyProtection="1">
      <alignment horizontal="center" vertical="center" wrapText="1"/>
    </xf>
    <xf numFmtId="0" fontId="11" fillId="0" borderId="16" xfId="0" applyNumberFormat="1" applyFont="1" applyBorder="1" applyAlignment="1" applyProtection="1">
      <alignment horizontal="center" vertical="center" wrapText="1"/>
    </xf>
    <xf numFmtId="0" fontId="11" fillId="0" borderId="18" xfId="0" applyNumberFormat="1" applyFont="1" applyBorder="1" applyAlignment="1" applyProtection="1">
      <alignment horizontal="center" vertical="center" wrapText="1"/>
    </xf>
    <xf numFmtId="0" fontId="18" fillId="4" borderId="9" xfId="0" applyNumberFormat="1" applyFont="1" applyFill="1" applyBorder="1" applyAlignment="1" applyProtection="1">
      <alignment horizontal="center" vertical="center" wrapText="1"/>
    </xf>
    <xf numFmtId="0" fontId="18" fillId="4" borderId="11" xfId="0" applyNumberFormat="1" applyFont="1" applyFill="1" applyBorder="1" applyAlignment="1" applyProtection="1">
      <alignment horizontal="center" vertical="center" wrapText="1"/>
    </xf>
    <xf numFmtId="0" fontId="5" fillId="5" borderId="15" xfId="0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 wrapText="1"/>
    </xf>
    <xf numFmtId="0" fontId="18" fillId="5" borderId="15" xfId="0" applyFont="1" applyFill="1" applyBorder="1" applyAlignment="1" applyProtection="1">
      <alignment horizontal="center" vertical="center" wrapText="1"/>
    </xf>
    <xf numFmtId="0" fontId="34" fillId="0" borderId="9" xfId="0" applyFont="1" applyFill="1" applyBorder="1" applyAlignment="1" applyProtection="1">
      <alignment horizontal="left" vertical="center" wrapText="1"/>
    </xf>
    <xf numFmtId="0" fontId="34" fillId="0" borderId="10" xfId="0" applyFont="1" applyFill="1" applyBorder="1" applyAlignment="1" applyProtection="1">
      <alignment horizontal="left" vertical="center" wrapText="1"/>
    </xf>
    <xf numFmtId="0" fontId="11" fillId="4" borderId="1" xfId="0" applyFont="1" applyFill="1" applyBorder="1" applyAlignment="1" applyProtection="1">
      <alignment horizontal="center" vertical="center" wrapText="1"/>
    </xf>
    <xf numFmtId="0" fontId="11" fillId="4" borderId="5" xfId="0" applyFont="1" applyFill="1" applyBorder="1" applyAlignment="1" applyProtection="1">
      <alignment horizontal="center" vertical="center" wrapText="1"/>
    </xf>
    <xf numFmtId="0" fontId="11" fillId="4" borderId="1" xfId="0" applyNumberFormat="1" applyFont="1" applyFill="1" applyBorder="1" applyAlignment="1" applyProtection="1">
      <alignment horizontal="center" vertical="center" wrapText="1"/>
    </xf>
    <xf numFmtId="0" fontId="11" fillId="4" borderId="2" xfId="0" applyNumberFormat="1" applyFont="1" applyFill="1" applyBorder="1" applyAlignment="1" applyProtection="1">
      <alignment horizontal="center" vertical="center" wrapText="1"/>
    </xf>
    <xf numFmtId="0" fontId="11" fillId="4" borderId="5" xfId="0" applyNumberFormat="1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left" vertical="center" wrapText="1"/>
    </xf>
    <xf numFmtId="0" fontId="3" fillId="0" borderId="13" xfId="0" applyFont="1" applyFill="1" applyBorder="1" applyAlignment="1" applyProtection="1">
      <alignment horizontal="left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wrapText="1"/>
    </xf>
    <xf numFmtId="0" fontId="5" fillId="0" borderId="3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7" fillId="0" borderId="15" xfId="0" applyFont="1" applyFill="1" applyBorder="1" applyAlignment="1" applyProtection="1">
      <alignment horizontal="right" vertical="center" wrapText="1"/>
    </xf>
    <xf numFmtId="0" fontId="7" fillId="0" borderId="0" xfId="0" applyFont="1" applyFill="1" applyBorder="1" applyAlignment="1" applyProtection="1">
      <alignment horizontal="right" vertical="center" wrapText="1"/>
    </xf>
    <xf numFmtId="0" fontId="7" fillId="0" borderId="13" xfId="0" applyFont="1" applyFill="1" applyBorder="1" applyAlignment="1" applyProtection="1">
      <alignment horizontal="right"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0" fontId="22" fillId="0" borderId="0" xfId="0" applyFont="1" applyAlignment="1" applyProtection="1">
      <alignment horizontal="center" vertical="center" wrapText="1"/>
    </xf>
    <xf numFmtId="0" fontId="23" fillId="6" borderId="14" xfId="0" applyFont="1" applyFill="1" applyBorder="1" applyAlignment="1" applyProtection="1">
      <alignment horizontal="center" vertical="center" wrapText="1"/>
    </xf>
    <xf numFmtId="0" fontId="25" fillId="0" borderId="44" xfId="0" applyFont="1" applyBorder="1" applyAlignment="1" applyProtection="1">
      <alignment horizontal="left" vertical="center" wrapText="1"/>
    </xf>
    <xf numFmtId="0" fontId="24" fillId="0" borderId="14" xfId="0" applyFont="1" applyBorder="1" applyAlignment="1" applyProtection="1">
      <alignment horizontal="center" vertical="center" wrapText="1"/>
    </xf>
    <xf numFmtId="0" fontId="23" fillId="8" borderId="20" xfId="0" applyFont="1" applyFill="1" applyBorder="1" applyAlignment="1" applyProtection="1">
      <alignment horizontal="center" vertical="center" wrapText="1"/>
    </xf>
    <xf numFmtId="0" fontId="23" fillId="8" borderId="43" xfId="0" applyFont="1" applyFill="1" applyBorder="1" applyAlignment="1" applyProtection="1">
      <alignment horizontal="center" vertical="center" wrapText="1"/>
    </xf>
    <xf numFmtId="0" fontId="23" fillId="0" borderId="20" xfId="0" applyFont="1" applyFill="1" applyBorder="1" applyAlignment="1" applyProtection="1">
      <alignment horizontal="center" vertical="center" wrapText="1"/>
    </xf>
    <xf numFmtId="0" fontId="23" fillId="0" borderId="42" xfId="0" applyFont="1" applyFill="1" applyBorder="1" applyAlignment="1" applyProtection="1">
      <alignment horizontal="center" vertical="center" wrapText="1"/>
    </xf>
    <xf numFmtId="0" fontId="1" fillId="0" borderId="10" xfId="0" applyFont="1" applyFill="1" applyBorder="1" applyAlignment="1" applyProtection="1">
      <alignment horizontal="center" vertical="center" wrapText="1"/>
    </xf>
    <xf numFmtId="0" fontId="1" fillId="0" borderId="11" xfId="0" applyFont="1" applyFill="1" applyBorder="1" applyAlignment="1" applyProtection="1">
      <alignment horizontal="center" vertical="center" wrapText="1"/>
    </xf>
    <xf numFmtId="0" fontId="13" fillId="0" borderId="0" xfId="0" applyFont="1" applyBorder="1" applyAlignment="1" applyProtection="1">
      <alignment horizontal="center" vertical="center" wrapText="1"/>
    </xf>
    <xf numFmtId="4" fontId="18" fillId="0" borderId="14" xfId="0" applyNumberFormat="1" applyFont="1" applyFill="1" applyBorder="1" applyAlignment="1" applyProtection="1">
      <alignment vertical="center" wrapText="1"/>
    </xf>
    <xf numFmtId="0" fontId="18" fillId="0" borderId="12" xfId="0" applyNumberFormat="1" applyFont="1" applyFill="1" applyBorder="1" applyAlignment="1" applyProtection="1">
      <alignment horizontal="center" vertical="center" wrapText="1"/>
    </xf>
    <xf numFmtId="4" fontId="12" fillId="0" borderId="14" xfId="0" applyNumberFormat="1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vertical="center" wrapText="1"/>
      <protection locked="0"/>
    </xf>
    <xf numFmtId="4" fontId="18" fillId="0" borderId="14" xfId="0" quotePrefix="1" applyNumberFormat="1" applyFont="1" applyFill="1" applyBorder="1" applyAlignment="1" applyProtection="1">
      <alignment vertical="center" wrapText="1"/>
      <protection locked="0"/>
    </xf>
  </cellXfs>
  <cellStyles count="2">
    <cellStyle name="Normalny" xfId="0" builtinId="0"/>
    <cellStyle name="Normalny 2" xfId="1"/>
  </cellStyles>
  <dxfs count="32">
    <dxf>
      <fill>
        <patternFill>
          <bgColor rgb="FF93E3FF"/>
        </patternFill>
      </fill>
    </dxf>
    <dxf>
      <fill>
        <patternFill>
          <bgColor rgb="FFFF0000"/>
        </patternFill>
      </fill>
    </dxf>
    <dxf>
      <fill>
        <patternFill>
          <bgColor rgb="FF93E3FF"/>
        </patternFill>
      </fill>
    </dxf>
    <dxf>
      <fill>
        <patternFill>
          <bgColor rgb="FFFF0000"/>
        </patternFill>
      </fill>
    </dxf>
    <dxf>
      <fill>
        <patternFill>
          <bgColor rgb="FF93E3FF"/>
        </patternFill>
      </fill>
    </dxf>
    <dxf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ont>
        <b/>
        <i val="0"/>
        <color rgb="FFFF0000"/>
      </font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</dxfs>
  <tableStyles count="0" defaultTableStyle="TableStyleMedium2" defaultPivotStyle="PivotStyleLight16"/>
  <colors>
    <mruColors>
      <color rgb="FFFF6600"/>
      <color rgb="FF93E3FF"/>
      <color rgb="FFE709B7"/>
      <color rgb="FFCAE8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57149</xdr:rowOff>
    </xdr:from>
    <xdr:to>
      <xdr:col>1</xdr:col>
      <xdr:colOff>552450</xdr:colOff>
      <xdr:row>0</xdr:row>
      <xdr:rowOff>914400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49" y="57149"/>
          <a:ext cx="857251" cy="8572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47625</xdr:rowOff>
    </xdr:from>
    <xdr:to>
      <xdr:col>1</xdr:col>
      <xdr:colOff>373208</xdr:colOff>
      <xdr:row>1</xdr:row>
      <xdr:rowOff>295276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47625"/>
          <a:ext cx="858983" cy="85725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1</xdr:col>
      <xdr:colOff>325583</xdr:colOff>
      <xdr:row>1</xdr:row>
      <xdr:rowOff>368879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0"/>
          <a:ext cx="858983" cy="857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47625</xdr:rowOff>
    </xdr:from>
    <xdr:to>
      <xdr:col>1</xdr:col>
      <xdr:colOff>468458</xdr:colOff>
      <xdr:row>2</xdr:row>
      <xdr:rowOff>76201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47625"/>
          <a:ext cx="858983" cy="85725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26193</xdr:colOff>
      <xdr:row>0</xdr:row>
      <xdr:rowOff>30956</xdr:rowOff>
    </xdr:from>
    <xdr:to>
      <xdr:col>1</xdr:col>
      <xdr:colOff>492270</xdr:colOff>
      <xdr:row>0</xdr:row>
      <xdr:rowOff>892969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93" y="30956"/>
          <a:ext cx="856602" cy="8620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A1:K42"/>
  <sheetViews>
    <sheetView tabSelected="1" zoomScale="85" zoomScaleNormal="85" zoomScaleSheetLayoutView="100" workbookViewId="0">
      <selection activeCell="G36" sqref="G36"/>
    </sheetView>
  </sheetViews>
  <sheetFormatPr defaultRowHeight="15" x14ac:dyDescent="0.25"/>
  <cols>
    <col min="1" max="1" width="5.42578125" style="54" customWidth="1"/>
    <col min="2" max="2" width="46.5703125" style="54" customWidth="1"/>
    <col min="3" max="3" width="8.5703125" style="54" customWidth="1"/>
    <col min="4" max="6" width="19.5703125" style="54" customWidth="1"/>
    <col min="7" max="7" width="43.7109375" style="54" customWidth="1"/>
    <col min="8" max="245" width="9.140625" style="54"/>
    <col min="246" max="246" width="3.42578125" style="54" customWidth="1"/>
    <col min="247" max="247" width="6" style="54" customWidth="1"/>
    <col min="248" max="248" width="30.7109375" style="54" customWidth="1"/>
    <col min="249" max="251" width="18.140625" style="54" customWidth="1"/>
    <col min="252" max="501" width="9.140625" style="54"/>
    <col min="502" max="502" width="3.42578125" style="54" customWidth="1"/>
    <col min="503" max="503" width="6" style="54" customWidth="1"/>
    <col min="504" max="504" width="30.7109375" style="54" customWidth="1"/>
    <col min="505" max="507" width="18.140625" style="54" customWidth="1"/>
    <col min="508" max="757" width="9.140625" style="54"/>
    <col min="758" max="758" width="3.42578125" style="54" customWidth="1"/>
    <col min="759" max="759" width="6" style="54" customWidth="1"/>
    <col min="760" max="760" width="30.7109375" style="54" customWidth="1"/>
    <col min="761" max="763" width="18.140625" style="54" customWidth="1"/>
    <col min="764" max="1013" width="9.140625" style="54"/>
    <col min="1014" max="1014" width="3.42578125" style="54" customWidth="1"/>
    <col min="1015" max="1015" width="6" style="54" customWidth="1"/>
    <col min="1016" max="1016" width="30.7109375" style="54" customWidth="1"/>
    <col min="1017" max="1019" width="18.140625" style="54" customWidth="1"/>
    <col min="1020" max="1269" width="9.140625" style="54"/>
    <col min="1270" max="1270" width="3.42578125" style="54" customWidth="1"/>
    <col min="1271" max="1271" width="6" style="54" customWidth="1"/>
    <col min="1272" max="1272" width="30.7109375" style="54" customWidth="1"/>
    <col min="1273" max="1275" width="18.140625" style="54" customWidth="1"/>
    <col min="1276" max="1525" width="9.140625" style="54"/>
    <col min="1526" max="1526" width="3.42578125" style="54" customWidth="1"/>
    <col min="1527" max="1527" width="6" style="54" customWidth="1"/>
    <col min="1528" max="1528" width="30.7109375" style="54" customWidth="1"/>
    <col min="1529" max="1531" width="18.140625" style="54" customWidth="1"/>
    <col min="1532" max="1781" width="9.140625" style="54"/>
    <col min="1782" max="1782" width="3.42578125" style="54" customWidth="1"/>
    <col min="1783" max="1783" width="6" style="54" customWidth="1"/>
    <col min="1784" max="1784" width="30.7109375" style="54" customWidth="1"/>
    <col min="1785" max="1787" width="18.140625" style="54" customWidth="1"/>
    <col min="1788" max="2037" width="9.140625" style="54"/>
    <col min="2038" max="2038" width="3.42578125" style="54" customWidth="1"/>
    <col min="2039" max="2039" width="6" style="54" customWidth="1"/>
    <col min="2040" max="2040" width="30.7109375" style="54" customWidth="1"/>
    <col min="2041" max="2043" width="18.140625" style="54" customWidth="1"/>
    <col min="2044" max="2293" width="9.140625" style="54"/>
    <col min="2294" max="2294" width="3.42578125" style="54" customWidth="1"/>
    <col min="2295" max="2295" width="6" style="54" customWidth="1"/>
    <col min="2296" max="2296" width="30.7109375" style="54" customWidth="1"/>
    <col min="2297" max="2299" width="18.140625" style="54" customWidth="1"/>
    <col min="2300" max="2549" width="9.140625" style="54"/>
    <col min="2550" max="2550" width="3.42578125" style="54" customWidth="1"/>
    <col min="2551" max="2551" width="6" style="54" customWidth="1"/>
    <col min="2552" max="2552" width="30.7109375" style="54" customWidth="1"/>
    <col min="2553" max="2555" width="18.140625" style="54" customWidth="1"/>
    <col min="2556" max="2805" width="9.140625" style="54"/>
    <col min="2806" max="2806" width="3.42578125" style="54" customWidth="1"/>
    <col min="2807" max="2807" width="6" style="54" customWidth="1"/>
    <col min="2808" max="2808" width="30.7109375" style="54" customWidth="1"/>
    <col min="2809" max="2811" width="18.140625" style="54" customWidth="1"/>
    <col min="2812" max="3061" width="9.140625" style="54"/>
    <col min="3062" max="3062" width="3.42578125" style="54" customWidth="1"/>
    <col min="3063" max="3063" width="6" style="54" customWidth="1"/>
    <col min="3064" max="3064" width="30.7109375" style="54" customWidth="1"/>
    <col min="3065" max="3067" width="18.140625" style="54" customWidth="1"/>
    <col min="3068" max="3317" width="9.140625" style="54"/>
    <col min="3318" max="3318" width="3.42578125" style="54" customWidth="1"/>
    <col min="3319" max="3319" width="6" style="54" customWidth="1"/>
    <col min="3320" max="3320" width="30.7109375" style="54" customWidth="1"/>
    <col min="3321" max="3323" width="18.140625" style="54" customWidth="1"/>
    <col min="3324" max="3573" width="9.140625" style="54"/>
    <col min="3574" max="3574" width="3.42578125" style="54" customWidth="1"/>
    <col min="3575" max="3575" width="6" style="54" customWidth="1"/>
    <col min="3576" max="3576" width="30.7109375" style="54" customWidth="1"/>
    <col min="3577" max="3579" width="18.140625" style="54" customWidth="1"/>
    <col min="3580" max="3829" width="9.140625" style="54"/>
    <col min="3830" max="3830" width="3.42578125" style="54" customWidth="1"/>
    <col min="3831" max="3831" width="6" style="54" customWidth="1"/>
    <col min="3832" max="3832" width="30.7109375" style="54" customWidth="1"/>
    <col min="3833" max="3835" width="18.140625" style="54" customWidth="1"/>
    <col min="3836" max="4085" width="9.140625" style="54"/>
    <col min="4086" max="4086" width="3.42578125" style="54" customWidth="1"/>
    <col min="4087" max="4087" width="6" style="54" customWidth="1"/>
    <col min="4088" max="4088" width="30.7109375" style="54" customWidth="1"/>
    <col min="4089" max="4091" width="18.140625" style="54" customWidth="1"/>
    <col min="4092" max="4341" width="9.140625" style="54"/>
    <col min="4342" max="4342" width="3.42578125" style="54" customWidth="1"/>
    <col min="4343" max="4343" width="6" style="54" customWidth="1"/>
    <col min="4344" max="4344" width="30.7109375" style="54" customWidth="1"/>
    <col min="4345" max="4347" width="18.140625" style="54" customWidth="1"/>
    <col min="4348" max="4597" width="9.140625" style="54"/>
    <col min="4598" max="4598" width="3.42578125" style="54" customWidth="1"/>
    <col min="4599" max="4599" width="6" style="54" customWidth="1"/>
    <col min="4600" max="4600" width="30.7109375" style="54" customWidth="1"/>
    <col min="4601" max="4603" width="18.140625" style="54" customWidth="1"/>
    <col min="4604" max="4853" width="9.140625" style="54"/>
    <col min="4854" max="4854" width="3.42578125" style="54" customWidth="1"/>
    <col min="4855" max="4855" width="6" style="54" customWidth="1"/>
    <col min="4856" max="4856" width="30.7109375" style="54" customWidth="1"/>
    <col min="4857" max="4859" width="18.140625" style="54" customWidth="1"/>
    <col min="4860" max="5109" width="9.140625" style="54"/>
    <col min="5110" max="5110" width="3.42578125" style="54" customWidth="1"/>
    <col min="5111" max="5111" width="6" style="54" customWidth="1"/>
    <col min="5112" max="5112" width="30.7109375" style="54" customWidth="1"/>
    <col min="5113" max="5115" width="18.140625" style="54" customWidth="1"/>
    <col min="5116" max="5365" width="9.140625" style="54"/>
    <col min="5366" max="5366" width="3.42578125" style="54" customWidth="1"/>
    <col min="5367" max="5367" width="6" style="54" customWidth="1"/>
    <col min="5368" max="5368" width="30.7109375" style="54" customWidth="1"/>
    <col min="5369" max="5371" width="18.140625" style="54" customWidth="1"/>
    <col min="5372" max="5621" width="9.140625" style="54"/>
    <col min="5622" max="5622" width="3.42578125" style="54" customWidth="1"/>
    <col min="5623" max="5623" width="6" style="54" customWidth="1"/>
    <col min="5624" max="5624" width="30.7109375" style="54" customWidth="1"/>
    <col min="5625" max="5627" width="18.140625" style="54" customWidth="1"/>
    <col min="5628" max="5877" width="9.140625" style="54"/>
    <col min="5878" max="5878" width="3.42578125" style="54" customWidth="1"/>
    <col min="5879" max="5879" width="6" style="54" customWidth="1"/>
    <col min="5880" max="5880" width="30.7109375" style="54" customWidth="1"/>
    <col min="5881" max="5883" width="18.140625" style="54" customWidth="1"/>
    <col min="5884" max="6133" width="9.140625" style="54"/>
    <col min="6134" max="6134" width="3.42578125" style="54" customWidth="1"/>
    <col min="6135" max="6135" width="6" style="54" customWidth="1"/>
    <col min="6136" max="6136" width="30.7109375" style="54" customWidth="1"/>
    <col min="6137" max="6139" width="18.140625" style="54" customWidth="1"/>
    <col min="6140" max="6389" width="9.140625" style="54"/>
    <col min="6390" max="6390" width="3.42578125" style="54" customWidth="1"/>
    <col min="6391" max="6391" width="6" style="54" customWidth="1"/>
    <col min="6392" max="6392" width="30.7109375" style="54" customWidth="1"/>
    <col min="6393" max="6395" width="18.140625" style="54" customWidth="1"/>
    <col min="6396" max="6645" width="9.140625" style="54"/>
    <col min="6646" max="6646" width="3.42578125" style="54" customWidth="1"/>
    <col min="6647" max="6647" width="6" style="54" customWidth="1"/>
    <col min="6648" max="6648" width="30.7109375" style="54" customWidth="1"/>
    <col min="6649" max="6651" width="18.140625" style="54" customWidth="1"/>
    <col min="6652" max="6901" width="9.140625" style="54"/>
    <col min="6902" max="6902" width="3.42578125" style="54" customWidth="1"/>
    <col min="6903" max="6903" width="6" style="54" customWidth="1"/>
    <col min="6904" max="6904" width="30.7109375" style="54" customWidth="1"/>
    <col min="6905" max="6907" width="18.140625" style="54" customWidth="1"/>
    <col min="6908" max="7157" width="9.140625" style="54"/>
    <col min="7158" max="7158" width="3.42578125" style="54" customWidth="1"/>
    <col min="7159" max="7159" width="6" style="54" customWidth="1"/>
    <col min="7160" max="7160" width="30.7109375" style="54" customWidth="1"/>
    <col min="7161" max="7163" width="18.140625" style="54" customWidth="1"/>
    <col min="7164" max="7413" width="9.140625" style="54"/>
    <col min="7414" max="7414" width="3.42578125" style="54" customWidth="1"/>
    <col min="7415" max="7415" width="6" style="54" customWidth="1"/>
    <col min="7416" max="7416" width="30.7109375" style="54" customWidth="1"/>
    <col min="7417" max="7419" width="18.140625" style="54" customWidth="1"/>
    <col min="7420" max="7669" width="9.140625" style="54"/>
    <col min="7670" max="7670" width="3.42578125" style="54" customWidth="1"/>
    <col min="7671" max="7671" width="6" style="54" customWidth="1"/>
    <col min="7672" max="7672" width="30.7109375" style="54" customWidth="1"/>
    <col min="7673" max="7675" width="18.140625" style="54" customWidth="1"/>
    <col min="7676" max="7925" width="9.140625" style="54"/>
    <col min="7926" max="7926" width="3.42578125" style="54" customWidth="1"/>
    <col min="7927" max="7927" width="6" style="54" customWidth="1"/>
    <col min="7928" max="7928" width="30.7109375" style="54" customWidth="1"/>
    <col min="7929" max="7931" width="18.140625" style="54" customWidth="1"/>
    <col min="7932" max="8181" width="9.140625" style="54"/>
    <col min="8182" max="8182" width="3.42578125" style="54" customWidth="1"/>
    <col min="8183" max="8183" width="6" style="54" customWidth="1"/>
    <col min="8184" max="8184" width="30.7109375" style="54" customWidth="1"/>
    <col min="8185" max="8187" width="18.140625" style="54" customWidth="1"/>
    <col min="8188" max="8437" width="9.140625" style="54"/>
    <col min="8438" max="8438" width="3.42578125" style="54" customWidth="1"/>
    <col min="8439" max="8439" width="6" style="54" customWidth="1"/>
    <col min="8440" max="8440" width="30.7109375" style="54" customWidth="1"/>
    <col min="8441" max="8443" width="18.140625" style="54" customWidth="1"/>
    <col min="8444" max="8693" width="9.140625" style="54"/>
    <col min="8694" max="8694" width="3.42578125" style="54" customWidth="1"/>
    <col min="8695" max="8695" width="6" style="54" customWidth="1"/>
    <col min="8696" max="8696" width="30.7109375" style="54" customWidth="1"/>
    <col min="8697" max="8699" width="18.140625" style="54" customWidth="1"/>
    <col min="8700" max="8949" width="9.140625" style="54"/>
    <col min="8950" max="8950" width="3.42578125" style="54" customWidth="1"/>
    <col min="8951" max="8951" width="6" style="54" customWidth="1"/>
    <col min="8952" max="8952" width="30.7109375" style="54" customWidth="1"/>
    <col min="8953" max="8955" width="18.140625" style="54" customWidth="1"/>
    <col min="8956" max="9205" width="9.140625" style="54"/>
    <col min="9206" max="9206" width="3.42578125" style="54" customWidth="1"/>
    <col min="9207" max="9207" width="6" style="54" customWidth="1"/>
    <col min="9208" max="9208" width="30.7109375" style="54" customWidth="1"/>
    <col min="9209" max="9211" width="18.140625" style="54" customWidth="1"/>
    <col min="9212" max="9461" width="9.140625" style="54"/>
    <col min="9462" max="9462" width="3.42578125" style="54" customWidth="1"/>
    <col min="9463" max="9463" width="6" style="54" customWidth="1"/>
    <col min="9464" max="9464" width="30.7109375" style="54" customWidth="1"/>
    <col min="9465" max="9467" width="18.140625" style="54" customWidth="1"/>
    <col min="9468" max="9717" width="9.140625" style="54"/>
    <col min="9718" max="9718" width="3.42578125" style="54" customWidth="1"/>
    <col min="9719" max="9719" width="6" style="54" customWidth="1"/>
    <col min="9720" max="9720" width="30.7109375" style="54" customWidth="1"/>
    <col min="9721" max="9723" width="18.140625" style="54" customWidth="1"/>
    <col min="9724" max="9973" width="9.140625" style="54"/>
    <col min="9974" max="9974" width="3.42578125" style="54" customWidth="1"/>
    <col min="9975" max="9975" width="6" style="54" customWidth="1"/>
    <col min="9976" max="9976" width="30.7109375" style="54" customWidth="1"/>
    <col min="9977" max="9979" width="18.140625" style="54" customWidth="1"/>
    <col min="9980" max="10229" width="9.140625" style="54"/>
    <col min="10230" max="10230" width="3.42578125" style="54" customWidth="1"/>
    <col min="10231" max="10231" width="6" style="54" customWidth="1"/>
    <col min="10232" max="10232" width="30.7109375" style="54" customWidth="1"/>
    <col min="10233" max="10235" width="18.140625" style="54" customWidth="1"/>
    <col min="10236" max="10485" width="9.140625" style="54"/>
    <col min="10486" max="10486" width="3.42578125" style="54" customWidth="1"/>
    <col min="10487" max="10487" width="6" style="54" customWidth="1"/>
    <col min="10488" max="10488" width="30.7109375" style="54" customWidth="1"/>
    <col min="10489" max="10491" width="18.140625" style="54" customWidth="1"/>
    <col min="10492" max="10741" width="9.140625" style="54"/>
    <col min="10742" max="10742" width="3.42578125" style="54" customWidth="1"/>
    <col min="10743" max="10743" width="6" style="54" customWidth="1"/>
    <col min="10744" max="10744" width="30.7109375" style="54" customWidth="1"/>
    <col min="10745" max="10747" width="18.140625" style="54" customWidth="1"/>
    <col min="10748" max="10997" width="9.140625" style="54"/>
    <col min="10998" max="10998" width="3.42578125" style="54" customWidth="1"/>
    <col min="10999" max="10999" width="6" style="54" customWidth="1"/>
    <col min="11000" max="11000" width="30.7109375" style="54" customWidth="1"/>
    <col min="11001" max="11003" width="18.140625" style="54" customWidth="1"/>
    <col min="11004" max="11253" width="9.140625" style="54"/>
    <col min="11254" max="11254" width="3.42578125" style="54" customWidth="1"/>
    <col min="11255" max="11255" width="6" style="54" customWidth="1"/>
    <col min="11256" max="11256" width="30.7109375" style="54" customWidth="1"/>
    <col min="11257" max="11259" width="18.140625" style="54" customWidth="1"/>
    <col min="11260" max="11509" width="9.140625" style="54"/>
    <col min="11510" max="11510" width="3.42578125" style="54" customWidth="1"/>
    <col min="11511" max="11511" width="6" style="54" customWidth="1"/>
    <col min="11512" max="11512" width="30.7109375" style="54" customWidth="1"/>
    <col min="11513" max="11515" width="18.140625" style="54" customWidth="1"/>
    <col min="11516" max="11765" width="9.140625" style="54"/>
    <col min="11766" max="11766" width="3.42578125" style="54" customWidth="1"/>
    <col min="11767" max="11767" width="6" style="54" customWidth="1"/>
    <col min="11768" max="11768" width="30.7109375" style="54" customWidth="1"/>
    <col min="11769" max="11771" width="18.140625" style="54" customWidth="1"/>
    <col min="11772" max="12021" width="9.140625" style="54"/>
    <col min="12022" max="12022" width="3.42578125" style="54" customWidth="1"/>
    <col min="12023" max="12023" width="6" style="54" customWidth="1"/>
    <col min="12024" max="12024" width="30.7109375" style="54" customWidth="1"/>
    <col min="12025" max="12027" width="18.140625" style="54" customWidth="1"/>
    <col min="12028" max="12277" width="9.140625" style="54"/>
    <col min="12278" max="12278" width="3.42578125" style="54" customWidth="1"/>
    <col min="12279" max="12279" width="6" style="54" customWidth="1"/>
    <col min="12280" max="12280" width="30.7109375" style="54" customWidth="1"/>
    <col min="12281" max="12283" width="18.140625" style="54" customWidth="1"/>
    <col min="12284" max="12533" width="9.140625" style="54"/>
    <col min="12534" max="12534" width="3.42578125" style="54" customWidth="1"/>
    <col min="12535" max="12535" width="6" style="54" customWidth="1"/>
    <col min="12536" max="12536" width="30.7109375" style="54" customWidth="1"/>
    <col min="12537" max="12539" width="18.140625" style="54" customWidth="1"/>
    <col min="12540" max="12789" width="9.140625" style="54"/>
    <col min="12790" max="12790" width="3.42578125" style="54" customWidth="1"/>
    <col min="12791" max="12791" width="6" style="54" customWidth="1"/>
    <col min="12792" max="12792" width="30.7109375" style="54" customWidth="1"/>
    <col min="12793" max="12795" width="18.140625" style="54" customWidth="1"/>
    <col min="12796" max="13045" width="9.140625" style="54"/>
    <col min="13046" max="13046" width="3.42578125" style="54" customWidth="1"/>
    <col min="13047" max="13047" width="6" style="54" customWidth="1"/>
    <col min="13048" max="13048" width="30.7109375" style="54" customWidth="1"/>
    <col min="13049" max="13051" width="18.140625" style="54" customWidth="1"/>
    <col min="13052" max="13301" width="9.140625" style="54"/>
    <col min="13302" max="13302" width="3.42578125" style="54" customWidth="1"/>
    <col min="13303" max="13303" width="6" style="54" customWidth="1"/>
    <col min="13304" max="13304" width="30.7109375" style="54" customWidth="1"/>
    <col min="13305" max="13307" width="18.140625" style="54" customWidth="1"/>
    <col min="13308" max="13557" width="9.140625" style="54"/>
    <col min="13558" max="13558" width="3.42578125" style="54" customWidth="1"/>
    <col min="13559" max="13559" width="6" style="54" customWidth="1"/>
    <col min="13560" max="13560" width="30.7109375" style="54" customWidth="1"/>
    <col min="13561" max="13563" width="18.140625" style="54" customWidth="1"/>
    <col min="13564" max="13813" width="9.140625" style="54"/>
    <col min="13814" max="13814" width="3.42578125" style="54" customWidth="1"/>
    <col min="13815" max="13815" width="6" style="54" customWidth="1"/>
    <col min="13816" max="13816" width="30.7109375" style="54" customWidth="1"/>
    <col min="13817" max="13819" width="18.140625" style="54" customWidth="1"/>
    <col min="13820" max="14069" width="9.140625" style="54"/>
    <col min="14070" max="14070" width="3.42578125" style="54" customWidth="1"/>
    <col min="14071" max="14071" width="6" style="54" customWidth="1"/>
    <col min="14072" max="14072" width="30.7109375" style="54" customWidth="1"/>
    <col min="14073" max="14075" width="18.140625" style="54" customWidth="1"/>
    <col min="14076" max="14325" width="9.140625" style="54"/>
    <col min="14326" max="14326" width="3.42578125" style="54" customWidth="1"/>
    <col min="14327" max="14327" width="6" style="54" customWidth="1"/>
    <col min="14328" max="14328" width="30.7109375" style="54" customWidth="1"/>
    <col min="14329" max="14331" width="18.140625" style="54" customWidth="1"/>
    <col min="14332" max="14581" width="9.140625" style="54"/>
    <col min="14582" max="14582" width="3.42578125" style="54" customWidth="1"/>
    <col min="14583" max="14583" width="6" style="54" customWidth="1"/>
    <col min="14584" max="14584" width="30.7109375" style="54" customWidth="1"/>
    <col min="14585" max="14587" width="18.140625" style="54" customWidth="1"/>
    <col min="14588" max="14837" width="9.140625" style="54"/>
    <col min="14838" max="14838" width="3.42578125" style="54" customWidth="1"/>
    <col min="14839" max="14839" width="6" style="54" customWidth="1"/>
    <col min="14840" max="14840" width="30.7109375" style="54" customWidth="1"/>
    <col min="14841" max="14843" width="18.140625" style="54" customWidth="1"/>
    <col min="14844" max="15093" width="9.140625" style="54"/>
    <col min="15094" max="15094" width="3.42578125" style="54" customWidth="1"/>
    <col min="15095" max="15095" width="6" style="54" customWidth="1"/>
    <col min="15096" max="15096" width="30.7109375" style="54" customWidth="1"/>
    <col min="15097" max="15099" width="18.140625" style="54" customWidth="1"/>
    <col min="15100" max="15349" width="9.140625" style="54"/>
    <col min="15350" max="15350" width="3.42578125" style="54" customWidth="1"/>
    <col min="15351" max="15351" width="6" style="54" customWidth="1"/>
    <col min="15352" max="15352" width="30.7109375" style="54" customWidth="1"/>
    <col min="15353" max="15355" width="18.140625" style="54" customWidth="1"/>
    <col min="15356" max="15605" width="9.140625" style="54"/>
    <col min="15606" max="15606" width="3.42578125" style="54" customWidth="1"/>
    <col min="15607" max="15607" width="6" style="54" customWidth="1"/>
    <col min="15608" max="15608" width="30.7109375" style="54" customWidth="1"/>
    <col min="15609" max="15611" width="18.140625" style="54" customWidth="1"/>
    <col min="15612" max="15861" width="9.140625" style="54"/>
    <col min="15862" max="15862" width="3.42578125" style="54" customWidth="1"/>
    <col min="15863" max="15863" width="6" style="54" customWidth="1"/>
    <col min="15864" max="15864" width="30.7109375" style="54" customWidth="1"/>
    <col min="15865" max="15867" width="18.140625" style="54" customWidth="1"/>
    <col min="15868" max="16117" width="9.140625" style="54"/>
    <col min="16118" max="16118" width="3.42578125" style="54" customWidth="1"/>
    <col min="16119" max="16119" width="6" style="54" customWidth="1"/>
    <col min="16120" max="16120" width="30.7109375" style="54" customWidth="1"/>
    <col min="16121" max="16123" width="18.140625" style="54" customWidth="1"/>
    <col min="16124" max="16384" width="9.140625" style="54"/>
  </cols>
  <sheetData>
    <row r="1" spans="1:7" s="45" customFormat="1" ht="75" customHeight="1" x14ac:dyDescent="0.25">
      <c r="A1" s="142" t="s">
        <v>122</v>
      </c>
      <c r="B1" s="142"/>
      <c r="C1" s="142"/>
      <c r="D1" s="142"/>
      <c r="E1" s="142"/>
      <c r="F1" s="142"/>
    </row>
    <row r="2" spans="1:7" s="45" customFormat="1" ht="22.5" customHeight="1" x14ac:dyDescent="0.25">
      <c r="A2" s="81" t="s">
        <v>139</v>
      </c>
      <c r="B2" s="156" t="s">
        <v>68</v>
      </c>
      <c r="C2" s="156"/>
      <c r="D2" s="156"/>
      <c r="E2" s="156"/>
      <c r="F2" s="156"/>
    </row>
    <row r="3" spans="1:7" s="45" customFormat="1" ht="42.75" customHeight="1" x14ac:dyDescent="0.25">
      <c r="A3" s="135">
        <v>1</v>
      </c>
      <c r="B3" s="92" t="s">
        <v>3</v>
      </c>
      <c r="C3" s="149">
        <f>'2 Harmonogram'!C3:E3</f>
        <v>0</v>
      </c>
      <c r="D3" s="149"/>
      <c r="E3" s="149"/>
      <c r="F3" s="149"/>
    </row>
    <row r="4" spans="1:7" s="45" customFormat="1" ht="42.75" customHeight="1" x14ac:dyDescent="0.25">
      <c r="A4" s="135">
        <v>2</v>
      </c>
      <c r="B4" s="92" t="s">
        <v>99</v>
      </c>
      <c r="C4" s="149">
        <f>'2 Harmonogram'!C4:E4</f>
        <v>0</v>
      </c>
      <c r="D4" s="149"/>
      <c r="E4" s="149"/>
      <c r="F4" s="149"/>
    </row>
    <row r="5" spans="1:7" s="45" customFormat="1" ht="22.5" customHeight="1" x14ac:dyDescent="0.25">
      <c r="A5" s="135">
        <v>3</v>
      </c>
      <c r="B5" s="92" t="s">
        <v>23</v>
      </c>
      <c r="C5" s="161"/>
      <c r="D5" s="161"/>
      <c r="E5" s="161"/>
      <c r="F5" s="161"/>
    </row>
    <row r="6" spans="1:7" s="45" customFormat="1" ht="22.5" customHeight="1" x14ac:dyDescent="0.25">
      <c r="A6" s="135">
        <v>4</v>
      </c>
      <c r="B6" s="81" t="s">
        <v>164</v>
      </c>
      <c r="C6" s="277"/>
      <c r="D6" s="277"/>
      <c r="E6" s="277"/>
      <c r="F6" s="277"/>
    </row>
    <row r="7" spans="1:7" ht="22.5" customHeight="1" x14ac:dyDescent="0.25">
      <c r="A7" s="79">
        <v>5</v>
      </c>
      <c r="B7" s="93" t="s">
        <v>138</v>
      </c>
      <c r="C7" s="63" t="s">
        <v>108</v>
      </c>
      <c r="D7" s="37"/>
      <c r="E7" s="64" t="s">
        <v>104</v>
      </c>
      <c r="F7" s="37"/>
      <c r="G7" s="45"/>
    </row>
    <row r="8" spans="1:7" x14ac:dyDescent="0.25">
      <c r="A8" s="145"/>
      <c r="B8" s="146"/>
      <c r="C8" s="137"/>
      <c r="D8" s="65" t="s">
        <v>42</v>
      </c>
      <c r="E8" s="66"/>
      <c r="F8" s="67" t="s">
        <v>42</v>
      </c>
      <c r="G8" s="45"/>
    </row>
    <row r="9" spans="1:7" ht="22.5" customHeight="1" x14ac:dyDescent="0.25">
      <c r="A9" s="79">
        <v>6</v>
      </c>
      <c r="B9" s="78" t="s">
        <v>134</v>
      </c>
      <c r="C9" s="79" t="s">
        <v>135</v>
      </c>
      <c r="D9" s="278"/>
      <c r="E9" s="68" t="s">
        <v>41</v>
      </c>
      <c r="F9" s="37"/>
      <c r="G9" s="45"/>
    </row>
    <row r="10" spans="1:7" x14ac:dyDescent="0.25">
      <c r="A10" s="62"/>
      <c r="B10" s="62"/>
      <c r="C10" s="62"/>
      <c r="D10" s="62"/>
      <c r="E10" s="62"/>
      <c r="F10" s="62"/>
      <c r="G10" s="45"/>
    </row>
    <row r="11" spans="1:7" s="45" customFormat="1" ht="33.75" customHeight="1" x14ac:dyDescent="0.25">
      <c r="A11" s="80" t="s">
        <v>139</v>
      </c>
      <c r="B11" s="143" t="s">
        <v>166</v>
      </c>
      <c r="C11" s="143"/>
      <c r="D11" s="143"/>
      <c r="E11" s="143"/>
      <c r="F11" s="143"/>
    </row>
    <row r="12" spans="1:7" s="45" customFormat="1" ht="22.5" customHeight="1" x14ac:dyDescent="0.25">
      <c r="A12" s="144" t="s">
        <v>0</v>
      </c>
      <c r="B12" s="144" t="s">
        <v>167</v>
      </c>
      <c r="C12" s="144"/>
      <c r="D12" s="144" t="s">
        <v>165</v>
      </c>
      <c r="E12" s="144"/>
      <c r="F12" s="144"/>
    </row>
    <row r="13" spans="1:7" s="45" customFormat="1" ht="28.5" x14ac:dyDescent="0.25">
      <c r="A13" s="144"/>
      <c r="B13" s="144"/>
      <c r="C13" s="144"/>
      <c r="D13" s="136" t="s">
        <v>5</v>
      </c>
      <c r="E13" s="136" t="s">
        <v>143</v>
      </c>
      <c r="F13" s="136" t="s">
        <v>6</v>
      </c>
    </row>
    <row r="14" spans="1:7" s="45" customFormat="1" ht="15" customHeight="1" x14ac:dyDescent="0.25">
      <c r="A14" s="134">
        <v>1</v>
      </c>
      <c r="B14" s="149">
        <v>2</v>
      </c>
      <c r="C14" s="149"/>
      <c r="D14" s="134">
        <v>3</v>
      </c>
      <c r="E14" s="134">
        <v>4</v>
      </c>
      <c r="F14" s="134">
        <v>5</v>
      </c>
    </row>
    <row r="15" spans="1:7" s="45" customFormat="1" x14ac:dyDescent="0.25">
      <c r="A15" s="43" t="s">
        <v>17</v>
      </c>
      <c r="B15" s="148" t="s">
        <v>115</v>
      </c>
      <c r="C15" s="148"/>
      <c r="D15" s="44">
        <f>E15+F15</f>
        <v>0</v>
      </c>
      <c r="E15" s="36">
        <f>SUMIF('3 Zestawienie finansowe'!$F$10:$F$50,'1 Kosztorys'!A15,'3 Zestawienie finansowe'!$J$10:$J$50)</f>
        <v>0</v>
      </c>
      <c r="F15" s="36">
        <f>SUMIF('3 Zestawienie finansowe'!$F$10:$F$50,'1 Kosztorys'!A15,'3 Zestawienie finansowe'!$K$10:$K$50)</f>
        <v>0</v>
      </c>
    </row>
    <row r="16" spans="1:7" s="45" customFormat="1" x14ac:dyDescent="0.25">
      <c r="A16" s="43" t="s">
        <v>18</v>
      </c>
      <c r="B16" s="148" t="s">
        <v>15</v>
      </c>
      <c r="C16" s="148"/>
      <c r="D16" s="44">
        <f t="shared" ref="D16:D22" si="0">E16+F16</f>
        <v>0</v>
      </c>
      <c r="E16" s="36">
        <f>SUMIF('3 Zestawienie finansowe'!$F$10:$F$50,'1 Kosztorys'!A16,'3 Zestawienie finansowe'!$J$10:$J$50)</f>
        <v>0</v>
      </c>
      <c r="F16" s="36">
        <f>SUMIF('3 Zestawienie finansowe'!$F$10:$F$50,'1 Kosztorys'!A16,'3 Zestawienie finansowe'!$K$10:$K$50)</f>
        <v>0</v>
      </c>
    </row>
    <row r="17" spans="1:7" s="45" customFormat="1" x14ac:dyDescent="0.25">
      <c r="A17" s="43" t="s">
        <v>19</v>
      </c>
      <c r="B17" s="148" t="s">
        <v>116</v>
      </c>
      <c r="C17" s="148"/>
      <c r="D17" s="44">
        <f t="shared" si="0"/>
        <v>0</v>
      </c>
      <c r="E17" s="36">
        <f>SUMIF('3 Zestawienie finansowe'!$F$10:$F$50,'1 Kosztorys'!A17,'3 Zestawienie finansowe'!$J$10:$J$50)</f>
        <v>0</v>
      </c>
      <c r="F17" s="36">
        <f>SUMIF('3 Zestawienie finansowe'!$F$10:$F$50,'1 Kosztorys'!A17,'3 Zestawienie finansowe'!$K$10:$K$50)</f>
        <v>0</v>
      </c>
    </row>
    <row r="18" spans="1:7" s="45" customFormat="1" ht="15" customHeight="1" x14ac:dyDescent="0.25">
      <c r="A18" s="43" t="s">
        <v>20</v>
      </c>
      <c r="B18" s="148" t="s">
        <v>16</v>
      </c>
      <c r="C18" s="148"/>
      <c r="D18" s="44">
        <f t="shared" si="0"/>
        <v>0</v>
      </c>
      <c r="E18" s="36">
        <f>SUMIF('3 Zestawienie finansowe'!$F$10:$F$50,'1 Kosztorys'!A18,'3 Zestawienie finansowe'!$J$10:$J$50)</f>
        <v>0</v>
      </c>
      <c r="F18" s="36">
        <f>SUMIF('3 Zestawienie finansowe'!$F$10:$F$50,'1 Kosztorys'!A18,'3 Zestawienie finansowe'!$K$10:$K$50)</f>
        <v>0</v>
      </c>
    </row>
    <row r="19" spans="1:7" s="45" customFormat="1" x14ac:dyDescent="0.25">
      <c r="A19" s="43" t="s">
        <v>21</v>
      </c>
      <c r="B19" s="148" t="s">
        <v>168</v>
      </c>
      <c r="C19" s="148"/>
      <c r="D19" s="44">
        <f t="shared" si="0"/>
        <v>0</v>
      </c>
      <c r="E19" s="36">
        <f>SUMIF('3 Zestawienie finansowe'!$F$10:$F$50,'1 Kosztorys'!A19,'3 Zestawienie finansowe'!$J$10:$J$50)</f>
        <v>0</v>
      </c>
      <c r="F19" s="36">
        <f>SUMIF('3 Zestawienie finansowe'!$F$10:$F$50,'1 Kosztorys'!A19,'3 Zestawienie finansowe'!$K$10:$K$50)</f>
        <v>0</v>
      </c>
    </row>
    <row r="20" spans="1:7" s="45" customFormat="1" ht="15" customHeight="1" x14ac:dyDescent="0.25">
      <c r="A20" s="43" t="s">
        <v>22</v>
      </c>
      <c r="B20" s="147" t="s">
        <v>117</v>
      </c>
      <c r="C20" s="147"/>
      <c r="D20" s="44">
        <f t="shared" si="0"/>
        <v>0</v>
      </c>
      <c r="E20" s="36">
        <f>SUMIF('3 Zestawienie finansowe'!$F$10:$F$50,'1 Kosztorys'!A20,'3 Zestawienie finansowe'!$J$10:$J$50)</f>
        <v>0</v>
      </c>
      <c r="F20" s="36">
        <f>SUMIF('3 Zestawienie finansowe'!$F$10:$F$50,'1 Kosztorys'!A20,'3 Zestawienie finansowe'!$K$10:$K$50)</f>
        <v>0</v>
      </c>
    </row>
    <row r="21" spans="1:7" s="45" customFormat="1" ht="15" customHeight="1" x14ac:dyDescent="0.25">
      <c r="A21" s="43" t="s">
        <v>119</v>
      </c>
      <c r="B21" s="148" t="s">
        <v>118</v>
      </c>
      <c r="C21" s="148"/>
      <c r="D21" s="44">
        <f t="shared" si="0"/>
        <v>0</v>
      </c>
      <c r="E21" s="36">
        <f>SUMIF('3 Zestawienie finansowe'!$F$10:$F$50,'1 Kosztorys'!A21,'3 Zestawienie finansowe'!$J$10:$J$50)</f>
        <v>0</v>
      </c>
      <c r="F21" s="36">
        <f>SUMIF('3 Zestawienie finansowe'!$F$10:$F$50,'1 Kosztorys'!A21,'3 Zestawienie finansowe'!$K$10:$K$50)</f>
        <v>0</v>
      </c>
    </row>
    <row r="22" spans="1:7" s="45" customFormat="1" ht="15" customHeight="1" x14ac:dyDescent="0.25">
      <c r="A22" s="43" t="s">
        <v>120</v>
      </c>
      <c r="B22" s="148" t="s">
        <v>14</v>
      </c>
      <c r="C22" s="148"/>
      <c r="D22" s="44">
        <f t="shared" si="0"/>
        <v>0</v>
      </c>
      <c r="E22" s="36">
        <f>SUMIF('3 Zestawienie finansowe'!$F$10:$F$50,'1 Kosztorys'!A22,'3 Zestawienie finansowe'!$J$10:$J$50)</f>
        <v>0</v>
      </c>
      <c r="F22" s="36">
        <f>SUMIF('3 Zestawienie finansowe'!$F$10:$F$50,'1 Kosztorys'!A22,'3 Zestawienie finansowe'!$K$10:$K$50)</f>
        <v>0</v>
      </c>
    </row>
    <row r="23" spans="1:7" s="95" customFormat="1" x14ac:dyDescent="0.25">
      <c r="A23" s="143" t="s">
        <v>4</v>
      </c>
      <c r="B23" s="143"/>
      <c r="C23" s="143"/>
      <c r="D23" s="94">
        <f>SUM(D15:D22)</f>
        <v>0</v>
      </c>
      <c r="E23" s="94">
        <f t="shared" ref="E23:F23" si="1">SUM(E15:E22)</f>
        <v>0</v>
      </c>
      <c r="F23" s="94">
        <f t="shared" si="1"/>
        <v>0</v>
      </c>
    </row>
    <row r="24" spans="1:7" s="45" customFormat="1" x14ac:dyDescent="0.25">
      <c r="A24" s="162" t="s">
        <v>142</v>
      </c>
      <c r="B24" s="162"/>
      <c r="C24" s="162"/>
      <c r="D24" s="82" t="e">
        <f>E24+F24</f>
        <v>#DIV/0!</v>
      </c>
      <c r="E24" s="82" t="e">
        <f>(E23/D23)*100%</f>
        <v>#DIV/0!</v>
      </c>
      <c r="F24" s="82" t="e">
        <f>(F23/D23)*100%</f>
        <v>#DIV/0!</v>
      </c>
    </row>
    <row r="25" spans="1:7" ht="19.5" customHeight="1" x14ac:dyDescent="0.25">
      <c r="A25" s="80" t="s">
        <v>139</v>
      </c>
      <c r="B25" s="157" t="s">
        <v>136</v>
      </c>
      <c r="C25" s="157"/>
      <c r="D25" s="157"/>
      <c r="E25" s="157"/>
      <c r="F25" s="157"/>
      <c r="G25" s="45"/>
    </row>
    <row r="26" spans="1:7" ht="36" customHeight="1" x14ac:dyDescent="0.25">
      <c r="A26" s="79">
        <v>1</v>
      </c>
      <c r="B26" s="158" t="s">
        <v>123</v>
      </c>
      <c r="C26" s="158"/>
      <c r="D26" s="158"/>
      <c r="E26" s="46" t="s">
        <v>105</v>
      </c>
      <c r="F26" s="86" t="s">
        <v>169</v>
      </c>
      <c r="G26" s="45"/>
    </row>
    <row r="27" spans="1:7" ht="22.5" customHeight="1" x14ac:dyDescent="0.25">
      <c r="A27" s="79" t="s">
        <v>157</v>
      </c>
      <c r="B27" s="158" t="s">
        <v>149</v>
      </c>
      <c r="C27" s="158"/>
      <c r="D27" s="158"/>
      <c r="E27" s="279"/>
      <c r="F27" s="274" t="e">
        <f>E27/'4 Sprawozdanie merytoryczne'!I31</f>
        <v>#DIV/0!</v>
      </c>
    </row>
    <row r="28" spans="1:7" ht="22.5" customHeight="1" x14ac:dyDescent="0.25">
      <c r="A28" s="79" t="s">
        <v>158</v>
      </c>
      <c r="B28" s="158" t="s">
        <v>194</v>
      </c>
      <c r="C28" s="158"/>
      <c r="D28" s="158"/>
      <c r="E28" s="279"/>
      <c r="F28" s="274" t="e">
        <f>E28/'4 Sprawozdanie merytoryczne'!I32</f>
        <v>#DIV/0!</v>
      </c>
    </row>
    <row r="29" spans="1:7" ht="19.5" customHeight="1" x14ac:dyDescent="0.25">
      <c r="A29" s="79">
        <v>2</v>
      </c>
      <c r="B29" s="159" t="s">
        <v>4</v>
      </c>
      <c r="C29" s="159"/>
      <c r="D29" s="159"/>
      <c r="E29" s="94">
        <f>SUM(E27:E28)</f>
        <v>0</v>
      </c>
      <c r="F29" s="94" t="e">
        <f>SUM(F27:F28)</f>
        <v>#DIV/0!</v>
      </c>
    </row>
    <row r="30" spans="1:7" ht="48" customHeight="1" x14ac:dyDescent="0.25">
      <c r="A30" s="79">
        <v>3</v>
      </c>
      <c r="B30" s="160" t="s">
        <v>182</v>
      </c>
      <c r="C30" s="160"/>
      <c r="D30" s="160"/>
      <c r="E30" s="35"/>
      <c r="F30" s="133"/>
    </row>
    <row r="31" spans="1:7" ht="22.5" customHeight="1" x14ac:dyDescent="0.25">
      <c r="A31" s="80" t="s">
        <v>139</v>
      </c>
      <c r="B31" s="157" t="s">
        <v>137</v>
      </c>
      <c r="C31" s="157"/>
      <c r="D31" s="157"/>
      <c r="E31" s="69"/>
      <c r="F31" s="69"/>
    </row>
    <row r="32" spans="1:7" ht="22.5" customHeight="1" x14ac:dyDescent="0.25">
      <c r="A32" s="79">
        <v>1</v>
      </c>
      <c r="B32" s="152" t="s">
        <v>170</v>
      </c>
      <c r="C32" s="152"/>
      <c r="D32" s="70">
        <f>'2 Harmonogram'!G4</f>
        <v>0</v>
      </c>
      <c r="E32" s="69"/>
      <c r="F32" s="69"/>
    </row>
    <row r="33" spans="1:11" ht="22.5" customHeight="1" x14ac:dyDescent="0.25">
      <c r="A33" s="79">
        <v>2</v>
      </c>
      <c r="B33" s="150" t="s">
        <v>107</v>
      </c>
      <c r="C33" s="150"/>
      <c r="D33" s="70">
        <f>'4 Sprawozdanie merytoryczne'!H5:H5</f>
        <v>0</v>
      </c>
      <c r="E33" s="69"/>
      <c r="F33" s="69"/>
    </row>
    <row r="34" spans="1:11" ht="22.5" customHeight="1" x14ac:dyDescent="0.25">
      <c r="A34" s="79">
        <v>3</v>
      </c>
      <c r="B34" s="150" t="s">
        <v>148</v>
      </c>
      <c r="C34" s="150"/>
      <c r="D34" s="35"/>
      <c r="E34" s="69"/>
      <c r="F34" s="69"/>
    </row>
    <row r="35" spans="1:11" ht="22.5" customHeight="1" x14ac:dyDescent="0.25">
      <c r="A35" s="85" t="s">
        <v>146</v>
      </c>
      <c r="B35" s="153" t="s">
        <v>106</v>
      </c>
      <c r="C35" s="153"/>
      <c r="D35" s="35"/>
      <c r="E35" s="69"/>
      <c r="F35" s="69"/>
    </row>
    <row r="36" spans="1:11" ht="22.5" customHeight="1" x14ac:dyDescent="0.25">
      <c r="A36" s="85" t="s">
        <v>147</v>
      </c>
      <c r="B36" s="153" t="s">
        <v>144</v>
      </c>
      <c r="C36" s="153"/>
      <c r="D36" s="35"/>
      <c r="E36" s="69"/>
      <c r="F36" s="69"/>
    </row>
    <row r="37" spans="1:11" ht="22.5" customHeight="1" x14ac:dyDescent="0.25">
      <c r="A37" s="79">
        <v>4</v>
      </c>
      <c r="B37" s="151" t="s">
        <v>145</v>
      </c>
      <c r="C37" s="151"/>
      <c r="D37" s="274">
        <f>D32-D33-D35</f>
        <v>0</v>
      </c>
      <c r="E37" s="69"/>
      <c r="F37" s="69"/>
    </row>
    <row r="38" spans="1:11" s="71" customFormat="1" ht="22.5" customHeight="1" x14ac:dyDescent="0.25">
      <c r="A38" s="155" t="s">
        <v>171</v>
      </c>
      <c r="B38" s="155"/>
      <c r="C38" s="155"/>
      <c r="D38" s="155"/>
      <c r="E38" s="155"/>
      <c r="F38" s="41"/>
      <c r="G38" s="38"/>
      <c r="H38" s="38"/>
      <c r="I38" s="38"/>
      <c r="J38" s="38"/>
      <c r="K38" s="39"/>
    </row>
    <row r="39" spans="1:11" s="71" customFormat="1" ht="22.5" customHeight="1" x14ac:dyDescent="0.25">
      <c r="A39" s="155" t="s">
        <v>173</v>
      </c>
      <c r="B39" s="155"/>
      <c r="C39" s="155"/>
      <c r="D39" s="155"/>
      <c r="E39" s="155"/>
      <c r="F39" s="41"/>
      <c r="G39" s="38"/>
      <c r="H39" s="38"/>
      <c r="I39" s="38"/>
      <c r="J39" s="38"/>
      <c r="K39" s="39"/>
    </row>
    <row r="40" spans="1:11" s="71" customFormat="1" ht="22.5" customHeight="1" x14ac:dyDescent="0.2">
      <c r="A40" s="155" t="s">
        <v>172</v>
      </c>
      <c r="B40" s="155"/>
      <c r="C40" s="155"/>
      <c r="D40" s="155"/>
      <c r="E40" s="155"/>
      <c r="F40" s="42"/>
      <c r="G40" s="40"/>
      <c r="H40" s="40"/>
      <c r="I40" s="40"/>
      <c r="J40" s="40"/>
      <c r="K40" s="39"/>
    </row>
    <row r="41" spans="1:11" s="45" customFormat="1" ht="54" customHeight="1" x14ac:dyDescent="0.2">
      <c r="A41" s="154" t="s">
        <v>110</v>
      </c>
      <c r="B41" s="154"/>
      <c r="C41" s="154" t="s">
        <v>111</v>
      </c>
      <c r="D41" s="154"/>
      <c r="E41" s="154"/>
      <c r="F41" s="154"/>
    </row>
    <row r="42" spans="1:11" x14ac:dyDescent="0.25">
      <c r="A42" s="62"/>
      <c r="B42" s="62"/>
      <c r="C42" s="62"/>
      <c r="D42" s="62"/>
      <c r="E42" s="62"/>
      <c r="F42" s="62"/>
    </row>
  </sheetData>
  <sheetProtection algorithmName="SHA-512" hashValue="/aJGylhVkamVlQGTcqbEY61cpSCAEowbeJp5qRgcISBGOjXT/yKgWP4SbUCsISzpx+hO0OnomTUUYgCD44iJaA==" saltValue="4I/UTI6f/feeAMH3a2d7HQ==" spinCount="100000" sheet="1" formatRows="0"/>
  <mergeCells count="40">
    <mergeCell ref="B2:F2"/>
    <mergeCell ref="B11:F11"/>
    <mergeCell ref="B25:F25"/>
    <mergeCell ref="B31:D31"/>
    <mergeCell ref="B27:D27"/>
    <mergeCell ref="B28:D28"/>
    <mergeCell ref="B29:D29"/>
    <mergeCell ref="B30:D30"/>
    <mergeCell ref="C3:F3"/>
    <mergeCell ref="C4:F4"/>
    <mergeCell ref="C5:F5"/>
    <mergeCell ref="B26:D26"/>
    <mergeCell ref="A24:C24"/>
    <mergeCell ref="A41:B41"/>
    <mergeCell ref="C41:F41"/>
    <mergeCell ref="A38:E38"/>
    <mergeCell ref="A39:E39"/>
    <mergeCell ref="A40:E40"/>
    <mergeCell ref="B33:C33"/>
    <mergeCell ref="B34:C34"/>
    <mergeCell ref="B37:C37"/>
    <mergeCell ref="B32:C32"/>
    <mergeCell ref="B35:C35"/>
    <mergeCell ref="B36:C36"/>
    <mergeCell ref="A1:F1"/>
    <mergeCell ref="A23:C23"/>
    <mergeCell ref="A12:A13"/>
    <mergeCell ref="D12:F12"/>
    <mergeCell ref="A8:B8"/>
    <mergeCell ref="B20:C20"/>
    <mergeCell ref="B21:C21"/>
    <mergeCell ref="B12:C13"/>
    <mergeCell ref="B14:C14"/>
    <mergeCell ref="B15:C15"/>
    <mergeCell ref="B16:C16"/>
    <mergeCell ref="B17:C17"/>
    <mergeCell ref="B18:C18"/>
    <mergeCell ref="B22:C22"/>
    <mergeCell ref="B19:C19"/>
    <mergeCell ref="C6:F6"/>
  </mergeCells>
  <conditionalFormatting sqref="D7 D15:D22 E28 E30">
    <cfRule type="containsBlanks" dxfId="31" priority="20">
      <formula>LEN(TRIM(D7))=0</formula>
    </cfRule>
  </conditionalFormatting>
  <conditionalFormatting sqref="F9 D9">
    <cfRule type="containsBlanks" dxfId="30" priority="13">
      <formula>LEN(TRIM(D9))=0</formula>
    </cfRule>
  </conditionalFormatting>
  <conditionalFormatting sqref="D34:D36">
    <cfRule type="containsBlanks" dxfId="29" priority="11">
      <formula>LEN(TRIM(D34))=0</formula>
    </cfRule>
  </conditionalFormatting>
  <conditionalFormatting sqref="D37">
    <cfRule type="cellIs" dxfId="28" priority="1" operator="lessThan">
      <formula>0</formula>
    </cfRule>
    <cfRule type="containsBlanks" dxfId="27" priority="10">
      <formula>LEN(TRIM(D37))=0</formula>
    </cfRule>
  </conditionalFormatting>
  <conditionalFormatting sqref="E27">
    <cfRule type="containsBlanks" dxfId="26" priority="9">
      <formula>LEN(TRIM(E27))=0</formula>
    </cfRule>
  </conditionalFormatting>
  <conditionalFormatting sqref="F27:F28">
    <cfRule type="containsBlanks" dxfId="25" priority="7">
      <formula>LEN(TRIM(F27))=0</formula>
    </cfRule>
  </conditionalFormatting>
  <conditionalFormatting sqref="D33">
    <cfRule type="cellIs" dxfId="24" priority="2" operator="greaterThan">
      <formula>$D$32</formula>
    </cfRule>
    <cfRule type="cellIs" dxfId="23" priority="41" operator="greaterThan">
      <formula>#REF!</formula>
    </cfRule>
  </conditionalFormatting>
  <conditionalFormatting sqref="C5 C6">
    <cfRule type="containsBlanks" dxfId="22" priority="5">
      <formula>LEN(TRIM(C5))=0</formula>
    </cfRule>
  </conditionalFormatting>
  <conditionalFormatting sqref="F7">
    <cfRule type="containsBlanks" dxfId="21" priority="3">
      <formula>LEN(TRIM(F7))=0</formula>
    </cfRule>
  </conditionalFormatting>
  <dataValidations count="1">
    <dataValidation type="date" allowBlank="1" showInputMessage="1" showErrorMessage="1" sqref="D7 F7 F9">
      <formula1>43466</formula1>
      <formula2>43830</formula2>
    </dataValidation>
  </dataValidations>
  <pageMargins left="0.51181102362204722" right="0.11811023622047245" top="0.35433070866141736" bottom="0.35433070866141736" header="0.11811023622047245" footer="0.11811023622047245"/>
  <pageSetup paperSize="9" scale="81" orientation="portrait" r:id="rId1"/>
  <headerFooter>
    <oddHeader>&amp;RZałącznik nr 1 do umowy- arkusz 1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Q28"/>
  <sheetViews>
    <sheetView view="pageBreakPreview" zoomScale="70" zoomScaleNormal="100" zoomScaleSheetLayoutView="70" workbookViewId="0">
      <selection activeCell="F17" sqref="F17"/>
    </sheetView>
  </sheetViews>
  <sheetFormatPr defaultRowHeight="15" x14ac:dyDescent="0.25"/>
  <cols>
    <col min="1" max="1" width="8.140625" style="54" customWidth="1"/>
    <col min="2" max="2" width="16.42578125" style="54" customWidth="1"/>
    <col min="3" max="3" width="19.85546875" style="54" customWidth="1"/>
    <col min="4" max="4" width="15.7109375" style="54" customWidth="1"/>
    <col min="5" max="5" width="12.7109375" style="54" customWidth="1"/>
    <col min="6" max="6" width="19.85546875" style="54" customWidth="1"/>
    <col min="7" max="7" width="15.7109375" style="54" customWidth="1"/>
    <col min="8" max="8" width="13.85546875" style="54" customWidth="1"/>
    <col min="9" max="9" width="19.85546875" style="54" customWidth="1"/>
    <col min="10" max="10" width="15.7109375" style="54" customWidth="1"/>
    <col min="11" max="11" width="13.140625" style="54" customWidth="1"/>
    <col min="12" max="12" width="9.140625" style="54" customWidth="1"/>
    <col min="13" max="16" width="9.140625" style="54" hidden="1" customWidth="1"/>
    <col min="17" max="249" width="9.140625" style="54"/>
    <col min="250" max="250" width="3.42578125" style="54" customWidth="1"/>
    <col min="251" max="251" width="6" style="54" customWidth="1"/>
    <col min="252" max="252" width="30.7109375" style="54" customWidth="1"/>
    <col min="253" max="255" width="18.140625" style="54" customWidth="1"/>
    <col min="256" max="505" width="9.140625" style="54"/>
    <col min="506" max="506" width="3.42578125" style="54" customWidth="1"/>
    <col min="507" max="507" width="6" style="54" customWidth="1"/>
    <col min="508" max="508" width="30.7109375" style="54" customWidth="1"/>
    <col min="509" max="511" width="18.140625" style="54" customWidth="1"/>
    <col min="512" max="761" width="9.140625" style="54"/>
    <col min="762" max="762" width="3.42578125" style="54" customWidth="1"/>
    <col min="763" max="763" width="6" style="54" customWidth="1"/>
    <col min="764" max="764" width="30.7109375" style="54" customWidth="1"/>
    <col min="765" max="767" width="18.140625" style="54" customWidth="1"/>
    <col min="768" max="1017" width="9.140625" style="54"/>
    <col min="1018" max="1018" width="3.42578125" style="54" customWidth="1"/>
    <col min="1019" max="1019" width="6" style="54" customWidth="1"/>
    <col min="1020" max="1020" width="30.7109375" style="54" customWidth="1"/>
    <col min="1021" max="1023" width="18.140625" style="54" customWidth="1"/>
    <col min="1024" max="1273" width="9.140625" style="54"/>
    <col min="1274" max="1274" width="3.42578125" style="54" customWidth="1"/>
    <col min="1275" max="1275" width="6" style="54" customWidth="1"/>
    <col min="1276" max="1276" width="30.7109375" style="54" customWidth="1"/>
    <col min="1277" max="1279" width="18.140625" style="54" customWidth="1"/>
    <col min="1280" max="1529" width="9.140625" style="54"/>
    <col min="1530" max="1530" width="3.42578125" style="54" customWidth="1"/>
    <col min="1531" max="1531" width="6" style="54" customWidth="1"/>
    <col min="1532" max="1532" width="30.7109375" style="54" customWidth="1"/>
    <col min="1533" max="1535" width="18.140625" style="54" customWidth="1"/>
    <col min="1536" max="1785" width="9.140625" style="54"/>
    <col min="1786" max="1786" width="3.42578125" style="54" customWidth="1"/>
    <col min="1787" max="1787" width="6" style="54" customWidth="1"/>
    <col min="1788" max="1788" width="30.7109375" style="54" customWidth="1"/>
    <col min="1789" max="1791" width="18.140625" style="54" customWidth="1"/>
    <col min="1792" max="2041" width="9.140625" style="54"/>
    <col min="2042" max="2042" width="3.42578125" style="54" customWidth="1"/>
    <col min="2043" max="2043" width="6" style="54" customWidth="1"/>
    <col min="2044" max="2044" width="30.7109375" style="54" customWidth="1"/>
    <col min="2045" max="2047" width="18.140625" style="54" customWidth="1"/>
    <col min="2048" max="2297" width="9.140625" style="54"/>
    <col min="2298" max="2298" width="3.42578125" style="54" customWidth="1"/>
    <col min="2299" max="2299" width="6" style="54" customWidth="1"/>
    <col min="2300" max="2300" width="30.7109375" style="54" customWidth="1"/>
    <col min="2301" max="2303" width="18.140625" style="54" customWidth="1"/>
    <col min="2304" max="2553" width="9.140625" style="54"/>
    <col min="2554" max="2554" width="3.42578125" style="54" customWidth="1"/>
    <col min="2555" max="2555" width="6" style="54" customWidth="1"/>
    <col min="2556" max="2556" width="30.7109375" style="54" customWidth="1"/>
    <col min="2557" max="2559" width="18.140625" style="54" customWidth="1"/>
    <col min="2560" max="2809" width="9.140625" style="54"/>
    <col min="2810" max="2810" width="3.42578125" style="54" customWidth="1"/>
    <col min="2811" max="2811" width="6" style="54" customWidth="1"/>
    <col min="2812" max="2812" width="30.7109375" style="54" customWidth="1"/>
    <col min="2813" max="2815" width="18.140625" style="54" customWidth="1"/>
    <col min="2816" max="3065" width="9.140625" style="54"/>
    <col min="3066" max="3066" width="3.42578125" style="54" customWidth="1"/>
    <col min="3067" max="3067" width="6" style="54" customWidth="1"/>
    <col min="3068" max="3068" width="30.7109375" style="54" customWidth="1"/>
    <col min="3069" max="3071" width="18.140625" style="54" customWidth="1"/>
    <col min="3072" max="3321" width="9.140625" style="54"/>
    <col min="3322" max="3322" width="3.42578125" style="54" customWidth="1"/>
    <col min="3323" max="3323" width="6" style="54" customWidth="1"/>
    <col min="3324" max="3324" width="30.7109375" style="54" customWidth="1"/>
    <col min="3325" max="3327" width="18.140625" style="54" customWidth="1"/>
    <col min="3328" max="3577" width="9.140625" style="54"/>
    <col min="3578" max="3578" width="3.42578125" style="54" customWidth="1"/>
    <col min="3579" max="3579" width="6" style="54" customWidth="1"/>
    <col min="3580" max="3580" width="30.7109375" style="54" customWidth="1"/>
    <col min="3581" max="3583" width="18.140625" style="54" customWidth="1"/>
    <col min="3584" max="3833" width="9.140625" style="54"/>
    <col min="3834" max="3834" width="3.42578125" style="54" customWidth="1"/>
    <col min="3835" max="3835" width="6" style="54" customWidth="1"/>
    <col min="3836" max="3836" width="30.7109375" style="54" customWidth="1"/>
    <col min="3837" max="3839" width="18.140625" style="54" customWidth="1"/>
    <col min="3840" max="4089" width="9.140625" style="54"/>
    <col min="4090" max="4090" width="3.42578125" style="54" customWidth="1"/>
    <col min="4091" max="4091" width="6" style="54" customWidth="1"/>
    <col min="4092" max="4092" width="30.7109375" style="54" customWidth="1"/>
    <col min="4093" max="4095" width="18.140625" style="54" customWidth="1"/>
    <col min="4096" max="4345" width="9.140625" style="54"/>
    <col min="4346" max="4346" width="3.42578125" style="54" customWidth="1"/>
    <col min="4347" max="4347" width="6" style="54" customWidth="1"/>
    <col min="4348" max="4348" width="30.7109375" style="54" customWidth="1"/>
    <col min="4349" max="4351" width="18.140625" style="54" customWidth="1"/>
    <col min="4352" max="4601" width="9.140625" style="54"/>
    <col min="4602" max="4602" width="3.42578125" style="54" customWidth="1"/>
    <col min="4603" max="4603" width="6" style="54" customWidth="1"/>
    <col min="4604" max="4604" width="30.7109375" style="54" customWidth="1"/>
    <col min="4605" max="4607" width="18.140625" style="54" customWidth="1"/>
    <col min="4608" max="4857" width="9.140625" style="54"/>
    <col min="4858" max="4858" width="3.42578125" style="54" customWidth="1"/>
    <col min="4859" max="4859" width="6" style="54" customWidth="1"/>
    <col min="4860" max="4860" width="30.7109375" style="54" customWidth="1"/>
    <col min="4861" max="4863" width="18.140625" style="54" customWidth="1"/>
    <col min="4864" max="5113" width="9.140625" style="54"/>
    <col min="5114" max="5114" width="3.42578125" style="54" customWidth="1"/>
    <col min="5115" max="5115" width="6" style="54" customWidth="1"/>
    <col min="5116" max="5116" width="30.7109375" style="54" customWidth="1"/>
    <col min="5117" max="5119" width="18.140625" style="54" customWidth="1"/>
    <col min="5120" max="5369" width="9.140625" style="54"/>
    <col min="5370" max="5370" width="3.42578125" style="54" customWidth="1"/>
    <col min="5371" max="5371" width="6" style="54" customWidth="1"/>
    <col min="5372" max="5372" width="30.7109375" style="54" customWidth="1"/>
    <col min="5373" max="5375" width="18.140625" style="54" customWidth="1"/>
    <col min="5376" max="5625" width="9.140625" style="54"/>
    <col min="5626" max="5626" width="3.42578125" style="54" customWidth="1"/>
    <col min="5627" max="5627" width="6" style="54" customWidth="1"/>
    <col min="5628" max="5628" width="30.7109375" style="54" customWidth="1"/>
    <col min="5629" max="5631" width="18.140625" style="54" customWidth="1"/>
    <col min="5632" max="5881" width="9.140625" style="54"/>
    <col min="5882" max="5882" width="3.42578125" style="54" customWidth="1"/>
    <col min="5883" max="5883" width="6" style="54" customWidth="1"/>
    <col min="5884" max="5884" width="30.7109375" style="54" customWidth="1"/>
    <col min="5885" max="5887" width="18.140625" style="54" customWidth="1"/>
    <col min="5888" max="6137" width="9.140625" style="54"/>
    <col min="6138" max="6138" width="3.42578125" style="54" customWidth="1"/>
    <col min="6139" max="6139" width="6" style="54" customWidth="1"/>
    <col min="6140" max="6140" width="30.7109375" style="54" customWidth="1"/>
    <col min="6141" max="6143" width="18.140625" style="54" customWidth="1"/>
    <col min="6144" max="6393" width="9.140625" style="54"/>
    <col min="6394" max="6394" width="3.42578125" style="54" customWidth="1"/>
    <col min="6395" max="6395" width="6" style="54" customWidth="1"/>
    <col min="6396" max="6396" width="30.7109375" style="54" customWidth="1"/>
    <col min="6397" max="6399" width="18.140625" style="54" customWidth="1"/>
    <col min="6400" max="6649" width="9.140625" style="54"/>
    <col min="6650" max="6650" width="3.42578125" style="54" customWidth="1"/>
    <col min="6651" max="6651" width="6" style="54" customWidth="1"/>
    <col min="6652" max="6652" width="30.7109375" style="54" customWidth="1"/>
    <col min="6653" max="6655" width="18.140625" style="54" customWidth="1"/>
    <col min="6656" max="6905" width="9.140625" style="54"/>
    <col min="6906" max="6906" width="3.42578125" style="54" customWidth="1"/>
    <col min="6907" max="6907" width="6" style="54" customWidth="1"/>
    <col min="6908" max="6908" width="30.7109375" style="54" customWidth="1"/>
    <col min="6909" max="6911" width="18.140625" style="54" customWidth="1"/>
    <col min="6912" max="7161" width="9.140625" style="54"/>
    <col min="7162" max="7162" width="3.42578125" style="54" customWidth="1"/>
    <col min="7163" max="7163" width="6" style="54" customWidth="1"/>
    <col min="7164" max="7164" width="30.7109375" style="54" customWidth="1"/>
    <col min="7165" max="7167" width="18.140625" style="54" customWidth="1"/>
    <col min="7168" max="7417" width="9.140625" style="54"/>
    <col min="7418" max="7418" width="3.42578125" style="54" customWidth="1"/>
    <col min="7419" max="7419" width="6" style="54" customWidth="1"/>
    <col min="7420" max="7420" width="30.7109375" style="54" customWidth="1"/>
    <col min="7421" max="7423" width="18.140625" style="54" customWidth="1"/>
    <col min="7424" max="7673" width="9.140625" style="54"/>
    <col min="7674" max="7674" width="3.42578125" style="54" customWidth="1"/>
    <col min="7675" max="7675" width="6" style="54" customWidth="1"/>
    <col min="7676" max="7676" width="30.7109375" style="54" customWidth="1"/>
    <col min="7677" max="7679" width="18.140625" style="54" customWidth="1"/>
    <col min="7680" max="7929" width="9.140625" style="54"/>
    <col min="7930" max="7930" width="3.42578125" style="54" customWidth="1"/>
    <col min="7931" max="7931" width="6" style="54" customWidth="1"/>
    <col min="7932" max="7932" width="30.7109375" style="54" customWidth="1"/>
    <col min="7933" max="7935" width="18.140625" style="54" customWidth="1"/>
    <col min="7936" max="8185" width="9.140625" style="54"/>
    <col min="8186" max="8186" width="3.42578125" style="54" customWidth="1"/>
    <col min="8187" max="8187" width="6" style="54" customWidth="1"/>
    <col min="8188" max="8188" width="30.7109375" style="54" customWidth="1"/>
    <col min="8189" max="8191" width="18.140625" style="54" customWidth="1"/>
    <col min="8192" max="8441" width="9.140625" style="54"/>
    <col min="8442" max="8442" width="3.42578125" style="54" customWidth="1"/>
    <col min="8443" max="8443" width="6" style="54" customWidth="1"/>
    <col min="8444" max="8444" width="30.7109375" style="54" customWidth="1"/>
    <col min="8445" max="8447" width="18.140625" style="54" customWidth="1"/>
    <col min="8448" max="8697" width="9.140625" style="54"/>
    <col min="8698" max="8698" width="3.42578125" style="54" customWidth="1"/>
    <col min="8699" max="8699" width="6" style="54" customWidth="1"/>
    <col min="8700" max="8700" width="30.7109375" style="54" customWidth="1"/>
    <col min="8701" max="8703" width="18.140625" style="54" customWidth="1"/>
    <col min="8704" max="8953" width="9.140625" style="54"/>
    <col min="8954" max="8954" width="3.42578125" style="54" customWidth="1"/>
    <col min="8955" max="8955" width="6" style="54" customWidth="1"/>
    <col min="8956" max="8956" width="30.7109375" style="54" customWidth="1"/>
    <col min="8957" max="8959" width="18.140625" style="54" customWidth="1"/>
    <col min="8960" max="9209" width="9.140625" style="54"/>
    <col min="9210" max="9210" width="3.42578125" style="54" customWidth="1"/>
    <col min="9211" max="9211" width="6" style="54" customWidth="1"/>
    <col min="9212" max="9212" width="30.7109375" style="54" customWidth="1"/>
    <col min="9213" max="9215" width="18.140625" style="54" customWidth="1"/>
    <col min="9216" max="9465" width="9.140625" style="54"/>
    <col min="9466" max="9466" width="3.42578125" style="54" customWidth="1"/>
    <col min="9467" max="9467" width="6" style="54" customWidth="1"/>
    <col min="9468" max="9468" width="30.7109375" style="54" customWidth="1"/>
    <col min="9469" max="9471" width="18.140625" style="54" customWidth="1"/>
    <col min="9472" max="9721" width="9.140625" style="54"/>
    <col min="9722" max="9722" width="3.42578125" style="54" customWidth="1"/>
    <col min="9723" max="9723" width="6" style="54" customWidth="1"/>
    <col min="9724" max="9724" width="30.7109375" style="54" customWidth="1"/>
    <col min="9725" max="9727" width="18.140625" style="54" customWidth="1"/>
    <col min="9728" max="9977" width="9.140625" style="54"/>
    <col min="9978" max="9978" width="3.42578125" style="54" customWidth="1"/>
    <col min="9979" max="9979" width="6" style="54" customWidth="1"/>
    <col min="9980" max="9980" width="30.7109375" style="54" customWidth="1"/>
    <col min="9981" max="9983" width="18.140625" style="54" customWidth="1"/>
    <col min="9984" max="10233" width="9.140625" style="54"/>
    <col min="10234" max="10234" width="3.42578125" style="54" customWidth="1"/>
    <col min="10235" max="10235" width="6" style="54" customWidth="1"/>
    <col min="10236" max="10236" width="30.7109375" style="54" customWidth="1"/>
    <col min="10237" max="10239" width="18.140625" style="54" customWidth="1"/>
    <col min="10240" max="10489" width="9.140625" style="54"/>
    <col min="10490" max="10490" width="3.42578125" style="54" customWidth="1"/>
    <col min="10491" max="10491" width="6" style="54" customWidth="1"/>
    <col min="10492" max="10492" width="30.7109375" style="54" customWidth="1"/>
    <col min="10493" max="10495" width="18.140625" style="54" customWidth="1"/>
    <col min="10496" max="10745" width="9.140625" style="54"/>
    <col min="10746" max="10746" width="3.42578125" style="54" customWidth="1"/>
    <col min="10747" max="10747" width="6" style="54" customWidth="1"/>
    <col min="10748" max="10748" width="30.7109375" style="54" customWidth="1"/>
    <col min="10749" max="10751" width="18.140625" style="54" customWidth="1"/>
    <col min="10752" max="11001" width="9.140625" style="54"/>
    <col min="11002" max="11002" width="3.42578125" style="54" customWidth="1"/>
    <col min="11003" max="11003" width="6" style="54" customWidth="1"/>
    <col min="11004" max="11004" width="30.7109375" style="54" customWidth="1"/>
    <col min="11005" max="11007" width="18.140625" style="54" customWidth="1"/>
    <col min="11008" max="11257" width="9.140625" style="54"/>
    <col min="11258" max="11258" width="3.42578125" style="54" customWidth="1"/>
    <col min="11259" max="11259" width="6" style="54" customWidth="1"/>
    <col min="11260" max="11260" width="30.7109375" style="54" customWidth="1"/>
    <col min="11261" max="11263" width="18.140625" style="54" customWidth="1"/>
    <col min="11264" max="11513" width="9.140625" style="54"/>
    <col min="11514" max="11514" width="3.42578125" style="54" customWidth="1"/>
    <col min="11515" max="11515" width="6" style="54" customWidth="1"/>
    <col min="11516" max="11516" width="30.7109375" style="54" customWidth="1"/>
    <col min="11517" max="11519" width="18.140625" style="54" customWidth="1"/>
    <col min="11520" max="11769" width="9.140625" style="54"/>
    <col min="11770" max="11770" width="3.42578125" style="54" customWidth="1"/>
    <col min="11771" max="11771" width="6" style="54" customWidth="1"/>
    <col min="11772" max="11772" width="30.7109375" style="54" customWidth="1"/>
    <col min="11773" max="11775" width="18.140625" style="54" customWidth="1"/>
    <col min="11776" max="12025" width="9.140625" style="54"/>
    <col min="12026" max="12026" width="3.42578125" style="54" customWidth="1"/>
    <col min="12027" max="12027" width="6" style="54" customWidth="1"/>
    <col min="12028" max="12028" width="30.7109375" style="54" customWidth="1"/>
    <col min="12029" max="12031" width="18.140625" style="54" customWidth="1"/>
    <col min="12032" max="12281" width="9.140625" style="54"/>
    <col min="12282" max="12282" width="3.42578125" style="54" customWidth="1"/>
    <col min="12283" max="12283" width="6" style="54" customWidth="1"/>
    <col min="12284" max="12284" width="30.7109375" style="54" customWidth="1"/>
    <col min="12285" max="12287" width="18.140625" style="54" customWidth="1"/>
    <col min="12288" max="12537" width="9.140625" style="54"/>
    <col min="12538" max="12538" width="3.42578125" style="54" customWidth="1"/>
    <col min="12539" max="12539" width="6" style="54" customWidth="1"/>
    <col min="12540" max="12540" width="30.7109375" style="54" customWidth="1"/>
    <col min="12541" max="12543" width="18.140625" style="54" customWidth="1"/>
    <col min="12544" max="12793" width="9.140625" style="54"/>
    <col min="12794" max="12794" width="3.42578125" style="54" customWidth="1"/>
    <col min="12795" max="12795" width="6" style="54" customWidth="1"/>
    <col min="12796" max="12796" width="30.7109375" style="54" customWidth="1"/>
    <col min="12797" max="12799" width="18.140625" style="54" customWidth="1"/>
    <col min="12800" max="13049" width="9.140625" style="54"/>
    <col min="13050" max="13050" width="3.42578125" style="54" customWidth="1"/>
    <col min="13051" max="13051" width="6" style="54" customWidth="1"/>
    <col min="13052" max="13052" width="30.7109375" style="54" customWidth="1"/>
    <col min="13053" max="13055" width="18.140625" style="54" customWidth="1"/>
    <col min="13056" max="13305" width="9.140625" style="54"/>
    <col min="13306" max="13306" width="3.42578125" style="54" customWidth="1"/>
    <col min="13307" max="13307" width="6" style="54" customWidth="1"/>
    <col min="13308" max="13308" width="30.7109375" style="54" customWidth="1"/>
    <col min="13309" max="13311" width="18.140625" style="54" customWidth="1"/>
    <col min="13312" max="13561" width="9.140625" style="54"/>
    <col min="13562" max="13562" width="3.42578125" style="54" customWidth="1"/>
    <col min="13563" max="13563" width="6" style="54" customWidth="1"/>
    <col min="13564" max="13564" width="30.7109375" style="54" customWidth="1"/>
    <col min="13565" max="13567" width="18.140625" style="54" customWidth="1"/>
    <col min="13568" max="13817" width="9.140625" style="54"/>
    <col min="13818" max="13818" width="3.42578125" style="54" customWidth="1"/>
    <col min="13819" max="13819" width="6" style="54" customWidth="1"/>
    <col min="13820" max="13820" width="30.7109375" style="54" customWidth="1"/>
    <col min="13821" max="13823" width="18.140625" style="54" customWidth="1"/>
    <col min="13824" max="14073" width="9.140625" style="54"/>
    <col min="14074" max="14074" width="3.42578125" style="54" customWidth="1"/>
    <col min="14075" max="14075" width="6" style="54" customWidth="1"/>
    <col min="14076" max="14076" width="30.7109375" style="54" customWidth="1"/>
    <col min="14077" max="14079" width="18.140625" style="54" customWidth="1"/>
    <col min="14080" max="14329" width="9.140625" style="54"/>
    <col min="14330" max="14330" width="3.42578125" style="54" customWidth="1"/>
    <col min="14331" max="14331" width="6" style="54" customWidth="1"/>
    <col min="14332" max="14332" width="30.7109375" style="54" customWidth="1"/>
    <col min="14333" max="14335" width="18.140625" style="54" customWidth="1"/>
    <col min="14336" max="14585" width="9.140625" style="54"/>
    <col min="14586" max="14586" width="3.42578125" style="54" customWidth="1"/>
    <col min="14587" max="14587" width="6" style="54" customWidth="1"/>
    <col min="14588" max="14588" width="30.7109375" style="54" customWidth="1"/>
    <col min="14589" max="14591" width="18.140625" style="54" customWidth="1"/>
    <col min="14592" max="14841" width="9.140625" style="54"/>
    <col min="14842" max="14842" width="3.42578125" style="54" customWidth="1"/>
    <col min="14843" max="14843" width="6" style="54" customWidth="1"/>
    <col min="14844" max="14844" width="30.7109375" style="54" customWidth="1"/>
    <col min="14845" max="14847" width="18.140625" style="54" customWidth="1"/>
    <col min="14848" max="15097" width="9.140625" style="54"/>
    <col min="15098" max="15098" width="3.42578125" style="54" customWidth="1"/>
    <col min="15099" max="15099" width="6" style="54" customWidth="1"/>
    <col min="15100" max="15100" width="30.7109375" style="54" customWidth="1"/>
    <col min="15101" max="15103" width="18.140625" style="54" customWidth="1"/>
    <col min="15104" max="15353" width="9.140625" style="54"/>
    <col min="15354" max="15354" width="3.42578125" style="54" customWidth="1"/>
    <col min="15355" max="15355" width="6" style="54" customWidth="1"/>
    <col min="15356" max="15356" width="30.7109375" style="54" customWidth="1"/>
    <col min="15357" max="15359" width="18.140625" style="54" customWidth="1"/>
    <col min="15360" max="15609" width="9.140625" style="54"/>
    <col min="15610" max="15610" width="3.42578125" style="54" customWidth="1"/>
    <col min="15611" max="15611" width="6" style="54" customWidth="1"/>
    <col min="15612" max="15612" width="30.7109375" style="54" customWidth="1"/>
    <col min="15613" max="15615" width="18.140625" style="54" customWidth="1"/>
    <col min="15616" max="15865" width="9.140625" style="54"/>
    <col min="15866" max="15866" width="3.42578125" style="54" customWidth="1"/>
    <col min="15867" max="15867" width="6" style="54" customWidth="1"/>
    <col min="15868" max="15868" width="30.7109375" style="54" customWidth="1"/>
    <col min="15869" max="15871" width="18.140625" style="54" customWidth="1"/>
    <col min="15872" max="16121" width="9.140625" style="54"/>
    <col min="16122" max="16122" width="3.42578125" style="54" customWidth="1"/>
    <col min="16123" max="16123" width="6" style="54" customWidth="1"/>
    <col min="16124" max="16124" width="30.7109375" style="54" customWidth="1"/>
    <col min="16125" max="16127" width="18.140625" style="54" customWidth="1"/>
    <col min="16128" max="16384" width="9.140625" style="54"/>
  </cols>
  <sheetData>
    <row r="1" spans="1:16" s="45" customFormat="1" ht="48" customHeight="1" x14ac:dyDescent="0.25">
      <c r="A1" s="175" t="s">
        <v>163</v>
      </c>
      <c r="B1" s="176"/>
      <c r="C1" s="176"/>
      <c r="D1" s="176"/>
      <c r="E1" s="176"/>
      <c r="F1" s="176"/>
      <c r="G1" s="176"/>
      <c r="H1" s="176"/>
      <c r="I1" s="176"/>
      <c r="J1" s="176"/>
      <c r="K1" s="177"/>
    </row>
    <row r="2" spans="1:16" s="45" customFormat="1" ht="24.75" customHeight="1" thickBot="1" x14ac:dyDescent="0.3">
      <c r="A2" s="178" t="s">
        <v>69</v>
      </c>
      <c r="B2" s="179"/>
      <c r="C2" s="179"/>
      <c r="D2" s="179"/>
      <c r="E2" s="179"/>
      <c r="F2" s="179"/>
      <c r="G2" s="179"/>
      <c r="H2" s="179"/>
      <c r="I2" s="179"/>
      <c r="J2" s="179"/>
      <c r="K2" s="180"/>
      <c r="M2" s="45" t="s">
        <v>43</v>
      </c>
      <c r="P2" s="45" t="s">
        <v>49</v>
      </c>
    </row>
    <row r="3" spans="1:16" s="45" customFormat="1" ht="59.25" customHeight="1" thickBot="1" x14ac:dyDescent="0.3">
      <c r="A3" s="181" t="s">
        <v>3</v>
      </c>
      <c r="B3" s="182"/>
      <c r="C3" s="185"/>
      <c r="D3" s="185"/>
      <c r="E3" s="186"/>
      <c r="F3" s="140" t="s">
        <v>44</v>
      </c>
      <c r="G3" s="271" t="s">
        <v>43</v>
      </c>
      <c r="H3" s="272"/>
      <c r="I3" s="183" t="str">
        <f>I21</f>
        <v>w tym na Dzieci z wyłączeniem dzieci niepełnosprawnych lub wymagających szczególnej opieki:</v>
      </c>
      <c r="J3" s="184"/>
      <c r="K3" s="1">
        <f>E21+H21+K21</f>
        <v>0</v>
      </c>
      <c r="P3" s="45" t="s">
        <v>50</v>
      </c>
    </row>
    <row r="4" spans="1:16" s="45" customFormat="1" ht="59.25" customHeight="1" thickBot="1" x14ac:dyDescent="0.3">
      <c r="A4" s="181" t="s">
        <v>99</v>
      </c>
      <c r="B4" s="182"/>
      <c r="C4" s="185"/>
      <c r="D4" s="185"/>
      <c r="E4" s="186"/>
      <c r="F4" s="140" t="s">
        <v>66</v>
      </c>
      <c r="G4" s="187">
        <f>E20+H20+K20</f>
        <v>0</v>
      </c>
      <c r="H4" s="188"/>
      <c r="I4" s="183" t="str">
        <f>I22</f>
        <v>w tym na Dzieci niepełnosprawne lub wymagające szczególnej opieki:</v>
      </c>
      <c r="J4" s="184"/>
      <c r="K4" s="1">
        <f>E22+H22+K22</f>
        <v>0</v>
      </c>
      <c r="P4" s="45" t="s">
        <v>51</v>
      </c>
    </row>
    <row r="5" spans="1:16" ht="20.25" customHeight="1" thickBot="1" x14ac:dyDescent="0.3">
      <c r="A5" s="163" t="s">
        <v>0</v>
      </c>
      <c r="B5" s="166" t="s">
        <v>27</v>
      </c>
      <c r="C5" s="189" t="s">
        <v>62</v>
      </c>
      <c r="D5" s="190"/>
      <c r="E5" s="191"/>
      <c r="F5" s="189" t="s">
        <v>64</v>
      </c>
      <c r="G5" s="190"/>
      <c r="H5" s="191"/>
      <c r="I5" s="189" t="s">
        <v>63</v>
      </c>
      <c r="J5" s="190"/>
      <c r="K5" s="191"/>
      <c r="P5" s="45" t="s">
        <v>52</v>
      </c>
    </row>
    <row r="6" spans="1:16" ht="42" customHeight="1" x14ac:dyDescent="0.25">
      <c r="A6" s="164"/>
      <c r="B6" s="167"/>
      <c r="C6" s="169" t="s">
        <v>193</v>
      </c>
      <c r="D6" s="171" t="s">
        <v>198</v>
      </c>
      <c r="E6" s="163" t="s">
        <v>154</v>
      </c>
      <c r="F6" s="169" t="s">
        <v>193</v>
      </c>
      <c r="G6" s="171" t="s">
        <v>198</v>
      </c>
      <c r="H6" s="163" t="s">
        <v>154</v>
      </c>
      <c r="I6" s="169" t="s">
        <v>193</v>
      </c>
      <c r="J6" s="171" t="s">
        <v>198</v>
      </c>
      <c r="K6" s="163" t="s">
        <v>154</v>
      </c>
      <c r="P6" s="45" t="s">
        <v>53</v>
      </c>
    </row>
    <row r="7" spans="1:16" ht="27" customHeight="1" thickBot="1" x14ac:dyDescent="0.3">
      <c r="A7" s="165"/>
      <c r="B7" s="168"/>
      <c r="C7" s="170"/>
      <c r="D7" s="172"/>
      <c r="E7" s="165"/>
      <c r="F7" s="170"/>
      <c r="G7" s="172"/>
      <c r="H7" s="165"/>
      <c r="I7" s="170"/>
      <c r="J7" s="172"/>
      <c r="K7" s="165"/>
      <c r="P7" s="45" t="s">
        <v>54</v>
      </c>
    </row>
    <row r="8" spans="1:16" ht="18" customHeight="1" x14ac:dyDescent="0.25">
      <c r="A8" s="2">
        <v>1</v>
      </c>
      <c r="B8" s="3" t="s">
        <v>28</v>
      </c>
      <c r="C8" s="30"/>
      <c r="D8" s="30"/>
      <c r="E8" s="4">
        <f>C8*100+D8*500</f>
        <v>0</v>
      </c>
      <c r="F8" s="30"/>
      <c r="G8" s="30"/>
      <c r="H8" s="4">
        <f>F8*100+G8*500</f>
        <v>0</v>
      </c>
      <c r="I8" s="30"/>
      <c r="J8" s="30"/>
      <c r="K8" s="4">
        <f>I8*100+J8*500</f>
        <v>0</v>
      </c>
    </row>
    <row r="9" spans="1:16" ht="18" customHeight="1" x14ac:dyDescent="0.25">
      <c r="A9" s="5">
        <v>2</v>
      </c>
      <c r="B9" s="6" t="s">
        <v>29</v>
      </c>
      <c r="C9" s="7"/>
      <c r="D9" s="30"/>
      <c r="E9" s="4">
        <f t="shared" ref="E9:E19" si="0">C9*100+D9*500</f>
        <v>0</v>
      </c>
      <c r="F9" s="7"/>
      <c r="G9" s="7"/>
      <c r="H9" s="4">
        <f t="shared" ref="H9:H19" si="1">F9*100+G9*500</f>
        <v>0</v>
      </c>
      <c r="I9" s="7"/>
      <c r="J9" s="7"/>
      <c r="K9" s="4">
        <f t="shared" ref="K9:K19" si="2">I9*100+J9*500</f>
        <v>0</v>
      </c>
    </row>
    <row r="10" spans="1:16" ht="18" customHeight="1" x14ac:dyDescent="0.25">
      <c r="A10" s="5">
        <v>3</v>
      </c>
      <c r="B10" s="6" t="s">
        <v>30</v>
      </c>
      <c r="C10" s="7"/>
      <c r="D10" s="30"/>
      <c r="E10" s="4">
        <f t="shared" si="0"/>
        <v>0</v>
      </c>
      <c r="F10" s="7"/>
      <c r="G10" s="7"/>
      <c r="H10" s="4">
        <f t="shared" si="1"/>
        <v>0</v>
      </c>
      <c r="I10" s="7"/>
      <c r="J10" s="7"/>
      <c r="K10" s="4">
        <f t="shared" si="2"/>
        <v>0</v>
      </c>
    </row>
    <row r="11" spans="1:16" ht="18" customHeight="1" x14ac:dyDescent="0.25">
      <c r="A11" s="5">
        <v>4</v>
      </c>
      <c r="B11" s="6" t="s">
        <v>31</v>
      </c>
      <c r="C11" s="7"/>
      <c r="D11" s="30"/>
      <c r="E11" s="4">
        <f t="shared" si="0"/>
        <v>0</v>
      </c>
      <c r="F11" s="7"/>
      <c r="G11" s="7"/>
      <c r="H11" s="4">
        <f t="shared" si="1"/>
        <v>0</v>
      </c>
      <c r="I11" s="7"/>
      <c r="J11" s="7"/>
      <c r="K11" s="4">
        <f t="shared" si="2"/>
        <v>0</v>
      </c>
    </row>
    <row r="12" spans="1:16" ht="18" customHeight="1" x14ac:dyDescent="0.25">
      <c r="A12" s="5">
        <v>5</v>
      </c>
      <c r="B12" s="6" t="s">
        <v>32</v>
      </c>
      <c r="C12" s="7"/>
      <c r="D12" s="30"/>
      <c r="E12" s="4">
        <f t="shared" si="0"/>
        <v>0</v>
      </c>
      <c r="F12" s="7"/>
      <c r="G12" s="7"/>
      <c r="H12" s="4">
        <f t="shared" si="1"/>
        <v>0</v>
      </c>
      <c r="I12" s="7"/>
      <c r="J12" s="7"/>
      <c r="K12" s="4">
        <f t="shared" si="2"/>
        <v>0</v>
      </c>
    </row>
    <row r="13" spans="1:16" ht="18" customHeight="1" x14ac:dyDescent="0.25">
      <c r="A13" s="5">
        <v>6</v>
      </c>
      <c r="B13" s="6" t="s">
        <v>33</v>
      </c>
      <c r="C13" s="7"/>
      <c r="D13" s="30"/>
      <c r="E13" s="4">
        <f t="shared" si="0"/>
        <v>0</v>
      </c>
      <c r="F13" s="7"/>
      <c r="G13" s="7"/>
      <c r="H13" s="4">
        <f t="shared" si="1"/>
        <v>0</v>
      </c>
      <c r="I13" s="7"/>
      <c r="J13" s="7"/>
      <c r="K13" s="4">
        <f t="shared" si="2"/>
        <v>0</v>
      </c>
    </row>
    <row r="14" spans="1:16" ht="18" customHeight="1" x14ac:dyDescent="0.25">
      <c r="A14" s="5">
        <v>7</v>
      </c>
      <c r="B14" s="6" t="s">
        <v>34</v>
      </c>
      <c r="C14" s="7"/>
      <c r="D14" s="30"/>
      <c r="E14" s="4">
        <f t="shared" si="0"/>
        <v>0</v>
      </c>
      <c r="F14" s="7"/>
      <c r="G14" s="7"/>
      <c r="H14" s="4">
        <f t="shared" si="1"/>
        <v>0</v>
      </c>
      <c r="I14" s="7"/>
      <c r="J14" s="7"/>
      <c r="K14" s="4">
        <f t="shared" si="2"/>
        <v>0</v>
      </c>
    </row>
    <row r="15" spans="1:16" ht="18" customHeight="1" x14ac:dyDescent="0.25">
      <c r="A15" s="5">
        <v>8</v>
      </c>
      <c r="B15" s="6" t="s">
        <v>35</v>
      </c>
      <c r="C15" s="7"/>
      <c r="D15" s="30"/>
      <c r="E15" s="4">
        <f t="shared" si="0"/>
        <v>0</v>
      </c>
      <c r="F15" s="7"/>
      <c r="G15" s="7"/>
      <c r="H15" s="4">
        <f t="shared" si="1"/>
        <v>0</v>
      </c>
      <c r="I15" s="7"/>
      <c r="J15" s="7"/>
      <c r="K15" s="4">
        <f t="shared" si="2"/>
        <v>0</v>
      </c>
    </row>
    <row r="16" spans="1:16" ht="18" customHeight="1" x14ac:dyDescent="0.25">
      <c r="A16" s="5">
        <v>9</v>
      </c>
      <c r="B16" s="6" t="s">
        <v>36</v>
      </c>
      <c r="C16" s="7"/>
      <c r="D16" s="30"/>
      <c r="E16" s="4">
        <f t="shared" si="0"/>
        <v>0</v>
      </c>
      <c r="F16" s="7"/>
      <c r="G16" s="7"/>
      <c r="H16" s="4">
        <f t="shared" si="1"/>
        <v>0</v>
      </c>
      <c r="I16" s="7"/>
      <c r="J16" s="7"/>
      <c r="K16" s="4">
        <f t="shared" si="2"/>
        <v>0</v>
      </c>
    </row>
    <row r="17" spans="1:17" ht="18" customHeight="1" x14ac:dyDescent="0.25">
      <c r="A17" s="5">
        <v>10</v>
      </c>
      <c r="B17" s="6" t="s">
        <v>37</v>
      </c>
      <c r="C17" s="7"/>
      <c r="D17" s="30"/>
      <c r="E17" s="4">
        <f t="shared" si="0"/>
        <v>0</v>
      </c>
      <c r="F17" s="7"/>
      <c r="G17" s="7"/>
      <c r="H17" s="4">
        <f t="shared" si="1"/>
        <v>0</v>
      </c>
      <c r="I17" s="7"/>
      <c r="J17" s="7"/>
      <c r="K17" s="4">
        <f t="shared" si="2"/>
        <v>0</v>
      </c>
    </row>
    <row r="18" spans="1:17" ht="18" customHeight="1" x14ac:dyDescent="0.25">
      <c r="A18" s="5">
        <v>11</v>
      </c>
      <c r="B18" s="6" t="s">
        <v>38</v>
      </c>
      <c r="C18" s="7"/>
      <c r="D18" s="30"/>
      <c r="E18" s="4">
        <f t="shared" si="0"/>
        <v>0</v>
      </c>
      <c r="F18" s="7"/>
      <c r="G18" s="7"/>
      <c r="H18" s="4">
        <f t="shared" si="1"/>
        <v>0</v>
      </c>
      <c r="I18" s="7"/>
      <c r="J18" s="7"/>
      <c r="K18" s="4">
        <f t="shared" si="2"/>
        <v>0</v>
      </c>
    </row>
    <row r="19" spans="1:17" ht="18" customHeight="1" thickBot="1" x14ac:dyDescent="0.3">
      <c r="A19" s="8">
        <v>12</v>
      </c>
      <c r="B19" s="9" t="s">
        <v>39</v>
      </c>
      <c r="C19" s="7"/>
      <c r="D19" s="30"/>
      <c r="E19" s="4">
        <f t="shared" si="0"/>
        <v>0</v>
      </c>
      <c r="F19" s="7"/>
      <c r="G19" s="7"/>
      <c r="H19" s="4">
        <f t="shared" si="1"/>
        <v>0</v>
      </c>
      <c r="I19" s="7"/>
      <c r="J19" s="7"/>
      <c r="K19" s="4">
        <f t="shared" si="2"/>
        <v>0</v>
      </c>
    </row>
    <row r="20" spans="1:17" ht="15.75" thickBot="1" x14ac:dyDescent="0.3">
      <c r="A20" s="198" t="s">
        <v>40</v>
      </c>
      <c r="B20" s="195">
        <f>C20+D20+F20+G20+I20+J20</f>
        <v>0</v>
      </c>
      <c r="C20" s="139">
        <f t="shared" ref="C20:K20" si="3">SUM(C8:C19)</f>
        <v>0</v>
      </c>
      <c r="D20" s="139">
        <f t="shared" si="3"/>
        <v>0</v>
      </c>
      <c r="E20" s="10">
        <f t="shared" si="3"/>
        <v>0</v>
      </c>
      <c r="F20" s="139">
        <f t="shared" si="3"/>
        <v>0</v>
      </c>
      <c r="G20" s="139">
        <f t="shared" si="3"/>
        <v>0</v>
      </c>
      <c r="H20" s="10">
        <f t="shared" si="3"/>
        <v>0</v>
      </c>
      <c r="I20" s="139">
        <f t="shared" si="3"/>
        <v>0</v>
      </c>
      <c r="J20" s="139">
        <f t="shared" si="3"/>
        <v>0</v>
      </c>
      <c r="K20" s="10">
        <f t="shared" si="3"/>
        <v>0</v>
      </c>
    </row>
    <row r="21" spans="1:17" ht="38.25" customHeight="1" x14ac:dyDescent="0.25">
      <c r="A21" s="199"/>
      <c r="B21" s="196"/>
      <c r="C21" s="194" t="s">
        <v>190</v>
      </c>
      <c r="D21" s="193"/>
      <c r="E21" s="11">
        <f>C20*100</f>
        <v>0</v>
      </c>
      <c r="F21" s="193" t="s">
        <v>192</v>
      </c>
      <c r="G21" s="193"/>
      <c r="H21" s="11">
        <f>F20*100</f>
        <v>0</v>
      </c>
      <c r="I21" s="193" t="s">
        <v>192</v>
      </c>
      <c r="J21" s="193"/>
      <c r="K21" s="11">
        <f>I20*100</f>
        <v>0</v>
      </c>
    </row>
    <row r="22" spans="1:17" ht="38.25" customHeight="1" thickBot="1" x14ac:dyDescent="0.3">
      <c r="A22" s="200"/>
      <c r="B22" s="197"/>
      <c r="C22" s="173" t="s">
        <v>191</v>
      </c>
      <c r="D22" s="174"/>
      <c r="E22" s="12">
        <f>D20*500</f>
        <v>0</v>
      </c>
      <c r="F22" s="174" t="s">
        <v>191</v>
      </c>
      <c r="G22" s="174"/>
      <c r="H22" s="12">
        <f>G20*500</f>
        <v>0</v>
      </c>
      <c r="I22" s="174" t="s">
        <v>191</v>
      </c>
      <c r="J22" s="174"/>
      <c r="K22" s="12">
        <f>J20*500</f>
        <v>0</v>
      </c>
    </row>
    <row r="23" spans="1:17" s="45" customFormat="1" ht="51" customHeight="1" x14ac:dyDescent="0.25">
      <c r="A23" s="192" t="s">
        <v>110</v>
      </c>
      <c r="B23" s="192"/>
      <c r="C23" s="192" t="s">
        <v>111</v>
      </c>
      <c r="D23" s="192"/>
      <c r="E23" s="192"/>
      <c r="F23" s="192"/>
      <c r="G23" s="72"/>
      <c r="H23" s="72"/>
      <c r="I23" s="72"/>
      <c r="J23" s="72"/>
      <c r="K23" s="72"/>
    </row>
    <row r="24" spans="1:17" s="45" customFormat="1" x14ac:dyDescent="0.25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M24" s="54"/>
      <c r="N24" s="54"/>
      <c r="O24" s="54"/>
      <c r="P24" s="54"/>
      <c r="Q24" s="54"/>
    </row>
    <row r="25" spans="1:17" ht="0.75" customHeight="1" x14ac:dyDescent="0.25">
      <c r="A25" s="62"/>
      <c r="B25" s="62"/>
      <c r="C25" s="62"/>
      <c r="D25" s="62"/>
      <c r="E25" s="62"/>
      <c r="F25" s="62"/>
      <c r="G25" s="62"/>
      <c r="H25" s="62"/>
      <c r="I25" s="62"/>
      <c r="J25" s="62"/>
      <c r="K25" s="62"/>
    </row>
    <row r="26" spans="1:17" ht="15.75" customHeight="1" x14ac:dyDescent="0.25">
      <c r="A26" s="62"/>
      <c r="B26" s="62"/>
      <c r="C26" s="62"/>
      <c r="D26" s="62"/>
      <c r="E26" s="62"/>
      <c r="F26" s="62"/>
      <c r="G26" s="62"/>
      <c r="H26" s="62"/>
      <c r="I26" s="62"/>
      <c r="J26" s="62"/>
      <c r="K26" s="62"/>
    </row>
    <row r="27" spans="1:17" x14ac:dyDescent="0.25">
      <c r="A27" s="62"/>
      <c r="B27" s="62"/>
      <c r="C27" s="62"/>
      <c r="D27" s="62"/>
      <c r="E27" s="62"/>
      <c r="F27" s="62"/>
      <c r="G27" s="62"/>
      <c r="H27" s="62"/>
      <c r="I27" s="62"/>
      <c r="J27" s="62"/>
      <c r="K27" s="62"/>
    </row>
    <row r="28" spans="1:17" x14ac:dyDescent="0.25">
      <c r="A28" s="62"/>
      <c r="B28" s="62"/>
      <c r="C28" s="62"/>
      <c r="D28" s="62"/>
      <c r="E28" s="62"/>
      <c r="F28" s="62"/>
      <c r="G28" s="62"/>
      <c r="H28" s="62"/>
      <c r="I28" s="62"/>
      <c r="J28" s="62"/>
      <c r="K28" s="62"/>
    </row>
  </sheetData>
  <sheetProtection algorithmName="SHA-512" hashValue="weknNIk1R7pGD/82z+jM3rqlHxh5k2/6ArEin6bbvLIRAFnqJ4283YxZaEqeetlaSpaju1dDNJkzHboM82kQNA==" saltValue="2AWbGTpdgyiJ7rBTnxrzYQ==" spinCount="100000" sheet="1" formatRows="0"/>
  <mergeCells count="34">
    <mergeCell ref="A23:B23"/>
    <mergeCell ref="C23:F23"/>
    <mergeCell ref="K6:K7"/>
    <mergeCell ref="J6:J7"/>
    <mergeCell ref="I6:I7"/>
    <mergeCell ref="I21:J21"/>
    <mergeCell ref="I22:J22"/>
    <mergeCell ref="H6:H7"/>
    <mergeCell ref="C6:C7"/>
    <mergeCell ref="D6:D7"/>
    <mergeCell ref="E6:E7"/>
    <mergeCell ref="C21:D21"/>
    <mergeCell ref="B20:B22"/>
    <mergeCell ref="A20:A22"/>
    <mergeCell ref="F21:G21"/>
    <mergeCell ref="F22:G22"/>
    <mergeCell ref="I5:K5"/>
    <mergeCell ref="C3:E3"/>
    <mergeCell ref="C4:E4"/>
    <mergeCell ref="C5:E5"/>
    <mergeCell ref="F5:H5"/>
    <mergeCell ref="A1:K1"/>
    <mergeCell ref="A2:K2"/>
    <mergeCell ref="A3:B3"/>
    <mergeCell ref="A4:B4"/>
    <mergeCell ref="I3:J3"/>
    <mergeCell ref="I4:J4"/>
    <mergeCell ref="G3:H3"/>
    <mergeCell ref="G4:H4"/>
    <mergeCell ref="A5:A7"/>
    <mergeCell ref="B5:B7"/>
    <mergeCell ref="F6:F7"/>
    <mergeCell ref="G6:G7"/>
    <mergeCell ref="C22:D22"/>
  </mergeCells>
  <conditionalFormatting sqref="C3:E4 F8:G19 I8:J19 C8:D19">
    <cfRule type="containsBlanks" dxfId="20" priority="1">
      <formula>LEN(TRIM(C3))=0</formula>
    </cfRule>
  </conditionalFormatting>
  <pageMargins left="0.31496062992125984" right="0.31496062992125984" top="0.59055118110236227" bottom="0" header="0.31496062992125984" footer="0.11811023622047245"/>
  <pageSetup paperSize="9" scale="80" fitToHeight="0" orientation="landscape" r:id="rId1"/>
  <headerFooter>
    <oddHeader>&amp;RZałącznik nr 1 do umowy- arkusz 2</oddHeader>
  </headerFooter>
  <rowBreaks count="1" manualBreakCount="1">
    <brk id="24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M55"/>
  <sheetViews>
    <sheetView view="pageBreakPreview" zoomScale="55" zoomScaleNormal="85" zoomScaleSheetLayoutView="55" workbookViewId="0">
      <selection activeCell="A52" sqref="A52:L52"/>
    </sheetView>
  </sheetViews>
  <sheetFormatPr defaultRowHeight="15" x14ac:dyDescent="0.25"/>
  <cols>
    <col min="1" max="1" width="8.7109375" style="54" customWidth="1"/>
    <col min="2" max="2" width="23.42578125" style="54" customWidth="1"/>
    <col min="3" max="3" width="20.85546875" style="54" customWidth="1"/>
    <col min="4" max="4" width="26.28515625" style="54" customWidth="1"/>
    <col min="5" max="5" width="31.5703125" style="54" customWidth="1"/>
    <col min="6" max="6" width="23.42578125" style="54" customWidth="1"/>
    <col min="7" max="7" width="34.5703125" style="54" customWidth="1"/>
    <col min="8" max="8" width="31.42578125" style="54" customWidth="1"/>
    <col min="9" max="9" width="23.5703125" style="54" customWidth="1"/>
    <col min="10" max="10" width="22.140625" style="54" customWidth="1"/>
    <col min="11" max="11" width="21" style="54" customWidth="1"/>
    <col min="12" max="12" width="25.85546875" style="54" customWidth="1"/>
    <col min="13" max="13" width="10.85546875" style="54" customWidth="1"/>
    <col min="14" max="16384" width="9.140625" style="54"/>
  </cols>
  <sheetData>
    <row r="1" spans="1:13" s="45" customFormat="1" ht="40.5" customHeight="1" x14ac:dyDescent="0.25">
      <c r="A1" s="175" t="s">
        <v>163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7"/>
    </row>
    <row r="2" spans="1:13" s="45" customFormat="1" ht="30.75" customHeight="1" thickBot="1" x14ac:dyDescent="0.3">
      <c r="A2" s="178" t="s">
        <v>176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80"/>
    </row>
    <row r="3" spans="1:13" s="45" customFormat="1" ht="24" customHeight="1" thickBot="1" x14ac:dyDescent="0.3">
      <c r="A3" s="181" t="s">
        <v>3</v>
      </c>
      <c r="B3" s="182"/>
      <c r="C3" s="202">
        <f>'2 Harmonogram'!C3:E3</f>
        <v>0</v>
      </c>
      <c r="D3" s="202"/>
      <c r="E3" s="202"/>
      <c r="F3" s="202"/>
      <c r="G3" s="202"/>
      <c r="H3" s="202"/>
      <c r="I3" s="202"/>
      <c r="J3" s="202"/>
      <c r="K3" s="202"/>
      <c r="L3" s="203"/>
    </row>
    <row r="4" spans="1:13" s="45" customFormat="1" ht="24" customHeight="1" thickBot="1" x14ac:dyDescent="0.3">
      <c r="A4" s="181" t="s">
        <v>13</v>
      </c>
      <c r="B4" s="182"/>
      <c r="C4" s="202">
        <f>'2 Harmonogram'!C4:E4</f>
        <v>0</v>
      </c>
      <c r="D4" s="202"/>
      <c r="E4" s="202"/>
      <c r="F4" s="202"/>
      <c r="G4" s="202"/>
      <c r="H4" s="202"/>
      <c r="I4" s="202"/>
      <c r="J4" s="202"/>
      <c r="K4" s="202"/>
      <c r="L4" s="203"/>
    </row>
    <row r="5" spans="1:13" s="45" customFormat="1" ht="24" customHeight="1" thickBot="1" x14ac:dyDescent="0.3">
      <c r="A5" s="183" t="s">
        <v>23</v>
      </c>
      <c r="B5" s="184"/>
      <c r="C5" s="204">
        <f>'1 Kosztorys'!C5:F5</f>
        <v>0</v>
      </c>
      <c r="D5" s="204"/>
      <c r="E5" s="204"/>
      <c r="F5" s="204"/>
      <c r="G5" s="204"/>
      <c r="H5" s="204"/>
      <c r="I5" s="204"/>
      <c r="J5" s="204"/>
      <c r="K5" s="204"/>
      <c r="L5" s="205"/>
    </row>
    <row r="6" spans="1:13" s="98" customFormat="1" ht="30" customHeight="1" x14ac:dyDescent="0.25">
      <c r="A6" s="210" t="s">
        <v>0</v>
      </c>
      <c r="B6" s="210" t="s">
        <v>1</v>
      </c>
      <c r="C6" s="210" t="s">
        <v>100</v>
      </c>
      <c r="D6" s="210" t="s">
        <v>2</v>
      </c>
      <c r="E6" s="210" t="s">
        <v>151</v>
      </c>
      <c r="F6" s="210" t="s">
        <v>113</v>
      </c>
      <c r="G6" s="210" t="s">
        <v>109</v>
      </c>
      <c r="H6" s="210" t="s">
        <v>101</v>
      </c>
      <c r="I6" s="210" t="s">
        <v>152</v>
      </c>
      <c r="J6" s="211" t="s">
        <v>175</v>
      </c>
      <c r="K6" s="210"/>
      <c r="L6" s="201" t="s">
        <v>174</v>
      </c>
    </row>
    <row r="7" spans="1:13" ht="64.5" customHeight="1" x14ac:dyDescent="0.25">
      <c r="A7" s="210"/>
      <c r="B7" s="210"/>
      <c r="C7" s="210"/>
      <c r="D7" s="210"/>
      <c r="E7" s="210"/>
      <c r="F7" s="210"/>
      <c r="G7" s="210"/>
      <c r="H7" s="210"/>
      <c r="I7" s="210"/>
      <c r="J7" s="87" t="s">
        <v>150</v>
      </c>
      <c r="K7" s="87" t="s">
        <v>131</v>
      </c>
      <c r="L7" s="201"/>
    </row>
    <row r="8" spans="1:13" x14ac:dyDescent="0.25">
      <c r="A8" s="46">
        <v>1</v>
      </c>
      <c r="B8" s="46">
        <v>2</v>
      </c>
      <c r="C8" s="46">
        <v>3</v>
      </c>
      <c r="D8" s="46">
        <v>4</v>
      </c>
      <c r="E8" s="46">
        <v>5</v>
      </c>
      <c r="F8" s="46">
        <v>6</v>
      </c>
      <c r="G8" s="46">
        <v>7</v>
      </c>
      <c r="H8" s="46">
        <v>8</v>
      </c>
      <c r="I8" s="46">
        <v>9</v>
      </c>
      <c r="J8" s="46">
        <v>10</v>
      </c>
      <c r="K8" s="46">
        <v>11</v>
      </c>
      <c r="L8" s="46">
        <v>12</v>
      </c>
    </row>
    <row r="9" spans="1:13" s="97" customFormat="1" ht="18.75" customHeight="1" x14ac:dyDescent="0.25">
      <c r="A9" s="215" t="s">
        <v>159</v>
      </c>
      <c r="B9" s="216"/>
      <c r="C9" s="216"/>
      <c r="D9" s="216"/>
      <c r="E9" s="216"/>
      <c r="F9" s="216"/>
      <c r="G9" s="216"/>
      <c r="H9" s="216"/>
      <c r="I9" s="216"/>
      <c r="J9" s="216"/>
      <c r="K9" s="216"/>
      <c r="L9" s="216"/>
      <c r="M9" s="96"/>
    </row>
    <row r="10" spans="1:13" ht="17.25" customHeight="1" x14ac:dyDescent="0.25">
      <c r="A10" s="99"/>
      <c r="B10" s="99"/>
      <c r="C10" s="37"/>
      <c r="D10" s="37"/>
      <c r="E10" s="99"/>
      <c r="F10" s="100"/>
      <c r="G10" s="99"/>
      <c r="H10" s="101"/>
      <c r="I10" s="101"/>
      <c r="J10" s="101"/>
      <c r="K10" s="101"/>
      <c r="L10" s="101"/>
      <c r="M10" s="102"/>
    </row>
    <row r="11" spans="1:13" ht="17.25" customHeight="1" x14ac:dyDescent="0.25">
      <c r="A11" s="99"/>
      <c r="B11" s="99"/>
      <c r="C11" s="37"/>
      <c r="D11" s="37"/>
      <c r="E11" s="99"/>
      <c r="F11" s="100"/>
      <c r="G11" s="99"/>
      <c r="H11" s="101"/>
      <c r="I11" s="101"/>
      <c r="J11" s="101"/>
      <c r="K11" s="101"/>
      <c r="L11" s="101"/>
      <c r="M11" s="102"/>
    </row>
    <row r="12" spans="1:13" x14ac:dyDescent="0.25">
      <c r="A12" s="99"/>
      <c r="B12" s="99"/>
      <c r="C12" s="37"/>
      <c r="D12" s="37"/>
      <c r="E12" s="99"/>
      <c r="F12" s="100"/>
      <c r="G12" s="99"/>
      <c r="H12" s="101"/>
      <c r="I12" s="101"/>
      <c r="J12" s="101"/>
      <c r="K12" s="101"/>
      <c r="L12" s="101"/>
    </row>
    <row r="13" spans="1:13" x14ac:dyDescent="0.25">
      <c r="A13" s="99"/>
      <c r="B13" s="99"/>
      <c r="C13" s="37"/>
      <c r="D13" s="37"/>
      <c r="E13" s="99"/>
      <c r="F13" s="100"/>
      <c r="G13" s="99"/>
      <c r="H13" s="101"/>
      <c r="I13" s="101"/>
      <c r="J13" s="101"/>
      <c r="K13" s="101"/>
      <c r="L13" s="101"/>
    </row>
    <row r="14" spans="1:13" x14ac:dyDescent="0.25">
      <c r="A14" s="99"/>
      <c r="B14" s="99"/>
      <c r="C14" s="37"/>
      <c r="D14" s="37"/>
      <c r="E14" s="99"/>
      <c r="F14" s="100"/>
      <c r="G14" s="99"/>
      <c r="H14" s="101"/>
      <c r="I14" s="101"/>
      <c r="J14" s="101"/>
      <c r="K14" s="101"/>
      <c r="L14" s="101"/>
    </row>
    <row r="15" spans="1:13" x14ac:dyDescent="0.25">
      <c r="A15" s="99"/>
      <c r="B15" s="99"/>
      <c r="C15" s="37"/>
      <c r="D15" s="37"/>
      <c r="E15" s="99"/>
      <c r="F15" s="100"/>
      <c r="G15" s="99"/>
      <c r="H15" s="101"/>
      <c r="I15" s="101"/>
      <c r="J15" s="101"/>
      <c r="K15" s="101"/>
      <c r="L15" s="101"/>
    </row>
    <row r="16" spans="1:13" x14ac:dyDescent="0.25">
      <c r="A16" s="99"/>
      <c r="B16" s="99"/>
      <c r="C16" s="37"/>
      <c r="D16" s="37"/>
      <c r="E16" s="99"/>
      <c r="F16" s="100"/>
      <c r="G16" s="99"/>
      <c r="H16" s="101"/>
      <c r="I16" s="101"/>
      <c r="J16" s="101"/>
      <c r="K16" s="101"/>
      <c r="L16" s="101"/>
    </row>
    <row r="17" spans="1:12" ht="15" customHeight="1" x14ac:dyDescent="0.25">
      <c r="A17" s="99"/>
      <c r="B17" s="99"/>
      <c r="C17" s="37"/>
      <c r="D17" s="37"/>
      <c r="E17" s="99"/>
      <c r="F17" s="100"/>
      <c r="G17" s="99"/>
      <c r="H17" s="101"/>
      <c r="I17" s="101"/>
      <c r="J17" s="101"/>
      <c r="K17" s="101"/>
      <c r="L17" s="101"/>
    </row>
    <row r="18" spans="1:12" x14ac:dyDescent="0.25">
      <c r="A18" s="99"/>
      <c r="B18" s="99"/>
      <c r="C18" s="37"/>
      <c r="D18" s="37"/>
      <c r="E18" s="99"/>
      <c r="F18" s="100"/>
      <c r="G18" s="99"/>
      <c r="H18" s="101"/>
      <c r="I18" s="101"/>
      <c r="J18" s="101"/>
      <c r="K18" s="101"/>
      <c r="L18" s="101"/>
    </row>
    <row r="19" spans="1:12" x14ac:dyDescent="0.25">
      <c r="A19" s="99"/>
      <c r="B19" s="99"/>
      <c r="C19" s="37"/>
      <c r="D19" s="37"/>
      <c r="E19" s="99"/>
      <c r="F19" s="100"/>
      <c r="G19" s="99"/>
      <c r="H19" s="103"/>
      <c r="I19" s="101"/>
      <c r="J19" s="101"/>
      <c r="K19" s="101"/>
      <c r="L19" s="101"/>
    </row>
    <row r="20" spans="1:12" x14ac:dyDescent="0.25">
      <c r="A20" s="99"/>
      <c r="B20" s="99"/>
      <c r="C20" s="37"/>
      <c r="D20" s="37"/>
      <c r="E20" s="99"/>
      <c r="F20" s="100"/>
      <c r="G20" s="99"/>
      <c r="H20" s="101"/>
      <c r="I20" s="101"/>
      <c r="J20" s="101"/>
      <c r="K20" s="101"/>
      <c r="L20" s="101"/>
    </row>
    <row r="21" spans="1:12" x14ac:dyDescent="0.25">
      <c r="A21" s="99"/>
      <c r="B21" s="99"/>
      <c r="C21" s="37"/>
      <c r="D21" s="37"/>
      <c r="E21" s="99"/>
      <c r="F21" s="100"/>
      <c r="G21" s="99"/>
      <c r="H21" s="101"/>
      <c r="I21" s="101"/>
      <c r="J21" s="101"/>
      <c r="K21" s="101"/>
      <c r="L21" s="101"/>
    </row>
    <row r="22" spans="1:12" x14ac:dyDescent="0.25">
      <c r="A22" s="99"/>
      <c r="B22" s="99"/>
      <c r="C22" s="37"/>
      <c r="D22" s="37"/>
      <c r="E22" s="99"/>
      <c r="F22" s="100"/>
      <c r="G22" s="99"/>
      <c r="H22" s="101"/>
      <c r="I22" s="101"/>
      <c r="J22" s="101"/>
      <c r="K22" s="101"/>
      <c r="L22" s="101"/>
    </row>
    <row r="23" spans="1:12" x14ac:dyDescent="0.25">
      <c r="A23" s="99"/>
      <c r="B23" s="99"/>
      <c r="C23" s="37"/>
      <c r="D23" s="37"/>
      <c r="E23" s="99"/>
      <c r="F23" s="100"/>
      <c r="G23" s="99"/>
      <c r="H23" s="101"/>
      <c r="I23" s="101"/>
      <c r="J23" s="101"/>
      <c r="K23" s="101"/>
      <c r="L23" s="101"/>
    </row>
    <row r="24" spans="1:12" x14ac:dyDescent="0.25">
      <c r="A24" s="99"/>
      <c r="B24" s="99"/>
      <c r="C24" s="37"/>
      <c r="D24" s="37"/>
      <c r="E24" s="99"/>
      <c r="F24" s="100"/>
      <c r="G24" s="99"/>
      <c r="H24" s="101"/>
      <c r="I24" s="101"/>
      <c r="J24" s="101"/>
      <c r="K24" s="101"/>
      <c r="L24" s="101"/>
    </row>
    <row r="25" spans="1:12" x14ac:dyDescent="0.25">
      <c r="A25" s="99"/>
      <c r="B25" s="99"/>
      <c r="C25" s="37"/>
      <c r="D25" s="37"/>
      <c r="E25" s="99"/>
      <c r="F25" s="100"/>
      <c r="G25" s="99"/>
      <c r="H25" s="101"/>
      <c r="I25" s="101"/>
      <c r="J25" s="101"/>
      <c r="K25" s="101"/>
      <c r="L25" s="101"/>
    </row>
    <row r="26" spans="1:12" x14ac:dyDescent="0.25">
      <c r="A26" s="99"/>
      <c r="B26" s="99"/>
      <c r="C26" s="37"/>
      <c r="D26" s="37"/>
      <c r="E26" s="99"/>
      <c r="F26" s="100"/>
      <c r="G26" s="99"/>
      <c r="H26" s="101"/>
      <c r="I26" s="101"/>
      <c r="J26" s="101"/>
      <c r="K26" s="101"/>
      <c r="L26" s="101"/>
    </row>
    <row r="27" spans="1:12" x14ac:dyDescent="0.25">
      <c r="A27" s="99"/>
      <c r="B27" s="99"/>
      <c r="C27" s="37"/>
      <c r="D27" s="37"/>
      <c r="E27" s="99"/>
      <c r="F27" s="100"/>
      <c r="G27" s="99"/>
      <c r="H27" s="101"/>
      <c r="I27" s="101"/>
      <c r="J27" s="101"/>
      <c r="K27" s="101"/>
      <c r="L27" s="101"/>
    </row>
    <row r="28" spans="1:12" x14ac:dyDescent="0.25">
      <c r="A28" s="99"/>
      <c r="B28" s="99"/>
      <c r="C28" s="37"/>
      <c r="D28" s="37"/>
      <c r="E28" s="99"/>
      <c r="F28" s="100"/>
      <c r="G28" s="99"/>
      <c r="H28" s="101"/>
      <c r="I28" s="101"/>
      <c r="J28" s="101"/>
      <c r="K28" s="101"/>
      <c r="L28" s="101"/>
    </row>
    <row r="29" spans="1:12" x14ac:dyDescent="0.25">
      <c r="A29" s="99"/>
      <c r="B29" s="99"/>
      <c r="C29" s="37"/>
      <c r="D29" s="37"/>
      <c r="E29" s="99"/>
      <c r="F29" s="100"/>
      <c r="G29" s="99"/>
      <c r="H29" s="101"/>
      <c r="I29" s="101"/>
      <c r="J29" s="101"/>
      <c r="K29" s="101"/>
      <c r="L29" s="101"/>
    </row>
    <row r="30" spans="1:12" x14ac:dyDescent="0.25">
      <c r="A30" s="99"/>
      <c r="B30" s="99"/>
      <c r="C30" s="37"/>
      <c r="D30" s="37"/>
      <c r="E30" s="99"/>
      <c r="F30" s="100"/>
      <c r="G30" s="99"/>
      <c r="H30" s="101"/>
      <c r="I30" s="101"/>
      <c r="J30" s="101"/>
      <c r="K30" s="101"/>
      <c r="L30" s="101"/>
    </row>
    <row r="31" spans="1:12" x14ac:dyDescent="0.25">
      <c r="A31" s="99"/>
      <c r="B31" s="99"/>
      <c r="C31" s="37"/>
      <c r="D31" s="37"/>
      <c r="E31" s="99"/>
      <c r="F31" s="100"/>
      <c r="G31" s="99"/>
      <c r="H31" s="101"/>
      <c r="I31" s="101"/>
      <c r="J31" s="101"/>
      <c r="K31" s="101"/>
      <c r="L31" s="101"/>
    </row>
    <row r="32" spans="1:12" x14ac:dyDescent="0.25">
      <c r="A32" s="99"/>
      <c r="B32" s="99"/>
      <c r="C32" s="37"/>
      <c r="D32" s="37"/>
      <c r="E32" s="99"/>
      <c r="F32" s="100"/>
      <c r="G32" s="99"/>
      <c r="H32" s="101"/>
      <c r="I32" s="101"/>
      <c r="J32" s="101"/>
      <c r="K32" s="101"/>
      <c r="L32" s="101"/>
    </row>
    <row r="33" spans="1:12" x14ac:dyDescent="0.25">
      <c r="A33" s="99"/>
      <c r="B33" s="99"/>
      <c r="C33" s="37"/>
      <c r="D33" s="37"/>
      <c r="E33" s="99"/>
      <c r="F33" s="100"/>
      <c r="G33" s="99"/>
      <c r="H33" s="101"/>
      <c r="I33" s="101"/>
      <c r="J33" s="101"/>
      <c r="K33" s="101"/>
      <c r="L33" s="101"/>
    </row>
    <row r="34" spans="1:12" x14ac:dyDescent="0.25">
      <c r="A34" s="99"/>
      <c r="B34" s="99"/>
      <c r="C34" s="37"/>
      <c r="D34" s="37"/>
      <c r="E34" s="99"/>
      <c r="F34" s="100"/>
      <c r="G34" s="99"/>
      <c r="H34" s="101"/>
      <c r="I34" s="101"/>
      <c r="J34" s="101"/>
      <c r="K34" s="101"/>
      <c r="L34" s="101"/>
    </row>
    <row r="35" spans="1:12" x14ac:dyDescent="0.25">
      <c r="A35" s="99"/>
      <c r="B35" s="99"/>
      <c r="C35" s="37"/>
      <c r="D35" s="37"/>
      <c r="E35" s="99"/>
      <c r="F35" s="100"/>
      <c r="G35" s="99"/>
      <c r="H35" s="101"/>
      <c r="I35" s="101"/>
      <c r="J35" s="101"/>
      <c r="K35" s="101"/>
      <c r="L35" s="101"/>
    </row>
    <row r="36" spans="1:12" x14ac:dyDescent="0.25">
      <c r="A36" s="212" t="s">
        <v>103</v>
      </c>
      <c r="B36" s="213"/>
      <c r="C36" s="213"/>
      <c r="D36" s="213"/>
      <c r="E36" s="213"/>
      <c r="F36" s="213"/>
      <c r="G36" s="214"/>
      <c r="H36" s="104">
        <f>SUM(H10:H35)</f>
        <v>0</v>
      </c>
      <c r="I36" s="104">
        <f>SUM(I10:I35)</f>
        <v>0</v>
      </c>
      <c r="J36" s="104">
        <f>SUM(J10:J35)</f>
        <v>0</v>
      </c>
      <c r="K36" s="104">
        <f>SUM(K10:K35)</f>
        <v>0</v>
      </c>
      <c r="L36" s="104">
        <f>SUM(L10:L35)</f>
        <v>0</v>
      </c>
    </row>
    <row r="37" spans="1:12" s="97" customFormat="1" ht="18.75" customHeight="1" x14ac:dyDescent="0.25">
      <c r="A37" s="215" t="s">
        <v>188</v>
      </c>
      <c r="B37" s="216"/>
      <c r="C37" s="216"/>
      <c r="D37" s="216"/>
      <c r="E37" s="216"/>
      <c r="F37" s="216"/>
      <c r="G37" s="216"/>
      <c r="H37" s="216"/>
      <c r="I37" s="216"/>
      <c r="J37" s="216"/>
      <c r="K37" s="216"/>
      <c r="L37" s="217"/>
    </row>
    <row r="38" spans="1:12" x14ac:dyDescent="0.25">
      <c r="A38" s="99"/>
      <c r="B38" s="99"/>
      <c r="C38" s="37"/>
      <c r="D38" s="37"/>
      <c r="E38" s="99"/>
      <c r="F38" s="100"/>
      <c r="G38" s="99"/>
      <c r="H38" s="101"/>
      <c r="I38" s="101"/>
      <c r="J38" s="101"/>
      <c r="K38" s="101"/>
      <c r="L38" s="101"/>
    </row>
    <row r="39" spans="1:12" x14ac:dyDescent="0.25">
      <c r="A39" s="99"/>
      <c r="B39" s="99"/>
      <c r="C39" s="37"/>
      <c r="D39" s="37"/>
      <c r="E39" s="99"/>
      <c r="F39" s="100"/>
      <c r="G39" s="99"/>
      <c r="H39" s="101"/>
      <c r="I39" s="101"/>
      <c r="J39" s="101"/>
      <c r="K39" s="101"/>
      <c r="L39" s="101"/>
    </row>
    <row r="40" spans="1:12" x14ac:dyDescent="0.25">
      <c r="A40" s="99"/>
      <c r="B40" s="99"/>
      <c r="C40" s="37"/>
      <c r="D40" s="37"/>
      <c r="E40" s="99"/>
      <c r="F40" s="100"/>
      <c r="G40" s="99"/>
      <c r="H40" s="101"/>
      <c r="I40" s="101"/>
      <c r="J40" s="101"/>
      <c r="K40" s="101"/>
      <c r="L40" s="101"/>
    </row>
    <row r="41" spans="1:12" x14ac:dyDescent="0.25">
      <c r="A41" s="99"/>
      <c r="B41" s="99"/>
      <c r="C41" s="37"/>
      <c r="D41" s="37"/>
      <c r="E41" s="99"/>
      <c r="F41" s="100"/>
      <c r="G41" s="99"/>
      <c r="H41" s="101"/>
      <c r="I41" s="101"/>
      <c r="J41" s="101"/>
      <c r="K41" s="101"/>
      <c r="L41" s="101"/>
    </row>
    <row r="42" spans="1:12" x14ac:dyDescent="0.25">
      <c r="A42" s="99"/>
      <c r="B42" s="99"/>
      <c r="C42" s="37"/>
      <c r="D42" s="37"/>
      <c r="E42" s="99"/>
      <c r="F42" s="100"/>
      <c r="G42" s="99"/>
      <c r="H42" s="101"/>
      <c r="I42" s="101"/>
      <c r="J42" s="101"/>
      <c r="K42" s="101"/>
      <c r="L42" s="101"/>
    </row>
    <row r="43" spans="1:12" x14ac:dyDescent="0.25">
      <c r="A43" s="99"/>
      <c r="B43" s="99"/>
      <c r="C43" s="37"/>
      <c r="D43" s="37"/>
      <c r="E43" s="99"/>
      <c r="F43" s="100"/>
      <c r="G43" s="99"/>
      <c r="H43" s="101"/>
      <c r="I43" s="101"/>
      <c r="J43" s="101"/>
      <c r="K43" s="101"/>
      <c r="L43" s="101"/>
    </row>
    <row r="44" spans="1:12" x14ac:dyDescent="0.25">
      <c r="A44" s="99"/>
      <c r="B44" s="99"/>
      <c r="C44" s="37"/>
      <c r="D44" s="37"/>
      <c r="E44" s="99"/>
      <c r="F44" s="100"/>
      <c r="G44" s="99"/>
      <c r="H44" s="101"/>
      <c r="I44" s="101"/>
      <c r="J44" s="101"/>
      <c r="K44" s="101"/>
      <c r="L44" s="101"/>
    </row>
    <row r="45" spans="1:12" x14ac:dyDescent="0.25">
      <c r="A45" s="99"/>
      <c r="B45" s="99"/>
      <c r="C45" s="37"/>
      <c r="D45" s="37"/>
      <c r="E45" s="99"/>
      <c r="F45" s="100"/>
      <c r="G45" s="99"/>
      <c r="H45" s="101"/>
      <c r="I45" s="101"/>
      <c r="J45" s="101"/>
      <c r="K45" s="101"/>
      <c r="L45" s="101"/>
    </row>
    <row r="46" spans="1:12" x14ac:dyDescent="0.25">
      <c r="A46" s="99"/>
      <c r="B46" s="99"/>
      <c r="C46" s="37"/>
      <c r="D46" s="37"/>
      <c r="E46" s="99"/>
      <c r="F46" s="100"/>
      <c r="G46" s="99"/>
      <c r="H46" s="101"/>
      <c r="I46" s="101"/>
      <c r="J46" s="101"/>
      <c r="K46" s="101"/>
      <c r="L46" s="101"/>
    </row>
    <row r="47" spans="1:12" x14ac:dyDescent="0.25">
      <c r="A47" s="99"/>
      <c r="B47" s="99"/>
      <c r="C47" s="37"/>
      <c r="D47" s="37"/>
      <c r="E47" s="99"/>
      <c r="F47" s="100"/>
      <c r="G47" s="99"/>
      <c r="H47" s="101"/>
      <c r="I47" s="101"/>
      <c r="J47" s="101"/>
      <c r="K47" s="101"/>
      <c r="L47" s="101"/>
    </row>
    <row r="48" spans="1:12" x14ac:dyDescent="0.25">
      <c r="A48" s="99"/>
      <c r="B48" s="99"/>
      <c r="C48" s="37"/>
      <c r="D48" s="37"/>
      <c r="E48" s="99"/>
      <c r="F48" s="100"/>
      <c r="G48" s="99"/>
      <c r="H48" s="101"/>
      <c r="I48" s="101"/>
      <c r="J48" s="101"/>
      <c r="K48" s="101"/>
      <c r="L48" s="101"/>
    </row>
    <row r="49" spans="1:13" x14ac:dyDescent="0.25">
      <c r="A49" s="99"/>
      <c r="B49" s="99"/>
      <c r="C49" s="37"/>
      <c r="D49" s="37"/>
      <c r="E49" s="99"/>
      <c r="F49" s="100"/>
      <c r="G49" s="99"/>
      <c r="H49" s="101"/>
      <c r="I49" s="101"/>
      <c r="J49" s="101"/>
      <c r="K49" s="101"/>
      <c r="L49" s="101"/>
    </row>
    <row r="50" spans="1:13" x14ac:dyDescent="0.25">
      <c r="A50" s="212" t="s">
        <v>103</v>
      </c>
      <c r="B50" s="213"/>
      <c r="C50" s="213"/>
      <c r="D50" s="213"/>
      <c r="E50" s="213"/>
      <c r="F50" s="213"/>
      <c r="G50" s="214"/>
      <c r="H50" s="104">
        <f>SUM(H38:H49)</f>
        <v>0</v>
      </c>
      <c r="I50" s="104">
        <f>SUM(I38:I49)</f>
        <v>0</v>
      </c>
      <c r="J50" s="104">
        <f>SUM(J38:J49)</f>
        <v>0</v>
      </c>
      <c r="K50" s="104">
        <f>SUM(K38:K49)</f>
        <v>0</v>
      </c>
      <c r="L50" s="104">
        <f>SUM(L38:L49)</f>
        <v>0</v>
      </c>
    </row>
    <row r="51" spans="1:13" s="107" customFormat="1" x14ac:dyDescent="0.25">
      <c r="A51" s="105"/>
      <c r="B51" s="105"/>
      <c r="C51" s="105"/>
      <c r="D51" s="105" t="s">
        <v>40</v>
      </c>
      <c r="E51" s="105"/>
      <c r="F51" s="105"/>
      <c r="G51" s="105"/>
      <c r="H51" s="106">
        <f>H50+H36</f>
        <v>0</v>
      </c>
      <c r="I51" s="106">
        <f>I50+I36</f>
        <v>0</v>
      </c>
      <c r="J51" s="106">
        <f>J50+J36</f>
        <v>0</v>
      </c>
      <c r="K51" s="106">
        <f>K50+K36</f>
        <v>0</v>
      </c>
      <c r="L51" s="106">
        <f>L50+L36</f>
        <v>0</v>
      </c>
      <c r="M51" s="54"/>
    </row>
    <row r="52" spans="1:13" ht="51" customHeight="1" x14ac:dyDescent="0.25">
      <c r="A52" s="218" t="s">
        <v>187</v>
      </c>
      <c r="B52" s="218"/>
      <c r="C52" s="218"/>
      <c r="D52" s="218"/>
      <c r="E52" s="218"/>
      <c r="F52" s="218"/>
      <c r="G52" s="218"/>
      <c r="H52" s="218"/>
      <c r="I52" s="218"/>
      <c r="J52" s="218"/>
      <c r="K52" s="218"/>
      <c r="L52" s="218"/>
    </row>
    <row r="53" spans="1:13" ht="32.25" customHeight="1" x14ac:dyDescent="0.25">
      <c r="A53" s="206" t="s">
        <v>102</v>
      </c>
      <c r="B53" s="206"/>
      <c r="C53" s="206"/>
      <c r="D53" s="206"/>
      <c r="E53" s="206"/>
      <c r="F53" s="206"/>
      <c r="G53" s="206"/>
      <c r="H53" s="206"/>
      <c r="I53" s="206"/>
      <c r="J53" s="206"/>
      <c r="K53" s="206"/>
      <c r="L53" s="206"/>
    </row>
    <row r="54" spans="1:13" ht="80.25" customHeight="1" x14ac:dyDescent="0.25">
      <c r="A54" s="207" t="s">
        <v>186</v>
      </c>
      <c r="B54" s="208"/>
      <c r="C54" s="208"/>
      <c r="D54" s="208"/>
      <c r="E54" s="208"/>
      <c r="F54" s="208"/>
      <c r="G54" s="208"/>
      <c r="H54" s="208"/>
      <c r="I54" s="208"/>
      <c r="J54" s="208"/>
      <c r="K54" s="208"/>
      <c r="L54" s="209"/>
    </row>
    <row r="55" spans="1:13" ht="59.25" customHeight="1" x14ac:dyDescent="0.25">
      <c r="A55" s="192" t="s">
        <v>110</v>
      </c>
      <c r="B55" s="192"/>
      <c r="C55" s="47"/>
      <c r="D55" s="192" t="s">
        <v>111</v>
      </c>
      <c r="E55" s="192"/>
      <c r="F55" s="192"/>
      <c r="G55" s="192"/>
      <c r="H55" s="192"/>
      <c r="I55" s="108"/>
      <c r="J55" s="108"/>
      <c r="K55" s="108"/>
      <c r="L55" s="108"/>
    </row>
  </sheetData>
  <sheetProtection formatColumns="0" formatRows="0" insertRows="0"/>
  <mergeCells count="28">
    <mergeCell ref="A36:G36"/>
    <mergeCell ref="A37:L37"/>
    <mergeCell ref="A50:G50"/>
    <mergeCell ref="A52:L52"/>
    <mergeCell ref="A9:L9"/>
    <mergeCell ref="A55:B55"/>
    <mergeCell ref="D55:H55"/>
    <mergeCell ref="A4:B4"/>
    <mergeCell ref="C4:L4"/>
    <mergeCell ref="A53:L53"/>
    <mergeCell ref="A54:L54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6:L7"/>
    <mergeCell ref="A1:L1"/>
    <mergeCell ref="A2:L2"/>
    <mergeCell ref="A3:B3"/>
    <mergeCell ref="C3:L3"/>
    <mergeCell ref="A5:B5"/>
    <mergeCell ref="C5:L5"/>
  </mergeCells>
  <conditionalFormatting sqref="A10:B35 E10:L35">
    <cfRule type="containsBlanks" dxfId="19" priority="7">
      <formula>LEN(TRIM(A10))=0</formula>
    </cfRule>
  </conditionalFormatting>
  <conditionalFormatting sqref="C10:D35">
    <cfRule type="containsBlanks" dxfId="18" priority="4">
      <formula>LEN(TRIM(C10))=0</formula>
    </cfRule>
  </conditionalFormatting>
  <conditionalFormatting sqref="A38:B49 A37 E38:L49">
    <cfRule type="containsBlanks" dxfId="17" priority="3">
      <formula>LEN(TRIM(A37))=0</formula>
    </cfRule>
  </conditionalFormatting>
  <conditionalFormatting sqref="C38:D49">
    <cfRule type="containsBlanks" dxfId="16" priority="2">
      <formula>LEN(TRIM(C38))=0</formula>
    </cfRule>
  </conditionalFormatting>
  <conditionalFormatting sqref="A9">
    <cfRule type="containsBlanks" dxfId="15" priority="1">
      <formula>LEN(TRIM(A9))=0</formula>
    </cfRule>
  </conditionalFormatting>
  <dataValidations disablePrompts="1" count="2">
    <dataValidation type="list" allowBlank="1" showInputMessage="1" showErrorMessage="1" sqref="F38:F49 F10:F35">
      <formula1>"I,II,III,IV,V,VI,VII,VIII"</formula1>
    </dataValidation>
    <dataValidation type="date" allowBlank="1" showInputMessage="1" showErrorMessage="1" sqref="C38:C49 C10:C35">
      <formula1>43466</formula1>
      <formula2>43830</formula2>
    </dataValidation>
  </dataValidations>
  <pageMargins left="0.70866141732283472" right="0.31496062992125984" top="0.74803149606299213" bottom="0.35433070866141736" header="0.31496062992125984" footer="0.11811023622047245"/>
  <pageSetup paperSize="9" scale="45" orientation="landscape" r:id="rId1"/>
  <headerFooter>
    <oddHeader>&amp;RZałącznik nr 1 do umowy- arkusz 3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pageSetUpPr fitToPage="1"/>
  </sheetPr>
  <dimension ref="A1:K46"/>
  <sheetViews>
    <sheetView view="pageBreakPreview" topLeftCell="A7" zoomScale="70" zoomScaleNormal="85" zoomScaleSheetLayoutView="70" workbookViewId="0">
      <selection activeCell="I34" sqref="I34"/>
    </sheetView>
  </sheetViews>
  <sheetFormatPr defaultRowHeight="15" x14ac:dyDescent="0.25"/>
  <cols>
    <col min="1" max="1" width="6.7109375" style="54" customWidth="1"/>
    <col min="2" max="2" width="15.42578125" style="54" customWidth="1"/>
    <col min="3" max="3" width="19.5703125" style="54" customWidth="1"/>
    <col min="4" max="4" width="18" style="54" customWidth="1"/>
    <col min="5" max="5" width="13.5703125" style="54" customWidth="1"/>
    <col min="6" max="6" width="19.5703125" style="54" customWidth="1"/>
    <col min="7" max="7" width="18" style="54" customWidth="1"/>
    <col min="8" max="8" width="16.140625" style="54" customWidth="1"/>
    <col min="9" max="9" width="19.5703125" style="54" customWidth="1"/>
    <col min="10" max="10" width="18" style="54" customWidth="1"/>
    <col min="11" max="11" width="15.140625" style="54" customWidth="1"/>
    <col min="12" max="12" width="9.140625" style="54" customWidth="1"/>
    <col min="13" max="241" width="9.140625" style="54"/>
    <col min="242" max="242" width="3.42578125" style="54" customWidth="1"/>
    <col min="243" max="243" width="6" style="54" customWidth="1"/>
    <col min="244" max="244" width="30.7109375" style="54" customWidth="1"/>
    <col min="245" max="247" width="18.140625" style="54" customWidth="1"/>
    <col min="248" max="497" width="9.140625" style="54"/>
    <col min="498" max="498" width="3.42578125" style="54" customWidth="1"/>
    <col min="499" max="499" width="6" style="54" customWidth="1"/>
    <col min="500" max="500" width="30.7109375" style="54" customWidth="1"/>
    <col min="501" max="503" width="18.140625" style="54" customWidth="1"/>
    <col min="504" max="753" width="9.140625" style="54"/>
    <col min="754" max="754" width="3.42578125" style="54" customWidth="1"/>
    <col min="755" max="755" width="6" style="54" customWidth="1"/>
    <col min="756" max="756" width="30.7109375" style="54" customWidth="1"/>
    <col min="757" max="759" width="18.140625" style="54" customWidth="1"/>
    <col min="760" max="1009" width="9.140625" style="54"/>
    <col min="1010" max="1010" width="3.42578125" style="54" customWidth="1"/>
    <col min="1011" max="1011" width="6" style="54" customWidth="1"/>
    <col min="1012" max="1012" width="30.7109375" style="54" customWidth="1"/>
    <col min="1013" max="1015" width="18.140625" style="54" customWidth="1"/>
    <col min="1016" max="1265" width="9.140625" style="54"/>
    <col min="1266" max="1266" width="3.42578125" style="54" customWidth="1"/>
    <col min="1267" max="1267" width="6" style="54" customWidth="1"/>
    <col min="1268" max="1268" width="30.7109375" style="54" customWidth="1"/>
    <col min="1269" max="1271" width="18.140625" style="54" customWidth="1"/>
    <col min="1272" max="1521" width="9.140625" style="54"/>
    <col min="1522" max="1522" width="3.42578125" style="54" customWidth="1"/>
    <col min="1523" max="1523" width="6" style="54" customWidth="1"/>
    <col min="1524" max="1524" width="30.7109375" style="54" customWidth="1"/>
    <col min="1525" max="1527" width="18.140625" style="54" customWidth="1"/>
    <col min="1528" max="1777" width="9.140625" style="54"/>
    <col min="1778" max="1778" width="3.42578125" style="54" customWidth="1"/>
    <col min="1779" max="1779" width="6" style="54" customWidth="1"/>
    <col min="1780" max="1780" width="30.7109375" style="54" customWidth="1"/>
    <col min="1781" max="1783" width="18.140625" style="54" customWidth="1"/>
    <col min="1784" max="2033" width="9.140625" style="54"/>
    <col min="2034" max="2034" width="3.42578125" style="54" customWidth="1"/>
    <col min="2035" max="2035" width="6" style="54" customWidth="1"/>
    <col min="2036" max="2036" width="30.7109375" style="54" customWidth="1"/>
    <col min="2037" max="2039" width="18.140625" style="54" customWidth="1"/>
    <col min="2040" max="2289" width="9.140625" style="54"/>
    <col min="2290" max="2290" width="3.42578125" style="54" customWidth="1"/>
    <col min="2291" max="2291" width="6" style="54" customWidth="1"/>
    <col min="2292" max="2292" width="30.7109375" style="54" customWidth="1"/>
    <col min="2293" max="2295" width="18.140625" style="54" customWidth="1"/>
    <col min="2296" max="2545" width="9.140625" style="54"/>
    <col min="2546" max="2546" width="3.42578125" style="54" customWidth="1"/>
    <col min="2547" max="2547" width="6" style="54" customWidth="1"/>
    <col min="2548" max="2548" width="30.7109375" style="54" customWidth="1"/>
    <col min="2549" max="2551" width="18.140625" style="54" customWidth="1"/>
    <col min="2552" max="2801" width="9.140625" style="54"/>
    <col min="2802" max="2802" width="3.42578125" style="54" customWidth="1"/>
    <col min="2803" max="2803" width="6" style="54" customWidth="1"/>
    <col min="2804" max="2804" width="30.7109375" style="54" customWidth="1"/>
    <col min="2805" max="2807" width="18.140625" style="54" customWidth="1"/>
    <col min="2808" max="3057" width="9.140625" style="54"/>
    <col min="3058" max="3058" width="3.42578125" style="54" customWidth="1"/>
    <col min="3059" max="3059" width="6" style="54" customWidth="1"/>
    <col min="3060" max="3060" width="30.7109375" style="54" customWidth="1"/>
    <col min="3061" max="3063" width="18.140625" style="54" customWidth="1"/>
    <col min="3064" max="3313" width="9.140625" style="54"/>
    <col min="3314" max="3314" width="3.42578125" style="54" customWidth="1"/>
    <col min="3315" max="3315" width="6" style="54" customWidth="1"/>
    <col min="3316" max="3316" width="30.7109375" style="54" customWidth="1"/>
    <col min="3317" max="3319" width="18.140625" style="54" customWidth="1"/>
    <col min="3320" max="3569" width="9.140625" style="54"/>
    <col min="3570" max="3570" width="3.42578125" style="54" customWidth="1"/>
    <col min="3571" max="3571" width="6" style="54" customWidth="1"/>
    <col min="3572" max="3572" width="30.7109375" style="54" customWidth="1"/>
    <col min="3573" max="3575" width="18.140625" style="54" customWidth="1"/>
    <col min="3576" max="3825" width="9.140625" style="54"/>
    <col min="3826" max="3826" width="3.42578125" style="54" customWidth="1"/>
    <col min="3827" max="3827" width="6" style="54" customWidth="1"/>
    <col min="3828" max="3828" width="30.7109375" style="54" customWidth="1"/>
    <col min="3829" max="3831" width="18.140625" style="54" customWidth="1"/>
    <col min="3832" max="4081" width="9.140625" style="54"/>
    <col min="4082" max="4082" width="3.42578125" style="54" customWidth="1"/>
    <col min="4083" max="4083" width="6" style="54" customWidth="1"/>
    <col min="4084" max="4084" width="30.7109375" style="54" customWidth="1"/>
    <col min="4085" max="4087" width="18.140625" style="54" customWidth="1"/>
    <col min="4088" max="4337" width="9.140625" style="54"/>
    <col min="4338" max="4338" width="3.42578125" style="54" customWidth="1"/>
    <col min="4339" max="4339" width="6" style="54" customWidth="1"/>
    <col min="4340" max="4340" width="30.7109375" style="54" customWidth="1"/>
    <col min="4341" max="4343" width="18.140625" style="54" customWidth="1"/>
    <col min="4344" max="4593" width="9.140625" style="54"/>
    <col min="4594" max="4594" width="3.42578125" style="54" customWidth="1"/>
    <col min="4595" max="4595" width="6" style="54" customWidth="1"/>
    <col min="4596" max="4596" width="30.7109375" style="54" customWidth="1"/>
    <col min="4597" max="4599" width="18.140625" style="54" customWidth="1"/>
    <col min="4600" max="4849" width="9.140625" style="54"/>
    <col min="4850" max="4850" width="3.42578125" style="54" customWidth="1"/>
    <col min="4851" max="4851" width="6" style="54" customWidth="1"/>
    <col min="4852" max="4852" width="30.7109375" style="54" customWidth="1"/>
    <col min="4853" max="4855" width="18.140625" style="54" customWidth="1"/>
    <col min="4856" max="5105" width="9.140625" style="54"/>
    <col min="5106" max="5106" width="3.42578125" style="54" customWidth="1"/>
    <col min="5107" max="5107" width="6" style="54" customWidth="1"/>
    <col min="5108" max="5108" width="30.7109375" style="54" customWidth="1"/>
    <col min="5109" max="5111" width="18.140625" style="54" customWidth="1"/>
    <col min="5112" max="5361" width="9.140625" style="54"/>
    <col min="5362" max="5362" width="3.42578125" style="54" customWidth="1"/>
    <col min="5363" max="5363" width="6" style="54" customWidth="1"/>
    <col min="5364" max="5364" width="30.7109375" style="54" customWidth="1"/>
    <col min="5365" max="5367" width="18.140625" style="54" customWidth="1"/>
    <col min="5368" max="5617" width="9.140625" style="54"/>
    <col min="5618" max="5618" width="3.42578125" style="54" customWidth="1"/>
    <col min="5619" max="5619" width="6" style="54" customWidth="1"/>
    <col min="5620" max="5620" width="30.7109375" style="54" customWidth="1"/>
    <col min="5621" max="5623" width="18.140625" style="54" customWidth="1"/>
    <col min="5624" max="5873" width="9.140625" style="54"/>
    <col min="5874" max="5874" width="3.42578125" style="54" customWidth="1"/>
    <col min="5875" max="5875" width="6" style="54" customWidth="1"/>
    <col min="5876" max="5876" width="30.7109375" style="54" customWidth="1"/>
    <col min="5877" max="5879" width="18.140625" style="54" customWidth="1"/>
    <col min="5880" max="6129" width="9.140625" style="54"/>
    <col min="6130" max="6130" width="3.42578125" style="54" customWidth="1"/>
    <col min="6131" max="6131" width="6" style="54" customWidth="1"/>
    <col min="6132" max="6132" width="30.7109375" style="54" customWidth="1"/>
    <col min="6133" max="6135" width="18.140625" style="54" customWidth="1"/>
    <col min="6136" max="6385" width="9.140625" style="54"/>
    <col min="6386" max="6386" width="3.42578125" style="54" customWidth="1"/>
    <col min="6387" max="6387" width="6" style="54" customWidth="1"/>
    <col min="6388" max="6388" width="30.7109375" style="54" customWidth="1"/>
    <col min="6389" max="6391" width="18.140625" style="54" customWidth="1"/>
    <col min="6392" max="6641" width="9.140625" style="54"/>
    <col min="6642" max="6642" width="3.42578125" style="54" customWidth="1"/>
    <col min="6643" max="6643" width="6" style="54" customWidth="1"/>
    <col min="6644" max="6644" width="30.7109375" style="54" customWidth="1"/>
    <col min="6645" max="6647" width="18.140625" style="54" customWidth="1"/>
    <col min="6648" max="6897" width="9.140625" style="54"/>
    <col min="6898" max="6898" width="3.42578125" style="54" customWidth="1"/>
    <col min="6899" max="6899" width="6" style="54" customWidth="1"/>
    <col min="6900" max="6900" width="30.7109375" style="54" customWidth="1"/>
    <col min="6901" max="6903" width="18.140625" style="54" customWidth="1"/>
    <col min="6904" max="7153" width="9.140625" style="54"/>
    <col min="7154" max="7154" width="3.42578125" style="54" customWidth="1"/>
    <col min="7155" max="7155" width="6" style="54" customWidth="1"/>
    <col min="7156" max="7156" width="30.7109375" style="54" customWidth="1"/>
    <col min="7157" max="7159" width="18.140625" style="54" customWidth="1"/>
    <col min="7160" max="7409" width="9.140625" style="54"/>
    <col min="7410" max="7410" width="3.42578125" style="54" customWidth="1"/>
    <col min="7411" max="7411" width="6" style="54" customWidth="1"/>
    <col min="7412" max="7412" width="30.7109375" style="54" customWidth="1"/>
    <col min="7413" max="7415" width="18.140625" style="54" customWidth="1"/>
    <col min="7416" max="7665" width="9.140625" style="54"/>
    <col min="7666" max="7666" width="3.42578125" style="54" customWidth="1"/>
    <col min="7667" max="7667" width="6" style="54" customWidth="1"/>
    <col min="7668" max="7668" width="30.7109375" style="54" customWidth="1"/>
    <col min="7669" max="7671" width="18.140625" style="54" customWidth="1"/>
    <col min="7672" max="7921" width="9.140625" style="54"/>
    <col min="7922" max="7922" width="3.42578125" style="54" customWidth="1"/>
    <col min="7923" max="7923" width="6" style="54" customWidth="1"/>
    <col min="7924" max="7924" width="30.7109375" style="54" customWidth="1"/>
    <col min="7925" max="7927" width="18.140625" style="54" customWidth="1"/>
    <col min="7928" max="8177" width="9.140625" style="54"/>
    <col min="8178" max="8178" width="3.42578125" style="54" customWidth="1"/>
    <col min="8179" max="8179" width="6" style="54" customWidth="1"/>
    <col min="8180" max="8180" width="30.7109375" style="54" customWidth="1"/>
    <col min="8181" max="8183" width="18.140625" style="54" customWidth="1"/>
    <col min="8184" max="8433" width="9.140625" style="54"/>
    <col min="8434" max="8434" width="3.42578125" style="54" customWidth="1"/>
    <col min="8435" max="8435" width="6" style="54" customWidth="1"/>
    <col min="8436" max="8436" width="30.7109375" style="54" customWidth="1"/>
    <col min="8437" max="8439" width="18.140625" style="54" customWidth="1"/>
    <col min="8440" max="8689" width="9.140625" style="54"/>
    <col min="8690" max="8690" width="3.42578125" style="54" customWidth="1"/>
    <col min="8691" max="8691" width="6" style="54" customWidth="1"/>
    <col min="8692" max="8692" width="30.7109375" style="54" customWidth="1"/>
    <col min="8693" max="8695" width="18.140625" style="54" customWidth="1"/>
    <col min="8696" max="8945" width="9.140625" style="54"/>
    <col min="8946" max="8946" width="3.42578125" style="54" customWidth="1"/>
    <col min="8947" max="8947" width="6" style="54" customWidth="1"/>
    <col min="8948" max="8948" width="30.7109375" style="54" customWidth="1"/>
    <col min="8949" max="8951" width="18.140625" style="54" customWidth="1"/>
    <col min="8952" max="9201" width="9.140625" style="54"/>
    <col min="9202" max="9202" width="3.42578125" style="54" customWidth="1"/>
    <col min="9203" max="9203" width="6" style="54" customWidth="1"/>
    <col min="9204" max="9204" width="30.7109375" style="54" customWidth="1"/>
    <col min="9205" max="9207" width="18.140625" style="54" customWidth="1"/>
    <col min="9208" max="9457" width="9.140625" style="54"/>
    <col min="9458" max="9458" width="3.42578125" style="54" customWidth="1"/>
    <col min="9459" max="9459" width="6" style="54" customWidth="1"/>
    <col min="9460" max="9460" width="30.7109375" style="54" customWidth="1"/>
    <col min="9461" max="9463" width="18.140625" style="54" customWidth="1"/>
    <col min="9464" max="9713" width="9.140625" style="54"/>
    <col min="9714" max="9714" width="3.42578125" style="54" customWidth="1"/>
    <col min="9715" max="9715" width="6" style="54" customWidth="1"/>
    <col min="9716" max="9716" width="30.7109375" style="54" customWidth="1"/>
    <col min="9717" max="9719" width="18.140625" style="54" customWidth="1"/>
    <col min="9720" max="9969" width="9.140625" style="54"/>
    <col min="9970" max="9970" width="3.42578125" style="54" customWidth="1"/>
    <col min="9971" max="9971" width="6" style="54" customWidth="1"/>
    <col min="9972" max="9972" width="30.7109375" style="54" customWidth="1"/>
    <col min="9973" max="9975" width="18.140625" style="54" customWidth="1"/>
    <col min="9976" max="10225" width="9.140625" style="54"/>
    <col min="10226" max="10226" width="3.42578125" style="54" customWidth="1"/>
    <col min="10227" max="10227" width="6" style="54" customWidth="1"/>
    <col min="10228" max="10228" width="30.7109375" style="54" customWidth="1"/>
    <col min="10229" max="10231" width="18.140625" style="54" customWidth="1"/>
    <col min="10232" max="10481" width="9.140625" style="54"/>
    <col min="10482" max="10482" width="3.42578125" style="54" customWidth="1"/>
    <col min="10483" max="10483" width="6" style="54" customWidth="1"/>
    <col min="10484" max="10484" width="30.7109375" style="54" customWidth="1"/>
    <col min="10485" max="10487" width="18.140625" style="54" customWidth="1"/>
    <col min="10488" max="10737" width="9.140625" style="54"/>
    <col min="10738" max="10738" width="3.42578125" style="54" customWidth="1"/>
    <col min="10739" max="10739" width="6" style="54" customWidth="1"/>
    <col min="10740" max="10740" width="30.7109375" style="54" customWidth="1"/>
    <col min="10741" max="10743" width="18.140625" style="54" customWidth="1"/>
    <col min="10744" max="10993" width="9.140625" style="54"/>
    <col min="10994" max="10994" width="3.42578125" style="54" customWidth="1"/>
    <col min="10995" max="10995" width="6" style="54" customWidth="1"/>
    <col min="10996" max="10996" width="30.7109375" style="54" customWidth="1"/>
    <col min="10997" max="10999" width="18.140625" style="54" customWidth="1"/>
    <col min="11000" max="11249" width="9.140625" style="54"/>
    <col min="11250" max="11250" width="3.42578125" style="54" customWidth="1"/>
    <col min="11251" max="11251" width="6" style="54" customWidth="1"/>
    <col min="11252" max="11252" width="30.7109375" style="54" customWidth="1"/>
    <col min="11253" max="11255" width="18.140625" style="54" customWidth="1"/>
    <col min="11256" max="11505" width="9.140625" style="54"/>
    <col min="11506" max="11506" width="3.42578125" style="54" customWidth="1"/>
    <col min="11507" max="11507" width="6" style="54" customWidth="1"/>
    <col min="11508" max="11508" width="30.7109375" style="54" customWidth="1"/>
    <col min="11509" max="11511" width="18.140625" style="54" customWidth="1"/>
    <col min="11512" max="11761" width="9.140625" style="54"/>
    <col min="11762" max="11762" width="3.42578125" style="54" customWidth="1"/>
    <col min="11763" max="11763" width="6" style="54" customWidth="1"/>
    <col min="11764" max="11764" width="30.7109375" style="54" customWidth="1"/>
    <col min="11765" max="11767" width="18.140625" style="54" customWidth="1"/>
    <col min="11768" max="12017" width="9.140625" style="54"/>
    <col min="12018" max="12018" width="3.42578125" style="54" customWidth="1"/>
    <col min="12019" max="12019" width="6" style="54" customWidth="1"/>
    <col min="12020" max="12020" width="30.7109375" style="54" customWidth="1"/>
    <col min="12021" max="12023" width="18.140625" style="54" customWidth="1"/>
    <col min="12024" max="12273" width="9.140625" style="54"/>
    <col min="12274" max="12274" width="3.42578125" style="54" customWidth="1"/>
    <col min="12275" max="12275" width="6" style="54" customWidth="1"/>
    <col min="12276" max="12276" width="30.7109375" style="54" customWidth="1"/>
    <col min="12277" max="12279" width="18.140625" style="54" customWidth="1"/>
    <col min="12280" max="12529" width="9.140625" style="54"/>
    <col min="12530" max="12530" width="3.42578125" style="54" customWidth="1"/>
    <col min="12531" max="12531" width="6" style="54" customWidth="1"/>
    <col min="12532" max="12532" width="30.7109375" style="54" customWidth="1"/>
    <col min="12533" max="12535" width="18.140625" style="54" customWidth="1"/>
    <col min="12536" max="12785" width="9.140625" style="54"/>
    <col min="12786" max="12786" width="3.42578125" style="54" customWidth="1"/>
    <col min="12787" max="12787" width="6" style="54" customWidth="1"/>
    <col min="12788" max="12788" width="30.7109375" style="54" customWidth="1"/>
    <col min="12789" max="12791" width="18.140625" style="54" customWidth="1"/>
    <col min="12792" max="13041" width="9.140625" style="54"/>
    <col min="13042" max="13042" width="3.42578125" style="54" customWidth="1"/>
    <col min="13043" max="13043" width="6" style="54" customWidth="1"/>
    <col min="13044" max="13044" width="30.7109375" style="54" customWidth="1"/>
    <col min="13045" max="13047" width="18.140625" style="54" customWidth="1"/>
    <col min="13048" max="13297" width="9.140625" style="54"/>
    <col min="13298" max="13298" width="3.42578125" style="54" customWidth="1"/>
    <col min="13299" max="13299" width="6" style="54" customWidth="1"/>
    <col min="13300" max="13300" width="30.7109375" style="54" customWidth="1"/>
    <col min="13301" max="13303" width="18.140625" style="54" customWidth="1"/>
    <col min="13304" max="13553" width="9.140625" style="54"/>
    <col min="13554" max="13554" width="3.42578125" style="54" customWidth="1"/>
    <col min="13555" max="13555" width="6" style="54" customWidth="1"/>
    <col min="13556" max="13556" width="30.7109375" style="54" customWidth="1"/>
    <col min="13557" max="13559" width="18.140625" style="54" customWidth="1"/>
    <col min="13560" max="13809" width="9.140625" style="54"/>
    <col min="13810" max="13810" width="3.42578125" style="54" customWidth="1"/>
    <col min="13811" max="13811" width="6" style="54" customWidth="1"/>
    <col min="13812" max="13812" width="30.7109375" style="54" customWidth="1"/>
    <col min="13813" max="13815" width="18.140625" style="54" customWidth="1"/>
    <col min="13816" max="14065" width="9.140625" style="54"/>
    <col min="14066" max="14066" width="3.42578125" style="54" customWidth="1"/>
    <col min="14067" max="14067" width="6" style="54" customWidth="1"/>
    <col min="14068" max="14068" width="30.7109375" style="54" customWidth="1"/>
    <col min="14069" max="14071" width="18.140625" style="54" customWidth="1"/>
    <col min="14072" max="14321" width="9.140625" style="54"/>
    <col min="14322" max="14322" width="3.42578125" style="54" customWidth="1"/>
    <col min="14323" max="14323" width="6" style="54" customWidth="1"/>
    <col min="14324" max="14324" width="30.7109375" style="54" customWidth="1"/>
    <col min="14325" max="14327" width="18.140625" style="54" customWidth="1"/>
    <col min="14328" max="14577" width="9.140625" style="54"/>
    <col min="14578" max="14578" width="3.42578125" style="54" customWidth="1"/>
    <col min="14579" max="14579" width="6" style="54" customWidth="1"/>
    <col min="14580" max="14580" width="30.7109375" style="54" customWidth="1"/>
    <col min="14581" max="14583" width="18.140625" style="54" customWidth="1"/>
    <col min="14584" max="14833" width="9.140625" style="54"/>
    <col min="14834" max="14834" width="3.42578125" style="54" customWidth="1"/>
    <col min="14835" max="14835" width="6" style="54" customWidth="1"/>
    <col min="14836" max="14836" width="30.7109375" style="54" customWidth="1"/>
    <col min="14837" max="14839" width="18.140625" style="54" customWidth="1"/>
    <col min="14840" max="15089" width="9.140625" style="54"/>
    <col min="15090" max="15090" width="3.42578125" style="54" customWidth="1"/>
    <col min="15091" max="15091" width="6" style="54" customWidth="1"/>
    <col min="15092" max="15092" width="30.7109375" style="54" customWidth="1"/>
    <col min="15093" max="15095" width="18.140625" style="54" customWidth="1"/>
    <col min="15096" max="15345" width="9.140625" style="54"/>
    <col min="15346" max="15346" width="3.42578125" style="54" customWidth="1"/>
    <col min="15347" max="15347" width="6" style="54" customWidth="1"/>
    <col min="15348" max="15348" width="30.7109375" style="54" customWidth="1"/>
    <col min="15349" max="15351" width="18.140625" style="54" customWidth="1"/>
    <col min="15352" max="15601" width="9.140625" style="54"/>
    <col min="15602" max="15602" width="3.42578125" style="54" customWidth="1"/>
    <col min="15603" max="15603" width="6" style="54" customWidth="1"/>
    <col min="15604" max="15604" width="30.7109375" style="54" customWidth="1"/>
    <col min="15605" max="15607" width="18.140625" style="54" customWidth="1"/>
    <col min="15608" max="15857" width="9.140625" style="54"/>
    <col min="15858" max="15858" width="3.42578125" style="54" customWidth="1"/>
    <col min="15859" max="15859" width="6" style="54" customWidth="1"/>
    <col min="15860" max="15860" width="30.7109375" style="54" customWidth="1"/>
    <col min="15861" max="15863" width="18.140625" style="54" customWidth="1"/>
    <col min="15864" max="16113" width="9.140625" style="54"/>
    <col min="16114" max="16114" width="3.42578125" style="54" customWidth="1"/>
    <col min="16115" max="16115" width="6" style="54" customWidth="1"/>
    <col min="16116" max="16116" width="30.7109375" style="54" customWidth="1"/>
    <col min="16117" max="16119" width="18.140625" style="54" customWidth="1"/>
    <col min="16120" max="16384" width="9.140625" style="54"/>
  </cols>
  <sheetData>
    <row r="1" spans="1:11" s="45" customFormat="1" ht="40.5" customHeight="1" x14ac:dyDescent="0.25">
      <c r="A1" s="175" t="s">
        <v>163</v>
      </c>
      <c r="B1" s="176"/>
      <c r="C1" s="176"/>
      <c r="D1" s="176"/>
      <c r="E1" s="176"/>
      <c r="F1" s="176"/>
      <c r="G1" s="176"/>
      <c r="H1" s="176"/>
      <c r="I1" s="176"/>
      <c r="J1" s="176"/>
      <c r="K1" s="177"/>
    </row>
    <row r="2" spans="1:11" s="45" customFormat="1" ht="24.75" customHeight="1" x14ac:dyDescent="0.25">
      <c r="A2" s="178" t="s">
        <v>55</v>
      </c>
      <c r="B2" s="179"/>
      <c r="C2" s="179"/>
      <c r="D2" s="179"/>
      <c r="E2" s="179"/>
      <c r="F2" s="179"/>
      <c r="G2" s="179"/>
      <c r="H2" s="179"/>
      <c r="I2" s="179"/>
      <c r="J2" s="179"/>
      <c r="K2" s="180"/>
    </row>
    <row r="3" spans="1:11" s="45" customFormat="1" ht="33" customHeight="1" thickBot="1" x14ac:dyDescent="0.3">
      <c r="A3" s="251" t="s">
        <v>140</v>
      </c>
      <c r="B3" s="252"/>
      <c r="C3" s="252"/>
      <c r="D3" s="252"/>
      <c r="E3" s="29"/>
      <c r="F3" s="29"/>
      <c r="G3" s="29"/>
      <c r="H3" s="29"/>
      <c r="I3" s="29"/>
      <c r="J3" s="49" t="s">
        <v>57</v>
      </c>
      <c r="K3" s="50" t="s">
        <v>56</v>
      </c>
    </row>
    <row r="4" spans="1:11" s="45" customFormat="1" ht="70.5" customHeight="1" thickBot="1" x14ac:dyDescent="0.3">
      <c r="A4" s="181" t="s">
        <v>3</v>
      </c>
      <c r="B4" s="182"/>
      <c r="C4" s="184">
        <f>'2 Harmonogram'!C3:E3</f>
        <v>0</v>
      </c>
      <c r="D4" s="184"/>
      <c r="E4" s="221"/>
      <c r="F4" s="183" t="s">
        <v>44</v>
      </c>
      <c r="G4" s="221"/>
      <c r="H4" s="275" t="s">
        <v>43</v>
      </c>
      <c r="I4" s="13" t="s">
        <v>47</v>
      </c>
      <c r="J4" s="51">
        <f>E21+H21+K21</f>
        <v>0</v>
      </c>
      <c r="K4" s="51">
        <f>'2 Harmonogram'!K3-'4 Sprawozdanie merytoryczne'!J4</f>
        <v>0</v>
      </c>
    </row>
    <row r="5" spans="1:11" s="45" customFormat="1" ht="70.5" customHeight="1" thickBot="1" x14ac:dyDescent="0.3">
      <c r="A5" s="183" t="s">
        <v>13</v>
      </c>
      <c r="B5" s="184"/>
      <c r="C5" s="184">
        <f>'2 Harmonogram'!C4:E4</f>
        <v>0</v>
      </c>
      <c r="D5" s="184"/>
      <c r="E5" s="221"/>
      <c r="F5" s="183" t="s">
        <v>67</v>
      </c>
      <c r="G5" s="221"/>
      <c r="H5" s="52">
        <f>E20+H20+K20</f>
        <v>0</v>
      </c>
      <c r="I5" s="13" t="s">
        <v>48</v>
      </c>
      <c r="J5" s="51">
        <f>E22+H22+K22</f>
        <v>0</v>
      </c>
      <c r="K5" s="51">
        <f>'2 Harmonogram'!K4-'4 Sprawozdanie merytoryczne'!J5</f>
        <v>0</v>
      </c>
    </row>
    <row r="6" spans="1:11" s="53" customFormat="1" ht="18" customHeight="1" thickBot="1" x14ac:dyDescent="0.3">
      <c r="A6" s="246" t="s">
        <v>0</v>
      </c>
      <c r="B6" s="141" t="s">
        <v>58</v>
      </c>
      <c r="C6" s="189" t="s">
        <v>62</v>
      </c>
      <c r="D6" s="190"/>
      <c r="E6" s="191"/>
      <c r="F6" s="189" t="s">
        <v>64</v>
      </c>
      <c r="G6" s="190"/>
      <c r="H6" s="191"/>
      <c r="I6" s="189" t="s">
        <v>63</v>
      </c>
      <c r="J6" s="190"/>
      <c r="K6" s="191"/>
    </row>
    <row r="7" spans="1:11" s="53" customFormat="1" ht="90" customHeight="1" thickBot="1" x14ac:dyDescent="0.3">
      <c r="A7" s="247"/>
      <c r="B7" s="31" t="s">
        <v>27</v>
      </c>
      <c r="C7" s="32" t="s">
        <v>195</v>
      </c>
      <c r="D7" s="33" t="s">
        <v>199</v>
      </c>
      <c r="E7" s="34" t="s">
        <v>154</v>
      </c>
      <c r="F7" s="32" t="s">
        <v>195</v>
      </c>
      <c r="G7" s="33" t="s">
        <v>199</v>
      </c>
      <c r="H7" s="34" t="s">
        <v>154</v>
      </c>
      <c r="I7" s="32" t="s">
        <v>195</v>
      </c>
      <c r="J7" s="33" t="s">
        <v>199</v>
      </c>
      <c r="K7" s="34" t="s">
        <v>154</v>
      </c>
    </row>
    <row r="8" spans="1:11" ht="17.25" customHeight="1" x14ac:dyDescent="0.25">
      <c r="A8" s="2">
        <v>1</v>
      </c>
      <c r="B8" s="3" t="s">
        <v>28</v>
      </c>
      <c r="C8" s="30"/>
      <c r="D8" s="30"/>
      <c r="E8" s="4">
        <f>C8*100+D8*500</f>
        <v>0</v>
      </c>
      <c r="F8" s="30"/>
      <c r="G8" s="30"/>
      <c r="H8" s="4">
        <f>F8*100+G8*500</f>
        <v>0</v>
      </c>
      <c r="I8" s="30"/>
      <c r="J8" s="30"/>
      <c r="K8" s="4">
        <f>I8*100+J8*500</f>
        <v>0</v>
      </c>
    </row>
    <row r="9" spans="1:11" ht="17.25" customHeight="1" x14ac:dyDescent="0.25">
      <c r="A9" s="5">
        <v>2</v>
      </c>
      <c r="B9" s="6" t="s">
        <v>29</v>
      </c>
      <c r="C9" s="7"/>
      <c r="D9" s="7"/>
      <c r="E9" s="4">
        <f t="shared" ref="E9:E19" si="0">C9*100+D9*500</f>
        <v>0</v>
      </c>
      <c r="F9" s="7"/>
      <c r="G9" s="7"/>
      <c r="H9" s="4">
        <f t="shared" ref="H9:H19" si="1">F9*100+G9*500</f>
        <v>0</v>
      </c>
      <c r="I9" s="7"/>
      <c r="J9" s="7"/>
      <c r="K9" s="4">
        <f t="shared" ref="K9:K19" si="2">I9*100+J9*500</f>
        <v>0</v>
      </c>
    </row>
    <row r="10" spans="1:11" ht="17.25" customHeight="1" x14ac:dyDescent="0.25">
      <c r="A10" s="5">
        <v>3</v>
      </c>
      <c r="B10" s="6" t="s">
        <v>30</v>
      </c>
      <c r="C10" s="7"/>
      <c r="D10" s="7"/>
      <c r="E10" s="4">
        <f t="shared" si="0"/>
        <v>0</v>
      </c>
      <c r="F10" s="7"/>
      <c r="G10" s="7"/>
      <c r="H10" s="4">
        <f t="shared" si="1"/>
        <v>0</v>
      </c>
      <c r="I10" s="7"/>
      <c r="J10" s="7"/>
      <c r="K10" s="4">
        <f t="shared" si="2"/>
        <v>0</v>
      </c>
    </row>
    <row r="11" spans="1:11" ht="17.25" customHeight="1" x14ac:dyDescent="0.25">
      <c r="A11" s="5">
        <v>4</v>
      </c>
      <c r="B11" s="6" t="s">
        <v>31</v>
      </c>
      <c r="C11" s="7"/>
      <c r="D11" s="7"/>
      <c r="E11" s="4">
        <f t="shared" si="0"/>
        <v>0</v>
      </c>
      <c r="F11" s="7"/>
      <c r="G11" s="7"/>
      <c r="H11" s="4">
        <f t="shared" si="1"/>
        <v>0</v>
      </c>
      <c r="I11" s="7"/>
      <c r="J11" s="7"/>
      <c r="K11" s="4">
        <f t="shared" si="2"/>
        <v>0</v>
      </c>
    </row>
    <row r="12" spans="1:11" ht="17.25" customHeight="1" x14ac:dyDescent="0.25">
      <c r="A12" s="5">
        <v>5</v>
      </c>
      <c r="B12" s="6" t="s">
        <v>32</v>
      </c>
      <c r="C12" s="7"/>
      <c r="D12" s="7"/>
      <c r="E12" s="4">
        <f t="shared" si="0"/>
        <v>0</v>
      </c>
      <c r="F12" s="7"/>
      <c r="G12" s="7"/>
      <c r="H12" s="4">
        <f t="shared" si="1"/>
        <v>0</v>
      </c>
      <c r="I12" s="7"/>
      <c r="J12" s="7"/>
      <c r="K12" s="4">
        <f t="shared" si="2"/>
        <v>0</v>
      </c>
    </row>
    <row r="13" spans="1:11" ht="17.25" customHeight="1" x14ac:dyDescent="0.25">
      <c r="A13" s="5">
        <v>6</v>
      </c>
      <c r="B13" s="6" t="s">
        <v>33</v>
      </c>
      <c r="C13" s="7"/>
      <c r="D13" s="7"/>
      <c r="E13" s="4">
        <f t="shared" si="0"/>
        <v>0</v>
      </c>
      <c r="F13" s="7"/>
      <c r="G13" s="7"/>
      <c r="H13" s="4">
        <f t="shared" si="1"/>
        <v>0</v>
      </c>
      <c r="I13" s="7"/>
      <c r="J13" s="7"/>
      <c r="K13" s="4">
        <f t="shared" si="2"/>
        <v>0</v>
      </c>
    </row>
    <row r="14" spans="1:11" ht="17.25" customHeight="1" x14ac:dyDescent="0.25">
      <c r="A14" s="5">
        <v>7</v>
      </c>
      <c r="B14" s="6" t="s">
        <v>34</v>
      </c>
      <c r="C14" s="7"/>
      <c r="D14" s="7"/>
      <c r="E14" s="4">
        <f t="shared" si="0"/>
        <v>0</v>
      </c>
      <c r="F14" s="7"/>
      <c r="G14" s="7"/>
      <c r="H14" s="4">
        <f t="shared" si="1"/>
        <v>0</v>
      </c>
      <c r="I14" s="7"/>
      <c r="J14" s="7"/>
      <c r="K14" s="4">
        <f t="shared" si="2"/>
        <v>0</v>
      </c>
    </row>
    <row r="15" spans="1:11" ht="17.25" customHeight="1" x14ac:dyDescent="0.25">
      <c r="A15" s="5">
        <v>8</v>
      </c>
      <c r="B15" s="6" t="s">
        <v>35</v>
      </c>
      <c r="C15" s="7"/>
      <c r="D15" s="7"/>
      <c r="E15" s="4">
        <f t="shared" si="0"/>
        <v>0</v>
      </c>
      <c r="F15" s="7"/>
      <c r="G15" s="7"/>
      <c r="H15" s="4">
        <f t="shared" si="1"/>
        <v>0</v>
      </c>
      <c r="I15" s="7"/>
      <c r="J15" s="7"/>
      <c r="K15" s="4">
        <f t="shared" si="2"/>
        <v>0</v>
      </c>
    </row>
    <row r="16" spans="1:11" ht="17.25" customHeight="1" x14ac:dyDescent="0.25">
      <c r="A16" s="5">
        <v>9</v>
      </c>
      <c r="B16" s="6" t="s">
        <v>36</v>
      </c>
      <c r="C16" s="7"/>
      <c r="D16" s="7"/>
      <c r="E16" s="4">
        <f t="shared" si="0"/>
        <v>0</v>
      </c>
      <c r="F16" s="7"/>
      <c r="G16" s="7"/>
      <c r="H16" s="4">
        <f t="shared" si="1"/>
        <v>0</v>
      </c>
      <c r="I16" s="7"/>
      <c r="J16" s="7"/>
      <c r="K16" s="4">
        <f t="shared" si="2"/>
        <v>0</v>
      </c>
    </row>
    <row r="17" spans="1:11" ht="17.25" customHeight="1" x14ac:dyDescent="0.25">
      <c r="A17" s="5">
        <v>10</v>
      </c>
      <c r="B17" s="6" t="s">
        <v>37</v>
      </c>
      <c r="C17" s="7"/>
      <c r="D17" s="7"/>
      <c r="E17" s="4">
        <f t="shared" si="0"/>
        <v>0</v>
      </c>
      <c r="F17" s="7"/>
      <c r="G17" s="7"/>
      <c r="H17" s="4">
        <f t="shared" si="1"/>
        <v>0</v>
      </c>
      <c r="I17" s="7"/>
      <c r="J17" s="7"/>
      <c r="K17" s="4">
        <f t="shared" si="2"/>
        <v>0</v>
      </c>
    </row>
    <row r="18" spans="1:11" ht="17.25" customHeight="1" x14ac:dyDescent="0.25">
      <c r="A18" s="5">
        <v>11</v>
      </c>
      <c r="B18" s="6" t="s">
        <v>38</v>
      </c>
      <c r="C18" s="7"/>
      <c r="D18" s="7"/>
      <c r="E18" s="4">
        <f t="shared" si="0"/>
        <v>0</v>
      </c>
      <c r="F18" s="7"/>
      <c r="G18" s="7"/>
      <c r="H18" s="4">
        <f t="shared" si="1"/>
        <v>0</v>
      </c>
      <c r="I18" s="26"/>
      <c r="J18" s="7"/>
      <c r="K18" s="4">
        <f t="shared" si="2"/>
        <v>0</v>
      </c>
    </row>
    <row r="19" spans="1:11" ht="17.25" customHeight="1" thickBot="1" x14ac:dyDescent="0.3">
      <c r="A19" s="8">
        <v>12</v>
      </c>
      <c r="B19" s="9" t="s">
        <v>39</v>
      </c>
      <c r="C19" s="7"/>
      <c r="D19" s="7"/>
      <c r="E19" s="4">
        <f t="shared" si="0"/>
        <v>0</v>
      </c>
      <c r="F19" s="7"/>
      <c r="G19" s="7"/>
      <c r="H19" s="4">
        <f t="shared" si="1"/>
        <v>0</v>
      </c>
      <c r="I19" s="7"/>
      <c r="J19" s="7"/>
      <c r="K19" s="4">
        <f t="shared" si="2"/>
        <v>0</v>
      </c>
    </row>
    <row r="20" spans="1:11" ht="15.75" customHeight="1" thickBot="1" x14ac:dyDescent="0.3">
      <c r="A20" s="248" t="s">
        <v>40</v>
      </c>
      <c r="B20" s="195">
        <f>C20+D20+F20+G20+I20+J20</f>
        <v>0</v>
      </c>
      <c r="C20" s="139">
        <f t="shared" ref="C20:K20" si="3">SUM(C8:C19)</f>
        <v>0</v>
      </c>
      <c r="D20" s="139">
        <f t="shared" si="3"/>
        <v>0</v>
      </c>
      <c r="E20" s="10">
        <f t="shared" si="3"/>
        <v>0</v>
      </c>
      <c r="F20" s="139">
        <f t="shared" si="3"/>
        <v>0</v>
      </c>
      <c r="G20" s="139">
        <f t="shared" si="3"/>
        <v>0</v>
      </c>
      <c r="H20" s="10">
        <f t="shared" si="3"/>
        <v>0</v>
      </c>
      <c r="I20" s="139">
        <f t="shared" si="3"/>
        <v>0</v>
      </c>
      <c r="J20" s="139">
        <f t="shared" si="3"/>
        <v>0</v>
      </c>
      <c r="K20" s="10">
        <f t="shared" si="3"/>
        <v>0</v>
      </c>
    </row>
    <row r="21" spans="1:11" ht="38.25" customHeight="1" x14ac:dyDescent="0.25">
      <c r="A21" s="249"/>
      <c r="B21" s="196"/>
      <c r="C21" s="194" t="s">
        <v>47</v>
      </c>
      <c r="D21" s="193"/>
      <c r="E21" s="11">
        <f>C20*100</f>
        <v>0</v>
      </c>
      <c r="F21" s="193" t="s">
        <v>47</v>
      </c>
      <c r="G21" s="193"/>
      <c r="H21" s="11">
        <f>F20*100</f>
        <v>0</v>
      </c>
      <c r="I21" s="193" t="s">
        <v>47</v>
      </c>
      <c r="J21" s="193"/>
      <c r="K21" s="11">
        <f>I20*100</f>
        <v>0</v>
      </c>
    </row>
    <row r="22" spans="1:11" ht="33" customHeight="1" thickBot="1" x14ac:dyDescent="0.3">
      <c r="A22" s="250"/>
      <c r="B22" s="197"/>
      <c r="C22" s="173" t="s">
        <v>48</v>
      </c>
      <c r="D22" s="174"/>
      <c r="E22" s="12">
        <f>D20*500</f>
        <v>0</v>
      </c>
      <c r="F22" s="174" t="s">
        <v>48</v>
      </c>
      <c r="G22" s="174"/>
      <c r="H22" s="12">
        <f>G20*500</f>
        <v>0</v>
      </c>
      <c r="I22" s="174" t="s">
        <v>48</v>
      </c>
      <c r="J22" s="174"/>
      <c r="K22" s="12">
        <f>J20*500</f>
        <v>0</v>
      </c>
    </row>
    <row r="23" spans="1:11" ht="22.5" customHeight="1" thickBot="1" x14ac:dyDescent="0.3">
      <c r="A23" s="244" t="s">
        <v>141</v>
      </c>
      <c r="B23" s="245"/>
      <c r="C23" s="245"/>
      <c r="D23" s="245"/>
      <c r="E23" s="245"/>
      <c r="F23" s="245"/>
      <c r="G23" s="14"/>
      <c r="H23" s="15"/>
      <c r="I23" s="14"/>
      <c r="J23" s="14"/>
      <c r="K23" s="16"/>
    </row>
    <row r="24" spans="1:11" ht="27.75" customHeight="1" thickBot="1" x14ac:dyDescent="0.3">
      <c r="A24" s="138" t="s">
        <v>0</v>
      </c>
      <c r="B24" s="234" t="s">
        <v>23</v>
      </c>
      <c r="C24" s="235"/>
      <c r="D24" s="234" t="s">
        <v>45</v>
      </c>
      <c r="E24" s="241"/>
      <c r="F24" s="242"/>
      <c r="G24" s="234" t="s">
        <v>46</v>
      </c>
      <c r="H24" s="243"/>
      <c r="I24" s="235"/>
      <c r="J24" s="239" t="s">
        <v>65</v>
      </c>
      <c r="K24" s="240"/>
    </row>
    <row r="25" spans="1:11" ht="17.25" customHeight="1" x14ac:dyDescent="0.25">
      <c r="A25" s="219">
        <v>1</v>
      </c>
      <c r="B25" s="226" t="s">
        <v>24</v>
      </c>
      <c r="C25" s="227"/>
      <c r="D25" s="222">
        <f>SUM(F25:F26)</f>
        <v>0</v>
      </c>
      <c r="E25" s="17" t="s">
        <v>59</v>
      </c>
      <c r="F25" s="18">
        <f>'2 Harmonogram'!C20</f>
        <v>0</v>
      </c>
      <c r="G25" s="222">
        <f>SUM(I25:I26)</f>
        <v>0</v>
      </c>
      <c r="H25" s="17" t="s">
        <v>59</v>
      </c>
      <c r="I25" s="18">
        <f>C20</f>
        <v>0</v>
      </c>
      <c r="J25" s="222">
        <f>D25-G25</f>
        <v>0</v>
      </c>
      <c r="K25" s="18">
        <f>F25-I25</f>
        <v>0</v>
      </c>
    </row>
    <row r="26" spans="1:11" ht="22.5" customHeight="1" x14ac:dyDescent="0.25">
      <c r="A26" s="199"/>
      <c r="B26" s="226"/>
      <c r="C26" s="227"/>
      <c r="D26" s="222"/>
      <c r="E26" s="17" t="s">
        <v>60</v>
      </c>
      <c r="F26" s="18">
        <f>'2 Harmonogram'!D20</f>
        <v>0</v>
      </c>
      <c r="G26" s="222"/>
      <c r="H26" s="17" t="s">
        <v>60</v>
      </c>
      <c r="I26" s="18">
        <f>D20</f>
        <v>0</v>
      </c>
      <c r="J26" s="222"/>
      <c r="K26" s="18">
        <f t="shared" ref="K26:K30" si="4">F26-I26</f>
        <v>0</v>
      </c>
    </row>
    <row r="27" spans="1:11" ht="21" customHeight="1" x14ac:dyDescent="0.25">
      <c r="A27" s="219">
        <v>2</v>
      </c>
      <c r="B27" s="230" t="s">
        <v>25</v>
      </c>
      <c r="C27" s="231"/>
      <c r="D27" s="222">
        <f>SUM(F27:F28)</f>
        <v>0</v>
      </c>
      <c r="E27" s="17" t="s">
        <v>59</v>
      </c>
      <c r="F27" s="18">
        <f>'2 Harmonogram'!F20</f>
        <v>0</v>
      </c>
      <c r="G27" s="222">
        <f>SUM(I27:I28)</f>
        <v>0</v>
      </c>
      <c r="H27" s="17" t="s">
        <v>59</v>
      </c>
      <c r="I27" s="18">
        <f>F20</f>
        <v>0</v>
      </c>
      <c r="J27" s="222">
        <f>D27-G27</f>
        <v>0</v>
      </c>
      <c r="K27" s="18">
        <f t="shared" si="4"/>
        <v>0</v>
      </c>
    </row>
    <row r="28" spans="1:11" ht="22.5" customHeight="1" x14ac:dyDescent="0.25">
      <c r="A28" s="220"/>
      <c r="B28" s="232"/>
      <c r="C28" s="233"/>
      <c r="D28" s="222"/>
      <c r="E28" s="17" t="s">
        <v>60</v>
      </c>
      <c r="F28" s="18">
        <f>'2 Harmonogram'!G20</f>
        <v>0</v>
      </c>
      <c r="G28" s="222"/>
      <c r="H28" s="17" t="s">
        <v>60</v>
      </c>
      <c r="I28" s="18">
        <f>G20</f>
        <v>0</v>
      </c>
      <c r="J28" s="222"/>
      <c r="K28" s="18">
        <f t="shared" si="4"/>
        <v>0</v>
      </c>
    </row>
    <row r="29" spans="1:11" ht="21" customHeight="1" x14ac:dyDescent="0.25">
      <c r="A29" s="199">
        <v>3</v>
      </c>
      <c r="B29" s="226" t="s">
        <v>26</v>
      </c>
      <c r="C29" s="227"/>
      <c r="D29" s="222">
        <f>SUM(F29:F30)</f>
        <v>0</v>
      </c>
      <c r="E29" s="17" t="s">
        <v>59</v>
      </c>
      <c r="F29" s="18">
        <f>'2 Harmonogram'!I20</f>
        <v>0</v>
      </c>
      <c r="G29" s="222">
        <f>SUM(I29:I30)</f>
        <v>0</v>
      </c>
      <c r="H29" s="17" t="s">
        <v>59</v>
      </c>
      <c r="I29" s="18">
        <f>I20</f>
        <v>0</v>
      </c>
      <c r="J29" s="222">
        <f t="shared" ref="J29" si="5">D29-G29</f>
        <v>0</v>
      </c>
      <c r="K29" s="18">
        <f t="shared" si="4"/>
        <v>0</v>
      </c>
    </row>
    <row r="30" spans="1:11" ht="25.5" customHeight="1" thickBot="1" x14ac:dyDescent="0.3">
      <c r="A30" s="200"/>
      <c r="B30" s="228"/>
      <c r="C30" s="229"/>
      <c r="D30" s="224"/>
      <c r="E30" s="19" t="s">
        <v>60</v>
      </c>
      <c r="F30" s="20">
        <f>'2 Harmonogram'!J20</f>
        <v>0</v>
      </c>
      <c r="G30" s="224"/>
      <c r="H30" s="19" t="s">
        <v>60</v>
      </c>
      <c r="I30" s="20">
        <f>J20</f>
        <v>0</v>
      </c>
      <c r="J30" s="225"/>
      <c r="K30" s="21">
        <f t="shared" si="4"/>
        <v>0</v>
      </c>
    </row>
    <row r="31" spans="1:11" ht="21" customHeight="1" x14ac:dyDescent="0.25">
      <c r="A31" s="219">
        <v>4</v>
      </c>
      <c r="B31" s="237" t="s">
        <v>61</v>
      </c>
      <c r="C31" s="238"/>
      <c r="D31" s="223">
        <f>SUM(D25:D30)</f>
        <v>0</v>
      </c>
      <c r="E31" s="22" t="s">
        <v>59</v>
      </c>
      <c r="F31" s="23">
        <f>F25+F27+F29</f>
        <v>0</v>
      </c>
      <c r="G31" s="223">
        <f>SUM(G25:G30)</f>
        <v>0</v>
      </c>
      <c r="H31" s="22" t="s">
        <v>59</v>
      </c>
      <c r="I31" s="23">
        <f>I25+I27+I29</f>
        <v>0</v>
      </c>
      <c r="J31" s="223">
        <f t="shared" ref="J31" si="6">D31-G31</f>
        <v>0</v>
      </c>
      <c r="K31" s="23">
        <f t="shared" ref="K31:K32" si="7">F31-I31</f>
        <v>0</v>
      </c>
    </row>
    <row r="32" spans="1:11" ht="27" customHeight="1" thickBot="1" x14ac:dyDescent="0.3">
      <c r="A32" s="200"/>
      <c r="B32" s="228"/>
      <c r="C32" s="229"/>
      <c r="D32" s="224"/>
      <c r="E32" s="19" t="s">
        <v>60</v>
      </c>
      <c r="F32" s="20">
        <f>F26+F28+F30</f>
        <v>0</v>
      </c>
      <c r="G32" s="224"/>
      <c r="H32" s="19" t="s">
        <v>60</v>
      </c>
      <c r="I32" s="20">
        <f>I26+I28+I30</f>
        <v>0</v>
      </c>
      <c r="J32" s="224"/>
      <c r="K32" s="20">
        <f t="shared" si="7"/>
        <v>0</v>
      </c>
    </row>
    <row r="33" spans="1:11" ht="11.25" customHeight="1" thickBot="1" x14ac:dyDescent="0.3">
      <c r="A33" s="112"/>
      <c r="B33" s="55"/>
      <c r="C33" s="56"/>
      <c r="D33" s="57"/>
      <c r="E33" s="57"/>
      <c r="F33" s="28"/>
      <c r="G33" s="28"/>
      <c r="H33" s="28"/>
      <c r="I33" s="28"/>
      <c r="J33" s="28"/>
      <c r="K33" s="29"/>
    </row>
    <row r="34" spans="1:11" s="83" customFormat="1" ht="22.5" customHeight="1" x14ac:dyDescent="0.25">
      <c r="A34" s="253" t="s">
        <v>177</v>
      </c>
      <c r="B34" s="254"/>
      <c r="C34" s="254"/>
      <c r="D34" s="254"/>
      <c r="E34" s="254"/>
      <c r="F34" s="254"/>
      <c r="G34" s="259" t="s">
        <v>178</v>
      </c>
      <c r="H34" s="259"/>
      <c r="I34" s="110"/>
      <c r="J34" s="109"/>
    </row>
    <row r="35" spans="1:11" s="83" customFormat="1" ht="22.5" customHeight="1" x14ac:dyDescent="0.25">
      <c r="A35" s="255"/>
      <c r="B35" s="256"/>
      <c r="C35" s="256"/>
      <c r="D35" s="256"/>
      <c r="E35" s="256"/>
      <c r="F35" s="256"/>
      <c r="G35" s="260" t="s">
        <v>179</v>
      </c>
      <c r="H35" s="260"/>
      <c r="I35" s="7"/>
      <c r="J35" s="109"/>
    </row>
    <row r="36" spans="1:11" s="83" customFormat="1" ht="22.5" customHeight="1" thickBot="1" x14ac:dyDescent="0.3">
      <c r="A36" s="257"/>
      <c r="B36" s="258"/>
      <c r="C36" s="258"/>
      <c r="D36" s="258"/>
      <c r="E36" s="258"/>
      <c r="F36" s="258"/>
      <c r="G36" s="261" t="s">
        <v>180</v>
      </c>
      <c r="H36" s="261"/>
      <c r="I36" s="111"/>
      <c r="J36" s="109"/>
    </row>
    <row r="37" spans="1:11" ht="9" customHeight="1" x14ac:dyDescent="0.25">
      <c r="A37" s="124"/>
      <c r="B37" s="125"/>
      <c r="C37" s="125"/>
      <c r="D37" s="125"/>
      <c r="E37" s="125"/>
      <c r="F37" s="125"/>
      <c r="G37" s="126"/>
      <c r="H37" s="127"/>
      <c r="I37" s="58"/>
      <c r="J37" s="58"/>
    </row>
    <row r="38" spans="1:11" s="83" customFormat="1" ht="47.25" customHeight="1" x14ac:dyDescent="0.25">
      <c r="A38" s="262" t="s">
        <v>155</v>
      </c>
      <c r="B38" s="262"/>
      <c r="C38" s="262"/>
      <c r="D38" s="262"/>
      <c r="E38" s="262"/>
      <c r="F38" s="262"/>
      <c r="G38" s="236" t="s">
        <v>196</v>
      </c>
      <c r="H38" s="236"/>
      <c r="I38" s="236" t="s">
        <v>197</v>
      </c>
      <c r="J38" s="236"/>
    </row>
    <row r="39" spans="1:11" s="83" customFormat="1" ht="30" customHeight="1" x14ac:dyDescent="0.25">
      <c r="A39" s="236" t="s">
        <v>153</v>
      </c>
      <c r="B39" s="236"/>
      <c r="C39" s="236"/>
      <c r="D39" s="236"/>
      <c r="E39" s="236"/>
      <c r="F39" s="236"/>
      <c r="G39" s="276" t="e">
        <f>'5 Oświadczenie zbiorcze'!C40/'4 Sprawozdanie merytoryczne'!I31</f>
        <v>#DIV/0!</v>
      </c>
      <c r="H39" s="276"/>
      <c r="I39" s="276" t="e">
        <f>'5 Oświadczenie zbiorcze'!C51/'4 Sprawozdanie merytoryczne'!I32</f>
        <v>#DIV/0!</v>
      </c>
      <c r="J39" s="276"/>
    </row>
    <row r="40" spans="1:11" s="83" customFormat="1" ht="16.5" customHeight="1" x14ac:dyDescent="0.25">
      <c r="A40" s="236" t="s">
        <v>156</v>
      </c>
      <c r="B40" s="236"/>
      <c r="C40" s="236"/>
      <c r="D40" s="236"/>
      <c r="E40" s="236"/>
      <c r="F40" s="236"/>
      <c r="G40" s="276" t="e">
        <f>'5 Oświadczenie zbiorcze'!H40/'4 Sprawozdanie merytoryczne'!I31</f>
        <v>#DIV/0!</v>
      </c>
      <c r="H40" s="276"/>
      <c r="I40" s="276" t="e">
        <f>'5 Oświadczenie zbiorcze'!H51/'4 Sprawozdanie merytoryczne'!I32</f>
        <v>#DIV/0!</v>
      </c>
      <c r="J40" s="276"/>
    </row>
    <row r="41" spans="1:11" s="59" customFormat="1" ht="18.75" customHeight="1" x14ac:dyDescent="0.25">
      <c r="A41" s="27"/>
      <c r="B41" s="28"/>
      <c r="C41" s="28"/>
      <c r="D41" s="28"/>
      <c r="E41" s="28"/>
      <c r="F41" s="28"/>
      <c r="G41" s="28"/>
      <c r="H41" s="28"/>
      <c r="I41" s="28"/>
      <c r="J41" s="28"/>
      <c r="K41" s="29"/>
    </row>
    <row r="42" spans="1:11" s="45" customFormat="1" ht="62.25" customHeight="1" x14ac:dyDescent="0.25">
      <c r="A42" s="192" t="s">
        <v>110</v>
      </c>
      <c r="B42" s="192"/>
      <c r="C42" s="192"/>
      <c r="D42" s="61"/>
      <c r="E42" s="192" t="s">
        <v>111</v>
      </c>
      <c r="F42" s="192"/>
      <c r="G42" s="192"/>
      <c r="H42" s="192"/>
      <c r="I42" s="192"/>
      <c r="J42" s="192"/>
      <c r="K42" s="60"/>
    </row>
    <row r="43" spans="1:11" s="59" customFormat="1" ht="18.75" customHeight="1" x14ac:dyDescent="0.25">
      <c r="A43" s="48"/>
      <c r="B43" s="48"/>
      <c r="C43" s="48"/>
      <c r="D43" s="48"/>
      <c r="E43" s="48"/>
      <c r="F43" s="48"/>
      <c r="G43" s="48"/>
      <c r="H43" s="48"/>
      <c r="I43" s="48"/>
      <c r="J43" s="48"/>
    </row>
    <row r="44" spans="1:11" x14ac:dyDescent="0.25">
      <c r="A44" s="29"/>
      <c r="B44" s="29"/>
      <c r="C44" s="29"/>
      <c r="D44" s="29"/>
      <c r="E44" s="29"/>
      <c r="F44" s="29"/>
    </row>
    <row r="45" spans="1:11" x14ac:dyDescent="0.25">
      <c r="A45" s="62"/>
    </row>
    <row r="46" spans="1:11" x14ac:dyDescent="0.25">
      <c r="A46" s="62"/>
    </row>
  </sheetData>
  <sheetProtection algorithmName="SHA-512" hashValue="8D7IYxnvionruZy8Ky2R1ZEX+KLV0RC7x8utF2LRCnt2RRN6Khbuoa4SJMgAoUaC/Ethq4auYiyUkybdY0828A==" saltValue="UB5Zmwx1/Fl7b7oug1livA==" spinCount="100000" sheet="1" formatRows="0"/>
  <mergeCells count="61">
    <mergeCell ref="E42:J42"/>
    <mergeCell ref="A34:F36"/>
    <mergeCell ref="G34:H34"/>
    <mergeCell ref="G35:H35"/>
    <mergeCell ref="G36:H36"/>
    <mergeCell ref="A42:C42"/>
    <mergeCell ref="A40:F40"/>
    <mergeCell ref="G40:H40"/>
    <mergeCell ref="I40:J40"/>
    <mergeCell ref="A38:F38"/>
    <mergeCell ref="A1:K1"/>
    <mergeCell ref="A2:K2"/>
    <mergeCell ref="A4:B4"/>
    <mergeCell ref="A5:B5"/>
    <mergeCell ref="A20:A22"/>
    <mergeCell ref="B20:B22"/>
    <mergeCell ref="C21:D21"/>
    <mergeCell ref="F21:G21"/>
    <mergeCell ref="I21:J21"/>
    <mergeCell ref="C22:D22"/>
    <mergeCell ref="C6:E6"/>
    <mergeCell ref="F22:G22"/>
    <mergeCell ref="C4:E4"/>
    <mergeCell ref="C5:E5"/>
    <mergeCell ref="A3:D3"/>
    <mergeCell ref="B25:C26"/>
    <mergeCell ref="I6:K6"/>
    <mergeCell ref="J24:K24"/>
    <mergeCell ref="J25:J26"/>
    <mergeCell ref="D24:F24"/>
    <mergeCell ref="F6:H6"/>
    <mergeCell ref="G24:I24"/>
    <mergeCell ref="I22:J22"/>
    <mergeCell ref="A23:F23"/>
    <mergeCell ref="D25:D26"/>
    <mergeCell ref="A6:A7"/>
    <mergeCell ref="A25:A26"/>
    <mergeCell ref="A31:A32"/>
    <mergeCell ref="G38:H38"/>
    <mergeCell ref="G39:H39"/>
    <mergeCell ref="I38:J38"/>
    <mergeCell ref="A39:F39"/>
    <mergeCell ref="G31:G32"/>
    <mergeCell ref="B31:C32"/>
    <mergeCell ref="D31:D32"/>
    <mergeCell ref="A27:A28"/>
    <mergeCell ref="I39:J39"/>
    <mergeCell ref="F4:G4"/>
    <mergeCell ref="F5:G5"/>
    <mergeCell ref="J27:J28"/>
    <mergeCell ref="J31:J32"/>
    <mergeCell ref="J29:J30"/>
    <mergeCell ref="B29:C30"/>
    <mergeCell ref="D29:D30"/>
    <mergeCell ref="G29:G30"/>
    <mergeCell ref="A29:A30"/>
    <mergeCell ref="B27:C28"/>
    <mergeCell ref="D27:D28"/>
    <mergeCell ref="G25:G26"/>
    <mergeCell ref="G27:G28"/>
    <mergeCell ref="B24:C24"/>
  </mergeCells>
  <conditionalFormatting sqref="C8">
    <cfRule type="containsBlanks" dxfId="14" priority="14">
      <formula>LEN(TRIM(C8))=0</formula>
    </cfRule>
  </conditionalFormatting>
  <conditionalFormatting sqref="C9:C19">
    <cfRule type="containsBlanks" dxfId="13" priority="13">
      <formula>LEN(TRIM(C9))=0</formula>
    </cfRule>
  </conditionalFormatting>
  <conditionalFormatting sqref="D8:D19">
    <cfRule type="containsBlanks" dxfId="12" priority="12">
      <formula>LEN(TRIM(D8))=0</formula>
    </cfRule>
  </conditionalFormatting>
  <conditionalFormatting sqref="F8:G19">
    <cfRule type="containsBlanks" dxfId="11" priority="11">
      <formula>LEN(TRIM(F8))=0</formula>
    </cfRule>
  </conditionalFormatting>
  <conditionalFormatting sqref="I8:J19">
    <cfRule type="containsBlanks" dxfId="10" priority="10">
      <formula>LEN(TRIM(I8))=0</formula>
    </cfRule>
  </conditionalFormatting>
  <conditionalFormatting sqref="G39:G40 I39:I40">
    <cfRule type="containsBlanks" dxfId="9" priority="7">
      <formula>LEN(TRIM(G39))=0</formula>
    </cfRule>
  </conditionalFormatting>
  <conditionalFormatting sqref="I34:I36">
    <cfRule type="containsBlanks" dxfId="8" priority="1">
      <formula>LEN(TRIM(I34))=0</formula>
    </cfRule>
  </conditionalFormatting>
  <pageMargins left="0.31496062992125984" right="0" top="0.35433070866141736" bottom="0.35433070866141736" header="0.11811023622047245" footer="0.11811023622047245"/>
  <pageSetup paperSize="9" scale="55" fitToHeight="0" orientation="portrait" r:id="rId1"/>
  <headerFooter>
    <oddHeader>&amp;RZałącznik nr 1 do umowy- arkusz 4</oddHead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6" operator="greaterThan" id="{B7B4D492-1B5C-4100-88C9-D6C29F4B676E}">
            <xm:f>'2 Harmonogram'!E8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E8:E19 H8:H19 K8:K19</xm:sqref>
        </x14:conditionalFormatting>
        <x14:conditionalFormatting xmlns:xm="http://schemas.microsoft.com/office/excel/2006/main">
          <x14:cfRule type="cellIs" priority="35" operator="lessThan" id="{91526A5A-6D67-4E93-AB0B-F29770EB9891}">
            <xm:f>'2 Harmonogram'!E8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m:sqref>E8:E19 H8:H19 K8:K19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W516"/>
  <sheetViews>
    <sheetView view="pageBreakPreview" topLeftCell="A16" zoomScale="70" zoomScaleNormal="80" zoomScaleSheetLayoutView="70" workbookViewId="0">
      <selection activeCell="H61" sqref="H61"/>
    </sheetView>
  </sheetViews>
  <sheetFormatPr defaultRowHeight="15" x14ac:dyDescent="0.25"/>
  <cols>
    <col min="1" max="1" width="5.85546875" style="76" customWidth="1"/>
    <col min="2" max="2" width="25.85546875" style="76" customWidth="1"/>
    <col min="3" max="3" width="16.7109375" style="76" customWidth="1"/>
    <col min="4" max="4" width="22.85546875" style="76" customWidth="1"/>
    <col min="5" max="5" width="22.28515625" style="76" customWidth="1"/>
    <col min="6" max="6" width="25.7109375" style="76" customWidth="1"/>
    <col min="7" max="7" width="23.7109375" style="76" customWidth="1"/>
    <col min="8" max="8" width="21.7109375" style="76" customWidth="1"/>
    <col min="9" max="9" width="16" style="76" customWidth="1"/>
    <col min="10" max="10" width="21.7109375" style="76" customWidth="1"/>
    <col min="11" max="22" width="4.140625" style="76" customWidth="1"/>
    <col min="23" max="16384" width="9.140625" style="76"/>
  </cols>
  <sheetData>
    <row r="1" spans="1:23" s="45" customFormat="1" ht="71.25" customHeight="1" thickBot="1" x14ac:dyDescent="0.3">
      <c r="A1" s="273" t="s">
        <v>163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273"/>
      <c r="T1" s="273"/>
      <c r="U1" s="273"/>
      <c r="V1" s="273"/>
    </row>
    <row r="2" spans="1:23" s="45" customFormat="1" ht="22.5" customHeight="1" thickBot="1" x14ac:dyDescent="0.3">
      <c r="A2" s="183" t="s">
        <v>181</v>
      </c>
      <c r="B2" s="184"/>
      <c r="C2" s="271">
        <f>'2 Harmonogram'!C3:E3</f>
        <v>0</v>
      </c>
      <c r="D2" s="271"/>
      <c r="E2" s="271"/>
      <c r="F2" s="271"/>
      <c r="G2" s="271"/>
      <c r="H2" s="271"/>
      <c r="I2" s="271"/>
      <c r="J2" s="272"/>
    </row>
    <row r="3" spans="1:23" s="45" customFormat="1" ht="22.5" customHeight="1" thickBot="1" x14ac:dyDescent="0.3">
      <c r="A3" s="183" t="s">
        <v>70</v>
      </c>
      <c r="B3" s="184"/>
      <c r="C3" s="271">
        <f>'2 Harmonogram'!C4:E4</f>
        <v>0</v>
      </c>
      <c r="D3" s="271"/>
      <c r="E3" s="271"/>
      <c r="F3" s="271"/>
      <c r="G3" s="271"/>
      <c r="H3" s="271"/>
      <c r="I3" s="271"/>
      <c r="J3" s="272"/>
    </row>
    <row r="5" spans="1:23" ht="18" x14ac:dyDescent="0.25">
      <c r="A5" s="263" t="s">
        <v>121</v>
      </c>
      <c r="B5" s="263"/>
      <c r="C5" s="263"/>
      <c r="D5" s="263"/>
      <c r="E5" s="263"/>
      <c r="F5" s="263"/>
      <c r="G5" s="263"/>
      <c r="H5" s="263"/>
      <c r="I5" s="263"/>
      <c r="J5" s="263"/>
    </row>
    <row r="6" spans="1:23" s="75" customFormat="1" ht="102.75" customHeight="1" x14ac:dyDescent="0.25">
      <c r="A6" s="74" t="s">
        <v>71</v>
      </c>
      <c r="B6" s="88" t="s">
        <v>72</v>
      </c>
      <c r="C6" s="88" t="s">
        <v>183</v>
      </c>
      <c r="D6" s="88" t="s">
        <v>184</v>
      </c>
      <c r="E6" s="88" t="s">
        <v>160</v>
      </c>
      <c r="F6" s="88" t="s">
        <v>161</v>
      </c>
      <c r="G6" s="88" t="s">
        <v>162</v>
      </c>
      <c r="H6" s="88" t="s">
        <v>124</v>
      </c>
      <c r="I6" s="88" t="s">
        <v>185</v>
      </c>
      <c r="J6" s="128" t="s">
        <v>132</v>
      </c>
      <c r="K6" s="266" t="s">
        <v>133</v>
      </c>
      <c r="L6" s="266"/>
      <c r="M6" s="266"/>
      <c r="N6" s="266"/>
      <c r="O6" s="266"/>
      <c r="P6" s="266"/>
      <c r="Q6" s="266"/>
      <c r="R6" s="266"/>
      <c r="S6" s="266"/>
      <c r="T6" s="266"/>
      <c r="U6" s="266"/>
      <c r="V6" s="266"/>
    </row>
    <row r="7" spans="1:23" s="116" customFormat="1" x14ac:dyDescent="0.25">
      <c r="A7" s="88">
        <v>1</v>
      </c>
      <c r="B7" s="88">
        <v>2</v>
      </c>
      <c r="C7" s="88">
        <v>3</v>
      </c>
      <c r="D7" s="88">
        <v>4</v>
      </c>
      <c r="E7" s="88">
        <v>5</v>
      </c>
      <c r="F7" s="88" t="s">
        <v>73</v>
      </c>
      <c r="G7" s="88" t="s">
        <v>125</v>
      </c>
      <c r="H7" s="88" t="s">
        <v>126</v>
      </c>
      <c r="I7" s="88">
        <v>9</v>
      </c>
      <c r="J7" s="128">
        <v>10</v>
      </c>
      <c r="K7" s="115" t="s">
        <v>17</v>
      </c>
      <c r="L7" s="115" t="s">
        <v>18</v>
      </c>
      <c r="M7" s="115" t="s">
        <v>19</v>
      </c>
      <c r="N7" s="115" t="s">
        <v>20</v>
      </c>
      <c r="O7" s="115" t="s">
        <v>21</v>
      </c>
      <c r="P7" s="115" t="s">
        <v>22</v>
      </c>
      <c r="Q7" s="115" t="s">
        <v>119</v>
      </c>
      <c r="R7" s="115" t="s">
        <v>120</v>
      </c>
      <c r="S7" s="115" t="s">
        <v>127</v>
      </c>
      <c r="T7" s="115" t="s">
        <v>128</v>
      </c>
      <c r="U7" s="115" t="s">
        <v>129</v>
      </c>
      <c r="V7" s="115" t="s">
        <v>130</v>
      </c>
    </row>
    <row r="8" spans="1:23" x14ac:dyDescent="0.25">
      <c r="A8" s="267" t="s">
        <v>189</v>
      </c>
      <c r="B8" s="268"/>
      <c r="C8" s="268"/>
      <c r="D8" s="268"/>
      <c r="E8" s="268"/>
      <c r="F8" s="268"/>
      <c r="G8" s="268"/>
      <c r="H8" s="268"/>
      <c r="I8" s="268"/>
      <c r="J8" s="84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</row>
    <row r="9" spans="1:23" x14ac:dyDescent="0.25">
      <c r="A9" s="117" t="s">
        <v>7</v>
      </c>
      <c r="B9" s="24"/>
      <c r="C9" s="25"/>
      <c r="D9" s="25"/>
      <c r="E9" s="25"/>
      <c r="F9" s="118">
        <f>C9-D9-E9</f>
        <v>0</v>
      </c>
      <c r="G9" s="118">
        <f>C9-D9</f>
        <v>0</v>
      </c>
      <c r="H9" s="118">
        <f>C9-E9</f>
        <v>0</v>
      </c>
      <c r="I9" s="119">
        <f>COUNTA(K9:V9)</f>
        <v>0</v>
      </c>
      <c r="J9" s="129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1"/>
    </row>
    <row r="10" spans="1:23" x14ac:dyDescent="0.25">
      <c r="A10" s="117" t="s">
        <v>8</v>
      </c>
      <c r="B10" s="24"/>
      <c r="C10" s="25"/>
      <c r="D10" s="25"/>
      <c r="E10" s="25"/>
      <c r="F10" s="118">
        <f t="shared" ref="F10:F39" si="0">C10-D10-E10</f>
        <v>0</v>
      </c>
      <c r="G10" s="118">
        <f t="shared" ref="G10:G39" si="1">C10-D10</f>
        <v>0</v>
      </c>
      <c r="H10" s="118">
        <f t="shared" ref="H10:H39" si="2">C10-E10</f>
        <v>0</v>
      </c>
      <c r="I10" s="119">
        <f t="shared" ref="I10:I39" si="3">COUNTA(K10:V10)</f>
        <v>0</v>
      </c>
      <c r="J10" s="129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1"/>
    </row>
    <row r="11" spans="1:23" x14ac:dyDescent="0.25">
      <c r="A11" s="117" t="s">
        <v>9</v>
      </c>
      <c r="B11" s="24"/>
      <c r="C11" s="25"/>
      <c r="D11" s="25"/>
      <c r="E11" s="25"/>
      <c r="F11" s="118">
        <f t="shared" si="0"/>
        <v>0</v>
      </c>
      <c r="G11" s="118">
        <f t="shared" si="1"/>
        <v>0</v>
      </c>
      <c r="H11" s="118">
        <f t="shared" si="2"/>
        <v>0</v>
      </c>
      <c r="I11" s="119">
        <f t="shared" si="3"/>
        <v>0</v>
      </c>
      <c r="J11" s="129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1"/>
    </row>
    <row r="12" spans="1:23" x14ac:dyDescent="0.25">
      <c r="A12" s="117" t="s">
        <v>10</v>
      </c>
      <c r="B12" s="24"/>
      <c r="C12" s="25"/>
      <c r="D12" s="25"/>
      <c r="E12" s="25"/>
      <c r="F12" s="118">
        <f t="shared" si="0"/>
        <v>0</v>
      </c>
      <c r="G12" s="118">
        <f t="shared" si="1"/>
        <v>0</v>
      </c>
      <c r="H12" s="118">
        <f t="shared" si="2"/>
        <v>0</v>
      </c>
      <c r="I12" s="119">
        <f t="shared" si="3"/>
        <v>0</v>
      </c>
      <c r="J12" s="129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1"/>
    </row>
    <row r="13" spans="1:23" x14ac:dyDescent="0.25">
      <c r="A13" s="117" t="s">
        <v>11</v>
      </c>
      <c r="B13" s="24"/>
      <c r="C13" s="25"/>
      <c r="D13" s="25"/>
      <c r="E13" s="25"/>
      <c r="F13" s="118">
        <f>C13-D13-E13</f>
        <v>0</v>
      </c>
      <c r="G13" s="118">
        <f t="shared" si="1"/>
        <v>0</v>
      </c>
      <c r="H13" s="118">
        <f t="shared" si="2"/>
        <v>0</v>
      </c>
      <c r="I13" s="119">
        <f t="shared" si="3"/>
        <v>0</v>
      </c>
      <c r="J13" s="129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1"/>
    </row>
    <row r="14" spans="1:23" x14ac:dyDescent="0.25">
      <c r="A14" s="117" t="s">
        <v>12</v>
      </c>
      <c r="B14" s="24"/>
      <c r="C14" s="25"/>
      <c r="D14" s="25"/>
      <c r="E14" s="25"/>
      <c r="F14" s="118">
        <f t="shared" si="0"/>
        <v>0</v>
      </c>
      <c r="G14" s="118">
        <f t="shared" si="1"/>
        <v>0</v>
      </c>
      <c r="H14" s="118">
        <f t="shared" si="2"/>
        <v>0</v>
      </c>
      <c r="I14" s="119">
        <f t="shared" si="3"/>
        <v>0</v>
      </c>
      <c r="J14" s="129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1"/>
    </row>
    <row r="15" spans="1:23" x14ac:dyDescent="0.25">
      <c r="A15" s="117" t="s">
        <v>74</v>
      </c>
      <c r="B15" s="24"/>
      <c r="C15" s="25"/>
      <c r="D15" s="25"/>
      <c r="E15" s="25"/>
      <c r="F15" s="118">
        <f t="shared" si="0"/>
        <v>0</v>
      </c>
      <c r="G15" s="118">
        <f t="shared" si="1"/>
        <v>0</v>
      </c>
      <c r="H15" s="118">
        <f t="shared" si="2"/>
        <v>0</v>
      </c>
      <c r="I15" s="119">
        <f t="shared" si="3"/>
        <v>0</v>
      </c>
      <c r="J15" s="129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1"/>
    </row>
    <row r="16" spans="1:23" x14ac:dyDescent="0.25">
      <c r="A16" s="117" t="s">
        <v>75</v>
      </c>
      <c r="B16" s="24"/>
      <c r="C16" s="25"/>
      <c r="D16" s="25"/>
      <c r="E16" s="25"/>
      <c r="F16" s="118">
        <f t="shared" si="0"/>
        <v>0</v>
      </c>
      <c r="G16" s="118">
        <f t="shared" si="1"/>
        <v>0</v>
      </c>
      <c r="H16" s="118">
        <f t="shared" si="2"/>
        <v>0</v>
      </c>
      <c r="I16" s="119">
        <f t="shared" si="3"/>
        <v>0</v>
      </c>
      <c r="J16" s="129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1"/>
    </row>
    <row r="17" spans="1:23" x14ac:dyDescent="0.25">
      <c r="A17" s="117" t="s">
        <v>76</v>
      </c>
      <c r="B17" s="24"/>
      <c r="C17" s="25"/>
      <c r="D17" s="25"/>
      <c r="E17" s="25"/>
      <c r="F17" s="118">
        <f t="shared" si="0"/>
        <v>0</v>
      </c>
      <c r="G17" s="118">
        <f t="shared" si="1"/>
        <v>0</v>
      </c>
      <c r="H17" s="118">
        <f t="shared" si="2"/>
        <v>0</v>
      </c>
      <c r="I17" s="119">
        <f t="shared" si="3"/>
        <v>0</v>
      </c>
      <c r="J17" s="129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1"/>
    </row>
    <row r="18" spans="1:23" x14ac:dyDescent="0.25">
      <c r="A18" s="117" t="s">
        <v>77</v>
      </c>
      <c r="B18" s="24"/>
      <c r="C18" s="25"/>
      <c r="D18" s="25"/>
      <c r="E18" s="25"/>
      <c r="F18" s="118">
        <f t="shared" si="0"/>
        <v>0</v>
      </c>
      <c r="G18" s="118">
        <f t="shared" si="1"/>
        <v>0</v>
      </c>
      <c r="H18" s="118">
        <f t="shared" si="2"/>
        <v>0</v>
      </c>
      <c r="I18" s="119">
        <f t="shared" si="3"/>
        <v>0</v>
      </c>
      <c r="J18" s="129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1"/>
    </row>
    <row r="19" spans="1:23" x14ac:dyDescent="0.25">
      <c r="A19" s="117" t="s">
        <v>78</v>
      </c>
      <c r="B19" s="24"/>
      <c r="C19" s="25"/>
      <c r="D19" s="25"/>
      <c r="E19" s="25"/>
      <c r="F19" s="118">
        <f t="shared" si="0"/>
        <v>0</v>
      </c>
      <c r="G19" s="118">
        <f t="shared" si="1"/>
        <v>0</v>
      </c>
      <c r="H19" s="118">
        <f t="shared" si="2"/>
        <v>0</v>
      </c>
      <c r="I19" s="119">
        <f t="shared" si="3"/>
        <v>0</v>
      </c>
      <c r="J19" s="129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1"/>
    </row>
    <row r="20" spans="1:23" x14ac:dyDescent="0.25">
      <c r="A20" s="117" t="s">
        <v>79</v>
      </c>
      <c r="B20" s="24"/>
      <c r="C20" s="25"/>
      <c r="D20" s="25"/>
      <c r="E20" s="25"/>
      <c r="F20" s="118">
        <f t="shared" si="0"/>
        <v>0</v>
      </c>
      <c r="G20" s="118">
        <f t="shared" si="1"/>
        <v>0</v>
      </c>
      <c r="H20" s="118">
        <f t="shared" si="2"/>
        <v>0</v>
      </c>
      <c r="I20" s="119">
        <f t="shared" si="3"/>
        <v>0</v>
      </c>
      <c r="J20" s="129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1"/>
    </row>
    <row r="21" spans="1:23" x14ac:dyDescent="0.25">
      <c r="A21" s="117" t="s">
        <v>80</v>
      </c>
      <c r="B21" s="24"/>
      <c r="C21" s="25"/>
      <c r="D21" s="25"/>
      <c r="E21" s="25"/>
      <c r="F21" s="118">
        <f t="shared" si="0"/>
        <v>0</v>
      </c>
      <c r="G21" s="118">
        <f t="shared" si="1"/>
        <v>0</v>
      </c>
      <c r="H21" s="118">
        <f t="shared" si="2"/>
        <v>0</v>
      </c>
      <c r="I21" s="119">
        <f t="shared" si="3"/>
        <v>0</v>
      </c>
      <c r="J21" s="129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1"/>
    </row>
    <row r="22" spans="1:23" x14ac:dyDescent="0.25">
      <c r="A22" s="117" t="s">
        <v>81</v>
      </c>
      <c r="B22" s="24"/>
      <c r="C22" s="25"/>
      <c r="D22" s="25"/>
      <c r="E22" s="25"/>
      <c r="F22" s="118">
        <f t="shared" si="0"/>
        <v>0</v>
      </c>
      <c r="G22" s="118">
        <f t="shared" si="1"/>
        <v>0</v>
      </c>
      <c r="H22" s="118">
        <f t="shared" si="2"/>
        <v>0</v>
      </c>
      <c r="I22" s="119">
        <f t="shared" si="3"/>
        <v>0</v>
      </c>
      <c r="J22" s="129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1"/>
    </row>
    <row r="23" spans="1:23" x14ac:dyDescent="0.25">
      <c r="A23" s="117" t="s">
        <v>82</v>
      </c>
      <c r="B23" s="24"/>
      <c r="C23" s="25"/>
      <c r="D23" s="25"/>
      <c r="E23" s="25"/>
      <c r="F23" s="118">
        <f t="shared" si="0"/>
        <v>0</v>
      </c>
      <c r="G23" s="118">
        <f t="shared" si="1"/>
        <v>0</v>
      </c>
      <c r="H23" s="118">
        <f t="shared" si="2"/>
        <v>0</v>
      </c>
      <c r="I23" s="119">
        <f t="shared" si="3"/>
        <v>0</v>
      </c>
      <c r="J23" s="129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1"/>
    </row>
    <row r="24" spans="1:23" x14ac:dyDescent="0.25">
      <c r="A24" s="117" t="s">
        <v>83</v>
      </c>
      <c r="B24" s="24"/>
      <c r="C24" s="25"/>
      <c r="D24" s="25"/>
      <c r="E24" s="25"/>
      <c r="F24" s="118">
        <f t="shared" si="0"/>
        <v>0</v>
      </c>
      <c r="G24" s="118">
        <f t="shared" si="1"/>
        <v>0</v>
      </c>
      <c r="H24" s="118">
        <f t="shared" si="2"/>
        <v>0</v>
      </c>
      <c r="I24" s="119">
        <f t="shared" si="3"/>
        <v>0</v>
      </c>
      <c r="J24" s="129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1"/>
    </row>
    <row r="25" spans="1:23" x14ac:dyDescent="0.25">
      <c r="A25" s="117" t="s">
        <v>84</v>
      </c>
      <c r="B25" s="24"/>
      <c r="C25" s="25"/>
      <c r="D25" s="25"/>
      <c r="E25" s="25"/>
      <c r="F25" s="118">
        <f t="shared" si="0"/>
        <v>0</v>
      </c>
      <c r="G25" s="118">
        <f t="shared" si="1"/>
        <v>0</v>
      </c>
      <c r="H25" s="118">
        <f t="shared" si="2"/>
        <v>0</v>
      </c>
      <c r="I25" s="119">
        <f t="shared" si="3"/>
        <v>0</v>
      </c>
      <c r="J25" s="129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1"/>
    </row>
    <row r="26" spans="1:23" x14ac:dyDescent="0.25">
      <c r="A26" s="117" t="s">
        <v>85</v>
      </c>
      <c r="B26" s="24"/>
      <c r="C26" s="25"/>
      <c r="D26" s="25"/>
      <c r="E26" s="25"/>
      <c r="F26" s="118">
        <f t="shared" si="0"/>
        <v>0</v>
      </c>
      <c r="G26" s="118">
        <f t="shared" si="1"/>
        <v>0</v>
      </c>
      <c r="H26" s="118">
        <f t="shared" si="2"/>
        <v>0</v>
      </c>
      <c r="I26" s="119">
        <f t="shared" si="3"/>
        <v>0</v>
      </c>
      <c r="J26" s="129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1"/>
    </row>
    <row r="27" spans="1:23" x14ac:dyDescent="0.25">
      <c r="A27" s="117" t="s">
        <v>86</v>
      </c>
      <c r="B27" s="24"/>
      <c r="C27" s="25"/>
      <c r="D27" s="25"/>
      <c r="E27" s="25"/>
      <c r="F27" s="118">
        <f t="shared" si="0"/>
        <v>0</v>
      </c>
      <c r="G27" s="118">
        <f t="shared" si="1"/>
        <v>0</v>
      </c>
      <c r="H27" s="118">
        <f t="shared" si="2"/>
        <v>0</v>
      </c>
      <c r="I27" s="119">
        <f t="shared" si="3"/>
        <v>0</v>
      </c>
      <c r="J27" s="129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1"/>
    </row>
    <row r="28" spans="1:23" x14ac:dyDescent="0.25">
      <c r="A28" s="117" t="s">
        <v>87</v>
      </c>
      <c r="B28" s="24"/>
      <c r="C28" s="25"/>
      <c r="D28" s="25"/>
      <c r="E28" s="25"/>
      <c r="F28" s="118">
        <f t="shared" si="0"/>
        <v>0</v>
      </c>
      <c r="G28" s="118">
        <f t="shared" si="1"/>
        <v>0</v>
      </c>
      <c r="H28" s="118">
        <f t="shared" si="2"/>
        <v>0</v>
      </c>
      <c r="I28" s="119">
        <f t="shared" si="3"/>
        <v>0</v>
      </c>
      <c r="J28" s="129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1"/>
    </row>
    <row r="29" spans="1:23" x14ac:dyDescent="0.25">
      <c r="A29" s="117" t="s">
        <v>88</v>
      </c>
      <c r="B29" s="24"/>
      <c r="C29" s="25"/>
      <c r="D29" s="25"/>
      <c r="E29" s="25"/>
      <c r="F29" s="118">
        <f t="shared" si="0"/>
        <v>0</v>
      </c>
      <c r="G29" s="118">
        <f t="shared" si="1"/>
        <v>0</v>
      </c>
      <c r="H29" s="118">
        <f>C29-E29</f>
        <v>0</v>
      </c>
      <c r="I29" s="119">
        <f t="shared" si="3"/>
        <v>0</v>
      </c>
      <c r="J29" s="129"/>
      <c r="K29" s="120"/>
      <c r="L29" s="120"/>
      <c r="M29" s="120"/>
      <c r="N29" s="120"/>
      <c r="O29" s="120"/>
      <c r="P29" s="120"/>
      <c r="Q29" s="120"/>
      <c r="R29" s="120"/>
      <c r="S29" s="120"/>
      <c r="T29" s="120"/>
      <c r="U29" s="120"/>
      <c r="V29" s="120"/>
      <c r="W29" s="121"/>
    </row>
    <row r="30" spans="1:23" x14ac:dyDescent="0.25">
      <c r="A30" s="117" t="s">
        <v>89</v>
      </c>
      <c r="B30" s="24"/>
      <c r="C30" s="25"/>
      <c r="D30" s="25"/>
      <c r="E30" s="25"/>
      <c r="F30" s="118">
        <f t="shared" si="0"/>
        <v>0</v>
      </c>
      <c r="G30" s="118">
        <f t="shared" si="1"/>
        <v>0</v>
      </c>
      <c r="H30" s="118">
        <f t="shared" si="2"/>
        <v>0</v>
      </c>
      <c r="I30" s="119">
        <f t="shared" si="3"/>
        <v>0</v>
      </c>
      <c r="J30" s="129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1"/>
    </row>
    <row r="31" spans="1:23" x14ac:dyDescent="0.25">
      <c r="A31" s="117" t="s">
        <v>90</v>
      </c>
      <c r="B31" s="24"/>
      <c r="C31" s="25"/>
      <c r="D31" s="25"/>
      <c r="E31" s="25"/>
      <c r="F31" s="118">
        <f t="shared" si="0"/>
        <v>0</v>
      </c>
      <c r="G31" s="118">
        <f t="shared" si="1"/>
        <v>0</v>
      </c>
      <c r="H31" s="118">
        <f t="shared" si="2"/>
        <v>0</v>
      </c>
      <c r="I31" s="119">
        <f t="shared" si="3"/>
        <v>0</v>
      </c>
      <c r="J31" s="129"/>
      <c r="K31" s="120"/>
      <c r="L31" s="120"/>
      <c r="M31" s="120"/>
      <c r="N31" s="120"/>
      <c r="O31" s="120"/>
      <c r="P31" s="120"/>
      <c r="Q31" s="120"/>
      <c r="R31" s="120"/>
      <c r="S31" s="122"/>
      <c r="T31" s="120"/>
      <c r="U31" s="120"/>
      <c r="V31" s="120"/>
      <c r="W31" s="121"/>
    </row>
    <row r="32" spans="1:23" x14ac:dyDescent="0.25">
      <c r="A32" s="117" t="s">
        <v>91</v>
      </c>
      <c r="B32" s="24"/>
      <c r="C32" s="25"/>
      <c r="D32" s="25"/>
      <c r="E32" s="25"/>
      <c r="F32" s="118">
        <f t="shared" si="0"/>
        <v>0</v>
      </c>
      <c r="G32" s="118">
        <f t="shared" si="1"/>
        <v>0</v>
      </c>
      <c r="H32" s="118">
        <f t="shared" si="2"/>
        <v>0</v>
      </c>
      <c r="I32" s="119">
        <f t="shared" si="3"/>
        <v>0</v>
      </c>
      <c r="J32" s="129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1"/>
    </row>
    <row r="33" spans="1:23" x14ac:dyDescent="0.25">
      <c r="A33" s="117" t="s">
        <v>92</v>
      </c>
      <c r="B33" s="24"/>
      <c r="C33" s="25"/>
      <c r="D33" s="25"/>
      <c r="E33" s="25"/>
      <c r="F33" s="118">
        <f t="shared" si="0"/>
        <v>0</v>
      </c>
      <c r="G33" s="118">
        <f t="shared" si="1"/>
        <v>0</v>
      </c>
      <c r="H33" s="118">
        <f t="shared" si="2"/>
        <v>0</v>
      </c>
      <c r="I33" s="119">
        <f t="shared" si="3"/>
        <v>0</v>
      </c>
      <c r="J33" s="129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1"/>
    </row>
    <row r="34" spans="1:23" x14ac:dyDescent="0.25">
      <c r="A34" s="117" t="s">
        <v>93</v>
      </c>
      <c r="B34" s="24"/>
      <c r="C34" s="25"/>
      <c r="D34" s="25"/>
      <c r="E34" s="25"/>
      <c r="F34" s="118">
        <f t="shared" si="0"/>
        <v>0</v>
      </c>
      <c r="G34" s="118">
        <f t="shared" si="1"/>
        <v>0</v>
      </c>
      <c r="H34" s="118">
        <f t="shared" si="2"/>
        <v>0</v>
      </c>
      <c r="I34" s="119">
        <f t="shared" si="3"/>
        <v>0</v>
      </c>
      <c r="J34" s="129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1"/>
    </row>
    <row r="35" spans="1:23" x14ac:dyDescent="0.25">
      <c r="A35" s="117" t="s">
        <v>94</v>
      </c>
      <c r="B35" s="24"/>
      <c r="C35" s="25"/>
      <c r="D35" s="25"/>
      <c r="E35" s="25"/>
      <c r="F35" s="118">
        <f t="shared" si="0"/>
        <v>0</v>
      </c>
      <c r="G35" s="118">
        <f t="shared" si="1"/>
        <v>0</v>
      </c>
      <c r="H35" s="118">
        <f t="shared" si="2"/>
        <v>0</v>
      </c>
      <c r="I35" s="119">
        <f t="shared" si="3"/>
        <v>0</v>
      </c>
      <c r="J35" s="129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1"/>
    </row>
    <row r="36" spans="1:23" x14ac:dyDescent="0.25">
      <c r="A36" s="117" t="s">
        <v>95</v>
      </c>
      <c r="B36" s="24"/>
      <c r="C36" s="25"/>
      <c r="D36" s="25"/>
      <c r="E36" s="25"/>
      <c r="F36" s="118">
        <f t="shared" si="0"/>
        <v>0</v>
      </c>
      <c r="G36" s="118">
        <f t="shared" si="1"/>
        <v>0</v>
      </c>
      <c r="H36" s="118">
        <f t="shared" si="2"/>
        <v>0</v>
      </c>
      <c r="I36" s="119">
        <f t="shared" si="3"/>
        <v>0</v>
      </c>
      <c r="J36" s="129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1"/>
    </row>
    <row r="37" spans="1:23" x14ac:dyDescent="0.25">
      <c r="A37" s="117" t="s">
        <v>96</v>
      </c>
      <c r="B37" s="24"/>
      <c r="C37" s="25"/>
      <c r="D37" s="25"/>
      <c r="E37" s="25"/>
      <c r="F37" s="118">
        <f t="shared" si="0"/>
        <v>0</v>
      </c>
      <c r="G37" s="118">
        <f t="shared" si="1"/>
        <v>0</v>
      </c>
      <c r="H37" s="118">
        <f t="shared" si="2"/>
        <v>0</v>
      </c>
      <c r="I37" s="119">
        <f t="shared" si="3"/>
        <v>0</v>
      </c>
      <c r="J37" s="129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1"/>
    </row>
    <row r="38" spans="1:23" x14ac:dyDescent="0.25">
      <c r="A38" s="117" t="s">
        <v>97</v>
      </c>
      <c r="B38" s="24"/>
      <c r="C38" s="25"/>
      <c r="D38" s="25"/>
      <c r="E38" s="25"/>
      <c r="F38" s="118">
        <f t="shared" si="0"/>
        <v>0</v>
      </c>
      <c r="G38" s="118">
        <f t="shared" si="1"/>
        <v>0</v>
      </c>
      <c r="H38" s="118">
        <f t="shared" si="2"/>
        <v>0</v>
      </c>
      <c r="I38" s="119">
        <f t="shared" si="3"/>
        <v>0</v>
      </c>
      <c r="J38" s="129"/>
      <c r="K38" s="120"/>
      <c r="L38" s="120"/>
      <c r="M38" s="120"/>
      <c r="N38" s="120"/>
      <c r="O38" s="120"/>
      <c r="P38" s="120"/>
      <c r="Q38" s="120"/>
      <c r="R38" s="120"/>
      <c r="S38" s="120"/>
      <c r="T38" s="120"/>
      <c r="U38" s="120"/>
      <c r="V38" s="120"/>
      <c r="W38" s="121"/>
    </row>
    <row r="39" spans="1:23" x14ac:dyDescent="0.25">
      <c r="A39" s="117" t="s">
        <v>114</v>
      </c>
      <c r="B39" s="24"/>
      <c r="C39" s="25"/>
      <c r="D39" s="25"/>
      <c r="E39" s="25"/>
      <c r="F39" s="118">
        <f t="shared" si="0"/>
        <v>0</v>
      </c>
      <c r="G39" s="118">
        <f t="shared" si="1"/>
        <v>0</v>
      </c>
      <c r="H39" s="118">
        <f t="shared" si="2"/>
        <v>0</v>
      </c>
      <c r="I39" s="119">
        <f t="shared" si="3"/>
        <v>0</v>
      </c>
      <c r="J39" s="129"/>
      <c r="K39" s="120"/>
      <c r="L39" s="120"/>
      <c r="M39" s="120"/>
      <c r="N39" s="120"/>
      <c r="O39" s="120"/>
      <c r="P39" s="120"/>
      <c r="Q39" s="120"/>
      <c r="R39" s="120"/>
      <c r="S39" s="120"/>
      <c r="T39" s="120"/>
      <c r="U39" s="120"/>
      <c r="V39" s="120"/>
      <c r="W39" s="121"/>
    </row>
    <row r="40" spans="1:23" ht="21" customHeight="1" x14ac:dyDescent="0.25">
      <c r="A40" s="264" t="s">
        <v>98</v>
      </c>
      <c r="B40" s="264"/>
      <c r="C40" s="113">
        <f>SUM(C9:C39)</f>
        <v>0</v>
      </c>
      <c r="D40" s="113">
        <f>SUM(D9:D39)</f>
        <v>0</v>
      </c>
      <c r="E40" s="113">
        <f>SUM(E9:E39)</f>
        <v>0</v>
      </c>
      <c r="F40" s="113">
        <f t="shared" ref="C40:I40" si="4">SUM(F9:F39)</f>
        <v>0</v>
      </c>
      <c r="G40" s="113">
        <f t="shared" si="4"/>
        <v>0</v>
      </c>
      <c r="H40" s="113">
        <f t="shared" si="4"/>
        <v>0</v>
      </c>
      <c r="I40" s="113">
        <f t="shared" si="4"/>
        <v>0</v>
      </c>
      <c r="J40" s="130"/>
      <c r="K40" s="119">
        <f t="shared" ref="K40:V40" si="5">COUNTA(K9:K39)</f>
        <v>0</v>
      </c>
      <c r="L40" s="119">
        <f t="shared" si="5"/>
        <v>0</v>
      </c>
      <c r="M40" s="119">
        <f t="shared" si="5"/>
        <v>0</v>
      </c>
      <c r="N40" s="119">
        <f t="shared" si="5"/>
        <v>0</v>
      </c>
      <c r="O40" s="119">
        <f t="shared" si="5"/>
        <v>0</v>
      </c>
      <c r="P40" s="119">
        <f t="shared" si="5"/>
        <v>0</v>
      </c>
      <c r="Q40" s="119">
        <f t="shared" si="5"/>
        <v>0</v>
      </c>
      <c r="R40" s="119">
        <f t="shared" si="5"/>
        <v>0</v>
      </c>
      <c r="S40" s="119">
        <f t="shared" si="5"/>
        <v>0</v>
      </c>
      <c r="T40" s="119">
        <f t="shared" si="5"/>
        <v>0</v>
      </c>
      <c r="U40" s="119">
        <f t="shared" si="5"/>
        <v>0</v>
      </c>
      <c r="V40" s="119">
        <f t="shared" si="5"/>
        <v>0</v>
      </c>
      <c r="W40" s="123"/>
    </row>
    <row r="41" spans="1:23" x14ac:dyDescent="0.25">
      <c r="A41" s="267" t="s">
        <v>188</v>
      </c>
      <c r="B41" s="268"/>
      <c r="C41" s="268"/>
      <c r="D41" s="268"/>
      <c r="E41" s="268"/>
      <c r="F41" s="268"/>
      <c r="G41" s="268"/>
      <c r="H41" s="268"/>
      <c r="I41" s="268"/>
      <c r="J41" s="84"/>
      <c r="K41" s="132"/>
      <c r="L41" s="132"/>
      <c r="M41" s="132"/>
      <c r="N41" s="132"/>
      <c r="O41" s="132"/>
      <c r="P41" s="132"/>
      <c r="Q41" s="132"/>
      <c r="R41" s="132"/>
      <c r="S41" s="132"/>
      <c r="T41" s="132"/>
      <c r="U41" s="132"/>
      <c r="V41" s="132"/>
    </row>
    <row r="42" spans="1:23" x14ac:dyDescent="0.25">
      <c r="A42" s="117" t="s">
        <v>7</v>
      </c>
      <c r="B42" s="24"/>
      <c r="C42" s="25"/>
      <c r="D42" s="25"/>
      <c r="E42" s="25"/>
      <c r="F42" s="118">
        <f>C42-D42-E42</f>
        <v>0</v>
      </c>
      <c r="G42" s="118">
        <f>C42-D42</f>
        <v>0</v>
      </c>
      <c r="H42" s="118">
        <f>C42-E42</f>
        <v>0</v>
      </c>
      <c r="I42" s="119">
        <f t="shared" ref="I42:I50" si="6">COUNTA(K42:V42)</f>
        <v>0</v>
      </c>
      <c r="J42" s="129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</row>
    <row r="43" spans="1:23" x14ac:dyDescent="0.25">
      <c r="A43" s="117" t="s">
        <v>8</v>
      </c>
      <c r="B43" s="24"/>
      <c r="C43" s="25"/>
      <c r="D43" s="25"/>
      <c r="E43" s="25"/>
      <c r="F43" s="118">
        <f t="shared" ref="F43:F50" si="7">C43-D43-E43</f>
        <v>0</v>
      </c>
      <c r="G43" s="118">
        <f t="shared" ref="G43:G50" si="8">C43-D43</f>
        <v>0</v>
      </c>
      <c r="H43" s="118">
        <f t="shared" ref="H43:H50" si="9">C43-E43</f>
        <v>0</v>
      </c>
      <c r="I43" s="119">
        <f t="shared" si="6"/>
        <v>0</v>
      </c>
      <c r="J43" s="129"/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120"/>
    </row>
    <row r="44" spans="1:23" x14ac:dyDescent="0.25">
      <c r="A44" s="117" t="s">
        <v>9</v>
      </c>
      <c r="B44" s="24"/>
      <c r="C44" s="25"/>
      <c r="D44" s="25"/>
      <c r="E44" s="25"/>
      <c r="F44" s="118">
        <f t="shared" si="7"/>
        <v>0</v>
      </c>
      <c r="G44" s="118">
        <f t="shared" si="8"/>
        <v>0</v>
      </c>
      <c r="H44" s="118">
        <f t="shared" si="9"/>
        <v>0</v>
      </c>
      <c r="I44" s="119">
        <f t="shared" si="6"/>
        <v>0</v>
      </c>
      <c r="J44" s="129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</row>
    <row r="45" spans="1:23" x14ac:dyDescent="0.25">
      <c r="A45" s="117" t="s">
        <v>10</v>
      </c>
      <c r="B45" s="24"/>
      <c r="C45" s="25"/>
      <c r="D45" s="25"/>
      <c r="E45" s="25"/>
      <c r="F45" s="118">
        <f t="shared" si="7"/>
        <v>0</v>
      </c>
      <c r="G45" s="118">
        <f t="shared" si="8"/>
        <v>0</v>
      </c>
      <c r="H45" s="118">
        <f t="shared" si="9"/>
        <v>0</v>
      </c>
      <c r="I45" s="119">
        <f t="shared" si="6"/>
        <v>0</v>
      </c>
      <c r="J45" s="129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</row>
    <row r="46" spans="1:23" x14ac:dyDescent="0.25">
      <c r="A46" s="117" t="s">
        <v>11</v>
      </c>
      <c r="B46" s="24"/>
      <c r="C46" s="25"/>
      <c r="D46" s="25"/>
      <c r="E46" s="25"/>
      <c r="F46" s="118">
        <f t="shared" si="7"/>
        <v>0</v>
      </c>
      <c r="G46" s="118">
        <f t="shared" si="8"/>
        <v>0</v>
      </c>
      <c r="H46" s="118">
        <f t="shared" si="9"/>
        <v>0</v>
      </c>
      <c r="I46" s="119">
        <f t="shared" si="6"/>
        <v>0</v>
      </c>
      <c r="J46" s="129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</row>
    <row r="47" spans="1:23" x14ac:dyDescent="0.25">
      <c r="A47" s="117" t="s">
        <v>12</v>
      </c>
      <c r="B47" s="24"/>
      <c r="C47" s="25"/>
      <c r="D47" s="25"/>
      <c r="E47" s="25"/>
      <c r="F47" s="118">
        <f t="shared" si="7"/>
        <v>0</v>
      </c>
      <c r="G47" s="118">
        <f t="shared" si="8"/>
        <v>0</v>
      </c>
      <c r="H47" s="118">
        <f t="shared" si="9"/>
        <v>0</v>
      </c>
      <c r="I47" s="119">
        <f t="shared" si="6"/>
        <v>0</v>
      </c>
      <c r="J47" s="129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</row>
    <row r="48" spans="1:23" x14ac:dyDescent="0.25">
      <c r="A48" s="117" t="s">
        <v>74</v>
      </c>
      <c r="B48" s="24"/>
      <c r="C48" s="25"/>
      <c r="D48" s="25"/>
      <c r="E48" s="25"/>
      <c r="F48" s="118">
        <f t="shared" si="7"/>
        <v>0</v>
      </c>
      <c r="G48" s="118">
        <f t="shared" si="8"/>
        <v>0</v>
      </c>
      <c r="H48" s="118">
        <f t="shared" si="9"/>
        <v>0</v>
      </c>
      <c r="I48" s="119">
        <f t="shared" si="6"/>
        <v>0</v>
      </c>
      <c r="J48" s="129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</row>
    <row r="49" spans="1:22" x14ac:dyDescent="0.25">
      <c r="A49" s="117" t="s">
        <v>75</v>
      </c>
      <c r="B49" s="24"/>
      <c r="C49" s="25"/>
      <c r="D49" s="25"/>
      <c r="E49" s="25"/>
      <c r="F49" s="118">
        <f t="shared" si="7"/>
        <v>0</v>
      </c>
      <c r="G49" s="118">
        <f t="shared" si="8"/>
        <v>0</v>
      </c>
      <c r="H49" s="118">
        <f t="shared" si="9"/>
        <v>0</v>
      </c>
      <c r="I49" s="119">
        <f t="shared" si="6"/>
        <v>0</v>
      </c>
      <c r="J49" s="129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</row>
    <row r="50" spans="1:22" x14ac:dyDescent="0.25">
      <c r="A50" s="117" t="s">
        <v>76</v>
      </c>
      <c r="B50" s="24"/>
      <c r="C50" s="25"/>
      <c r="D50" s="25"/>
      <c r="E50" s="25"/>
      <c r="F50" s="118">
        <f t="shared" si="7"/>
        <v>0</v>
      </c>
      <c r="G50" s="118">
        <f t="shared" si="8"/>
        <v>0</v>
      </c>
      <c r="H50" s="118">
        <f t="shared" si="9"/>
        <v>0</v>
      </c>
      <c r="I50" s="119">
        <f t="shared" si="6"/>
        <v>0</v>
      </c>
      <c r="J50" s="129"/>
      <c r="K50" s="120"/>
      <c r="L50" s="120"/>
      <c r="M50" s="120"/>
      <c r="N50" s="120"/>
      <c r="O50" s="120"/>
      <c r="P50" s="120"/>
      <c r="Q50" s="120"/>
      <c r="R50" s="120"/>
      <c r="S50" s="120"/>
      <c r="T50" s="120"/>
      <c r="U50" s="120"/>
      <c r="V50" s="120"/>
    </row>
    <row r="51" spans="1:22" ht="21" customHeight="1" x14ac:dyDescent="0.25">
      <c r="A51" s="264" t="s">
        <v>98</v>
      </c>
      <c r="B51" s="264"/>
      <c r="C51" s="113">
        <f>SUM(C42:C50)</f>
        <v>0</v>
      </c>
      <c r="D51" s="113">
        <f>SUM(D42:D50)</f>
        <v>0</v>
      </c>
      <c r="E51" s="113">
        <f>SUM(E42:E50)</f>
        <v>0</v>
      </c>
      <c r="F51" s="113">
        <f>SUM(F42:F50)</f>
        <v>0</v>
      </c>
      <c r="G51" s="113">
        <f>SUM(G42:G50)</f>
        <v>0</v>
      </c>
      <c r="H51" s="113">
        <f>SUM(H42:H50)</f>
        <v>0</v>
      </c>
      <c r="I51" s="113">
        <f>SUM(I42:I50)</f>
        <v>0</v>
      </c>
      <c r="J51" s="130"/>
      <c r="K51" s="114">
        <f>COUNTA(K42:K50)</f>
        <v>0</v>
      </c>
      <c r="L51" s="114">
        <f t="shared" ref="L51:V51" si="10">COUNTA(L42:L50)</f>
        <v>0</v>
      </c>
      <c r="M51" s="114">
        <f t="shared" si="10"/>
        <v>0</v>
      </c>
      <c r="N51" s="114">
        <f t="shared" si="10"/>
        <v>0</v>
      </c>
      <c r="O51" s="114">
        <f t="shared" si="10"/>
        <v>0</v>
      </c>
      <c r="P51" s="114">
        <f t="shared" si="10"/>
        <v>0</v>
      </c>
      <c r="Q51" s="114">
        <f t="shared" si="10"/>
        <v>0</v>
      </c>
      <c r="R51" s="114">
        <f t="shared" si="10"/>
        <v>0</v>
      </c>
      <c r="S51" s="114">
        <f t="shared" si="10"/>
        <v>0</v>
      </c>
      <c r="T51" s="114">
        <f t="shared" si="10"/>
        <v>0</v>
      </c>
      <c r="U51" s="114">
        <f t="shared" si="10"/>
        <v>0</v>
      </c>
      <c r="V51" s="114">
        <f t="shared" si="10"/>
        <v>0</v>
      </c>
    </row>
    <row r="52" spans="1:22" s="91" customFormat="1" ht="21" customHeight="1" x14ac:dyDescent="0.25">
      <c r="A52" s="269" t="s">
        <v>40</v>
      </c>
      <c r="B52" s="270"/>
      <c r="C52" s="89">
        <f>C51+C40</f>
        <v>0</v>
      </c>
      <c r="D52" s="89">
        <f>D51+D40</f>
        <v>0</v>
      </c>
      <c r="E52" s="89">
        <f>E51+E40</f>
        <v>0</v>
      </c>
      <c r="F52" s="89">
        <f>F51+F40</f>
        <v>0</v>
      </c>
      <c r="G52" s="89">
        <f t="shared" ref="D52:J52" si="11">G51+G40</f>
        <v>0</v>
      </c>
      <c r="H52" s="89">
        <f t="shared" si="11"/>
        <v>0</v>
      </c>
      <c r="I52" s="89">
        <f t="shared" si="11"/>
        <v>0</v>
      </c>
      <c r="J52" s="131">
        <f>J51+J40</f>
        <v>0</v>
      </c>
      <c r="K52" s="90">
        <f t="shared" ref="K52:V52" si="12">K51+K40</f>
        <v>0</v>
      </c>
      <c r="L52" s="90">
        <f t="shared" si="12"/>
        <v>0</v>
      </c>
      <c r="M52" s="90">
        <f t="shared" si="12"/>
        <v>0</v>
      </c>
      <c r="N52" s="90">
        <f t="shared" si="12"/>
        <v>0</v>
      </c>
      <c r="O52" s="90">
        <f t="shared" si="12"/>
        <v>0</v>
      </c>
      <c r="P52" s="90">
        <f t="shared" si="12"/>
        <v>0</v>
      </c>
      <c r="Q52" s="90">
        <f t="shared" si="12"/>
        <v>0</v>
      </c>
      <c r="R52" s="90">
        <f t="shared" si="12"/>
        <v>0</v>
      </c>
      <c r="S52" s="90">
        <f t="shared" si="12"/>
        <v>0</v>
      </c>
      <c r="T52" s="90">
        <f t="shared" si="12"/>
        <v>0</v>
      </c>
      <c r="U52" s="90">
        <f t="shared" si="12"/>
        <v>0</v>
      </c>
      <c r="V52" s="90">
        <f t="shared" si="12"/>
        <v>0</v>
      </c>
    </row>
    <row r="53" spans="1:22" ht="21" customHeight="1" x14ac:dyDescent="0.25">
      <c r="A53" s="265" t="s">
        <v>112</v>
      </c>
      <c r="B53" s="265"/>
      <c r="C53" s="265"/>
      <c r="D53" s="265"/>
      <c r="E53" s="265"/>
      <c r="F53" s="265"/>
      <c r="G53" s="265"/>
      <c r="H53" s="265"/>
      <c r="I53" s="265"/>
      <c r="J53" s="265"/>
      <c r="K53" s="265"/>
      <c r="L53" s="265"/>
      <c r="M53" s="265"/>
      <c r="N53" s="265"/>
      <c r="O53" s="265"/>
      <c r="P53" s="265"/>
      <c r="Q53" s="265"/>
      <c r="R53" s="265"/>
      <c r="S53" s="265"/>
      <c r="T53" s="265"/>
      <c r="U53" s="265"/>
      <c r="V53" s="265"/>
    </row>
    <row r="54" spans="1:22" s="73" customFormat="1" ht="65.25" customHeight="1" x14ac:dyDescent="0.25">
      <c r="A54" s="77"/>
      <c r="B54" s="192" t="s">
        <v>110</v>
      </c>
      <c r="C54" s="192"/>
      <c r="D54" s="192" t="s">
        <v>111</v>
      </c>
      <c r="E54" s="192"/>
      <c r="F54" s="192"/>
      <c r="G54" s="192"/>
      <c r="H54" s="192"/>
      <c r="I54" s="192"/>
      <c r="J54" s="192"/>
    </row>
    <row r="55" spans="1:22" x14ac:dyDescent="0.25">
      <c r="A55" s="123"/>
      <c r="B55" s="123"/>
      <c r="C55" s="123"/>
      <c r="D55" s="123"/>
      <c r="E55" s="123"/>
      <c r="F55" s="123"/>
      <c r="G55" s="123"/>
      <c r="H55" s="123"/>
      <c r="I55" s="123"/>
      <c r="J55" s="123"/>
    </row>
    <row r="56" spans="1:22" x14ac:dyDescent="0.25">
      <c r="A56" s="123"/>
      <c r="B56" s="123"/>
      <c r="C56" s="123"/>
      <c r="D56" s="123"/>
      <c r="E56" s="123"/>
      <c r="F56" s="123"/>
      <c r="G56" s="123"/>
      <c r="H56" s="123"/>
      <c r="I56" s="123"/>
      <c r="J56" s="123"/>
    </row>
    <row r="57" spans="1:22" x14ac:dyDescent="0.25">
      <c r="A57" s="123"/>
      <c r="B57" s="123"/>
      <c r="C57" s="123"/>
      <c r="D57" s="123"/>
      <c r="E57" s="123"/>
      <c r="F57" s="123"/>
      <c r="G57" s="123"/>
      <c r="H57" s="123"/>
      <c r="I57" s="123"/>
      <c r="J57" s="123"/>
    </row>
    <row r="58" spans="1:22" x14ac:dyDescent="0.25">
      <c r="A58" s="123"/>
      <c r="B58" s="123"/>
      <c r="C58" s="123"/>
      <c r="D58" s="123"/>
      <c r="E58" s="123"/>
      <c r="F58" s="123"/>
      <c r="G58" s="123"/>
      <c r="H58" s="123"/>
      <c r="I58" s="123"/>
      <c r="J58" s="123"/>
    </row>
    <row r="59" spans="1:22" x14ac:dyDescent="0.25">
      <c r="A59" s="123"/>
      <c r="B59" s="123"/>
      <c r="C59" s="123"/>
      <c r="D59" s="123"/>
      <c r="E59" s="123"/>
      <c r="F59" s="123"/>
      <c r="G59" s="123"/>
      <c r="H59" s="123"/>
      <c r="I59" s="123"/>
      <c r="J59" s="123"/>
    </row>
    <row r="60" spans="1:22" x14ac:dyDescent="0.25">
      <c r="A60" s="123"/>
      <c r="B60" s="123"/>
      <c r="C60" s="123"/>
      <c r="D60" s="123"/>
      <c r="E60" s="123"/>
      <c r="F60" s="123"/>
      <c r="G60" s="123"/>
      <c r="H60" s="123"/>
      <c r="I60" s="123"/>
      <c r="J60" s="123"/>
    </row>
    <row r="61" spans="1:22" x14ac:dyDescent="0.25">
      <c r="A61" s="123"/>
      <c r="B61" s="123"/>
      <c r="C61" s="123"/>
      <c r="D61" s="123"/>
      <c r="E61" s="123"/>
      <c r="F61" s="123"/>
      <c r="G61" s="123"/>
      <c r="H61" s="123"/>
      <c r="I61" s="123"/>
      <c r="J61" s="123"/>
    </row>
    <row r="62" spans="1:22" x14ac:dyDescent="0.25">
      <c r="A62" s="123"/>
      <c r="B62" s="123"/>
      <c r="C62" s="123"/>
      <c r="D62" s="123"/>
      <c r="E62" s="123"/>
      <c r="F62" s="123"/>
      <c r="G62" s="123"/>
      <c r="H62" s="123"/>
      <c r="I62" s="123"/>
      <c r="J62" s="123"/>
    </row>
    <row r="63" spans="1:22" x14ac:dyDescent="0.25">
      <c r="A63" s="123"/>
      <c r="B63" s="123"/>
      <c r="C63" s="123"/>
      <c r="D63" s="123"/>
      <c r="E63" s="123"/>
      <c r="F63" s="123"/>
      <c r="G63" s="123"/>
      <c r="H63" s="123"/>
      <c r="I63" s="123"/>
      <c r="J63" s="123"/>
    </row>
    <row r="64" spans="1:22" x14ac:dyDescent="0.25">
      <c r="A64" s="123"/>
      <c r="B64" s="123"/>
      <c r="C64" s="123"/>
      <c r="D64" s="123"/>
      <c r="E64" s="123"/>
      <c r="F64" s="123"/>
      <c r="G64" s="123"/>
      <c r="H64" s="123"/>
      <c r="I64" s="123"/>
      <c r="J64" s="123"/>
    </row>
    <row r="65" spans="1:10" x14ac:dyDescent="0.25">
      <c r="A65" s="123"/>
      <c r="B65" s="123"/>
      <c r="C65" s="123"/>
      <c r="D65" s="123"/>
      <c r="E65" s="123"/>
      <c r="F65" s="123"/>
      <c r="G65" s="123"/>
      <c r="H65" s="123"/>
      <c r="I65" s="123"/>
      <c r="J65" s="123"/>
    </row>
    <row r="66" spans="1:10" x14ac:dyDescent="0.25">
      <c r="A66" s="123"/>
      <c r="B66" s="123"/>
      <c r="C66" s="123"/>
      <c r="D66" s="123"/>
      <c r="E66" s="123"/>
      <c r="F66" s="123"/>
      <c r="G66" s="123"/>
      <c r="H66" s="123"/>
      <c r="I66" s="123"/>
      <c r="J66" s="123"/>
    </row>
    <row r="67" spans="1:10" x14ac:dyDescent="0.25">
      <c r="A67" s="123"/>
      <c r="B67" s="123"/>
      <c r="C67" s="123"/>
      <c r="D67" s="123"/>
      <c r="E67" s="123"/>
      <c r="F67" s="123"/>
      <c r="G67" s="123"/>
      <c r="H67" s="123"/>
      <c r="I67" s="123"/>
      <c r="J67" s="123"/>
    </row>
    <row r="68" spans="1:10" x14ac:dyDescent="0.25">
      <c r="A68" s="123"/>
      <c r="B68" s="123"/>
      <c r="C68" s="123"/>
      <c r="D68" s="123"/>
      <c r="E68" s="123"/>
      <c r="F68" s="123"/>
      <c r="G68" s="123"/>
      <c r="H68" s="123"/>
      <c r="I68" s="123"/>
      <c r="J68" s="123"/>
    </row>
    <row r="69" spans="1:10" x14ac:dyDescent="0.25">
      <c r="A69" s="123"/>
      <c r="B69" s="123"/>
      <c r="C69" s="123"/>
      <c r="D69" s="123"/>
      <c r="E69" s="123"/>
      <c r="F69" s="123"/>
      <c r="G69" s="123"/>
      <c r="H69" s="123"/>
      <c r="I69" s="123"/>
      <c r="J69" s="123"/>
    </row>
    <row r="70" spans="1:10" x14ac:dyDescent="0.25">
      <c r="A70" s="123"/>
      <c r="B70" s="123"/>
      <c r="C70" s="123"/>
      <c r="D70" s="123"/>
      <c r="E70" s="123"/>
      <c r="F70" s="123"/>
      <c r="G70" s="123"/>
      <c r="H70" s="123"/>
      <c r="I70" s="123"/>
      <c r="J70" s="123"/>
    </row>
    <row r="71" spans="1:10" x14ac:dyDescent="0.25">
      <c r="A71" s="123"/>
      <c r="B71" s="123"/>
      <c r="C71" s="123"/>
      <c r="D71" s="123"/>
      <c r="E71" s="123"/>
      <c r="F71" s="123"/>
      <c r="G71" s="123"/>
      <c r="H71" s="123"/>
      <c r="I71" s="123"/>
      <c r="J71" s="123"/>
    </row>
    <row r="72" spans="1:10" x14ac:dyDescent="0.25">
      <c r="A72" s="123"/>
      <c r="B72" s="123"/>
      <c r="C72" s="123"/>
      <c r="D72" s="123"/>
      <c r="E72" s="123"/>
      <c r="F72" s="123"/>
      <c r="G72" s="123"/>
      <c r="H72" s="123"/>
      <c r="I72" s="123"/>
      <c r="J72" s="123"/>
    </row>
    <row r="73" spans="1:10" x14ac:dyDescent="0.25">
      <c r="A73" s="123"/>
      <c r="B73" s="123"/>
      <c r="C73" s="123"/>
      <c r="D73" s="123"/>
      <c r="E73" s="123"/>
      <c r="F73" s="123"/>
      <c r="G73" s="123"/>
      <c r="H73" s="123"/>
      <c r="I73" s="123"/>
      <c r="J73" s="123"/>
    </row>
    <row r="74" spans="1:10" x14ac:dyDescent="0.25">
      <c r="A74" s="123"/>
      <c r="B74" s="123"/>
      <c r="C74" s="123"/>
      <c r="D74" s="123"/>
      <c r="E74" s="123"/>
      <c r="F74" s="123"/>
      <c r="G74" s="123"/>
      <c r="H74" s="123"/>
      <c r="I74" s="123"/>
      <c r="J74" s="123"/>
    </row>
    <row r="75" spans="1:10" x14ac:dyDescent="0.25">
      <c r="A75" s="123"/>
      <c r="B75" s="123"/>
      <c r="C75" s="123"/>
      <c r="D75" s="123"/>
      <c r="E75" s="123"/>
      <c r="F75" s="123"/>
      <c r="G75" s="123"/>
      <c r="H75" s="123"/>
      <c r="I75" s="123"/>
      <c r="J75" s="123"/>
    </row>
    <row r="76" spans="1:10" x14ac:dyDescent="0.25">
      <c r="A76" s="123"/>
      <c r="B76" s="123"/>
      <c r="C76" s="123"/>
      <c r="D76" s="123"/>
      <c r="E76" s="123"/>
      <c r="F76" s="123"/>
      <c r="G76" s="123"/>
      <c r="H76" s="123"/>
      <c r="I76" s="123"/>
      <c r="J76" s="123"/>
    </row>
    <row r="77" spans="1:10" x14ac:dyDescent="0.25">
      <c r="A77" s="123"/>
      <c r="B77" s="123"/>
      <c r="C77" s="123"/>
      <c r="D77" s="123"/>
      <c r="E77" s="123"/>
      <c r="F77" s="123"/>
      <c r="G77" s="123"/>
      <c r="H77" s="123"/>
      <c r="I77" s="123"/>
      <c r="J77" s="123"/>
    </row>
    <row r="78" spans="1:10" x14ac:dyDescent="0.25">
      <c r="A78" s="123"/>
      <c r="B78" s="123"/>
      <c r="C78" s="123"/>
      <c r="D78" s="123"/>
      <c r="E78" s="123"/>
      <c r="F78" s="123"/>
      <c r="G78" s="123"/>
      <c r="H78" s="123"/>
      <c r="I78" s="123"/>
      <c r="J78" s="123"/>
    </row>
    <row r="79" spans="1:10" x14ac:dyDescent="0.25">
      <c r="A79" s="123"/>
      <c r="B79" s="123"/>
      <c r="C79" s="123"/>
      <c r="D79" s="123"/>
      <c r="E79" s="123"/>
      <c r="F79" s="123"/>
      <c r="G79" s="123"/>
      <c r="H79" s="123"/>
      <c r="I79" s="123"/>
      <c r="J79" s="123"/>
    </row>
    <row r="80" spans="1:10" x14ac:dyDescent="0.25">
      <c r="A80" s="123"/>
      <c r="B80" s="123"/>
      <c r="C80" s="123"/>
      <c r="D80" s="123"/>
      <c r="E80" s="123"/>
      <c r="F80" s="123"/>
      <c r="G80" s="123"/>
      <c r="H80" s="123"/>
      <c r="I80" s="123"/>
      <c r="J80" s="123"/>
    </row>
    <row r="81" spans="1:10" x14ac:dyDescent="0.25">
      <c r="A81" s="123"/>
      <c r="B81" s="123"/>
      <c r="C81" s="123"/>
      <c r="D81" s="123"/>
      <c r="E81" s="123"/>
      <c r="F81" s="123"/>
      <c r="G81" s="123"/>
      <c r="H81" s="123"/>
      <c r="I81" s="123"/>
      <c r="J81" s="123"/>
    </row>
    <row r="82" spans="1:10" x14ac:dyDescent="0.25">
      <c r="A82" s="123"/>
      <c r="B82" s="123"/>
      <c r="C82" s="123"/>
      <c r="D82" s="123"/>
      <c r="E82" s="123"/>
      <c r="F82" s="123"/>
      <c r="G82" s="123"/>
      <c r="H82" s="123"/>
      <c r="I82" s="123"/>
      <c r="J82" s="123"/>
    </row>
    <row r="83" spans="1:10" x14ac:dyDescent="0.25">
      <c r="A83" s="123"/>
      <c r="B83" s="123"/>
      <c r="C83" s="123"/>
      <c r="D83" s="123"/>
      <c r="E83" s="123"/>
      <c r="F83" s="123"/>
      <c r="G83" s="123"/>
      <c r="H83" s="123"/>
      <c r="I83" s="123"/>
      <c r="J83" s="123"/>
    </row>
    <row r="84" spans="1:10" x14ac:dyDescent="0.25">
      <c r="A84" s="123"/>
      <c r="B84" s="123"/>
      <c r="C84" s="123"/>
      <c r="D84" s="123"/>
      <c r="E84" s="123"/>
      <c r="F84" s="123"/>
      <c r="G84" s="123"/>
      <c r="H84" s="123"/>
      <c r="I84" s="123"/>
      <c r="J84" s="123"/>
    </row>
    <row r="85" spans="1:10" x14ac:dyDescent="0.25">
      <c r="A85" s="123"/>
      <c r="B85" s="123"/>
      <c r="C85" s="123"/>
      <c r="D85" s="123"/>
      <c r="E85" s="123"/>
      <c r="F85" s="123"/>
      <c r="G85" s="123"/>
      <c r="H85" s="123"/>
      <c r="I85" s="123"/>
      <c r="J85" s="123"/>
    </row>
    <row r="86" spans="1:10" x14ac:dyDescent="0.25">
      <c r="A86" s="123"/>
      <c r="B86" s="123"/>
      <c r="C86" s="123"/>
      <c r="D86" s="123"/>
      <c r="E86" s="123"/>
      <c r="F86" s="123"/>
      <c r="G86" s="123"/>
      <c r="H86" s="123"/>
      <c r="I86" s="123"/>
      <c r="J86" s="123"/>
    </row>
    <row r="87" spans="1:10" x14ac:dyDescent="0.25">
      <c r="A87" s="123"/>
      <c r="B87" s="123"/>
      <c r="C87" s="123"/>
      <c r="D87" s="123"/>
      <c r="E87" s="123"/>
      <c r="F87" s="123"/>
      <c r="G87" s="123"/>
      <c r="H87" s="123"/>
      <c r="I87" s="123"/>
      <c r="J87" s="123"/>
    </row>
    <row r="88" spans="1:10" x14ac:dyDescent="0.25">
      <c r="A88" s="123"/>
      <c r="B88" s="123"/>
      <c r="C88" s="123"/>
      <c r="D88" s="123"/>
      <c r="E88" s="123"/>
      <c r="F88" s="123"/>
      <c r="G88" s="123"/>
      <c r="H88" s="123"/>
      <c r="I88" s="123"/>
      <c r="J88" s="123"/>
    </row>
    <row r="89" spans="1:10" x14ac:dyDescent="0.25">
      <c r="A89" s="123"/>
      <c r="B89" s="123"/>
      <c r="C89" s="123"/>
      <c r="D89" s="123"/>
      <c r="E89" s="123"/>
      <c r="F89" s="123"/>
      <c r="G89" s="123"/>
      <c r="H89" s="123"/>
      <c r="I89" s="123"/>
      <c r="J89" s="123"/>
    </row>
    <row r="90" spans="1:10" x14ac:dyDescent="0.25">
      <c r="A90" s="123"/>
      <c r="B90" s="123"/>
      <c r="C90" s="123"/>
      <c r="D90" s="123"/>
      <c r="E90" s="123"/>
      <c r="F90" s="123"/>
      <c r="G90" s="123"/>
      <c r="H90" s="123"/>
      <c r="I90" s="123"/>
      <c r="J90" s="123"/>
    </row>
    <row r="91" spans="1:10" x14ac:dyDescent="0.25">
      <c r="A91" s="123"/>
      <c r="B91" s="123"/>
      <c r="C91" s="123"/>
      <c r="D91" s="123"/>
      <c r="E91" s="123"/>
      <c r="F91" s="123"/>
      <c r="G91" s="123"/>
      <c r="H91" s="123"/>
      <c r="I91" s="123"/>
      <c r="J91" s="123"/>
    </row>
    <row r="92" spans="1:10" x14ac:dyDescent="0.25">
      <c r="A92" s="123"/>
      <c r="B92" s="123"/>
      <c r="C92" s="123"/>
      <c r="D92" s="123"/>
      <c r="E92" s="123"/>
      <c r="F92" s="123"/>
      <c r="G92" s="123"/>
      <c r="H92" s="123"/>
      <c r="I92" s="123"/>
      <c r="J92" s="123"/>
    </row>
    <row r="93" spans="1:10" x14ac:dyDescent="0.25">
      <c r="A93" s="123"/>
      <c r="B93" s="123"/>
      <c r="C93" s="123"/>
      <c r="D93" s="123"/>
      <c r="E93" s="123"/>
      <c r="F93" s="123"/>
      <c r="G93" s="123"/>
      <c r="H93" s="123"/>
      <c r="I93" s="123"/>
      <c r="J93" s="123"/>
    </row>
    <row r="94" spans="1:10" x14ac:dyDescent="0.25">
      <c r="A94" s="123"/>
      <c r="B94" s="123"/>
      <c r="C94" s="123"/>
      <c r="D94" s="123"/>
      <c r="E94" s="123"/>
      <c r="F94" s="123"/>
      <c r="G94" s="123"/>
      <c r="H94" s="123"/>
      <c r="I94" s="123"/>
      <c r="J94" s="123"/>
    </row>
    <row r="95" spans="1:10" x14ac:dyDescent="0.25">
      <c r="A95" s="123"/>
      <c r="B95" s="123"/>
      <c r="C95" s="123"/>
      <c r="D95" s="123"/>
      <c r="E95" s="123"/>
      <c r="F95" s="123"/>
      <c r="G95" s="123"/>
      <c r="H95" s="123"/>
      <c r="I95" s="123"/>
      <c r="J95" s="123"/>
    </row>
    <row r="96" spans="1:10" x14ac:dyDescent="0.25">
      <c r="A96" s="123"/>
      <c r="B96" s="123"/>
      <c r="C96" s="123"/>
      <c r="D96" s="123"/>
      <c r="E96" s="123"/>
      <c r="F96" s="123"/>
      <c r="G96" s="123"/>
      <c r="H96" s="123"/>
      <c r="I96" s="123"/>
      <c r="J96" s="123"/>
    </row>
    <row r="97" spans="1:10" x14ac:dyDescent="0.25">
      <c r="A97" s="123"/>
      <c r="B97" s="123"/>
      <c r="C97" s="123"/>
      <c r="D97" s="123"/>
      <c r="E97" s="123"/>
      <c r="F97" s="123"/>
      <c r="G97" s="123"/>
      <c r="H97" s="123"/>
      <c r="I97" s="123"/>
      <c r="J97" s="123"/>
    </row>
    <row r="98" spans="1:10" x14ac:dyDescent="0.25">
      <c r="A98" s="123"/>
      <c r="B98" s="123"/>
      <c r="C98" s="123"/>
      <c r="D98" s="123"/>
      <c r="E98" s="123"/>
      <c r="F98" s="123"/>
      <c r="G98" s="123"/>
      <c r="H98" s="123"/>
      <c r="I98" s="123"/>
      <c r="J98" s="123"/>
    </row>
    <row r="99" spans="1:10" x14ac:dyDescent="0.25">
      <c r="A99" s="123"/>
      <c r="B99" s="123"/>
      <c r="C99" s="123"/>
      <c r="D99" s="123"/>
      <c r="E99" s="123"/>
      <c r="F99" s="123"/>
      <c r="G99" s="123"/>
      <c r="H99" s="123"/>
      <c r="I99" s="123"/>
      <c r="J99" s="123"/>
    </row>
    <row r="100" spans="1:10" x14ac:dyDescent="0.25">
      <c r="A100" s="123"/>
      <c r="B100" s="123"/>
      <c r="C100" s="123"/>
      <c r="D100" s="123"/>
      <c r="E100" s="123"/>
      <c r="F100" s="123"/>
      <c r="G100" s="123"/>
      <c r="H100" s="123"/>
      <c r="I100" s="123"/>
      <c r="J100" s="123"/>
    </row>
    <row r="101" spans="1:10" x14ac:dyDescent="0.25">
      <c r="A101" s="123"/>
      <c r="B101" s="123"/>
      <c r="C101" s="123"/>
      <c r="D101" s="123"/>
      <c r="E101" s="123"/>
      <c r="F101" s="123"/>
      <c r="G101" s="123"/>
      <c r="H101" s="123"/>
      <c r="I101" s="123"/>
      <c r="J101" s="123"/>
    </row>
    <row r="102" spans="1:10" x14ac:dyDescent="0.25">
      <c r="A102" s="123"/>
      <c r="B102" s="123"/>
      <c r="C102" s="123"/>
      <c r="D102" s="123"/>
      <c r="E102" s="123"/>
      <c r="F102" s="123"/>
      <c r="G102" s="123"/>
      <c r="H102" s="123"/>
      <c r="I102" s="123"/>
      <c r="J102" s="123"/>
    </row>
    <row r="103" spans="1:10" x14ac:dyDescent="0.25">
      <c r="A103" s="123"/>
      <c r="B103" s="123"/>
      <c r="C103" s="123"/>
      <c r="D103" s="123"/>
      <c r="E103" s="123"/>
      <c r="F103" s="123"/>
      <c r="G103" s="123"/>
      <c r="H103" s="123"/>
      <c r="I103" s="123"/>
      <c r="J103" s="123"/>
    </row>
    <row r="104" spans="1:10" x14ac:dyDescent="0.25">
      <c r="A104" s="123"/>
      <c r="B104" s="123"/>
      <c r="C104" s="123"/>
      <c r="D104" s="123"/>
      <c r="E104" s="123"/>
      <c r="F104" s="123"/>
      <c r="G104" s="123"/>
      <c r="H104" s="123"/>
      <c r="I104" s="123"/>
      <c r="J104" s="123"/>
    </row>
    <row r="105" spans="1:10" x14ac:dyDescent="0.25">
      <c r="A105" s="123"/>
      <c r="B105" s="123"/>
      <c r="C105" s="123"/>
      <c r="D105" s="123"/>
      <c r="E105" s="123"/>
      <c r="F105" s="123"/>
      <c r="G105" s="123"/>
      <c r="H105" s="123"/>
      <c r="I105" s="123"/>
      <c r="J105" s="123"/>
    </row>
    <row r="106" spans="1:10" x14ac:dyDescent="0.25">
      <c r="A106" s="123"/>
      <c r="B106" s="123"/>
      <c r="C106" s="123"/>
      <c r="D106" s="123"/>
      <c r="E106" s="123"/>
      <c r="F106" s="123"/>
      <c r="G106" s="123"/>
      <c r="H106" s="123"/>
      <c r="I106" s="123"/>
      <c r="J106" s="123"/>
    </row>
    <row r="107" spans="1:10" x14ac:dyDescent="0.25">
      <c r="A107" s="123"/>
      <c r="B107" s="123"/>
      <c r="C107" s="123"/>
      <c r="D107" s="123"/>
      <c r="E107" s="123"/>
      <c r="F107" s="123"/>
      <c r="G107" s="123"/>
      <c r="H107" s="123"/>
      <c r="I107" s="123"/>
      <c r="J107" s="123"/>
    </row>
    <row r="108" spans="1:10" x14ac:dyDescent="0.25">
      <c r="A108" s="123"/>
      <c r="B108" s="123"/>
      <c r="C108" s="123"/>
      <c r="D108" s="123"/>
      <c r="E108" s="123"/>
      <c r="F108" s="123"/>
      <c r="G108" s="123"/>
      <c r="H108" s="123"/>
      <c r="I108" s="123"/>
      <c r="J108" s="123"/>
    </row>
    <row r="109" spans="1:10" x14ac:dyDescent="0.25">
      <c r="A109" s="123"/>
      <c r="B109" s="123"/>
      <c r="C109" s="123"/>
      <c r="D109" s="123"/>
      <c r="E109" s="123"/>
      <c r="F109" s="123"/>
      <c r="G109" s="123"/>
      <c r="H109" s="123"/>
      <c r="I109" s="123"/>
      <c r="J109" s="123"/>
    </row>
    <row r="110" spans="1:10" x14ac:dyDescent="0.25">
      <c r="A110" s="123"/>
      <c r="B110" s="123"/>
      <c r="C110" s="123"/>
      <c r="D110" s="123"/>
      <c r="E110" s="123"/>
      <c r="F110" s="123"/>
      <c r="G110" s="123"/>
      <c r="H110" s="123"/>
      <c r="I110" s="123"/>
      <c r="J110" s="123"/>
    </row>
    <row r="111" spans="1:10" x14ac:dyDescent="0.25">
      <c r="A111" s="123"/>
      <c r="B111" s="123"/>
      <c r="C111" s="123"/>
      <c r="D111" s="123"/>
      <c r="E111" s="123"/>
      <c r="F111" s="123"/>
      <c r="G111" s="123"/>
      <c r="H111" s="123"/>
      <c r="I111" s="123"/>
      <c r="J111" s="123"/>
    </row>
    <row r="112" spans="1:10" x14ac:dyDescent="0.25">
      <c r="A112" s="123"/>
      <c r="B112" s="123"/>
      <c r="C112" s="123"/>
      <c r="D112" s="123"/>
      <c r="E112" s="123"/>
      <c r="F112" s="123"/>
      <c r="G112" s="123"/>
      <c r="H112" s="123"/>
      <c r="I112" s="123"/>
      <c r="J112" s="123"/>
    </row>
    <row r="113" spans="1:10" x14ac:dyDescent="0.25">
      <c r="A113" s="123"/>
      <c r="B113" s="123"/>
      <c r="C113" s="123"/>
      <c r="D113" s="123"/>
      <c r="E113" s="123"/>
      <c r="F113" s="123"/>
      <c r="G113" s="123"/>
      <c r="H113" s="123"/>
      <c r="I113" s="123"/>
      <c r="J113" s="123"/>
    </row>
    <row r="114" spans="1:10" x14ac:dyDescent="0.25">
      <c r="A114" s="123"/>
      <c r="B114" s="123"/>
      <c r="C114" s="123"/>
      <c r="D114" s="123"/>
      <c r="E114" s="123"/>
      <c r="F114" s="123"/>
      <c r="G114" s="123"/>
      <c r="H114" s="123"/>
      <c r="I114" s="123"/>
      <c r="J114" s="123"/>
    </row>
    <row r="115" spans="1:10" x14ac:dyDescent="0.25">
      <c r="A115" s="123"/>
      <c r="B115" s="123"/>
      <c r="C115" s="123"/>
      <c r="D115" s="123"/>
      <c r="E115" s="123"/>
      <c r="F115" s="123"/>
      <c r="G115" s="123"/>
      <c r="H115" s="123"/>
      <c r="I115" s="123"/>
      <c r="J115" s="123"/>
    </row>
    <row r="116" spans="1:10" x14ac:dyDescent="0.25">
      <c r="A116" s="123"/>
      <c r="B116" s="123"/>
      <c r="C116" s="123"/>
      <c r="D116" s="123"/>
      <c r="E116" s="123"/>
      <c r="F116" s="123"/>
      <c r="G116" s="123"/>
      <c r="H116" s="123"/>
      <c r="I116" s="123"/>
      <c r="J116" s="123"/>
    </row>
    <row r="117" spans="1:10" x14ac:dyDescent="0.25">
      <c r="A117" s="123"/>
      <c r="B117" s="123"/>
      <c r="C117" s="123"/>
      <c r="D117" s="123"/>
      <c r="E117" s="123"/>
      <c r="F117" s="123"/>
      <c r="G117" s="123"/>
      <c r="H117" s="123"/>
      <c r="I117" s="123"/>
      <c r="J117" s="123"/>
    </row>
    <row r="119" spans="1:10" x14ac:dyDescent="0.25">
      <c r="A119" s="123"/>
      <c r="B119" s="123"/>
      <c r="C119" s="123"/>
      <c r="D119" s="123"/>
      <c r="E119" s="123"/>
      <c r="F119" s="123"/>
      <c r="G119" s="123"/>
      <c r="H119" s="123"/>
      <c r="I119" s="123"/>
      <c r="J119" s="123"/>
    </row>
    <row r="120" spans="1:10" x14ac:dyDescent="0.25">
      <c r="A120" s="123"/>
      <c r="B120" s="123"/>
      <c r="C120" s="123"/>
      <c r="D120" s="123"/>
      <c r="E120" s="123"/>
      <c r="F120" s="123"/>
      <c r="G120" s="123"/>
      <c r="H120" s="123"/>
      <c r="I120" s="123"/>
      <c r="J120" s="123"/>
    </row>
    <row r="121" spans="1:10" x14ac:dyDescent="0.25">
      <c r="A121" s="123"/>
      <c r="B121" s="123"/>
      <c r="C121" s="123"/>
      <c r="D121" s="123"/>
      <c r="E121" s="123"/>
      <c r="F121" s="123"/>
      <c r="G121" s="123"/>
      <c r="H121" s="123"/>
      <c r="I121" s="123"/>
      <c r="J121" s="123"/>
    </row>
    <row r="122" spans="1:10" x14ac:dyDescent="0.25">
      <c r="A122" s="123"/>
      <c r="B122" s="123"/>
      <c r="C122" s="123"/>
      <c r="D122" s="123"/>
      <c r="E122" s="123"/>
      <c r="F122" s="123"/>
      <c r="G122" s="123"/>
      <c r="H122" s="123"/>
      <c r="I122" s="123"/>
      <c r="J122" s="123"/>
    </row>
    <row r="123" spans="1:10" x14ac:dyDescent="0.25">
      <c r="A123" s="123"/>
      <c r="B123" s="123"/>
      <c r="C123" s="123"/>
      <c r="D123" s="123"/>
      <c r="E123" s="123"/>
      <c r="F123" s="123"/>
      <c r="G123" s="123"/>
      <c r="H123" s="123"/>
      <c r="I123" s="123"/>
      <c r="J123" s="123"/>
    </row>
    <row r="124" spans="1:10" x14ac:dyDescent="0.25">
      <c r="A124" s="123"/>
      <c r="B124" s="123"/>
      <c r="C124" s="123"/>
      <c r="D124" s="123"/>
      <c r="E124" s="123"/>
      <c r="F124" s="123"/>
      <c r="G124" s="123"/>
      <c r="H124" s="123"/>
      <c r="I124" s="123"/>
      <c r="J124" s="123"/>
    </row>
    <row r="125" spans="1:10" x14ac:dyDescent="0.25">
      <c r="A125" s="123"/>
      <c r="B125" s="123"/>
      <c r="C125" s="123"/>
      <c r="D125" s="123"/>
      <c r="E125" s="123"/>
      <c r="F125" s="123"/>
      <c r="G125" s="123"/>
      <c r="H125" s="123"/>
      <c r="I125" s="123"/>
      <c r="J125" s="123"/>
    </row>
    <row r="126" spans="1:10" x14ac:dyDescent="0.25">
      <c r="A126" s="123"/>
      <c r="B126" s="123"/>
      <c r="C126" s="123"/>
      <c r="D126" s="123"/>
      <c r="E126" s="123"/>
      <c r="F126" s="123"/>
      <c r="G126" s="123"/>
      <c r="H126" s="123"/>
      <c r="I126" s="123"/>
      <c r="J126" s="123"/>
    </row>
    <row r="127" spans="1:10" x14ac:dyDescent="0.25">
      <c r="A127" s="123"/>
      <c r="B127" s="123"/>
      <c r="C127" s="123"/>
      <c r="D127" s="123"/>
      <c r="E127" s="123"/>
      <c r="F127" s="123"/>
      <c r="G127" s="123"/>
      <c r="H127" s="123"/>
      <c r="I127" s="123"/>
      <c r="J127" s="123"/>
    </row>
    <row r="128" spans="1:10" x14ac:dyDescent="0.25">
      <c r="A128" s="123"/>
      <c r="B128" s="123"/>
      <c r="C128" s="123"/>
      <c r="D128" s="123"/>
      <c r="E128" s="123"/>
      <c r="F128" s="123"/>
      <c r="G128" s="123"/>
      <c r="H128" s="123"/>
      <c r="I128" s="123"/>
      <c r="J128" s="123"/>
    </row>
    <row r="129" spans="1:10" x14ac:dyDescent="0.25">
      <c r="A129" s="123"/>
      <c r="B129" s="123"/>
      <c r="C129" s="123"/>
      <c r="D129" s="123"/>
      <c r="E129" s="123"/>
      <c r="F129" s="123"/>
      <c r="G129" s="123"/>
      <c r="H129" s="123"/>
      <c r="I129" s="123"/>
      <c r="J129" s="123"/>
    </row>
    <row r="130" spans="1:10" x14ac:dyDescent="0.25">
      <c r="A130" s="123"/>
      <c r="B130" s="123"/>
      <c r="C130" s="123"/>
      <c r="D130" s="123"/>
      <c r="E130" s="123"/>
      <c r="F130" s="123"/>
      <c r="G130" s="123"/>
      <c r="H130" s="123"/>
      <c r="I130" s="123"/>
      <c r="J130" s="123"/>
    </row>
    <row r="131" spans="1:10" x14ac:dyDescent="0.25">
      <c r="A131" s="123"/>
      <c r="B131" s="123"/>
      <c r="C131" s="123"/>
      <c r="D131" s="123"/>
      <c r="E131" s="123"/>
      <c r="F131" s="123"/>
      <c r="G131" s="123"/>
      <c r="H131" s="123"/>
      <c r="I131" s="123"/>
      <c r="J131" s="123"/>
    </row>
    <row r="132" spans="1:10" x14ac:dyDescent="0.25">
      <c r="A132" s="123"/>
      <c r="B132" s="123"/>
      <c r="C132" s="123"/>
      <c r="D132" s="123"/>
      <c r="E132" s="123"/>
      <c r="F132" s="123"/>
      <c r="G132" s="123"/>
      <c r="H132" s="123"/>
      <c r="I132" s="123"/>
      <c r="J132" s="123"/>
    </row>
    <row r="133" spans="1:10" x14ac:dyDescent="0.25">
      <c r="A133" s="123"/>
      <c r="B133" s="123"/>
      <c r="C133" s="123"/>
      <c r="D133" s="123"/>
      <c r="E133" s="123"/>
      <c r="F133" s="123"/>
      <c r="G133" s="123"/>
      <c r="H133" s="123"/>
      <c r="I133" s="123"/>
      <c r="J133" s="123"/>
    </row>
    <row r="134" spans="1:10" x14ac:dyDescent="0.25">
      <c r="A134" s="123"/>
      <c r="B134" s="123"/>
      <c r="C134" s="123"/>
      <c r="D134" s="123"/>
      <c r="E134" s="123"/>
      <c r="F134" s="123"/>
      <c r="G134" s="123"/>
      <c r="H134" s="123"/>
      <c r="I134" s="123"/>
      <c r="J134" s="123"/>
    </row>
    <row r="135" spans="1:10" x14ac:dyDescent="0.25">
      <c r="A135" s="123"/>
      <c r="B135" s="123"/>
      <c r="C135" s="123"/>
      <c r="D135" s="123"/>
      <c r="E135" s="123"/>
      <c r="F135" s="123"/>
      <c r="G135" s="123"/>
      <c r="H135" s="123"/>
      <c r="I135" s="123"/>
      <c r="J135" s="123"/>
    </row>
    <row r="136" spans="1:10" x14ac:dyDescent="0.25">
      <c r="A136" s="123"/>
      <c r="B136" s="123"/>
      <c r="C136" s="123"/>
      <c r="D136" s="123"/>
      <c r="E136" s="123"/>
      <c r="F136" s="123"/>
      <c r="G136" s="123"/>
      <c r="H136" s="123"/>
      <c r="I136" s="123"/>
      <c r="J136" s="123"/>
    </row>
    <row r="137" spans="1:10" x14ac:dyDescent="0.25">
      <c r="A137" s="123"/>
      <c r="B137" s="123"/>
      <c r="C137" s="123"/>
      <c r="D137" s="123"/>
      <c r="E137" s="123"/>
      <c r="F137" s="123"/>
      <c r="G137" s="123"/>
      <c r="H137" s="123"/>
      <c r="I137" s="123"/>
      <c r="J137" s="123"/>
    </row>
    <row r="138" spans="1:10" x14ac:dyDescent="0.25">
      <c r="A138" s="123"/>
      <c r="B138" s="123"/>
      <c r="C138" s="123"/>
      <c r="D138" s="123"/>
      <c r="E138" s="123"/>
      <c r="F138" s="123"/>
      <c r="G138" s="123"/>
      <c r="H138" s="123"/>
      <c r="I138" s="123"/>
      <c r="J138" s="123"/>
    </row>
    <row r="139" spans="1:10" x14ac:dyDescent="0.25">
      <c r="A139" s="123"/>
      <c r="B139" s="123"/>
      <c r="C139" s="123"/>
      <c r="D139" s="123"/>
      <c r="E139" s="123"/>
      <c r="F139" s="123"/>
      <c r="G139" s="123"/>
      <c r="H139" s="123"/>
      <c r="I139" s="123"/>
      <c r="J139" s="123"/>
    </row>
    <row r="140" spans="1:10" x14ac:dyDescent="0.25">
      <c r="A140" s="123"/>
      <c r="B140" s="123"/>
      <c r="C140" s="123"/>
      <c r="D140" s="123"/>
      <c r="E140" s="123"/>
      <c r="F140" s="123"/>
      <c r="G140" s="123"/>
      <c r="H140" s="123"/>
      <c r="I140" s="123"/>
      <c r="J140" s="123"/>
    </row>
    <row r="141" spans="1:10" x14ac:dyDescent="0.25">
      <c r="A141" s="123"/>
      <c r="B141" s="123"/>
      <c r="C141" s="123"/>
      <c r="D141" s="123"/>
      <c r="E141" s="123"/>
      <c r="F141" s="123"/>
      <c r="G141" s="123"/>
      <c r="H141" s="123"/>
      <c r="I141" s="123"/>
      <c r="J141" s="123"/>
    </row>
    <row r="142" spans="1:10" x14ac:dyDescent="0.25">
      <c r="A142" s="123"/>
      <c r="B142" s="123"/>
      <c r="C142" s="123"/>
      <c r="D142" s="123"/>
      <c r="E142" s="123"/>
      <c r="F142" s="123"/>
      <c r="G142" s="123"/>
      <c r="H142" s="123"/>
      <c r="I142" s="123"/>
      <c r="J142" s="123"/>
    </row>
    <row r="143" spans="1:10" x14ac:dyDescent="0.25">
      <c r="A143" s="123"/>
      <c r="B143" s="123"/>
      <c r="C143" s="123"/>
      <c r="D143" s="123"/>
      <c r="E143" s="123"/>
      <c r="F143" s="123"/>
      <c r="G143" s="123"/>
      <c r="H143" s="123"/>
      <c r="I143" s="123"/>
      <c r="J143" s="123"/>
    </row>
    <row r="144" spans="1:10" x14ac:dyDescent="0.25">
      <c r="A144" s="123"/>
      <c r="B144" s="123"/>
      <c r="C144" s="123"/>
      <c r="D144" s="123"/>
      <c r="E144" s="123"/>
      <c r="F144" s="123"/>
      <c r="G144" s="123"/>
      <c r="H144" s="123"/>
      <c r="I144" s="123"/>
      <c r="J144" s="123"/>
    </row>
    <row r="145" spans="1:10" x14ac:dyDescent="0.25">
      <c r="A145" s="123"/>
      <c r="B145" s="123"/>
      <c r="C145" s="123"/>
      <c r="D145" s="123"/>
      <c r="E145" s="123"/>
      <c r="F145" s="123"/>
      <c r="G145" s="123"/>
      <c r="H145" s="123"/>
      <c r="I145" s="123"/>
      <c r="J145" s="123"/>
    </row>
    <row r="146" spans="1:10" x14ac:dyDescent="0.25">
      <c r="A146" s="123"/>
      <c r="B146" s="123"/>
      <c r="C146" s="123"/>
      <c r="D146" s="123"/>
      <c r="E146" s="123"/>
      <c r="F146" s="123"/>
      <c r="G146" s="123"/>
      <c r="H146" s="123"/>
      <c r="I146" s="123"/>
      <c r="J146" s="123"/>
    </row>
    <row r="147" spans="1:10" x14ac:dyDescent="0.25">
      <c r="A147" s="123"/>
      <c r="B147" s="123"/>
      <c r="C147" s="123"/>
      <c r="D147" s="123"/>
      <c r="E147" s="123"/>
      <c r="F147" s="123"/>
      <c r="G147" s="123"/>
      <c r="H147" s="123"/>
      <c r="I147" s="123"/>
      <c r="J147" s="123"/>
    </row>
    <row r="148" spans="1:10" x14ac:dyDescent="0.25">
      <c r="A148" s="123"/>
      <c r="B148" s="123"/>
      <c r="C148" s="123"/>
      <c r="D148" s="123"/>
      <c r="E148" s="123"/>
      <c r="F148" s="123"/>
      <c r="G148" s="123"/>
      <c r="H148" s="123"/>
      <c r="I148" s="123"/>
      <c r="J148" s="123"/>
    </row>
    <row r="149" spans="1:10" x14ac:dyDescent="0.25">
      <c r="A149" s="123"/>
      <c r="B149" s="123"/>
      <c r="C149" s="123"/>
      <c r="D149" s="123"/>
      <c r="E149" s="123"/>
      <c r="F149" s="123"/>
      <c r="G149" s="123"/>
      <c r="H149" s="123"/>
      <c r="I149" s="123"/>
      <c r="J149" s="123"/>
    </row>
    <row r="150" spans="1:10" x14ac:dyDescent="0.25">
      <c r="A150" s="123"/>
      <c r="B150" s="123"/>
      <c r="C150" s="123"/>
      <c r="D150" s="123"/>
      <c r="E150" s="123"/>
      <c r="F150" s="123"/>
      <c r="G150" s="123"/>
      <c r="H150" s="123"/>
      <c r="I150" s="123"/>
      <c r="J150" s="123"/>
    </row>
    <row r="151" spans="1:10" x14ac:dyDescent="0.25">
      <c r="A151" s="123"/>
      <c r="B151" s="123"/>
      <c r="C151" s="123"/>
      <c r="D151" s="123"/>
      <c r="E151" s="123"/>
      <c r="F151" s="123"/>
      <c r="G151" s="123"/>
      <c r="H151" s="123"/>
      <c r="I151" s="123"/>
      <c r="J151" s="123"/>
    </row>
    <row r="152" spans="1:10" x14ac:dyDescent="0.25">
      <c r="A152" s="123"/>
      <c r="B152" s="123"/>
      <c r="C152" s="123"/>
      <c r="D152" s="123"/>
      <c r="E152" s="123"/>
      <c r="F152" s="123"/>
      <c r="G152" s="123"/>
      <c r="H152" s="123"/>
      <c r="I152" s="123"/>
      <c r="J152" s="123"/>
    </row>
    <row r="153" spans="1:10" x14ac:dyDescent="0.25">
      <c r="A153" s="123"/>
      <c r="B153" s="123"/>
      <c r="C153" s="123"/>
      <c r="D153" s="123"/>
      <c r="E153" s="123"/>
      <c r="F153" s="123"/>
      <c r="G153" s="123"/>
      <c r="H153" s="123"/>
      <c r="I153" s="123"/>
      <c r="J153" s="123"/>
    </row>
    <row r="154" spans="1:10" x14ac:dyDescent="0.25">
      <c r="A154" s="123"/>
      <c r="B154" s="123"/>
      <c r="C154" s="123"/>
      <c r="D154" s="123"/>
      <c r="E154" s="123"/>
      <c r="F154" s="123"/>
      <c r="G154" s="123"/>
      <c r="H154" s="123"/>
      <c r="I154" s="123"/>
      <c r="J154" s="123"/>
    </row>
    <row r="155" spans="1:10" x14ac:dyDescent="0.25">
      <c r="A155" s="123"/>
      <c r="B155" s="123"/>
      <c r="C155" s="123"/>
      <c r="D155" s="123"/>
      <c r="E155" s="123"/>
      <c r="F155" s="123"/>
      <c r="G155" s="123"/>
      <c r="H155" s="123"/>
      <c r="I155" s="123"/>
      <c r="J155" s="123"/>
    </row>
    <row r="156" spans="1:10" x14ac:dyDescent="0.25">
      <c r="A156" s="123"/>
      <c r="B156" s="123"/>
      <c r="C156" s="123"/>
      <c r="D156" s="123"/>
      <c r="E156" s="123"/>
      <c r="F156" s="123"/>
      <c r="G156" s="123"/>
      <c r="H156" s="123"/>
      <c r="I156" s="123"/>
      <c r="J156" s="123"/>
    </row>
    <row r="157" spans="1:10" x14ac:dyDescent="0.25">
      <c r="A157" s="123"/>
      <c r="B157" s="123"/>
      <c r="C157" s="123"/>
      <c r="D157" s="123"/>
      <c r="E157" s="123"/>
      <c r="F157" s="123"/>
      <c r="G157" s="123"/>
      <c r="H157" s="123"/>
      <c r="I157" s="123"/>
      <c r="J157" s="123"/>
    </row>
    <row r="158" spans="1:10" x14ac:dyDescent="0.25">
      <c r="A158" s="123"/>
      <c r="B158" s="123"/>
      <c r="C158" s="123"/>
      <c r="D158" s="123"/>
      <c r="E158" s="123"/>
      <c r="F158" s="123"/>
      <c r="G158" s="123"/>
      <c r="H158" s="123"/>
      <c r="I158" s="123"/>
      <c r="J158" s="123"/>
    </row>
    <row r="159" spans="1:10" x14ac:dyDescent="0.25">
      <c r="A159" s="123"/>
      <c r="B159" s="123"/>
      <c r="C159" s="123"/>
      <c r="D159" s="123"/>
      <c r="E159" s="123"/>
      <c r="F159" s="123"/>
      <c r="G159" s="123"/>
      <c r="H159" s="123"/>
      <c r="I159" s="123"/>
      <c r="J159" s="123"/>
    </row>
    <row r="160" spans="1:10" x14ac:dyDescent="0.25">
      <c r="A160" s="123"/>
      <c r="B160" s="123"/>
      <c r="C160" s="123"/>
      <c r="D160" s="123"/>
      <c r="E160" s="123"/>
      <c r="F160" s="123"/>
      <c r="G160" s="123"/>
      <c r="H160" s="123"/>
      <c r="I160" s="123"/>
      <c r="J160" s="123"/>
    </row>
    <row r="161" spans="1:10" x14ac:dyDescent="0.25">
      <c r="A161" s="123"/>
      <c r="B161" s="123"/>
      <c r="C161" s="123"/>
      <c r="D161" s="123"/>
      <c r="E161" s="123"/>
      <c r="F161" s="123"/>
      <c r="G161" s="123"/>
      <c r="H161" s="123"/>
      <c r="I161" s="123"/>
      <c r="J161" s="123"/>
    </row>
    <row r="162" spans="1:10" x14ac:dyDescent="0.25">
      <c r="A162" s="123"/>
      <c r="B162" s="123"/>
      <c r="C162" s="123"/>
      <c r="D162" s="123"/>
      <c r="E162" s="123"/>
      <c r="F162" s="123"/>
      <c r="G162" s="123"/>
      <c r="H162" s="123"/>
      <c r="I162" s="123"/>
      <c r="J162" s="123"/>
    </row>
    <row r="163" spans="1:10" x14ac:dyDescent="0.25">
      <c r="A163" s="123"/>
      <c r="B163" s="123"/>
      <c r="C163" s="123"/>
      <c r="D163" s="123"/>
      <c r="E163" s="123"/>
      <c r="F163" s="123"/>
      <c r="G163" s="123"/>
      <c r="H163" s="123"/>
      <c r="I163" s="123"/>
      <c r="J163" s="123"/>
    </row>
    <row r="164" spans="1:10" x14ac:dyDescent="0.25">
      <c r="A164" s="123"/>
      <c r="B164" s="123"/>
      <c r="C164" s="123"/>
      <c r="D164" s="123"/>
      <c r="E164" s="123"/>
      <c r="F164" s="123"/>
      <c r="G164" s="123"/>
      <c r="H164" s="123"/>
      <c r="I164" s="123"/>
      <c r="J164" s="123"/>
    </row>
    <row r="165" spans="1:10" x14ac:dyDescent="0.25">
      <c r="A165" s="123"/>
      <c r="B165" s="123"/>
      <c r="C165" s="123"/>
      <c r="D165" s="123"/>
      <c r="E165" s="123"/>
      <c r="F165" s="123"/>
      <c r="G165" s="123"/>
      <c r="H165" s="123"/>
      <c r="I165" s="123"/>
      <c r="J165" s="123"/>
    </row>
    <row r="166" spans="1:10" x14ac:dyDescent="0.25">
      <c r="A166" s="123"/>
      <c r="B166" s="123"/>
      <c r="C166" s="123"/>
      <c r="D166" s="123"/>
      <c r="E166" s="123"/>
      <c r="F166" s="123"/>
      <c r="G166" s="123"/>
      <c r="H166" s="123"/>
      <c r="I166" s="123"/>
      <c r="J166" s="123"/>
    </row>
    <row r="167" spans="1:10" x14ac:dyDescent="0.25">
      <c r="A167" s="123"/>
      <c r="B167" s="123"/>
      <c r="C167" s="123"/>
      <c r="D167" s="123"/>
      <c r="E167" s="123"/>
      <c r="F167" s="123"/>
      <c r="G167" s="123"/>
      <c r="H167" s="123"/>
      <c r="I167" s="123"/>
      <c r="J167" s="123"/>
    </row>
    <row r="168" spans="1:10" x14ac:dyDescent="0.25">
      <c r="A168" s="123"/>
      <c r="B168" s="123"/>
      <c r="C168" s="123"/>
      <c r="D168" s="123"/>
      <c r="E168" s="123"/>
      <c r="F168" s="123"/>
      <c r="G168" s="123"/>
      <c r="H168" s="123"/>
      <c r="I168" s="123"/>
      <c r="J168" s="123"/>
    </row>
    <row r="169" spans="1:10" x14ac:dyDescent="0.25">
      <c r="A169" s="123"/>
      <c r="B169" s="123"/>
      <c r="C169" s="123"/>
      <c r="D169" s="123"/>
      <c r="E169" s="123"/>
      <c r="F169" s="123"/>
      <c r="G169" s="123"/>
      <c r="H169" s="123"/>
      <c r="I169" s="123"/>
      <c r="J169" s="123"/>
    </row>
    <row r="170" spans="1:10" x14ac:dyDescent="0.25">
      <c r="A170" s="123"/>
      <c r="B170" s="123"/>
      <c r="C170" s="123"/>
      <c r="D170" s="123"/>
      <c r="E170" s="123"/>
      <c r="F170" s="123"/>
      <c r="G170" s="123"/>
      <c r="H170" s="123"/>
      <c r="I170" s="123"/>
      <c r="J170" s="123"/>
    </row>
    <row r="171" spans="1:10" x14ac:dyDescent="0.25">
      <c r="A171" s="123"/>
      <c r="B171" s="123"/>
      <c r="C171" s="123"/>
      <c r="D171" s="123"/>
      <c r="E171" s="123"/>
      <c r="F171" s="123"/>
      <c r="G171" s="123"/>
      <c r="H171" s="123"/>
      <c r="I171" s="123"/>
      <c r="J171" s="123"/>
    </row>
    <row r="172" spans="1:10" x14ac:dyDescent="0.25">
      <c r="A172" s="123"/>
      <c r="B172" s="123"/>
      <c r="C172" s="123"/>
      <c r="D172" s="123"/>
      <c r="E172" s="123"/>
      <c r="F172" s="123"/>
      <c r="G172" s="123"/>
      <c r="H172" s="123"/>
      <c r="I172" s="123"/>
      <c r="J172" s="123"/>
    </row>
    <row r="173" spans="1:10" x14ac:dyDescent="0.25">
      <c r="A173" s="123"/>
      <c r="B173" s="123"/>
      <c r="C173" s="123"/>
      <c r="D173" s="123"/>
      <c r="E173" s="123"/>
      <c r="F173" s="123"/>
      <c r="G173" s="123"/>
      <c r="H173" s="123"/>
      <c r="I173" s="123"/>
      <c r="J173" s="123"/>
    </row>
    <row r="174" spans="1:10" x14ac:dyDescent="0.25">
      <c r="A174" s="123"/>
      <c r="B174" s="123"/>
      <c r="C174" s="123"/>
      <c r="D174" s="123"/>
      <c r="E174" s="123"/>
      <c r="F174" s="123"/>
      <c r="G174" s="123"/>
      <c r="H174" s="123"/>
      <c r="I174" s="123"/>
      <c r="J174" s="123"/>
    </row>
    <row r="175" spans="1:10" x14ac:dyDescent="0.25">
      <c r="A175" s="123"/>
      <c r="B175" s="123"/>
      <c r="C175" s="123"/>
      <c r="D175" s="123"/>
      <c r="E175" s="123"/>
      <c r="F175" s="123"/>
      <c r="G175" s="123"/>
      <c r="H175" s="123"/>
      <c r="I175" s="123"/>
      <c r="J175" s="123"/>
    </row>
    <row r="176" spans="1:10" x14ac:dyDescent="0.25">
      <c r="A176" s="123"/>
      <c r="B176" s="123"/>
      <c r="C176" s="123"/>
      <c r="D176" s="123"/>
      <c r="E176" s="123"/>
      <c r="F176" s="123"/>
      <c r="G176" s="123"/>
      <c r="H176" s="123"/>
      <c r="I176" s="123"/>
      <c r="J176" s="123"/>
    </row>
    <row r="177" spans="1:10" x14ac:dyDescent="0.25">
      <c r="A177" s="123"/>
      <c r="B177" s="123"/>
      <c r="C177" s="123"/>
      <c r="D177" s="123"/>
      <c r="E177" s="123"/>
      <c r="F177" s="123"/>
      <c r="G177" s="123"/>
      <c r="H177" s="123"/>
      <c r="I177" s="123"/>
      <c r="J177" s="123"/>
    </row>
    <row r="178" spans="1:10" x14ac:dyDescent="0.25">
      <c r="A178" s="123"/>
      <c r="B178" s="123"/>
      <c r="C178" s="123"/>
      <c r="D178" s="123"/>
      <c r="E178" s="123"/>
      <c r="F178" s="123"/>
      <c r="G178" s="123"/>
      <c r="H178" s="123"/>
      <c r="I178" s="123"/>
      <c r="J178" s="123"/>
    </row>
    <row r="179" spans="1:10" x14ac:dyDescent="0.25">
      <c r="A179" s="123"/>
      <c r="B179" s="123"/>
      <c r="C179" s="123"/>
      <c r="D179" s="123"/>
      <c r="E179" s="123"/>
      <c r="F179" s="123"/>
      <c r="G179" s="123"/>
      <c r="H179" s="123"/>
      <c r="I179" s="123"/>
      <c r="J179" s="123"/>
    </row>
    <row r="180" spans="1:10" x14ac:dyDescent="0.25">
      <c r="A180" s="123"/>
      <c r="B180" s="123"/>
      <c r="C180" s="123"/>
      <c r="D180" s="123"/>
      <c r="E180" s="123"/>
      <c r="F180" s="123"/>
      <c r="G180" s="123"/>
      <c r="H180" s="123"/>
      <c r="I180" s="123"/>
      <c r="J180" s="123"/>
    </row>
    <row r="181" spans="1:10" x14ac:dyDescent="0.25">
      <c r="A181" s="123"/>
      <c r="B181" s="123"/>
      <c r="C181" s="123"/>
      <c r="D181" s="123"/>
      <c r="E181" s="123"/>
      <c r="F181" s="123"/>
      <c r="G181" s="123"/>
      <c r="H181" s="123"/>
      <c r="I181" s="123"/>
      <c r="J181" s="123"/>
    </row>
    <row r="182" spans="1:10" x14ac:dyDescent="0.25">
      <c r="A182" s="123"/>
      <c r="B182" s="123"/>
      <c r="C182" s="123"/>
      <c r="D182" s="123"/>
      <c r="E182" s="123"/>
      <c r="F182" s="123"/>
      <c r="G182" s="123"/>
      <c r="H182" s="123"/>
      <c r="I182" s="123"/>
      <c r="J182" s="123"/>
    </row>
    <row r="183" spans="1:10" x14ac:dyDescent="0.25">
      <c r="A183" s="123"/>
      <c r="B183" s="123"/>
      <c r="C183" s="123"/>
      <c r="D183" s="123"/>
      <c r="E183" s="123"/>
      <c r="F183" s="123"/>
      <c r="G183" s="123"/>
      <c r="H183" s="123"/>
      <c r="I183" s="123"/>
      <c r="J183" s="123"/>
    </row>
    <row r="184" spans="1:10" x14ac:dyDescent="0.25">
      <c r="A184" s="123"/>
      <c r="B184" s="123"/>
      <c r="C184" s="123"/>
      <c r="D184" s="123"/>
      <c r="E184" s="123"/>
      <c r="F184" s="123"/>
      <c r="G184" s="123"/>
      <c r="H184" s="123"/>
      <c r="I184" s="123"/>
      <c r="J184" s="123"/>
    </row>
    <row r="185" spans="1:10" x14ac:dyDescent="0.25">
      <c r="A185" s="123"/>
      <c r="B185" s="123"/>
      <c r="C185" s="123"/>
      <c r="D185" s="123"/>
      <c r="E185" s="123"/>
      <c r="F185" s="123"/>
      <c r="G185" s="123"/>
      <c r="H185" s="123"/>
      <c r="I185" s="123"/>
      <c r="J185" s="123"/>
    </row>
    <row r="186" spans="1:10" x14ac:dyDescent="0.25">
      <c r="A186" s="123"/>
      <c r="B186" s="123"/>
      <c r="C186" s="123"/>
      <c r="D186" s="123"/>
      <c r="E186" s="123"/>
      <c r="F186" s="123"/>
      <c r="G186" s="123"/>
      <c r="H186" s="123"/>
      <c r="I186" s="123"/>
      <c r="J186" s="123"/>
    </row>
    <row r="187" spans="1:10" x14ac:dyDescent="0.25">
      <c r="A187" s="123"/>
      <c r="B187" s="123"/>
      <c r="C187" s="123"/>
      <c r="D187" s="123"/>
      <c r="E187" s="123"/>
      <c r="F187" s="123"/>
      <c r="G187" s="123"/>
      <c r="H187" s="123"/>
      <c r="I187" s="123"/>
      <c r="J187" s="123"/>
    </row>
    <row r="188" spans="1:10" x14ac:dyDescent="0.25">
      <c r="A188" s="123"/>
      <c r="B188" s="123"/>
      <c r="C188" s="123"/>
      <c r="D188" s="123"/>
      <c r="E188" s="123"/>
      <c r="F188" s="123"/>
      <c r="G188" s="123"/>
      <c r="H188" s="123"/>
      <c r="I188" s="123"/>
      <c r="J188" s="123"/>
    </row>
    <row r="189" spans="1:10" x14ac:dyDescent="0.25">
      <c r="A189" s="123"/>
      <c r="B189" s="123"/>
      <c r="C189" s="123"/>
      <c r="D189" s="123"/>
      <c r="E189" s="123"/>
      <c r="F189" s="123"/>
      <c r="G189" s="123"/>
      <c r="H189" s="123"/>
      <c r="I189" s="123"/>
      <c r="J189" s="123"/>
    </row>
    <row r="190" spans="1:10" x14ac:dyDescent="0.25">
      <c r="A190" s="123"/>
      <c r="B190" s="123"/>
      <c r="C190" s="123"/>
      <c r="D190" s="123"/>
      <c r="E190" s="123"/>
      <c r="F190" s="123"/>
      <c r="G190" s="123"/>
      <c r="H190" s="123"/>
      <c r="I190" s="123"/>
      <c r="J190" s="123"/>
    </row>
    <row r="191" spans="1:10" x14ac:dyDescent="0.25">
      <c r="A191" s="123"/>
      <c r="B191" s="123"/>
      <c r="C191" s="123"/>
      <c r="D191" s="123"/>
      <c r="E191" s="123"/>
      <c r="F191" s="123"/>
      <c r="G191" s="123"/>
      <c r="H191" s="123"/>
      <c r="I191" s="123"/>
      <c r="J191" s="123"/>
    </row>
    <row r="192" spans="1:10" x14ac:dyDescent="0.25">
      <c r="A192" s="123"/>
      <c r="B192" s="123"/>
      <c r="C192" s="123"/>
      <c r="D192" s="123"/>
      <c r="E192" s="123"/>
      <c r="F192" s="123"/>
      <c r="G192" s="123"/>
      <c r="H192" s="123"/>
      <c r="I192" s="123"/>
      <c r="J192" s="123"/>
    </row>
    <row r="193" spans="1:10" x14ac:dyDescent="0.25">
      <c r="A193" s="123"/>
      <c r="B193" s="123"/>
      <c r="C193" s="123"/>
      <c r="D193" s="123"/>
      <c r="E193" s="123"/>
      <c r="F193" s="123"/>
      <c r="G193" s="123"/>
      <c r="H193" s="123"/>
      <c r="I193" s="123"/>
      <c r="J193" s="123"/>
    </row>
    <row r="194" spans="1:10" x14ac:dyDescent="0.25">
      <c r="A194" s="123"/>
      <c r="B194" s="123"/>
      <c r="C194" s="123"/>
      <c r="D194" s="123"/>
      <c r="E194" s="123"/>
      <c r="F194" s="123"/>
      <c r="G194" s="123"/>
      <c r="H194" s="123"/>
      <c r="I194" s="123"/>
      <c r="J194" s="123"/>
    </row>
    <row r="195" spans="1:10" x14ac:dyDescent="0.25">
      <c r="A195" s="123"/>
      <c r="B195" s="123"/>
      <c r="C195" s="123"/>
      <c r="D195" s="123"/>
      <c r="E195" s="123"/>
      <c r="F195" s="123"/>
      <c r="G195" s="123"/>
      <c r="H195" s="123"/>
      <c r="I195" s="123"/>
      <c r="J195" s="123"/>
    </row>
    <row r="196" spans="1:10" x14ac:dyDescent="0.25">
      <c r="A196" s="123"/>
      <c r="B196" s="123"/>
      <c r="C196" s="123"/>
      <c r="D196" s="123"/>
      <c r="E196" s="123"/>
      <c r="F196" s="123"/>
      <c r="G196" s="123"/>
      <c r="H196" s="123"/>
      <c r="I196" s="123"/>
      <c r="J196" s="123"/>
    </row>
    <row r="197" spans="1:10" x14ac:dyDescent="0.25">
      <c r="A197" s="123"/>
      <c r="B197" s="123"/>
      <c r="C197" s="123"/>
      <c r="D197" s="123"/>
      <c r="E197" s="123"/>
      <c r="F197" s="123"/>
      <c r="G197" s="123"/>
      <c r="H197" s="123"/>
      <c r="I197" s="123"/>
      <c r="J197" s="123"/>
    </row>
    <row r="198" spans="1:10" x14ac:dyDescent="0.25">
      <c r="A198" s="123"/>
      <c r="B198" s="123"/>
      <c r="C198" s="123"/>
      <c r="D198" s="123"/>
      <c r="E198" s="123"/>
      <c r="F198" s="123"/>
      <c r="G198" s="123"/>
      <c r="H198" s="123"/>
      <c r="I198" s="123"/>
      <c r="J198" s="123"/>
    </row>
    <row r="199" spans="1:10" x14ac:dyDescent="0.25">
      <c r="A199" s="123"/>
      <c r="B199" s="123"/>
      <c r="C199" s="123"/>
      <c r="D199" s="123"/>
      <c r="E199" s="123"/>
      <c r="F199" s="123"/>
      <c r="G199" s="123"/>
      <c r="H199" s="123"/>
      <c r="I199" s="123"/>
      <c r="J199" s="123"/>
    </row>
    <row r="200" spans="1:10" x14ac:dyDescent="0.25">
      <c r="A200" s="123"/>
      <c r="B200" s="123"/>
      <c r="C200" s="123"/>
      <c r="D200" s="123"/>
      <c r="E200" s="123"/>
      <c r="F200" s="123"/>
      <c r="G200" s="123"/>
      <c r="H200" s="123"/>
      <c r="I200" s="123"/>
      <c r="J200" s="123"/>
    </row>
    <row r="201" spans="1:10" x14ac:dyDescent="0.25">
      <c r="A201" s="123"/>
      <c r="B201" s="123"/>
      <c r="C201" s="123"/>
      <c r="D201" s="123"/>
      <c r="E201" s="123"/>
      <c r="F201" s="123"/>
      <c r="G201" s="123"/>
      <c r="H201" s="123"/>
      <c r="I201" s="123"/>
      <c r="J201" s="123"/>
    </row>
    <row r="202" spans="1:10" x14ac:dyDescent="0.25">
      <c r="A202" s="123"/>
      <c r="B202" s="123"/>
      <c r="C202" s="123"/>
      <c r="D202" s="123"/>
      <c r="E202" s="123"/>
      <c r="F202" s="123"/>
      <c r="G202" s="123"/>
      <c r="H202" s="123"/>
      <c r="I202" s="123"/>
      <c r="J202" s="123"/>
    </row>
    <row r="203" spans="1:10" x14ac:dyDescent="0.25">
      <c r="A203" s="123"/>
      <c r="B203" s="123"/>
      <c r="C203" s="123"/>
      <c r="D203" s="123"/>
      <c r="E203" s="123"/>
      <c r="F203" s="123"/>
      <c r="G203" s="123"/>
      <c r="H203" s="123"/>
      <c r="I203" s="123"/>
      <c r="J203" s="123"/>
    </row>
    <row r="204" spans="1:10" x14ac:dyDescent="0.25">
      <c r="A204" s="123"/>
      <c r="B204" s="123"/>
      <c r="C204" s="123"/>
      <c r="D204" s="123"/>
      <c r="E204" s="123"/>
      <c r="F204" s="123"/>
      <c r="G204" s="123"/>
      <c r="H204" s="123"/>
      <c r="I204" s="123"/>
      <c r="J204" s="123"/>
    </row>
    <row r="205" spans="1:10" x14ac:dyDescent="0.25">
      <c r="A205" s="123"/>
      <c r="B205" s="123"/>
      <c r="C205" s="123"/>
      <c r="D205" s="123"/>
      <c r="E205" s="123"/>
      <c r="F205" s="123"/>
      <c r="G205" s="123"/>
      <c r="H205" s="123"/>
      <c r="I205" s="123"/>
      <c r="J205" s="123"/>
    </row>
    <row r="206" spans="1:10" x14ac:dyDescent="0.25">
      <c r="A206" s="123"/>
      <c r="B206" s="123"/>
      <c r="C206" s="123"/>
      <c r="D206" s="123"/>
      <c r="E206" s="123"/>
      <c r="F206" s="123"/>
      <c r="G206" s="123"/>
      <c r="H206" s="123"/>
      <c r="I206" s="123"/>
      <c r="J206" s="123"/>
    </row>
    <row r="207" spans="1:10" x14ac:dyDescent="0.25">
      <c r="A207" s="123"/>
      <c r="B207" s="123"/>
      <c r="C207" s="123"/>
      <c r="D207" s="123"/>
      <c r="E207" s="123"/>
      <c r="F207" s="123"/>
      <c r="G207" s="123"/>
      <c r="H207" s="123"/>
      <c r="I207" s="123"/>
      <c r="J207" s="123"/>
    </row>
    <row r="208" spans="1:10" x14ac:dyDescent="0.25">
      <c r="A208" s="123"/>
      <c r="B208" s="123"/>
      <c r="C208" s="123"/>
      <c r="D208" s="123"/>
      <c r="E208" s="123"/>
      <c r="F208" s="123"/>
      <c r="G208" s="123"/>
      <c r="H208" s="123"/>
      <c r="I208" s="123"/>
      <c r="J208" s="123"/>
    </row>
    <row r="209" spans="1:10" x14ac:dyDescent="0.25">
      <c r="A209" s="123"/>
      <c r="B209" s="123"/>
      <c r="C209" s="123"/>
      <c r="D209" s="123"/>
      <c r="E209" s="123"/>
      <c r="F209" s="123"/>
      <c r="G209" s="123"/>
      <c r="H209" s="123"/>
      <c r="I209" s="123"/>
      <c r="J209" s="123"/>
    </row>
    <row r="210" spans="1:10" x14ac:dyDescent="0.25">
      <c r="A210" s="123"/>
      <c r="B210" s="123"/>
      <c r="C210" s="123"/>
      <c r="D210" s="123"/>
      <c r="E210" s="123"/>
      <c r="F210" s="123"/>
      <c r="G210" s="123"/>
      <c r="H210" s="123"/>
      <c r="I210" s="123"/>
      <c r="J210" s="123"/>
    </row>
    <row r="211" spans="1:10" x14ac:dyDescent="0.25">
      <c r="A211" s="123"/>
      <c r="B211" s="123"/>
      <c r="C211" s="123"/>
      <c r="D211" s="123"/>
      <c r="E211" s="123"/>
      <c r="F211" s="123"/>
      <c r="G211" s="123"/>
      <c r="H211" s="123"/>
      <c r="I211" s="123"/>
      <c r="J211" s="123"/>
    </row>
    <row r="212" spans="1:10" x14ac:dyDescent="0.25">
      <c r="A212" s="123"/>
      <c r="B212" s="123"/>
      <c r="C212" s="123"/>
      <c r="D212" s="123"/>
      <c r="E212" s="123"/>
      <c r="F212" s="123"/>
      <c r="G212" s="123"/>
      <c r="H212" s="123"/>
      <c r="I212" s="123"/>
      <c r="J212" s="123"/>
    </row>
    <row r="213" spans="1:10" x14ac:dyDescent="0.25">
      <c r="A213" s="123"/>
      <c r="B213" s="123"/>
      <c r="C213" s="123"/>
      <c r="D213" s="123"/>
      <c r="E213" s="123"/>
      <c r="F213" s="123"/>
      <c r="G213" s="123"/>
      <c r="H213" s="123"/>
      <c r="I213" s="123"/>
      <c r="J213" s="123"/>
    </row>
    <row r="214" spans="1:10" x14ac:dyDescent="0.25">
      <c r="A214" s="123"/>
      <c r="B214" s="123"/>
      <c r="C214" s="123"/>
      <c r="D214" s="123"/>
      <c r="E214" s="123"/>
      <c r="F214" s="123"/>
      <c r="G214" s="123"/>
      <c r="H214" s="123"/>
      <c r="I214" s="123"/>
      <c r="J214" s="123"/>
    </row>
    <row r="215" spans="1:10" x14ac:dyDescent="0.25">
      <c r="A215" s="123"/>
      <c r="B215" s="123"/>
      <c r="C215" s="123"/>
      <c r="D215" s="123"/>
      <c r="E215" s="123"/>
      <c r="F215" s="123"/>
      <c r="G215" s="123"/>
      <c r="H215" s="123"/>
      <c r="I215" s="123"/>
      <c r="J215" s="123"/>
    </row>
    <row r="216" spans="1:10" x14ac:dyDescent="0.25">
      <c r="A216" s="123"/>
      <c r="B216" s="123"/>
      <c r="C216" s="123"/>
      <c r="D216" s="123"/>
      <c r="E216" s="123"/>
      <c r="F216" s="123"/>
      <c r="G216" s="123"/>
      <c r="H216" s="123"/>
      <c r="I216" s="123"/>
      <c r="J216" s="123"/>
    </row>
    <row r="217" spans="1:10" x14ac:dyDescent="0.25">
      <c r="A217" s="123"/>
      <c r="B217" s="123"/>
      <c r="C217" s="123"/>
      <c r="D217" s="123"/>
      <c r="E217" s="123"/>
      <c r="F217" s="123"/>
      <c r="G217" s="123"/>
      <c r="H217" s="123"/>
      <c r="I217" s="123"/>
      <c r="J217" s="123"/>
    </row>
    <row r="218" spans="1:10" x14ac:dyDescent="0.25">
      <c r="A218" s="123"/>
      <c r="B218" s="123"/>
      <c r="C218" s="123"/>
      <c r="D218" s="123"/>
      <c r="E218" s="123"/>
      <c r="F218" s="123"/>
      <c r="G218" s="123"/>
      <c r="H218" s="123"/>
      <c r="I218" s="123"/>
      <c r="J218" s="123"/>
    </row>
    <row r="219" spans="1:10" x14ac:dyDescent="0.25">
      <c r="A219" s="123"/>
      <c r="B219" s="123"/>
      <c r="C219" s="123"/>
      <c r="D219" s="123"/>
      <c r="E219" s="123"/>
      <c r="F219" s="123"/>
      <c r="G219" s="123"/>
      <c r="H219" s="123"/>
      <c r="I219" s="123"/>
      <c r="J219" s="123"/>
    </row>
    <row r="220" spans="1:10" x14ac:dyDescent="0.25">
      <c r="A220" s="123"/>
      <c r="B220" s="123"/>
      <c r="C220" s="123"/>
      <c r="D220" s="123"/>
      <c r="E220" s="123"/>
      <c r="F220" s="123"/>
      <c r="G220" s="123"/>
      <c r="H220" s="123"/>
      <c r="I220" s="123"/>
      <c r="J220" s="123"/>
    </row>
    <row r="221" spans="1:10" x14ac:dyDescent="0.25">
      <c r="A221" s="123"/>
      <c r="B221" s="123"/>
      <c r="C221" s="123"/>
      <c r="D221" s="123"/>
      <c r="E221" s="123"/>
      <c r="F221" s="123"/>
      <c r="G221" s="123"/>
      <c r="H221" s="123"/>
      <c r="I221" s="123"/>
      <c r="J221" s="123"/>
    </row>
    <row r="222" spans="1:10" x14ac:dyDescent="0.25">
      <c r="A222" s="123"/>
      <c r="B222" s="123"/>
      <c r="C222" s="123"/>
      <c r="D222" s="123"/>
      <c r="E222" s="123"/>
      <c r="F222" s="123"/>
      <c r="G222" s="123"/>
      <c r="H222" s="123"/>
      <c r="I222" s="123"/>
      <c r="J222" s="123"/>
    </row>
    <row r="223" spans="1:10" x14ac:dyDescent="0.25">
      <c r="A223" s="123"/>
      <c r="B223" s="123"/>
      <c r="C223" s="123"/>
      <c r="D223" s="123"/>
      <c r="E223" s="123"/>
      <c r="F223" s="123"/>
      <c r="G223" s="123"/>
      <c r="H223" s="123"/>
      <c r="I223" s="123"/>
      <c r="J223" s="123"/>
    </row>
    <row r="224" spans="1:10" x14ac:dyDescent="0.25">
      <c r="A224" s="123"/>
      <c r="B224" s="123"/>
      <c r="C224" s="123"/>
      <c r="D224" s="123"/>
      <c r="E224" s="123"/>
      <c r="F224" s="123"/>
      <c r="G224" s="123"/>
      <c r="H224" s="123"/>
      <c r="I224" s="123"/>
      <c r="J224" s="123"/>
    </row>
    <row r="225" spans="1:10" x14ac:dyDescent="0.25">
      <c r="A225" s="123"/>
      <c r="B225" s="123"/>
      <c r="C225" s="123"/>
      <c r="D225" s="123"/>
      <c r="E225" s="123"/>
      <c r="F225" s="123"/>
      <c r="G225" s="123"/>
      <c r="H225" s="123"/>
      <c r="I225" s="123"/>
      <c r="J225" s="123"/>
    </row>
    <row r="226" spans="1:10" x14ac:dyDescent="0.25">
      <c r="A226" s="123"/>
      <c r="B226" s="123"/>
      <c r="C226" s="123"/>
      <c r="D226" s="123"/>
      <c r="E226" s="123"/>
      <c r="F226" s="123"/>
      <c r="G226" s="123"/>
      <c r="H226" s="123"/>
      <c r="I226" s="123"/>
      <c r="J226" s="123"/>
    </row>
    <row r="227" spans="1:10" x14ac:dyDescent="0.25">
      <c r="A227" s="123"/>
      <c r="B227" s="123"/>
      <c r="C227" s="123"/>
      <c r="D227" s="123"/>
      <c r="E227" s="123"/>
      <c r="F227" s="123"/>
      <c r="G227" s="123"/>
      <c r="H227" s="123"/>
      <c r="I227" s="123"/>
      <c r="J227" s="123"/>
    </row>
    <row r="228" spans="1:10" x14ac:dyDescent="0.25">
      <c r="A228" s="123"/>
      <c r="B228" s="123"/>
      <c r="C228" s="123"/>
      <c r="D228" s="123"/>
      <c r="E228" s="123"/>
      <c r="F228" s="123"/>
      <c r="G228" s="123"/>
      <c r="H228" s="123"/>
      <c r="I228" s="123"/>
      <c r="J228" s="123"/>
    </row>
    <row r="229" spans="1:10" x14ac:dyDescent="0.25">
      <c r="A229" s="123"/>
      <c r="B229" s="123"/>
      <c r="C229" s="123"/>
      <c r="D229" s="123"/>
      <c r="E229" s="123"/>
      <c r="F229" s="123"/>
      <c r="G229" s="123"/>
      <c r="H229" s="123"/>
      <c r="I229" s="123"/>
      <c r="J229" s="123"/>
    </row>
    <row r="230" spans="1:10" x14ac:dyDescent="0.25">
      <c r="A230" s="123"/>
      <c r="B230" s="123"/>
      <c r="C230" s="123"/>
      <c r="D230" s="123"/>
      <c r="E230" s="123"/>
      <c r="F230" s="123"/>
      <c r="G230" s="123"/>
      <c r="H230" s="123"/>
      <c r="I230" s="123"/>
      <c r="J230" s="123"/>
    </row>
    <row r="231" spans="1:10" x14ac:dyDescent="0.25">
      <c r="A231" s="123"/>
      <c r="B231" s="123"/>
      <c r="C231" s="123"/>
      <c r="D231" s="123"/>
      <c r="E231" s="123"/>
      <c r="F231" s="123"/>
      <c r="G231" s="123"/>
      <c r="H231" s="123"/>
      <c r="I231" s="123"/>
      <c r="J231" s="123"/>
    </row>
    <row r="232" spans="1:10" x14ac:dyDescent="0.25">
      <c r="A232" s="123"/>
      <c r="B232" s="123"/>
      <c r="C232" s="123"/>
      <c r="D232" s="123"/>
      <c r="E232" s="123"/>
      <c r="F232" s="123"/>
      <c r="G232" s="123"/>
      <c r="H232" s="123"/>
      <c r="I232" s="123"/>
      <c r="J232" s="123"/>
    </row>
    <row r="233" spans="1:10" x14ac:dyDescent="0.25">
      <c r="A233" s="123"/>
      <c r="B233" s="123"/>
      <c r="C233" s="123"/>
      <c r="D233" s="123"/>
      <c r="E233" s="123"/>
      <c r="F233" s="123"/>
      <c r="G233" s="123"/>
      <c r="H233" s="123"/>
      <c r="I233" s="123"/>
      <c r="J233" s="123"/>
    </row>
    <row r="234" spans="1:10" x14ac:dyDescent="0.25">
      <c r="A234" s="123"/>
      <c r="B234" s="123"/>
      <c r="C234" s="123"/>
      <c r="D234" s="123"/>
      <c r="E234" s="123"/>
      <c r="F234" s="123"/>
      <c r="G234" s="123"/>
      <c r="H234" s="123"/>
      <c r="I234" s="123"/>
      <c r="J234" s="123"/>
    </row>
    <row r="235" spans="1:10" x14ac:dyDescent="0.25">
      <c r="A235" s="123"/>
      <c r="B235" s="123"/>
      <c r="C235" s="123"/>
      <c r="D235" s="123"/>
      <c r="E235" s="123"/>
      <c r="F235" s="123"/>
      <c r="G235" s="123"/>
      <c r="H235" s="123"/>
      <c r="I235" s="123"/>
      <c r="J235" s="123"/>
    </row>
    <row r="236" spans="1:10" x14ac:dyDescent="0.25">
      <c r="A236" s="123"/>
      <c r="B236" s="123"/>
      <c r="C236" s="123"/>
      <c r="D236" s="123"/>
      <c r="E236" s="123"/>
      <c r="F236" s="123"/>
      <c r="G236" s="123"/>
      <c r="H236" s="123"/>
      <c r="I236" s="123"/>
      <c r="J236" s="123"/>
    </row>
    <row r="237" spans="1:10" x14ac:dyDescent="0.25">
      <c r="A237" s="123"/>
      <c r="B237" s="123"/>
      <c r="C237" s="123"/>
      <c r="D237" s="123"/>
      <c r="E237" s="123"/>
      <c r="F237" s="123"/>
      <c r="G237" s="123"/>
      <c r="H237" s="123"/>
      <c r="I237" s="123"/>
      <c r="J237" s="123"/>
    </row>
    <row r="238" spans="1:10" x14ac:dyDescent="0.25">
      <c r="A238" s="123"/>
      <c r="B238" s="123"/>
      <c r="C238" s="123"/>
      <c r="D238" s="123"/>
      <c r="E238" s="123"/>
      <c r="F238" s="123"/>
      <c r="G238" s="123"/>
      <c r="H238" s="123"/>
      <c r="I238" s="123"/>
      <c r="J238" s="123"/>
    </row>
    <row r="239" spans="1:10" x14ac:dyDescent="0.25">
      <c r="A239" s="123"/>
      <c r="B239" s="123"/>
      <c r="C239" s="123"/>
      <c r="D239" s="123"/>
      <c r="E239" s="123"/>
      <c r="F239" s="123"/>
      <c r="G239" s="123"/>
      <c r="H239" s="123"/>
      <c r="I239" s="123"/>
      <c r="J239" s="123"/>
    </row>
    <row r="240" spans="1:10" x14ac:dyDescent="0.25">
      <c r="A240" s="123"/>
      <c r="B240" s="123"/>
      <c r="C240" s="123"/>
      <c r="D240" s="123"/>
      <c r="E240" s="123"/>
      <c r="F240" s="123"/>
      <c r="G240" s="123"/>
      <c r="H240" s="123"/>
      <c r="I240" s="123"/>
      <c r="J240" s="123"/>
    </row>
    <row r="241" spans="1:10" x14ac:dyDescent="0.25">
      <c r="A241" s="123"/>
      <c r="B241" s="123"/>
      <c r="C241" s="123"/>
      <c r="D241" s="123"/>
      <c r="E241" s="123"/>
      <c r="F241" s="123"/>
      <c r="G241" s="123"/>
      <c r="H241" s="123"/>
      <c r="I241" s="123"/>
      <c r="J241" s="123"/>
    </row>
    <row r="242" spans="1:10" x14ac:dyDescent="0.25">
      <c r="A242" s="123"/>
      <c r="B242" s="123"/>
      <c r="C242" s="123"/>
      <c r="D242" s="123"/>
      <c r="E242" s="123"/>
      <c r="F242" s="123"/>
      <c r="G242" s="123"/>
      <c r="H242" s="123"/>
      <c r="I242" s="123"/>
      <c r="J242" s="123"/>
    </row>
    <row r="243" spans="1:10" x14ac:dyDescent="0.25">
      <c r="A243" s="123"/>
      <c r="B243" s="123"/>
      <c r="C243" s="123"/>
      <c r="D243" s="123"/>
      <c r="E243" s="123"/>
      <c r="F243" s="123"/>
      <c r="G243" s="123"/>
      <c r="H243" s="123"/>
      <c r="I243" s="123"/>
      <c r="J243" s="123"/>
    </row>
    <row r="244" spans="1:10" x14ac:dyDescent="0.25">
      <c r="A244" s="123"/>
      <c r="B244" s="123"/>
      <c r="C244" s="123"/>
      <c r="D244" s="123"/>
      <c r="E244" s="123"/>
      <c r="F244" s="123"/>
      <c r="G244" s="123"/>
      <c r="H244" s="123"/>
      <c r="I244" s="123"/>
      <c r="J244" s="123"/>
    </row>
    <row r="245" spans="1:10" x14ac:dyDescent="0.25">
      <c r="A245" s="123"/>
      <c r="B245" s="123"/>
      <c r="C245" s="123"/>
      <c r="D245" s="123"/>
      <c r="E245" s="123"/>
      <c r="F245" s="123"/>
      <c r="G245" s="123"/>
      <c r="H245" s="123"/>
      <c r="I245" s="123"/>
      <c r="J245" s="123"/>
    </row>
    <row r="246" spans="1:10" x14ac:dyDescent="0.25">
      <c r="A246" s="123"/>
      <c r="B246" s="123"/>
      <c r="C246" s="123"/>
      <c r="D246" s="123"/>
      <c r="E246" s="123"/>
      <c r="F246" s="123"/>
      <c r="G246" s="123"/>
      <c r="H246" s="123"/>
      <c r="I246" s="123"/>
      <c r="J246" s="123"/>
    </row>
    <row r="247" spans="1:10" x14ac:dyDescent="0.25">
      <c r="A247" s="123"/>
      <c r="B247" s="123"/>
      <c r="C247" s="123"/>
      <c r="D247" s="123"/>
      <c r="E247" s="123"/>
      <c r="F247" s="123"/>
      <c r="G247" s="123"/>
      <c r="H247" s="123"/>
      <c r="I247" s="123"/>
      <c r="J247" s="123"/>
    </row>
    <row r="248" spans="1:10" x14ac:dyDescent="0.25">
      <c r="A248" s="123"/>
      <c r="B248" s="123"/>
      <c r="C248" s="123"/>
      <c r="D248" s="123"/>
      <c r="E248" s="123"/>
      <c r="F248" s="123"/>
      <c r="G248" s="123"/>
      <c r="H248" s="123"/>
      <c r="I248" s="123"/>
      <c r="J248" s="123"/>
    </row>
    <row r="249" spans="1:10" x14ac:dyDescent="0.25">
      <c r="A249" s="123"/>
      <c r="B249" s="123"/>
      <c r="C249" s="123"/>
      <c r="D249" s="123"/>
      <c r="E249" s="123"/>
      <c r="F249" s="123"/>
      <c r="G249" s="123"/>
      <c r="H249" s="123"/>
      <c r="I249" s="123"/>
      <c r="J249" s="123"/>
    </row>
    <row r="250" spans="1:10" x14ac:dyDescent="0.25">
      <c r="A250" s="123"/>
      <c r="B250" s="123"/>
      <c r="C250" s="123"/>
      <c r="D250" s="123"/>
      <c r="E250" s="123"/>
      <c r="F250" s="123"/>
      <c r="G250" s="123"/>
      <c r="H250" s="123"/>
      <c r="I250" s="123"/>
      <c r="J250" s="123"/>
    </row>
    <row r="251" spans="1:10" x14ac:dyDescent="0.25">
      <c r="A251" s="123"/>
      <c r="B251" s="123"/>
      <c r="C251" s="123"/>
      <c r="D251" s="123"/>
      <c r="E251" s="123"/>
      <c r="F251" s="123"/>
      <c r="G251" s="123"/>
      <c r="H251" s="123"/>
      <c r="I251" s="123"/>
      <c r="J251" s="123"/>
    </row>
    <row r="252" spans="1:10" x14ac:dyDescent="0.25">
      <c r="A252" s="123"/>
      <c r="B252" s="123"/>
      <c r="C252" s="123"/>
      <c r="D252" s="123"/>
      <c r="E252" s="123"/>
      <c r="F252" s="123"/>
      <c r="G252" s="123"/>
      <c r="H252" s="123"/>
      <c r="I252" s="123"/>
      <c r="J252" s="123"/>
    </row>
    <row r="253" spans="1:10" x14ac:dyDescent="0.25">
      <c r="A253" s="123"/>
      <c r="B253" s="123"/>
      <c r="C253" s="123"/>
      <c r="D253" s="123"/>
      <c r="E253" s="123"/>
      <c r="F253" s="123"/>
      <c r="G253" s="123"/>
      <c r="H253" s="123"/>
      <c r="I253" s="123"/>
      <c r="J253" s="123"/>
    </row>
    <row r="254" spans="1:10" x14ac:dyDescent="0.25">
      <c r="A254" s="123"/>
      <c r="B254" s="123"/>
      <c r="C254" s="123"/>
      <c r="D254" s="123"/>
      <c r="E254" s="123"/>
      <c r="F254" s="123"/>
      <c r="G254" s="123"/>
      <c r="H254" s="123"/>
      <c r="I254" s="123"/>
      <c r="J254" s="123"/>
    </row>
    <row r="255" spans="1:10" x14ac:dyDescent="0.25">
      <c r="A255" s="123"/>
      <c r="B255" s="123"/>
      <c r="C255" s="123"/>
      <c r="D255" s="123"/>
      <c r="E255" s="123"/>
      <c r="F255" s="123"/>
      <c r="G255" s="123"/>
      <c r="H255" s="123"/>
      <c r="I255" s="123"/>
      <c r="J255" s="123"/>
    </row>
    <row r="256" spans="1:10" x14ac:dyDescent="0.25">
      <c r="A256" s="123"/>
      <c r="B256" s="123"/>
      <c r="C256" s="123"/>
      <c r="D256" s="123"/>
      <c r="E256" s="123"/>
      <c r="F256" s="123"/>
      <c r="G256" s="123"/>
      <c r="H256" s="123"/>
      <c r="I256" s="123"/>
      <c r="J256" s="123"/>
    </row>
    <row r="257" spans="1:10" x14ac:dyDescent="0.25">
      <c r="A257" s="123"/>
      <c r="B257" s="123"/>
      <c r="C257" s="123"/>
      <c r="D257" s="123"/>
      <c r="E257" s="123"/>
      <c r="F257" s="123"/>
      <c r="G257" s="123"/>
      <c r="H257" s="123"/>
      <c r="I257" s="123"/>
      <c r="J257" s="123"/>
    </row>
    <row r="258" spans="1:10" x14ac:dyDescent="0.25">
      <c r="A258" s="123"/>
      <c r="B258" s="123"/>
      <c r="C258" s="123"/>
      <c r="D258" s="123"/>
      <c r="E258" s="123"/>
      <c r="F258" s="123"/>
      <c r="G258" s="123"/>
      <c r="H258" s="123"/>
      <c r="I258" s="123"/>
      <c r="J258" s="123"/>
    </row>
    <row r="259" spans="1:10" x14ac:dyDescent="0.25">
      <c r="A259" s="123"/>
      <c r="B259" s="123"/>
      <c r="C259" s="123"/>
      <c r="D259" s="123"/>
      <c r="E259" s="123"/>
      <c r="F259" s="123"/>
      <c r="G259" s="123"/>
      <c r="H259" s="123"/>
      <c r="I259" s="123"/>
      <c r="J259" s="123"/>
    </row>
    <row r="260" spans="1:10" x14ac:dyDescent="0.25">
      <c r="A260" s="123"/>
      <c r="B260" s="123"/>
      <c r="C260" s="123"/>
      <c r="D260" s="123"/>
      <c r="E260" s="123"/>
      <c r="F260" s="123"/>
      <c r="G260" s="123"/>
      <c r="H260" s="123"/>
      <c r="I260" s="123"/>
      <c r="J260" s="123"/>
    </row>
    <row r="261" spans="1:10" x14ac:dyDescent="0.25">
      <c r="A261" s="123"/>
      <c r="B261" s="123"/>
      <c r="C261" s="123"/>
      <c r="D261" s="123"/>
      <c r="E261" s="123"/>
      <c r="F261" s="123"/>
      <c r="G261" s="123"/>
      <c r="H261" s="123"/>
      <c r="I261" s="123"/>
      <c r="J261" s="123"/>
    </row>
    <row r="262" spans="1:10" x14ac:dyDescent="0.25">
      <c r="A262" s="123"/>
      <c r="B262" s="123"/>
      <c r="C262" s="123"/>
      <c r="D262" s="123"/>
      <c r="E262" s="123"/>
      <c r="F262" s="123"/>
      <c r="G262" s="123"/>
      <c r="H262" s="123"/>
      <c r="I262" s="123"/>
      <c r="J262" s="123"/>
    </row>
    <row r="263" spans="1:10" x14ac:dyDescent="0.25">
      <c r="A263" s="123"/>
      <c r="B263" s="123"/>
      <c r="C263" s="123"/>
      <c r="D263" s="123"/>
      <c r="E263" s="123"/>
      <c r="F263" s="123"/>
      <c r="G263" s="123"/>
      <c r="H263" s="123"/>
      <c r="I263" s="123"/>
      <c r="J263" s="123"/>
    </row>
    <row r="264" spans="1:10" x14ac:dyDescent="0.25">
      <c r="A264" s="123"/>
      <c r="B264" s="123"/>
      <c r="C264" s="123"/>
      <c r="D264" s="123"/>
      <c r="E264" s="123"/>
      <c r="F264" s="123"/>
      <c r="G264" s="123"/>
      <c r="H264" s="123"/>
      <c r="I264" s="123"/>
      <c r="J264" s="123"/>
    </row>
    <row r="265" spans="1:10" x14ac:dyDescent="0.25">
      <c r="A265" s="123"/>
      <c r="B265" s="123"/>
      <c r="C265" s="123"/>
      <c r="D265" s="123"/>
      <c r="E265" s="123"/>
      <c r="F265" s="123"/>
      <c r="G265" s="123"/>
      <c r="H265" s="123"/>
      <c r="I265" s="123"/>
      <c r="J265" s="123"/>
    </row>
    <row r="266" spans="1:10" x14ac:dyDescent="0.25">
      <c r="A266" s="123"/>
      <c r="B266" s="123"/>
      <c r="C266" s="123"/>
      <c r="D266" s="123"/>
      <c r="E266" s="123"/>
      <c r="F266" s="123"/>
      <c r="G266" s="123"/>
      <c r="H266" s="123"/>
      <c r="I266" s="123"/>
      <c r="J266" s="123"/>
    </row>
    <row r="267" spans="1:10" x14ac:dyDescent="0.25">
      <c r="A267" s="123"/>
      <c r="B267" s="123"/>
      <c r="C267" s="123"/>
      <c r="D267" s="123"/>
      <c r="E267" s="123"/>
      <c r="F267" s="123"/>
      <c r="G267" s="123"/>
      <c r="H267" s="123"/>
      <c r="I267" s="123"/>
      <c r="J267" s="123"/>
    </row>
    <row r="268" spans="1:10" x14ac:dyDescent="0.25">
      <c r="A268" s="123"/>
      <c r="B268" s="123"/>
      <c r="C268" s="123"/>
      <c r="D268" s="123"/>
      <c r="E268" s="123"/>
      <c r="F268" s="123"/>
      <c r="G268" s="123"/>
      <c r="H268" s="123"/>
      <c r="I268" s="123"/>
      <c r="J268" s="123"/>
    </row>
    <row r="269" spans="1:10" x14ac:dyDescent="0.25">
      <c r="A269" s="123"/>
      <c r="B269" s="123"/>
      <c r="C269" s="123"/>
      <c r="D269" s="123"/>
      <c r="E269" s="123"/>
      <c r="F269" s="123"/>
      <c r="G269" s="123"/>
      <c r="H269" s="123"/>
      <c r="I269" s="123"/>
      <c r="J269" s="123"/>
    </row>
    <row r="270" spans="1:10" x14ac:dyDescent="0.25">
      <c r="A270" s="123"/>
      <c r="B270" s="123"/>
      <c r="C270" s="123"/>
      <c r="D270" s="123"/>
      <c r="E270" s="123"/>
      <c r="F270" s="123"/>
      <c r="G270" s="123"/>
      <c r="H270" s="123"/>
      <c r="I270" s="123"/>
      <c r="J270" s="123"/>
    </row>
    <row r="271" spans="1:10" x14ac:dyDescent="0.25">
      <c r="A271" s="123"/>
      <c r="B271" s="123"/>
      <c r="C271" s="123"/>
      <c r="D271" s="123"/>
      <c r="E271" s="123"/>
      <c r="F271" s="123"/>
      <c r="G271" s="123"/>
      <c r="H271" s="123"/>
      <c r="I271" s="123"/>
      <c r="J271" s="123"/>
    </row>
    <row r="272" spans="1:10" x14ac:dyDescent="0.25">
      <c r="A272" s="123"/>
      <c r="B272" s="123"/>
      <c r="C272" s="123"/>
      <c r="D272" s="123"/>
      <c r="E272" s="123"/>
      <c r="F272" s="123"/>
      <c r="G272" s="123"/>
      <c r="H272" s="123"/>
      <c r="I272" s="123"/>
      <c r="J272" s="123"/>
    </row>
    <row r="273" spans="1:10" x14ac:dyDescent="0.25">
      <c r="A273" s="123"/>
      <c r="B273" s="123"/>
      <c r="C273" s="123"/>
      <c r="D273" s="123"/>
      <c r="E273" s="123"/>
      <c r="F273" s="123"/>
      <c r="G273" s="123"/>
      <c r="H273" s="123"/>
      <c r="I273" s="123"/>
      <c r="J273" s="123"/>
    </row>
    <row r="274" spans="1:10" x14ac:dyDescent="0.25">
      <c r="A274" s="123"/>
      <c r="B274" s="123"/>
      <c r="C274" s="123"/>
      <c r="D274" s="123"/>
      <c r="E274" s="123"/>
      <c r="F274" s="123"/>
      <c r="G274" s="123"/>
      <c r="H274" s="123"/>
      <c r="I274" s="123"/>
      <c r="J274" s="123"/>
    </row>
    <row r="275" spans="1:10" x14ac:dyDescent="0.25">
      <c r="A275" s="123"/>
      <c r="B275" s="123"/>
      <c r="C275" s="123"/>
      <c r="D275" s="123"/>
      <c r="E275" s="123"/>
      <c r="F275" s="123"/>
      <c r="G275" s="123"/>
      <c r="H275" s="123"/>
      <c r="I275" s="123"/>
      <c r="J275" s="123"/>
    </row>
    <row r="276" spans="1:10" x14ac:dyDescent="0.25">
      <c r="A276" s="123"/>
      <c r="B276" s="123"/>
      <c r="C276" s="123"/>
      <c r="D276" s="123"/>
      <c r="E276" s="123"/>
      <c r="F276" s="123"/>
      <c r="G276" s="123"/>
      <c r="H276" s="123"/>
      <c r="I276" s="123"/>
      <c r="J276" s="123"/>
    </row>
    <row r="277" spans="1:10" x14ac:dyDescent="0.25">
      <c r="A277" s="123"/>
      <c r="B277" s="123"/>
      <c r="C277" s="123"/>
      <c r="D277" s="123"/>
      <c r="E277" s="123"/>
      <c r="F277" s="123"/>
      <c r="G277" s="123"/>
      <c r="H277" s="123"/>
      <c r="I277" s="123"/>
      <c r="J277" s="123"/>
    </row>
    <row r="278" spans="1:10" x14ac:dyDescent="0.25">
      <c r="A278" s="123"/>
      <c r="B278" s="123"/>
      <c r="C278" s="123"/>
      <c r="D278" s="123"/>
      <c r="E278" s="123"/>
      <c r="F278" s="123"/>
      <c r="G278" s="123"/>
      <c r="H278" s="123"/>
      <c r="I278" s="123"/>
      <c r="J278" s="123"/>
    </row>
    <row r="279" spans="1:10" x14ac:dyDescent="0.25">
      <c r="A279" s="123"/>
      <c r="B279" s="123"/>
      <c r="C279" s="123"/>
      <c r="D279" s="123"/>
      <c r="E279" s="123"/>
      <c r="F279" s="123"/>
      <c r="G279" s="123"/>
      <c r="H279" s="123"/>
      <c r="I279" s="123"/>
      <c r="J279" s="123"/>
    </row>
    <row r="280" spans="1:10" x14ac:dyDescent="0.25">
      <c r="A280" s="123"/>
      <c r="B280" s="123"/>
      <c r="C280" s="123"/>
      <c r="D280" s="123"/>
      <c r="E280" s="123"/>
      <c r="F280" s="123"/>
      <c r="G280" s="123"/>
      <c r="H280" s="123"/>
      <c r="I280" s="123"/>
      <c r="J280" s="123"/>
    </row>
    <row r="281" spans="1:10" x14ac:dyDescent="0.25">
      <c r="A281" s="123"/>
      <c r="B281" s="123"/>
      <c r="C281" s="123"/>
      <c r="D281" s="123"/>
      <c r="E281" s="123"/>
      <c r="F281" s="123"/>
      <c r="G281" s="123"/>
      <c r="H281" s="123"/>
      <c r="I281" s="123"/>
      <c r="J281" s="123"/>
    </row>
    <row r="282" spans="1:10" x14ac:dyDescent="0.25">
      <c r="A282" s="123"/>
      <c r="B282" s="123"/>
      <c r="C282" s="123"/>
      <c r="D282" s="123"/>
      <c r="E282" s="123"/>
      <c r="F282" s="123"/>
      <c r="G282" s="123"/>
      <c r="H282" s="123"/>
      <c r="I282" s="123"/>
      <c r="J282" s="123"/>
    </row>
    <row r="283" spans="1:10" x14ac:dyDescent="0.25">
      <c r="A283" s="123"/>
      <c r="B283" s="123"/>
      <c r="C283" s="123"/>
      <c r="D283" s="123"/>
      <c r="E283" s="123"/>
      <c r="F283" s="123"/>
      <c r="G283" s="123"/>
      <c r="H283" s="123"/>
      <c r="I283" s="123"/>
      <c r="J283" s="123"/>
    </row>
    <row r="284" spans="1:10" x14ac:dyDescent="0.25">
      <c r="A284" s="123"/>
      <c r="B284" s="123"/>
      <c r="C284" s="123"/>
      <c r="D284" s="123"/>
      <c r="E284" s="123"/>
      <c r="F284" s="123"/>
      <c r="G284" s="123"/>
      <c r="H284" s="123"/>
      <c r="I284" s="123"/>
      <c r="J284" s="123"/>
    </row>
    <row r="285" spans="1:10" x14ac:dyDescent="0.25">
      <c r="A285" s="123"/>
      <c r="B285" s="123"/>
      <c r="C285" s="123"/>
      <c r="D285" s="123"/>
      <c r="E285" s="123"/>
      <c r="F285" s="123"/>
      <c r="G285" s="123"/>
      <c r="H285" s="123"/>
      <c r="I285" s="123"/>
      <c r="J285" s="123"/>
    </row>
    <row r="286" spans="1:10" x14ac:dyDescent="0.25">
      <c r="A286" s="123"/>
      <c r="B286" s="123"/>
      <c r="C286" s="123"/>
      <c r="D286" s="123"/>
      <c r="E286" s="123"/>
      <c r="F286" s="123"/>
      <c r="G286" s="123"/>
      <c r="H286" s="123"/>
      <c r="I286" s="123"/>
      <c r="J286" s="123"/>
    </row>
    <row r="287" spans="1:10" x14ac:dyDescent="0.25">
      <c r="A287" s="123"/>
      <c r="B287" s="123"/>
      <c r="C287" s="123"/>
      <c r="D287" s="123"/>
      <c r="E287" s="123"/>
      <c r="F287" s="123"/>
      <c r="G287" s="123"/>
      <c r="H287" s="123"/>
      <c r="I287" s="123"/>
      <c r="J287" s="123"/>
    </row>
    <row r="288" spans="1:10" x14ac:dyDescent="0.25">
      <c r="A288" s="123"/>
      <c r="B288" s="123"/>
      <c r="C288" s="123"/>
      <c r="D288" s="123"/>
      <c r="E288" s="123"/>
      <c r="F288" s="123"/>
      <c r="G288" s="123"/>
      <c r="H288" s="123"/>
      <c r="I288" s="123"/>
      <c r="J288" s="123"/>
    </row>
    <row r="289" spans="1:10" x14ac:dyDescent="0.25">
      <c r="A289" s="123"/>
      <c r="B289" s="123"/>
      <c r="C289" s="123"/>
      <c r="D289" s="123"/>
      <c r="E289" s="123"/>
      <c r="F289" s="123"/>
      <c r="G289" s="123"/>
      <c r="H289" s="123"/>
      <c r="I289" s="123"/>
      <c r="J289" s="123"/>
    </row>
    <row r="290" spans="1:10" x14ac:dyDescent="0.25">
      <c r="A290" s="123"/>
      <c r="B290" s="123"/>
      <c r="C290" s="123"/>
      <c r="D290" s="123"/>
      <c r="E290" s="123"/>
      <c r="F290" s="123"/>
      <c r="G290" s="123"/>
      <c r="H290" s="123"/>
      <c r="I290" s="123"/>
      <c r="J290" s="123"/>
    </row>
    <row r="291" spans="1:10" x14ac:dyDescent="0.25">
      <c r="A291" s="123"/>
      <c r="B291" s="123"/>
      <c r="C291" s="123"/>
      <c r="D291" s="123"/>
      <c r="E291" s="123"/>
      <c r="F291" s="123"/>
      <c r="G291" s="123"/>
      <c r="H291" s="123"/>
      <c r="I291" s="123"/>
      <c r="J291" s="123"/>
    </row>
    <row r="292" spans="1:10" x14ac:dyDescent="0.25">
      <c r="A292" s="123"/>
      <c r="B292" s="123"/>
      <c r="C292" s="123"/>
      <c r="D292" s="123"/>
      <c r="E292" s="123"/>
      <c r="F292" s="123"/>
      <c r="G292" s="123"/>
      <c r="H292" s="123"/>
      <c r="I292" s="123"/>
      <c r="J292" s="123"/>
    </row>
    <row r="293" spans="1:10" x14ac:dyDescent="0.25">
      <c r="A293" s="123"/>
      <c r="B293" s="123"/>
      <c r="C293" s="123"/>
      <c r="D293" s="123"/>
      <c r="E293" s="123"/>
      <c r="F293" s="123"/>
      <c r="G293" s="123"/>
      <c r="H293" s="123"/>
      <c r="I293" s="123"/>
      <c r="J293" s="123"/>
    </row>
    <row r="294" spans="1:10" x14ac:dyDescent="0.25">
      <c r="A294" s="123"/>
      <c r="B294" s="123"/>
      <c r="C294" s="123"/>
      <c r="D294" s="123"/>
      <c r="E294" s="123"/>
      <c r="F294" s="123"/>
      <c r="G294" s="123"/>
      <c r="H294" s="123"/>
      <c r="I294" s="123"/>
      <c r="J294" s="123"/>
    </row>
    <row r="295" spans="1:10" x14ac:dyDescent="0.25">
      <c r="A295" s="123"/>
      <c r="B295" s="123"/>
      <c r="C295" s="123"/>
      <c r="D295" s="123"/>
      <c r="E295" s="123"/>
      <c r="F295" s="123"/>
      <c r="G295" s="123"/>
      <c r="H295" s="123"/>
      <c r="I295" s="123"/>
      <c r="J295" s="123"/>
    </row>
    <row r="296" spans="1:10" x14ac:dyDescent="0.25">
      <c r="A296" s="123"/>
      <c r="B296" s="123"/>
      <c r="C296" s="123"/>
      <c r="D296" s="123"/>
      <c r="E296" s="123"/>
      <c r="F296" s="123"/>
      <c r="G296" s="123"/>
      <c r="H296" s="123"/>
      <c r="I296" s="123"/>
      <c r="J296" s="123"/>
    </row>
    <row r="297" spans="1:10" x14ac:dyDescent="0.25">
      <c r="A297" s="123"/>
      <c r="B297" s="123"/>
      <c r="C297" s="123"/>
      <c r="D297" s="123"/>
      <c r="E297" s="123"/>
      <c r="F297" s="123"/>
      <c r="G297" s="123"/>
      <c r="H297" s="123"/>
      <c r="I297" s="123"/>
      <c r="J297" s="123"/>
    </row>
    <row r="298" spans="1:10" x14ac:dyDescent="0.25">
      <c r="A298" s="123"/>
      <c r="B298" s="123"/>
      <c r="C298" s="123"/>
      <c r="D298" s="123"/>
      <c r="E298" s="123"/>
      <c r="F298" s="123"/>
      <c r="G298" s="123"/>
      <c r="H298" s="123"/>
      <c r="I298" s="123"/>
      <c r="J298" s="123"/>
    </row>
    <row r="299" spans="1:10" x14ac:dyDescent="0.25">
      <c r="A299" s="123"/>
      <c r="B299" s="123"/>
      <c r="C299" s="123"/>
      <c r="D299" s="123"/>
      <c r="E299" s="123"/>
      <c r="F299" s="123"/>
      <c r="G299" s="123"/>
      <c r="H299" s="123"/>
      <c r="I299" s="123"/>
      <c r="J299" s="123"/>
    </row>
    <row r="300" spans="1:10" x14ac:dyDescent="0.25">
      <c r="A300" s="123"/>
      <c r="B300" s="123"/>
      <c r="C300" s="123"/>
      <c r="D300" s="123"/>
      <c r="E300" s="123"/>
      <c r="F300" s="123"/>
      <c r="G300" s="123"/>
      <c r="H300" s="123"/>
      <c r="I300" s="123"/>
      <c r="J300" s="123"/>
    </row>
    <row r="301" spans="1:10" x14ac:dyDescent="0.25">
      <c r="A301" s="123"/>
      <c r="B301" s="123"/>
      <c r="C301" s="123"/>
      <c r="D301" s="123"/>
      <c r="E301" s="123"/>
      <c r="F301" s="123"/>
      <c r="G301" s="123"/>
      <c r="H301" s="123"/>
      <c r="I301" s="123"/>
      <c r="J301" s="123"/>
    </row>
    <row r="302" spans="1:10" x14ac:dyDescent="0.25">
      <c r="A302" s="123"/>
      <c r="B302" s="123"/>
      <c r="C302" s="123"/>
      <c r="D302" s="123"/>
      <c r="E302" s="123"/>
      <c r="F302" s="123"/>
      <c r="G302" s="123"/>
      <c r="H302" s="123"/>
      <c r="I302" s="123"/>
      <c r="J302" s="123"/>
    </row>
    <row r="303" spans="1:10" x14ac:dyDescent="0.25">
      <c r="A303" s="123"/>
      <c r="B303" s="123"/>
      <c r="C303" s="123"/>
      <c r="D303" s="123"/>
      <c r="E303" s="123"/>
      <c r="F303" s="123"/>
      <c r="G303" s="123"/>
      <c r="H303" s="123"/>
      <c r="I303" s="123"/>
      <c r="J303" s="123"/>
    </row>
    <row r="304" spans="1:10" x14ac:dyDescent="0.25">
      <c r="A304" s="123"/>
      <c r="B304" s="123"/>
      <c r="C304" s="123"/>
      <c r="D304" s="123"/>
      <c r="E304" s="123"/>
      <c r="F304" s="123"/>
      <c r="G304" s="123"/>
      <c r="H304" s="123"/>
      <c r="I304" s="123"/>
      <c r="J304" s="123"/>
    </row>
    <row r="305" spans="1:10" x14ac:dyDescent="0.25">
      <c r="A305" s="123"/>
      <c r="B305" s="123"/>
      <c r="C305" s="123"/>
      <c r="D305" s="123"/>
      <c r="E305" s="123"/>
      <c r="F305" s="123"/>
      <c r="G305" s="123"/>
      <c r="H305" s="123"/>
      <c r="I305" s="123"/>
      <c r="J305" s="123"/>
    </row>
    <row r="306" spans="1:10" x14ac:dyDescent="0.25">
      <c r="A306" s="123"/>
      <c r="B306" s="123"/>
      <c r="C306" s="123"/>
      <c r="D306" s="123"/>
      <c r="E306" s="123"/>
      <c r="F306" s="123"/>
      <c r="G306" s="123"/>
      <c r="H306" s="123"/>
      <c r="I306" s="123"/>
      <c r="J306" s="123"/>
    </row>
    <row r="307" spans="1:10" x14ac:dyDescent="0.25">
      <c r="A307" s="123"/>
      <c r="B307" s="123"/>
      <c r="C307" s="123"/>
      <c r="D307" s="123"/>
      <c r="E307" s="123"/>
      <c r="F307" s="123"/>
      <c r="G307" s="123"/>
      <c r="H307" s="123"/>
      <c r="I307" s="123"/>
      <c r="J307" s="123"/>
    </row>
    <row r="308" spans="1:10" x14ac:dyDescent="0.25">
      <c r="A308" s="123"/>
      <c r="B308" s="123"/>
      <c r="C308" s="123"/>
      <c r="D308" s="123"/>
      <c r="E308" s="123"/>
      <c r="F308" s="123"/>
      <c r="G308" s="123"/>
      <c r="H308" s="123"/>
      <c r="I308" s="123"/>
      <c r="J308" s="123"/>
    </row>
    <row r="309" spans="1:10" x14ac:dyDescent="0.25">
      <c r="A309" s="123"/>
      <c r="B309" s="123"/>
      <c r="C309" s="123"/>
      <c r="D309" s="123"/>
      <c r="E309" s="123"/>
      <c r="F309" s="123"/>
      <c r="G309" s="123"/>
      <c r="H309" s="123"/>
      <c r="I309" s="123"/>
      <c r="J309" s="123"/>
    </row>
    <row r="310" spans="1:10" x14ac:dyDescent="0.25">
      <c r="A310" s="123"/>
      <c r="B310" s="123"/>
      <c r="C310" s="123"/>
      <c r="D310" s="123"/>
      <c r="E310" s="123"/>
      <c r="F310" s="123"/>
      <c r="G310" s="123"/>
      <c r="H310" s="123"/>
      <c r="I310" s="123"/>
      <c r="J310" s="123"/>
    </row>
    <row r="311" spans="1:10" x14ac:dyDescent="0.25">
      <c r="A311" s="123"/>
      <c r="B311" s="123"/>
      <c r="C311" s="123"/>
      <c r="D311" s="123"/>
      <c r="E311" s="123"/>
      <c r="F311" s="123"/>
      <c r="G311" s="123"/>
      <c r="H311" s="123"/>
      <c r="I311" s="123"/>
      <c r="J311" s="123"/>
    </row>
    <row r="312" spans="1:10" x14ac:dyDescent="0.25">
      <c r="A312" s="123"/>
      <c r="B312" s="123"/>
      <c r="C312" s="123"/>
      <c r="D312" s="123"/>
      <c r="E312" s="123"/>
      <c r="F312" s="123"/>
      <c r="G312" s="123"/>
      <c r="H312" s="123"/>
      <c r="I312" s="123"/>
      <c r="J312" s="123"/>
    </row>
    <row r="313" spans="1:10" x14ac:dyDescent="0.25">
      <c r="A313" s="123"/>
      <c r="B313" s="123"/>
      <c r="C313" s="123"/>
      <c r="D313" s="123"/>
      <c r="E313" s="123"/>
      <c r="F313" s="123"/>
      <c r="G313" s="123"/>
      <c r="H313" s="123"/>
      <c r="I313" s="123"/>
      <c r="J313" s="123"/>
    </row>
    <row r="314" spans="1:10" x14ac:dyDescent="0.25">
      <c r="A314" s="123"/>
      <c r="B314" s="123"/>
      <c r="C314" s="123"/>
      <c r="D314" s="123"/>
      <c r="E314" s="123"/>
      <c r="F314" s="123"/>
      <c r="G314" s="123"/>
      <c r="H314" s="123"/>
      <c r="I314" s="123"/>
      <c r="J314" s="123"/>
    </row>
    <row r="315" spans="1:10" x14ac:dyDescent="0.25">
      <c r="A315" s="123"/>
      <c r="B315" s="123"/>
      <c r="C315" s="123"/>
      <c r="D315" s="123"/>
      <c r="E315" s="123"/>
      <c r="F315" s="123"/>
      <c r="G315" s="123"/>
      <c r="H315" s="123"/>
      <c r="I315" s="123"/>
      <c r="J315" s="123"/>
    </row>
    <row r="316" spans="1:10" x14ac:dyDescent="0.25">
      <c r="A316" s="123"/>
      <c r="B316" s="123"/>
      <c r="C316" s="123"/>
      <c r="D316" s="123"/>
      <c r="E316" s="123"/>
      <c r="F316" s="123"/>
      <c r="G316" s="123"/>
      <c r="H316" s="123"/>
      <c r="I316" s="123"/>
      <c r="J316" s="123"/>
    </row>
    <row r="317" spans="1:10" x14ac:dyDescent="0.25">
      <c r="A317" s="123"/>
      <c r="B317" s="123"/>
      <c r="C317" s="123"/>
      <c r="D317" s="123"/>
      <c r="E317" s="123"/>
      <c r="F317" s="123"/>
      <c r="G317" s="123"/>
      <c r="H317" s="123"/>
      <c r="I317" s="123"/>
      <c r="J317" s="123"/>
    </row>
    <row r="318" spans="1:10" x14ac:dyDescent="0.25">
      <c r="A318" s="123"/>
      <c r="B318" s="123"/>
      <c r="C318" s="123"/>
      <c r="D318" s="123"/>
      <c r="E318" s="123"/>
      <c r="F318" s="123"/>
      <c r="G318" s="123"/>
      <c r="H318" s="123"/>
      <c r="I318" s="123"/>
      <c r="J318" s="123"/>
    </row>
    <row r="319" spans="1:10" x14ac:dyDescent="0.25">
      <c r="A319" s="123"/>
      <c r="B319" s="123"/>
      <c r="C319" s="123"/>
      <c r="D319" s="123"/>
      <c r="E319" s="123"/>
      <c r="F319" s="123"/>
      <c r="G319" s="123"/>
      <c r="H319" s="123"/>
      <c r="I319" s="123"/>
      <c r="J319" s="123"/>
    </row>
    <row r="320" spans="1:10" x14ac:dyDescent="0.25">
      <c r="A320" s="123"/>
      <c r="B320" s="123"/>
      <c r="C320" s="123"/>
      <c r="D320" s="123"/>
      <c r="E320" s="123"/>
      <c r="F320" s="123"/>
      <c r="G320" s="123"/>
      <c r="H320" s="123"/>
      <c r="I320" s="123"/>
      <c r="J320" s="123"/>
    </row>
    <row r="321" spans="1:10" x14ac:dyDescent="0.25">
      <c r="A321" s="123"/>
      <c r="B321" s="123"/>
      <c r="C321" s="123"/>
      <c r="D321" s="123"/>
      <c r="E321" s="123"/>
      <c r="F321" s="123"/>
      <c r="G321" s="123"/>
      <c r="H321" s="123"/>
      <c r="I321" s="123"/>
      <c r="J321" s="123"/>
    </row>
    <row r="322" spans="1:10" x14ac:dyDescent="0.25">
      <c r="A322" s="123"/>
      <c r="B322" s="123"/>
      <c r="C322" s="123"/>
      <c r="D322" s="123"/>
      <c r="E322" s="123"/>
      <c r="F322" s="123"/>
      <c r="G322" s="123"/>
      <c r="H322" s="123"/>
      <c r="I322" s="123"/>
      <c r="J322" s="123"/>
    </row>
    <row r="323" spans="1:10" x14ac:dyDescent="0.25">
      <c r="A323" s="123"/>
      <c r="B323" s="123"/>
      <c r="C323" s="123"/>
      <c r="D323" s="123"/>
      <c r="E323" s="123"/>
      <c r="F323" s="123"/>
      <c r="G323" s="123"/>
      <c r="H323" s="123"/>
      <c r="I323" s="123"/>
      <c r="J323" s="123"/>
    </row>
    <row r="324" spans="1:10" x14ac:dyDescent="0.25">
      <c r="A324" s="123"/>
      <c r="B324" s="123"/>
      <c r="C324" s="123"/>
      <c r="D324" s="123"/>
      <c r="E324" s="123"/>
      <c r="F324" s="123"/>
      <c r="G324" s="123"/>
      <c r="H324" s="123"/>
      <c r="I324" s="123"/>
      <c r="J324" s="123"/>
    </row>
    <row r="325" spans="1:10" x14ac:dyDescent="0.25">
      <c r="A325" s="123"/>
      <c r="B325" s="123"/>
      <c r="C325" s="123"/>
      <c r="D325" s="123"/>
      <c r="E325" s="123"/>
      <c r="F325" s="123"/>
      <c r="G325" s="123"/>
      <c r="H325" s="123"/>
      <c r="I325" s="123"/>
      <c r="J325" s="123"/>
    </row>
    <row r="326" spans="1:10" x14ac:dyDescent="0.25">
      <c r="A326" s="123"/>
      <c r="B326" s="123"/>
      <c r="C326" s="123"/>
      <c r="D326" s="123"/>
      <c r="E326" s="123"/>
      <c r="F326" s="123"/>
      <c r="G326" s="123"/>
      <c r="H326" s="123"/>
      <c r="I326" s="123"/>
      <c r="J326" s="123"/>
    </row>
    <row r="327" spans="1:10" x14ac:dyDescent="0.25">
      <c r="A327" s="123"/>
      <c r="B327" s="123"/>
      <c r="C327" s="123"/>
      <c r="D327" s="123"/>
      <c r="E327" s="123"/>
      <c r="F327" s="123"/>
      <c r="G327" s="123"/>
      <c r="H327" s="123"/>
      <c r="I327" s="123"/>
      <c r="J327" s="123"/>
    </row>
    <row r="328" spans="1:10" x14ac:dyDescent="0.25">
      <c r="A328" s="123"/>
      <c r="B328" s="123"/>
      <c r="C328" s="123"/>
      <c r="D328" s="123"/>
      <c r="E328" s="123"/>
      <c r="F328" s="123"/>
      <c r="G328" s="123"/>
      <c r="H328" s="123"/>
      <c r="I328" s="123"/>
      <c r="J328" s="123"/>
    </row>
    <row r="329" spans="1:10" x14ac:dyDescent="0.25">
      <c r="A329" s="123"/>
      <c r="B329" s="123"/>
      <c r="C329" s="123"/>
      <c r="D329" s="123"/>
      <c r="E329" s="123"/>
      <c r="F329" s="123"/>
      <c r="G329" s="123"/>
      <c r="H329" s="123"/>
      <c r="I329" s="123"/>
      <c r="J329" s="123"/>
    </row>
    <row r="330" spans="1:10" x14ac:dyDescent="0.25">
      <c r="A330" s="123"/>
      <c r="B330" s="123"/>
      <c r="C330" s="123"/>
      <c r="D330" s="123"/>
      <c r="E330" s="123"/>
      <c r="F330" s="123"/>
      <c r="G330" s="123"/>
      <c r="H330" s="123"/>
      <c r="I330" s="123"/>
      <c r="J330" s="123"/>
    </row>
    <row r="331" spans="1:10" x14ac:dyDescent="0.25">
      <c r="A331" s="123"/>
      <c r="B331" s="123"/>
      <c r="C331" s="123"/>
      <c r="D331" s="123"/>
      <c r="E331" s="123"/>
      <c r="F331" s="123"/>
      <c r="G331" s="123"/>
      <c r="H331" s="123"/>
      <c r="I331" s="123"/>
      <c r="J331" s="123"/>
    </row>
    <row r="332" spans="1:10" x14ac:dyDescent="0.25">
      <c r="A332" s="123"/>
      <c r="B332" s="123"/>
      <c r="C332" s="123"/>
      <c r="D332" s="123"/>
      <c r="E332" s="123"/>
      <c r="F332" s="123"/>
      <c r="G332" s="123"/>
      <c r="H332" s="123"/>
      <c r="I332" s="123"/>
      <c r="J332" s="123"/>
    </row>
    <row r="333" spans="1:10" x14ac:dyDescent="0.25">
      <c r="A333" s="123"/>
      <c r="B333" s="123"/>
      <c r="C333" s="123"/>
      <c r="D333" s="123"/>
      <c r="E333" s="123"/>
      <c r="F333" s="123"/>
      <c r="G333" s="123"/>
      <c r="H333" s="123"/>
      <c r="I333" s="123"/>
      <c r="J333" s="123"/>
    </row>
    <row r="334" spans="1:10" x14ac:dyDescent="0.25">
      <c r="A334" s="123"/>
      <c r="B334" s="123"/>
      <c r="C334" s="123"/>
      <c r="D334" s="123"/>
      <c r="E334" s="123"/>
      <c r="F334" s="123"/>
      <c r="G334" s="123"/>
      <c r="H334" s="123"/>
      <c r="I334" s="123"/>
      <c r="J334" s="123"/>
    </row>
    <row r="335" spans="1:10" x14ac:dyDescent="0.25">
      <c r="A335" s="123"/>
      <c r="B335" s="123"/>
      <c r="C335" s="123"/>
      <c r="D335" s="123"/>
      <c r="E335" s="123"/>
      <c r="F335" s="123"/>
      <c r="G335" s="123"/>
      <c r="H335" s="123"/>
      <c r="I335" s="123"/>
      <c r="J335" s="123"/>
    </row>
    <row r="336" spans="1:10" x14ac:dyDescent="0.25">
      <c r="A336" s="123"/>
      <c r="B336" s="123"/>
      <c r="C336" s="123"/>
      <c r="D336" s="123"/>
      <c r="E336" s="123"/>
      <c r="F336" s="123"/>
      <c r="G336" s="123"/>
      <c r="H336" s="123"/>
      <c r="I336" s="123"/>
      <c r="J336" s="123"/>
    </row>
    <row r="337" spans="1:10" x14ac:dyDescent="0.25">
      <c r="A337" s="123"/>
      <c r="B337" s="123"/>
      <c r="C337" s="123"/>
      <c r="D337" s="123"/>
      <c r="E337" s="123"/>
      <c r="F337" s="123"/>
      <c r="G337" s="123"/>
      <c r="H337" s="123"/>
      <c r="I337" s="123"/>
      <c r="J337" s="123"/>
    </row>
    <row r="338" spans="1:10" x14ac:dyDescent="0.25">
      <c r="A338" s="123"/>
      <c r="B338" s="123"/>
      <c r="C338" s="123"/>
      <c r="D338" s="123"/>
      <c r="E338" s="123"/>
      <c r="F338" s="123"/>
      <c r="G338" s="123"/>
      <c r="H338" s="123"/>
      <c r="I338" s="123"/>
      <c r="J338" s="123"/>
    </row>
    <row r="339" spans="1:10" x14ac:dyDescent="0.25">
      <c r="A339" s="123"/>
      <c r="B339" s="123"/>
      <c r="C339" s="123"/>
      <c r="D339" s="123"/>
      <c r="E339" s="123"/>
      <c r="F339" s="123"/>
      <c r="G339" s="123"/>
      <c r="H339" s="123"/>
      <c r="I339" s="123"/>
      <c r="J339" s="123"/>
    </row>
    <row r="340" spans="1:10" x14ac:dyDescent="0.25">
      <c r="A340" s="123"/>
      <c r="B340" s="123"/>
      <c r="C340" s="123"/>
      <c r="D340" s="123"/>
      <c r="E340" s="123"/>
      <c r="F340" s="123"/>
      <c r="G340" s="123"/>
      <c r="H340" s="123"/>
      <c r="I340" s="123"/>
      <c r="J340" s="123"/>
    </row>
    <row r="341" spans="1:10" x14ac:dyDescent="0.25">
      <c r="A341" s="123"/>
      <c r="B341" s="123"/>
      <c r="C341" s="123"/>
      <c r="D341" s="123"/>
      <c r="E341" s="123"/>
      <c r="F341" s="123"/>
      <c r="G341" s="123"/>
      <c r="H341" s="123"/>
      <c r="I341" s="123"/>
      <c r="J341" s="123"/>
    </row>
    <row r="342" spans="1:10" x14ac:dyDescent="0.25">
      <c r="A342" s="123"/>
      <c r="B342" s="123"/>
      <c r="C342" s="123"/>
      <c r="D342" s="123"/>
      <c r="E342" s="123"/>
      <c r="F342" s="123"/>
      <c r="G342" s="123"/>
      <c r="H342" s="123"/>
      <c r="I342" s="123"/>
      <c r="J342" s="123"/>
    </row>
    <row r="343" spans="1:10" x14ac:dyDescent="0.25">
      <c r="A343" s="123"/>
      <c r="B343" s="123"/>
      <c r="C343" s="123"/>
      <c r="D343" s="123"/>
      <c r="E343" s="123"/>
      <c r="F343" s="123"/>
      <c r="G343" s="123"/>
      <c r="H343" s="123"/>
      <c r="I343" s="123"/>
      <c r="J343" s="123"/>
    </row>
    <row r="344" spans="1:10" x14ac:dyDescent="0.25">
      <c r="A344" s="123"/>
      <c r="B344" s="123"/>
      <c r="C344" s="123"/>
      <c r="D344" s="123"/>
      <c r="E344" s="123"/>
      <c r="F344" s="123"/>
      <c r="G344" s="123"/>
      <c r="H344" s="123"/>
      <c r="I344" s="123"/>
      <c r="J344" s="123"/>
    </row>
    <row r="345" spans="1:10" x14ac:dyDescent="0.25">
      <c r="A345" s="123"/>
      <c r="B345" s="123"/>
      <c r="C345" s="123"/>
      <c r="D345" s="123"/>
      <c r="E345" s="123"/>
      <c r="F345" s="123"/>
      <c r="G345" s="123"/>
      <c r="H345" s="123"/>
      <c r="I345" s="123"/>
      <c r="J345" s="123"/>
    </row>
    <row r="346" spans="1:10" x14ac:dyDescent="0.25">
      <c r="A346" s="123"/>
      <c r="B346" s="123"/>
      <c r="C346" s="123"/>
      <c r="D346" s="123"/>
      <c r="E346" s="123"/>
      <c r="F346" s="123"/>
      <c r="G346" s="123"/>
      <c r="H346" s="123"/>
      <c r="I346" s="123"/>
      <c r="J346" s="123"/>
    </row>
    <row r="347" spans="1:10" x14ac:dyDescent="0.25">
      <c r="A347" s="123"/>
      <c r="B347" s="123"/>
      <c r="C347" s="123"/>
      <c r="D347" s="123"/>
      <c r="E347" s="123"/>
      <c r="F347" s="123"/>
      <c r="G347" s="123"/>
      <c r="H347" s="123"/>
      <c r="I347" s="123"/>
      <c r="J347" s="123"/>
    </row>
    <row r="348" spans="1:10" x14ac:dyDescent="0.25">
      <c r="A348" s="123"/>
      <c r="B348" s="123"/>
      <c r="C348" s="123"/>
      <c r="D348" s="123"/>
      <c r="E348" s="123"/>
      <c r="F348" s="123"/>
      <c r="G348" s="123"/>
      <c r="H348" s="123"/>
      <c r="I348" s="123"/>
      <c r="J348" s="123"/>
    </row>
    <row r="349" spans="1:10" x14ac:dyDescent="0.25">
      <c r="A349" s="123"/>
      <c r="B349" s="123"/>
      <c r="C349" s="123"/>
      <c r="D349" s="123"/>
      <c r="E349" s="123"/>
      <c r="F349" s="123"/>
      <c r="G349" s="123"/>
      <c r="H349" s="123"/>
      <c r="I349" s="123"/>
      <c r="J349" s="123"/>
    </row>
    <row r="350" spans="1:10" x14ac:dyDescent="0.25">
      <c r="A350" s="123"/>
      <c r="B350" s="123"/>
      <c r="C350" s="123"/>
      <c r="D350" s="123"/>
      <c r="E350" s="123"/>
      <c r="F350" s="123"/>
      <c r="G350" s="123"/>
      <c r="H350" s="123"/>
      <c r="I350" s="123"/>
      <c r="J350" s="123"/>
    </row>
    <row r="351" spans="1:10" x14ac:dyDescent="0.25">
      <c r="A351" s="123"/>
      <c r="B351" s="123"/>
      <c r="C351" s="123"/>
      <c r="D351" s="123"/>
      <c r="E351" s="123"/>
      <c r="F351" s="123"/>
      <c r="G351" s="123"/>
      <c r="H351" s="123"/>
      <c r="I351" s="123"/>
      <c r="J351" s="123"/>
    </row>
    <row r="352" spans="1:10" x14ac:dyDescent="0.25">
      <c r="A352" s="123"/>
      <c r="B352" s="123"/>
      <c r="C352" s="123"/>
      <c r="D352" s="123"/>
      <c r="E352" s="123"/>
      <c r="F352" s="123"/>
      <c r="G352" s="123"/>
      <c r="H352" s="123"/>
      <c r="I352" s="123"/>
      <c r="J352" s="123"/>
    </row>
    <row r="353" spans="1:10" x14ac:dyDescent="0.25">
      <c r="A353" s="123"/>
      <c r="B353" s="123"/>
      <c r="C353" s="123"/>
      <c r="D353" s="123"/>
      <c r="E353" s="123"/>
      <c r="F353" s="123"/>
      <c r="G353" s="123"/>
      <c r="H353" s="123"/>
      <c r="I353" s="123"/>
      <c r="J353" s="123"/>
    </row>
    <row r="354" spans="1:10" x14ac:dyDescent="0.25">
      <c r="A354" s="123"/>
      <c r="B354" s="123"/>
      <c r="C354" s="123"/>
      <c r="D354" s="123"/>
      <c r="E354" s="123"/>
      <c r="F354" s="123"/>
      <c r="G354" s="123"/>
      <c r="H354" s="123"/>
      <c r="I354" s="123"/>
      <c r="J354" s="123"/>
    </row>
    <row r="355" spans="1:10" x14ac:dyDescent="0.25">
      <c r="A355" s="123"/>
      <c r="B355" s="123"/>
      <c r="C355" s="123"/>
      <c r="D355" s="123"/>
      <c r="E355" s="123"/>
      <c r="F355" s="123"/>
      <c r="G355" s="123"/>
      <c r="H355" s="123"/>
      <c r="I355" s="123"/>
      <c r="J355" s="123"/>
    </row>
    <row r="356" spans="1:10" x14ac:dyDescent="0.25">
      <c r="A356" s="123"/>
      <c r="B356" s="123"/>
      <c r="C356" s="123"/>
      <c r="D356" s="123"/>
      <c r="E356" s="123"/>
      <c r="F356" s="123"/>
      <c r="G356" s="123"/>
      <c r="H356" s="123"/>
      <c r="I356" s="123"/>
      <c r="J356" s="123"/>
    </row>
    <row r="357" spans="1:10" x14ac:dyDescent="0.25">
      <c r="A357" s="123"/>
      <c r="B357" s="123"/>
      <c r="C357" s="123"/>
      <c r="D357" s="123"/>
      <c r="E357" s="123"/>
      <c r="F357" s="123"/>
      <c r="G357" s="123"/>
      <c r="H357" s="123"/>
      <c r="I357" s="123"/>
      <c r="J357" s="123"/>
    </row>
    <row r="358" spans="1:10" x14ac:dyDescent="0.25">
      <c r="A358" s="123"/>
      <c r="B358" s="123"/>
      <c r="C358" s="123"/>
      <c r="D358" s="123"/>
      <c r="E358" s="123"/>
      <c r="F358" s="123"/>
      <c r="G358" s="123"/>
      <c r="H358" s="123"/>
      <c r="I358" s="123"/>
      <c r="J358" s="123"/>
    </row>
    <row r="359" spans="1:10" x14ac:dyDescent="0.25">
      <c r="A359" s="123"/>
      <c r="B359" s="123"/>
      <c r="C359" s="123"/>
      <c r="D359" s="123"/>
      <c r="E359" s="123"/>
      <c r="F359" s="123"/>
      <c r="G359" s="123"/>
      <c r="H359" s="123"/>
      <c r="I359" s="123"/>
      <c r="J359" s="123"/>
    </row>
    <row r="360" spans="1:10" x14ac:dyDescent="0.25">
      <c r="A360" s="123"/>
      <c r="B360" s="123"/>
      <c r="C360" s="123"/>
      <c r="D360" s="123"/>
      <c r="E360" s="123"/>
      <c r="F360" s="123"/>
      <c r="G360" s="123"/>
      <c r="H360" s="123"/>
      <c r="I360" s="123"/>
      <c r="J360" s="123"/>
    </row>
    <row r="361" spans="1:10" x14ac:dyDescent="0.25">
      <c r="A361" s="123"/>
      <c r="B361" s="123"/>
      <c r="C361" s="123"/>
      <c r="D361" s="123"/>
      <c r="E361" s="123"/>
      <c r="F361" s="123"/>
      <c r="G361" s="123"/>
      <c r="H361" s="123"/>
      <c r="I361" s="123"/>
      <c r="J361" s="123"/>
    </row>
    <row r="362" spans="1:10" x14ac:dyDescent="0.25">
      <c r="A362" s="123"/>
      <c r="B362" s="123"/>
      <c r="C362" s="123"/>
      <c r="D362" s="123"/>
      <c r="E362" s="123"/>
      <c r="F362" s="123"/>
      <c r="G362" s="123"/>
      <c r="H362" s="123"/>
      <c r="I362" s="123"/>
      <c r="J362" s="123"/>
    </row>
    <row r="363" spans="1:10" x14ac:dyDescent="0.25">
      <c r="A363" s="123"/>
      <c r="B363" s="123"/>
      <c r="C363" s="123"/>
      <c r="D363" s="123"/>
      <c r="E363" s="123"/>
      <c r="F363" s="123"/>
      <c r="G363" s="123"/>
      <c r="H363" s="123"/>
      <c r="I363" s="123"/>
      <c r="J363" s="123"/>
    </row>
    <row r="364" spans="1:10" x14ac:dyDescent="0.25">
      <c r="A364" s="123"/>
      <c r="B364" s="123"/>
      <c r="C364" s="123"/>
      <c r="D364" s="123"/>
      <c r="E364" s="123"/>
      <c r="F364" s="123"/>
      <c r="G364" s="123"/>
      <c r="H364" s="123"/>
      <c r="I364" s="123"/>
      <c r="J364" s="123"/>
    </row>
    <row r="365" spans="1:10" x14ac:dyDescent="0.25">
      <c r="A365" s="123"/>
      <c r="B365" s="123"/>
      <c r="C365" s="123"/>
      <c r="D365" s="123"/>
      <c r="E365" s="123"/>
      <c r="F365" s="123"/>
      <c r="G365" s="123"/>
      <c r="H365" s="123"/>
      <c r="I365" s="123"/>
      <c r="J365" s="123"/>
    </row>
    <row r="366" spans="1:10" x14ac:dyDescent="0.25">
      <c r="A366" s="123"/>
      <c r="B366" s="123"/>
      <c r="C366" s="123"/>
      <c r="D366" s="123"/>
      <c r="E366" s="123"/>
      <c r="F366" s="123"/>
      <c r="G366" s="123"/>
      <c r="H366" s="123"/>
      <c r="I366" s="123"/>
      <c r="J366" s="123"/>
    </row>
    <row r="367" spans="1:10" x14ac:dyDescent="0.25">
      <c r="A367" s="123"/>
      <c r="B367" s="123"/>
      <c r="C367" s="123"/>
      <c r="D367" s="123"/>
      <c r="E367" s="123"/>
      <c r="F367" s="123"/>
      <c r="G367" s="123"/>
      <c r="H367" s="123"/>
      <c r="I367" s="123"/>
      <c r="J367" s="123"/>
    </row>
    <row r="368" spans="1:10" x14ac:dyDescent="0.25">
      <c r="A368" s="123"/>
      <c r="B368" s="123"/>
      <c r="C368" s="123"/>
      <c r="D368" s="123"/>
      <c r="E368" s="123"/>
      <c r="F368" s="123"/>
      <c r="G368" s="123"/>
      <c r="H368" s="123"/>
      <c r="I368" s="123"/>
      <c r="J368" s="123"/>
    </row>
    <row r="369" spans="1:10" x14ac:dyDescent="0.25">
      <c r="A369" s="123"/>
      <c r="B369" s="123"/>
      <c r="C369" s="123"/>
      <c r="D369" s="123"/>
      <c r="E369" s="123"/>
      <c r="F369" s="123"/>
      <c r="G369" s="123"/>
      <c r="H369" s="123"/>
      <c r="I369" s="123"/>
      <c r="J369" s="123"/>
    </row>
    <row r="370" spans="1:10" x14ac:dyDescent="0.25">
      <c r="A370" s="123"/>
      <c r="B370" s="123"/>
      <c r="C370" s="123"/>
      <c r="D370" s="123"/>
      <c r="E370" s="123"/>
      <c r="F370" s="123"/>
      <c r="G370" s="123"/>
      <c r="H370" s="123"/>
      <c r="I370" s="123"/>
      <c r="J370" s="123"/>
    </row>
    <row r="371" spans="1:10" x14ac:dyDescent="0.25">
      <c r="A371" s="123"/>
      <c r="B371" s="123"/>
      <c r="C371" s="123"/>
      <c r="D371" s="123"/>
      <c r="E371" s="123"/>
      <c r="F371" s="123"/>
      <c r="G371" s="123"/>
      <c r="H371" s="123"/>
      <c r="I371" s="123"/>
      <c r="J371" s="123"/>
    </row>
    <row r="372" spans="1:10" x14ac:dyDescent="0.25">
      <c r="A372" s="123"/>
      <c r="B372" s="123"/>
      <c r="C372" s="123"/>
      <c r="D372" s="123"/>
      <c r="E372" s="123"/>
      <c r="F372" s="123"/>
      <c r="G372" s="123"/>
      <c r="H372" s="123"/>
      <c r="I372" s="123"/>
      <c r="J372" s="123"/>
    </row>
    <row r="373" spans="1:10" x14ac:dyDescent="0.25">
      <c r="A373" s="123"/>
      <c r="B373" s="123"/>
      <c r="C373" s="123"/>
      <c r="D373" s="123"/>
      <c r="E373" s="123"/>
      <c r="F373" s="123"/>
      <c r="G373" s="123"/>
      <c r="H373" s="123"/>
      <c r="I373" s="123"/>
      <c r="J373" s="123"/>
    </row>
    <row r="374" spans="1:10" x14ac:dyDescent="0.25">
      <c r="A374" s="123"/>
      <c r="B374" s="123"/>
      <c r="C374" s="123"/>
      <c r="D374" s="123"/>
      <c r="E374" s="123"/>
      <c r="F374" s="123"/>
      <c r="G374" s="123"/>
      <c r="H374" s="123"/>
      <c r="I374" s="123"/>
      <c r="J374" s="123"/>
    </row>
    <row r="375" spans="1:10" x14ac:dyDescent="0.25">
      <c r="A375" s="123"/>
      <c r="B375" s="123"/>
      <c r="C375" s="123"/>
      <c r="D375" s="123"/>
      <c r="E375" s="123"/>
      <c r="F375" s="123"/>
      <c r="G375" s="123"/>
      <c r="H375" s="123"/>
      <c r="I375" s="123"/>
      <c r="J375" s="123"/>
    </row>
    <row r="376" spans="1:10" x14ac:dyDescent="0.25">
      <c r="A376" s="123"/>
      <c r="B376" s="123"/>
      <c r="C376" s="123"/>
      <c r="D376" s="123"/>
      <c r="E376" s="123"/>
      <c r="F376" s="123"/>
      <c r="G376" s="123"/>
      <c r="H376" s="123"/>
      <c r="I376" s="123"/>
      <c r="J376" s="123"/>
    </row>
    <row r="377" spans="1:10" x14ac:dyDescent="0.25">
      <c r="A377" s="123"/>
      <c r="B377" s="123"/>
      <c r="C377" s="123"/>
      <c r="D377" s="123"/>
      <c r="E377" s="123"/>
      <c r="F377" s="123"/>
      <c r="G377" s="123"/>
      <c r="H377" s="123"/>
      <c r="I377" s="123"/>
      <c r="J377" s="123"/>
    </row>
    <row r="378" spans="1:10" x14ac:dyDescent="0.25">
      <c r="A378" s="123"/>
      <c r="B378" s="123"/>
      <c r="C378" s="123"/>
      <c r="D378" s="123"/>
      <c r="E378" s="123"/>
      <c r="F378" s="123"/>
      <c r="G378" s="123"/>
      <c r="H378" s="123"/>
      <c r="I378" s="123"/>
      <c r="J378" s="123"/>
    </row>
    <row r="379" spans="1:10" x14ac:dyDescent="0.25">
      <c r="A379" s="123"/>
      <c r="B379" s="123"/>
      <c r="C379" s="123"/>
      <c r="D379" s="123"/>
      <c r="E379" s="123"/>
      <c r="F379" s="123"/>
      <c r="G379" s="123"/>
      <c r="H379" s="123"/>
      <c r="I379" s="123"/>
      <c r="J379" s="123"/>
    </row>
    <row r="380" spans="1:10" x14ac:dyDescent="0.25">
      <c r="A380" s="123"/>
      <c r="B380" s="123"/>
      <c r="C380" s="123"/>
      <c r="D380" s="123"/>
      <c r="E380" s="123"/>
      <c r="F380" s="123"/>
      <c r="G380" s="123"/>
      <c r="H380" s="123"/>
      <c r="I380" s="123"/>
      <c r="J380" s="123"/>
    </row>
    <row r="381" spans="1:10" x14ac:dyDescent="0.25">
      <c r="A381" s="123"/>
      <c r="B381" s="123"/>
      <c r="C381" s="123"/>
      <c r="D381" s="123"/>
      <c r="E381" s="123"/>
      <c r="F381" s="123"/>
      <c r="G381" s="123"/>
      <c r="H381" s="123"/>
      <c r="I381" s="123"/>
      <c r="J381" s="123"/>
    </row>
    <row r="382" spans="1:10" x14ac:dyDescent="0.25">
      <c r="A382" s="123"/>
      <c r="B382" s="123"/>
      <c r="C382" s="123"/>
      <c r="D382" s="123"/>
      <c r="E382" s="123"/>
      <c r="F382" s="123"/>
      <c r="G382" s="123"/>
      <c r="H382" s="123"/>
      <c r="I382" s="123"/>
      <c r="J382" s="123"/>
    </row>
    <row r="383" spans="1:10" x14ac:dyDescent="0.25">
      <c r="A383" s="123"/>
      <c r="B383" s="123"/>
      <c r="C383" s="123"/>
      <c r="D383" s="123"/>
      <c r="E383" s="123"/>
      <c r="F383" s="123"/>
      <c r="G383" s="123"/>
      <c r="H383" s="123"/>
      <c r="I383" s="123"/>
      <c r="J383" s="123"/>
    </row>
    <row r="384" spans="1:10" x14ac:dyDescent="0.25">
      <c r="A384" s="123"/>
      <c r="B384" s="123"/>
      <c r="C384" s="123"/>
      <c r="D384" s="123"/>
      <c r="E384" s="123"/>
      <c r="F384" s="123"/>
      <c r="G384" s="123"/>
      <c r="H384" s="123"/>
      <c r="I384" s="123"/>
      <c r="J384" s="123"/>
    </row>
    <row r="385" spans="1:10" x14ac:dyDescent="0.25">
      <c r="A385" s="123"/>
      <c r="B385" s="123"/>
      <c r="C385" s="123"/>
      <c r="D385" s="123"/>
      <c r="E385" s="123"/>
      <c r="F385" s="123"/>
      <c r="G385" s="123"/>
      <c r="H385" s="123"/>
      <c r="I385" s="123"/>
      <c r="J385" s="123"/>
    </row>
    <row r="386" spans="1:10" x14ac:dyDescent="0.25">
      <c r="A386" s="123"/>
      <c r="B386" s="123"/>
      <c r="C386" s="123"/>
      <c r="D386" s="123"/>
      <c r="E386" s="123"/>
      <c r="F386" s="123"/>
      <c r="G386" s="123"/>
      <c r="H386" s="123"/>
      <c r="I386" s="123"/>
      <c r="J386" s="123"/>
    </row>
    <row r="387" spans="1:10" x14ac:dyDescent="0.25">
      <c r="A387" s="123"/>
      <c r="B387" s="123"/>
      <c r="C387" s="123"/>
      <c r="D387" s="123"/>
      <c r="E387" s="123"/>
      <c r="F387" s="123"/>
      <c r="G387" s="123"/>
      <c r="H387" s="123"/>
      <c r="I387" s="123"/>
      <c r="J387" s="123"/>
    </row>
    <row r="388" spans="1:10" x14ac:dyDescent="0.25">
      <c r="A388" s="123"/>
      <c r="B388" s="123"/>
      <c r="C388" s="123"/>
      <c r="D388" s="123"/>
      <c r="E388" s="123"/>
      <c r="F388" s="123"/>
      <c r="G388" s="123"/>
      <c r="H388" s="123"/>
      <c r="I388" s="123"/>
      <c r="J388" s="123"/>
    </row>
    <row r="389" spans="1:10" x14ac:dyDescent="0.25">
      <c r="A389" s="123"/>
      <c r="B389" s="123"/>
      <c r="C389" s="123"/>
      <c r="D389" s="123"/>
      <c r="E389" s="123"/>
      <c r="F389" s="123"/>
      <c r="G389" s="123"/>
      <c r="H389" s="123"/>
      <c r="I389" s="123"/>
      <c r="J389" s="123"/>
    </row>
    <row r="390" spans="1:10" x14ac:dyDescent="0.25">
      <c r="A390" s="123"/>
      <c r="B390" s="123"/>
      <c r="C390" s="123"/>
      <c r="D390" s="123"/>
      <c r="E390" s="123"/>
      <c r="F390" s="123"/>
      <c r="G390" s="123"/>
      <c r="H390" s="123"/>
      <c r="I390" s="123"/>
      <c r="J390" s="123"/>
    </row>
    <row r="391" spans="1:10" x14ac:dyDescent="0.25">
      <c r="A391" s="123"/>
      <c r="B391" s="123"/>
      <c r="C391" s="123"/>
      <c r="D391" s="123"/>
      <c r="E391" s="123"/>
      <c r="F391" s="123"/>
      <c r="G391" s="123"/>
      <c r="H391" s="123"/>
      <c r="I391" s="123"/>
      <c r="J391" s="123"/>
    </row>
    <row r="392" spans="1:10" x14ac:dyDescent="0.25">
      <c r="A392" s="123"/>
      <c r="B392" s="123"/>
      <c r="C392" s="123"/>
      <c r="D392" s="123"/>
      <c r="E392" s="123"/>
      <c r="F392" s="123"/>
      <c r="G392" s="123"/>
      <c r="H392" s="123"/>
      <c r="I392" s="123"/>
      <c r="J392" s="123"/>
    </row>
    <row r="393" spans="1:10" x14ac:dyDescent="0.25">
      <c r="A393" s="123"/>
      <c r="B393" s="123"/>
      <c r="C393" s="123"/>
      <c r="D393" s="123"/>
      <c r="E393" s="123"/>
      <c r="F393" s="123"/>
      <c r="G393" s="123"/>
      <c r="H393" s="123"/>
      <c r="I393" s="123"/>
      <c r="J393" s="123"/>
    </row>
    <row r="394" spans="1:10" x14ac:dyDescent="0.25">
      <c r="A394" s="123"/>
      <c r="B394" s="123"/>
      <c r="C394" s="123"/>
      <c r="D394" s="123"/>
      <c r="E394" s="123"/>
      <c r="F394" s="123"/>
      <c r="G394" s="123"/>
      <c r="H394" s="123"/>
      <c r="I394" s="123"/>
      <c r="J394" s="123"/>
    </row>
    <row r="395" spans="1:10" x14ac:dyDescent="0.25">
      <c r="A395" s="123"/>
      <c r="B395" s="123"/>
      <c r="C395" s="123"/>
      <c r="D395" s="123"/>
      <c r="E395" s="123"/>
      <c r="F395" s="123"/>
      <c r="G395" s="123"/>
      <c r="H395" s="123"/>
      <c r="I395" s="123"/>
      <c r="J395" s="123"/>
    </row>
    <row r="396" spans="1:10" x14ac:dyDescent="0.25">
      <c r="A396" s="123"/>
      <c r="B396" s="123"/>
      <c r="C396" s="123"/>
      <c r="D396" s="123"/>
      <c r="E396" s="123"/>
      <c r="F396" s="123"/>
      <c r="G396" s="123"/>
      <c r="H396" s="123"/>
      <c r="I396" s="123"/>
      <c r="J396" s="123"/>
    </row>
    <row r="397" spans="1:10" x14ac:dyDescent="0.25">
      <c r="A397" s="123"/>
      <c r="B397" s="123"/>
      <c r="C397" s="123"/>
      <c r="D397" s="123"/>
      <c r="E397" s="123"/>
      <c r="F397" s="123"/>
      <c r="G397" s="123"/>
      <c r="H397" s="123"/>
      <c r="I397" s="123"/>
      <c r="J397" s="123"/>
    </row>
    <row r="398" spans="1:10" x14ac:dyDescent="0.25">
      <c r="A398" s="123"/>
      <c r="B398" s="123"/>
      <c r="C398" s="123"/>
      <c r="D398" s="123"/>
      <c r="E398" s="123"/>
      <c r="F398" s="123"/>
      <c r="G398" s="123"/>
      <c r="H398" s="123"/>
      <c r="I398" s="123"/>
      <c r="J398" s="123"/>
    </row>
    <row r="399" spans="1:10" x14ac:dyDescent="0.25">
      <c r="A399" s="123"/>
      <c r="B399" s="123"/>
      <c r="C399" s="123"/>
      <c r="D399" s="123"/>
      <c r="E399" s="123"/>
      <c r="F399" s="123"/>
      <c r="G399" s="123"/>
      <c r="H399" s="123"/>
      <c r="I399" s="123"/>
      <c r="J399" s="123"/>
    </row>
    <row r="400" spans="1:10" x14ac:dyDescent="0.25">
      <c r="A400" s="123"/>
      <c r="B400" s="123"/>
      <c r="C400" s="123"/>
      <c r="D400" s="123"/>
      <c r="E400" s="123"/>
      <c r="F400" s="123"/>
      <c r="G400" s="123"/>
      <c r="H400" s="123"/>
      <c r="I400" s="123"/>
      <c r="J400" s="123"/>
    </row>
    <row r="401" spans="1:10" x14ac:dyDescent="0.25">
      <c r="A401" s="123"/>
      <c r="B401" s="123"/>
      <c r="C401" s="123"/>
      <c r="D401" s="123"/>
      <c r="E401" s="123"/>
      <c r="F401" s="123"/>
      <c r="G401" s="123"/>
      <c r="H401" s="123"/>
      <c r="I401" s="123"/>
      <c r="J401" s="123"/>
    </row>
    <row r="402" spans="1:10" x14ac:dyDescent="0.25">
      <c r="A402" s="123"/>
      <c r="B402" s="123"/>
      <c r="C402" s="123"/>
      <c r="D402" s="123"/>
      <c r="E402" s="123"/>
      <c r="F402" s="123"/>
      <c r="G402" s="123"/>
      <c r="H402" s="123"/>
      <c r="I402" s="123"/>
      <c r="J402" s="123"/>
    </row>
    <row r="403" spans="1:10" x14ac:dyDescent="0.25">
      <c r="A403" s="123"/>
      <c r="B403" s="123"/>
      <c r="C403" s="123"/>
      <c r="D403" s="123"/>
      <c r="E403" s="123"/>
      <c r="F403" s="123"/>
      <c r="G403" s="123"/>
      <c r="H403" s="123"/>
      <c r="I403" s="123"/>
      <c r="J403" s="123"/>
    </row>
    <row r="404" spans="1:10" x14ac:dyDescent="0.25">
      <c r="A404" s="123"/>
      <c r="B404" s="123"/>
      <c r="C404" s="123"/>
      <c r="D404" s="123"/>
      <c r="E404" s="123"/>
      <c r="F404" s="123"/>
      <c r="G404" s="123"/>
      <c r="H404" s="123"/>
      <c r="I404" s="123"/>
      <c r="J404" s="123"/>
    </row>
    <row r="405" spans="1:10" x14ac:dyDescent="0.25">
      <c r="A405" s="123"/>
      <c r="B405" s="123"/>
      <c r="C405" s="123"/>
      <c r="D405" s="123"/>
      <c r="E405" s="123"/>
      <c r="F405" s="123"/>
      <c r="G405" s="123"/>
      <c r="H405" s="123"/>
      <c r="I405" s="123"/>
      <c r="J405" s="123"/>
    </row>
    <row r="406" spans="1:10" x14ac:dyDescent="0.25">
      <c r="A406" s="123"/>
      <c r="B406" s="123"/>
      <c r="C406" s="123"/>
      <c r="D406" s="123"/>
      <c r="E406" s="123"/>
      <c r="F406" s="123"/>
      <c r="G406" s="123"/>
      <c r="H406" s="123"/>
      <c r="I406" s="123"/>
      <c r="J406" s="123"/>
    </row>
    <row r="407" spans="1:10" x14ac:dyDescent="0.25">
      <c r="A407" s="123"/>
      <c r="B407" s="123"/>
      <c r="C407" s="123"/>
      <c r="D407" s="123"/>
      <c r="E407" s="123"/>
      <c r="F407" s="123"/>
      <c r="G407" s="123"/>
      <c r="H407" s="123"/>
      <c r="I407" s="123"/>
      <c r="J407" s="123"/>
    </row>
    <row r="408" spans="1:10" x14ac:dyDescent="0.25">
      <c r="A408" s="123"/>
      <c r="B408" s="123"/>
      <c r="C408" s="123"/>
      <c r="D408" s="123"/>
      <c r="E408" s="123"/>
      <c r="F408" s="123"/>
      <c r="G408" s="123"/>
      <c r="H408" s="123"/>
      <c r="I408" s="123"/>
      <c r="J408" s="123"/>
    </row>
    <row r="409" spans="1:10" x14ac:dyDescent="0.25">
      <c r="A409" s="123"/>
      <c r="B409" s="123"/>
      <c r="C409" s="123"/>
      <c r="D409" s="123"/>
      <c r="E409" s="123"/>
      <c r="F409" s="123"/>
      <c r="G409" s="123"/>
      <c r="H409" s="123"/>
      <c r="I409" s="123"/>
      <c r="J409" s="123"/>
    </row>
    <row r="410" spans="1:10" x14ac:dyDescent="0.25">
      <c r="A410" s="123"/>
      <c r="B410" s="123"/>
      <c r="C410" s="123"/>
      <c r="D410" s="123"/>
      <c r="E410" s="123"/>
      <c r="F410" s="123"/>
      <c r="G410" s="123"/>
      <c r="H410" s="123"/>
      <c r="I410" s="123"/>
      <c r="J410" s="123"/>
    </row>
    <row r="411" spans="1:10" x14ac:dyDescent="0.25">
      <c r="A411" s="123"/>
      <c r="B411" s="123"/>
      <c r="C411" s="123"/>
      <c r="D411" s="123"/>
      <c r="E411" s="123"/>
      <c r="F411" s="123"/>
      <c r="G411" s="123"/>
      <c r="H411" s="123"/>
      <c r="I411" s="123"/>
      <c r="J411" s="123"/>
    </row>
    <row r="412" spans="1:10" x14ac:dyDescent="0.25">
      <c r="A412" s="123"/>
      <c r="B412" s="123"/>
      <c r="C412" s="123"/>
      <c r="D412" s="123"/>
      <c r="E412" s="123"/>
      <c r="F412" s="123"/>
      <c r="G412" s="123"/>
      <c r="H412" s="123"/>
      <c r="I412" s="123"/>
      <c r="J412" s="123"/>
    </row>
    <row r="413" spans="1:10" x14ac:dyDescent="0.25">
      <c r="A413" s="123"/>
      <c r="B413" s="123"/>
      <c r="C413" s="123"/>
      <c r="D413" s="123"/>
      <c r="E413" s="123"/>
      <c r="F413" s="123"/>
      <c r="G413" s="123"/>
      <c r="H413" s="123"/>
      <c r="I413" s="123"/>
      <c r="J413" s="123"/>
    </row>
    <row r="414" spans="1:10" x14ac:dyDescent="0.25">
      <c r="A414" s="123"/>
      <c r="B414" s="123"/>
      <c r="C414" s="123"/>
      <c r="D414" s="123"/>
      <c r="E414" s="123"/>
      <c r="F414" s="123"/>
      <c r="G414" s="123"/>
      <c r="H414" s="123"/>
      <c r="I414" s="123"/>
      <c r="J414" s="123"/>
    </row>
    <row r="415" spans="1:10" x14ac:dyDescent="0.25">
      <c r="A415" s="123"/>
      <c r="B415" s="123"/>
      <c r="C415" s="123"/>
      <c r="D415" s="123"/>
      <c r="E415" s="123"/>
      <c r="F415" s="123"/>
      <c r="G415" s="123"/>
      <c r="H415" s="123"/>
      <c r="I415" s="123"/>
      <c r="J415" s="123"/>
    </row>
    <row r="416" spans="1:10" x14ac:dyDescent="0.25">
      <c r="A416" s="123"/>
      <c r="B416" s="123"/>
      <c r="C416" s="123"/>
      <c r="D416" s="123"/>
      <c r="E416" s="123"/>
      <c r="F416" s="123"/>
      <c r="G416" s="123"/>
      <c r="H416" s="123"/>
      <c r="I416" s="123"/>
      <c r="J416" s="123"/>
    </row>
    <row r="417" spans="1:10" x14ac:dyDescent="0.25">
      <c r="A417" s="123"/>
      <c r="B417" s="123"/>
      <c r="C417" s="123"/>
      <c r="D417" s="123"/>
      <c r="E417" s="123"/>
      <c r="F417" s="123"/>
      <c r="G417" s="123"/>
      <c r="H417" s="123"/>
      <c r="I417" s="123"/>
      <c r="J417" s="123"/>
    </row>
    <row r="418" spans="1:10" x14ac:dyDescent="0.25">
      <c r="A418" s="123"/>
      <c r="B418" s="123"/>
      <c r="C418" s="123"/>
      <c r="D418" s="123"/>
      <c r="E418" s="123"/>
      <c r="F418" s="123"/>
      <c r="G418" s="123"/>
      <c r="H418" s="123"/>
      <c r="I418" s="123"/>
      <c r="J418" s="123"/>
    </row>
    <row r="419" spans="1:10" x14ac:dyDescent="0.25">
      <c r="A419" s="123"/>
      <c r="B419" s="123"/>
      <c r="C419" s="123"/>
      <c r="D419" s="123"/>
      <c r="E419" s="123"/>
      <c r="F419" s="123"/>
      <c r="G419" s="123"/>
      <c r="H419" s="123"/>
      <c r="I419" s="123"/>
      <c r="J419" s="123"/>
    </row>
    <row r="420" spans="1:10" x14ac:dyDescent="0.25">
      <c r="A420" s="123"/>
      <c r="B420" s="123"/>
      <c r="C420" s="123"/>
      <c r="D420" s="123"/>
      <c r="E420" s="123"/>
      <c r="F420" s="123"/>
      <c r="G420" s="123"/>
      <c r="H420" s="123"/>
      <c r="I420" s="123"/>
      <c r="J420" s="123"/>
    </row>
    <row r="421" spans="1:10" x14ac:dyDescent="0.25">
      <c r="A421" s="123"/>
      <c r="B421" s="123"/>
      <c r="C421" s="123"/>
      <c r="D421" s="123"/>
      <c r="E421" s="123"/>
      <c r="F421" s="123"/>
      <c r="G421" s="123"/>
      <c r="H421" s="123"/>
      <c r="I421" s="123"/>
      <c r="J421" s="123"/>
    </row>
    <row r="422" spans="1:10" x14ac:dyDescent="0.25">
      <c r="A422" s="123"/>
      <c r="B422" s="123"/>
      <c r="C422" s="123"/>
      <c r="D422" s="123"/>
      <c r="E422" s="123"/>
      <c r="F422" s="123"/>
      <c r="G422" s="123"/>
      <c r="H422" s="123"/>
      <c r="I422" s="123"/>
      <c r="J422" s="123"/>
    </row>
    <row r="423" spans="1:10" x14ac:dyDescent="0.25">
      <c r="A423" s="123"/>
      <c r="B423" s="123"/>
      <c r="C423" s="123"/>
      <c r="D423" s="123"/>
      <c r="E423" s="123"/>
      <c r="F423" s="123"/>
      <c r="G423" s="123"/>
      <c r="H423" s="123"/>
      <c r="I423" s="123"/>
      <c r="J423" s="123"/>
    </row>
    <row r="424" spans="1:10" x14ac:dyDescent="0.25">
      <c r="A424" s="123"/>
      <c r="B424" s="123"/>
      <c r="C424" s="123"/>
      <c r="D424" s="123"/>
      <c r="E424" s="123"/>
      <c r="F424" s="123"/>
      <c r="G424" s="123"/>
      <c r="H424" s="123"/>
      <c r="I424" s="123"/>
      <c r="J424" s="123"/>
    </row>
    <row r="425" spans="1:10" x14ac:dyDescent="0.25">
      <c r="A425" s="123"/>
      <c r="B425" s="123"/>
      <c r="C425" s="123"/>
      <c r="D425" s="123"/>
      <c r="E425" s="123"/>
      <c r="F425" s="123"/>
      <c r="G425" s="123"/>
      <c r="H425" s="123"/>
      <c r="I425" s="123"/>
      <c r="J425" s="123"/>
    </row>
    <row r="426" spans="1:10" x14ac:dyDescent="0.25">
      <c r="A426" s="123"/>
      <c r="B426" s="123"/>
      <c r="C426" s="123"/>
      <c r="D426" s="123"/>
      <c r="E426" s="123"/>
      <c r="F426" s="123"/>
      <c r="G426" s="123"/>
      <c r="H426" s="123"/>
      <c r="I426" s="123"/>
      <c r="J426" s="123"/>
    </row>
    <row r="427" spans="1:10" x14ac:dyDescent="0.25">
      <c r="A427" s="123"/>
      <c r="B427" s="123"/>
      <c r="C427" s="123"/>
      <c r="D427" s="123"/>
      <c r="E427" s="123"/>
      <c r="F427" s="123"/>
      <c r="G427" s="123"/>
      <c r="H427" s="123"/>
      <c r="I427" s="123"/>
      <c r="J427" s="123"/>
    </row>
    <row r="428" spans="1:10" x14ac:dyDescent="0.25">
      <c r="A428" s="123"/>
      <c r="B428" s="123"/>
      <c r="C428" s="123"/>
      <c r="D428" s="123"/>
      <c r="E428" s="123"/>
      <c r="F428" s="123"/>
      <c r="G428" s="123"/>
      <c r="H428" s="123"/>
      <c r="I428" s="123"/>
      <c r="J428" s="123"/>
    </row>
    <row r="429" spans="1:10" x14ac:dyDescent="0.25">
      <c r="A429" s="123"/>
      <c r="B429" s="123"/>
      <c r="C429" s="123"/>
      <c r="D429" s="123"/>
      <c r="E429" s="123"/>
      <c r="F429" s="123"/>
      <c r="G429" s="123"/>
      <c r="H429" s="123"/>
      <c r="I429" s="123"/>
      <c r="J429" s="123"/>
    </row>
    <row r="430" spans="1:10" x14ac:dyDescent="0.25">
      <c r="A430" s="123"/>
      <c r="B430" s="123"/>
      <c r="C430" s="123"/>
      <c r="D430" s="123"/>
      <c r="E430" s="123"/>
      <c r="F430" s="123"/>
      <c r="G430" s="123"/>
      <c r="H430" s="123"/>
      <c r="I430" s="123"/>
      <c r="J430" s="123"/>
    </row>
    <row r="431" spans="1:10" x14ac:dyDescent="0.25">
      <c r="A431" s="123"/>
      <c r="B431" s="123"/>
      <c r="C431" s="123"/>
      <c r="D431" s="123"/>
      <c r="E431" s="123"/>
      <c r="F431" s="123"/>
      <c r="G431" s="123"/>
      <c r="H431" s="123"/>
      <c r="I431" s="123"/>
      <c r="J431" s="123"/>
    </row>
    <row r="432" spans="1:10" x14ac:dyDescent="0.25">
      <c r="A432" s="123"/>
      <c r="B432" s="123"/>
      <c r="C432" s="123"/>
      <c r="D432" s="123"/>
      <c r="E432" s="123"/>
      <c r="F432" s="123"/>
      <c r="G432" s="123"/>
      <c r="H432" s="123"/>
      <c r="I432" s="123"/>
      <c r="J432" s="123"/>
    </row>
    <row r="433" spans="1:10" x14ac:dyDescent="0.25">
      <c r="A433" s="123"/>
      <c r="B433" s="123"/>
      <c r="C433" s="123"/>
      <c r="D433" s="123"/>
      <c r="E433" s="123"/>
      <c r="F433" s="123"/>
      <c r="G433" s="123"/>
      <c r="H433" s="123"/>
      <c r="I433" s="123"/>
      <c r="J433" s="123"/>
    </row>
    <row r="434" spans="1:10" x14ac:dyDescent="0.25">
      <c r="A434" s="123"/>
      <c r="B434" s="123"/>
      <c r="C434" s="123"/>
      <c r="D434" s="123"/>
      <c r="E434" s="123"/>
      <c r="F434" s="123"/>
      <c r="G434" s="123"/>
      <c r="H434" s="123"/>
      <c r="I434" s="123"/>
      <c r="J434" s="123"/>
    </row>
    <row r="435" spans="1:10" x14ac:dyDescent="0.25">
      <c r="A435" s="123"/>
      <c r="B435" s="123"/>
      <c r="C435" s="123"/>
      <c r="D435" s="123"/>
      <c r="E435" s="123"/>
      <c r="F435" s="123"/>
      <c r="G435" s="123"/>
      <c r="H435" s="123"/>
      <c r="I435" s="123"/>
      <c r="J435" s="123"/>
    </row>
    <row r="436" spans="1:10" x14ac:dyDescent="0.25">
      <c r="A436" s="123"/>
      <c r="B436" s="123"/>
      <c r="C436" s="123"/>
      <c r="D436" s="123"/>
      <c r="E436" s="123"/>
      <c r="F436" s="123"/>
      <c r="G436" s="123"/>
      <c r="H436" s="123"/>
      <c r="I436" s="123"/>
      <c r="J436" s="123"/>
    </row>
    <row r="437" spans="1:10" x14ac:dyDescent="0.25">
      <c r="A437" s="123"/>
      <c r="B437" s="123"/>
      <c r="C437" s="123"/>
      <c r="D437" s="123"/>
      <c r="E437" s="123"/>
      <c r="F437" s="123"/>
      <c r="G437" s="123"/>
      <c r="H437" s="123"/>
      <c r="I437" s="123"/>
      <c r="J437" s="123"/>
    </row>
    <row r="438" spans="1:10" x14ac:dyDescent="0.25">
      <c r="A438" s="123"/>
      <c r="B438" s="123"/>
      <c r="C438" s="123"/>
      <c r="D438" s="123"/>
      <c r="E438" s="123"/>
      <c r="F438" s="123"/>
      <c r="G438" s="123"/>
      <c r="H438" s="123"/>
      <c r="I438" s="123"/>
      <c r="J438" s="123"/>
    </row>
    <row r="439" spans="1:10" x14ac:dyDescent="0.25">
      <c r="A439" s="123"/>
      <c r="B439" s="123"/>
      <c r="C439" s="123"/>
      <c r="D439" s="123"/>
      <c r="E439" s="123"/>
      <c r="F439" s="123"/>
      <c r="G439" s="123"/>
      <c r="H439" s="123"/>
      <c r="I439" s="123"/>
      <c r="J439" s="123"/>
    </row>
    <row r="440" spans="1:10" x14ac:dyDescent="0.25">
      <c r="A440" s="123"/>
      <c r="B440" s="123"/>
      <c r="C440" s="123"/>
      <c r="D440" s="123"/>
      <c r="E440" s="123"/>
      <c r="F440" s="123"/>
      <c r="G440" s="123"/>
      <c r="H440" s="123"/>
      <c r="I440" s="123"/>
      <c r="J440" s="123"/>
    </row>
    <row r="441" spans="1:10" x14ac:dyDescent="0.25">
      <c r="A441" s="123"/>
      <c r="B441" s="123"/>
      <c r="C441" s="123"/>
      <c r="D441" s="123"/>
      <c r="E441" s="123"/>
      <c r="F441" s="123"/>
      <c r="G441" s="123"/>
      <c r="H441" s="123"/>
      <c r="I441" s="123"/>
      <c r="J441" s="123"/>
    </row>
    <row r="442" spans="1:10" x14ac:dyDescent="0.25">
      <c r="A442" s="123"/>
      <c r="B442" s="123"/>
      <c r="C442" s="123"/>
      <c r="D442" s="123"/>
      <c r="E442" s="123"/>
      <c r="F442" s="123"/>
      <c r="G442" s="123"/>
      <c r="H442" s="123"/>
      <c r="I442" s="123"/>
      <c r="J442" s="123"/>
    </row>
    <row r="443" spans="1:10" x14ac:dyDescent="0.25">
      <c r="A443" s="123"/>
      <c r="B443" s="123"/>
      <c r="C443" s="123"/>
      <c r="D443" s="123"/>
      <c r="E443" s="123"/>
      <c r="F443" s="123"/>
      <c r="G443" s="123"/>
      <c r="H443" s="123"/>
      <c r="I443" s="123"/>
      <c r="J443" s="123"/>
    </row>
    <row r="444" spans="1:10" x14ac:dyDescent="0.25">
      <c r="A444" s="123"/>
      <c r="B444" s="123"/>
      <c r="C444" s="123"/>
      <c r="D444" s="123"/>
      <c r="E444" s="123"/>
      <c r="F444" s="123"/>
      <c r="G444" s="123"/>
      <c r="H444" s="123"/>
      <c r="I444" s="123"/>
      <c r="J444" s="123"/>
    </row>
    <row r="445" spans="1:10" x14ac:dyDescent="0.25">
      <c r="A445" s="123"/>
      <c r="B445" s="123"/>
      <c r="C445" s="123"/>
      <c r="D445" s="123"/>
      <c r="E445" s="123"/>
      <c r="F445" s="123"/>
      <c r="G445" s="123"/>
      <c r="H445" s="123"/>
      <c r="I445" s="123"/>
      <c r="J445" s="123"/>
    </row>
    <row r="446" spans="1:10" x14ac:dyDescent="0.25">
      <c r="A446" s="123"/>
      <c r="B446" s="123"/>
      <c r="C446" s="123"/>
      <c r="D446" s="123"/>
      <c r="E446" s="123"/>
      <c r="F446" s="123"/>
      <c r="G446" s="123"/>
      <c r="H446" s="123"/>
      <c r="I446" s="123"/>
      <c r="J446" s="123"/>
    </row>
    <row r="447" spans="1:10" x14ac:dyDescent="0.25">
      <c r="A447" s="123"/>
      <c r="B447" s="123"/>
      <c r="C447" s="123"/>
      <c r="D447" s="123"/>
      <c r="E447" s="123"/>
      <c r="F447" s="123"/>
      <c r="G447" s="123"/>
      <c r="H447" s="123"/>
      <c r="I447" s="123"/>
      <c r="J447" s="123"/>
    </row>
    <row r="448" spans="1:10" x14ac:dyDescent="0.25">
      <c r="A448" s="123"/>
      <c r="B448" s="123"/>
      <c r="C448" s="123"/>
      <c r="D448" s="123"/>
      <c r="E448" s="123"/>
      <c r="F448" s="123"/>
      <c r="G448" s="123"/>
      <c r="H448" s="123"/>
      <c r="I448" s="123"/>
      <c r="J448" s="123"/>
    </row>
    <row r="449" spans="1:10" x14ac:dyDescent="0.25">
      <c r="A449" s="123"/>
      <c r="B449" s="123"/>
      <c r="C449" s="123"/>
      <c r="D449" s="123"/>
      <c r="E449" s="123"/>
      <c r="F449" s="123"/>
      <c r="G449" s="123"/>
      <c r="H449" s="123"/>
      <c r="I449" s="123"/>
      <c r="J449" s="123"/>
    </row>
    <row r="450" spans="1:10" x14ac:dyDescent="0.25">
      <c r="A450" s="123"/>
      <c r="B450" s="123"/>
      <c r="C450" s="123"/>
      <c r="D450" s="123"/>
      <c r="E450" s="123"/>
      <c r="F450" s="123"/>
      <c r="G450" s="123"/>
      <c r="H450" s="123"/>
      <c r="I450" s="123"/>
      <c r="J450" s="123"/>
    </row>
    <row r="451" spans="1:10" x14ac:dyDescent="0.25">
      <c r="A451" s="123"/>
      <c r="B451" s="123"/>
      <c r="C451" s="123"/>
      <c r="D451" s="123"/>
      <c r="E451" s="123"/>
      <c r="F451" s="123"/>
      <c r="G451" s="123"/>
      <c r="H451" s="123"/>
      <c r="I451" s="123"/>
      <c r="J451" s="123"/>
    </row>
    <row r="452" spans="1:10" x14ac:dyDescent="0.25">
      <c r="A452" s="123"/>
      <c r="B452" s="123"/>
      <c r="C452" s="123"/>
      <c r="D452" s="123"/>
      <c r="E452" s="123"/>
      <c r="F452" s="123"/>
      <c r="G452" s="123"/>
      <c r="H452" s="123"/>
      <c r="I452" s="123"/>
      <c r="J452" s="123"/>
    </row>
    <row r="453" spans="1:10" x14ac:dyDescent="0.25">
      <c r="A453" s="123"/>
      <c r="B453" s="123"/>
      <c r="C453" s="123"/>
      <c r="D453" s="123"/>
      <c r="E453" s="123"/>
      <c r="F453" s="123"/>
      <c r="G453" s="123"/>
      <c r="H453" s="123"/>
      <c r="I453" s="123"/>
      <c r="J453" s="123"/>
    </row>
    <row r="454" spans="1:10" x14ac:dyDescent="0.25">
      <c r="A454" s="123"/>
      <c r="B454" s="123"/>
      <c r="C454" s="123"/>
      <c r="D454" s="123"/>
      <c r="E454" s="123"/>
      <c r="F454" s="123"/>
      <c r="G454" s="123"/>
      <c r="H454" s="123"/>
      <c r="I454" s="123"/>
      <c r="J454" s="123"/>
    </row>
    <row r="455" spans="1:10" x14ac:dyDescent="0.25">
      <c r="A455" s="123"/>
      <c r="B455" s="123"/>
      <c r="C455" s="123"/>
      <c r="D455" s="123"/>
      <c r="E455" s="123"/>
      <c r="F455" s="123"/>
      <c r="G455" s="123"/>
      <c r="H455" s="123"/>
      <c r="I455" s="123"/>
      <c r="J455" s="123"/>
    </row>
    <row r="456" spans="1:10" x14ac:dyDescent="0.25">
      <c r="A456" s="123"/>
      <c r="B456" s="123"/>
      <c r="C456" s="123"/>
      <c r="D456" s="123"/>
      <c r="E456" s="123"/>
      <c r="F456" s="123"/>
      <c r="G456" s="123"/>
      <c r="H456" s="123"/>
      <c r="I456" s="123"/>
      <c r="J456" s="123"/>
    </row>
    <row r="457" spans="1:10" x14ac:dyDescent="0.25">
      <c r="A457" s="123"/>
      <c r="B457" s="123"/>
      <c r="C457" s="123"/>
      <c r="D457" s="123"/>
      <c r="E457" s="123"/>
      <c r="F457" s="123"/>
      <c r="G457" s="123"/>
      <c r="H457" s="123"/>
      <c r="I457" s="123"/>
      <c r="J457" s="123"/>
    </row>
    <row r="458" spans="1:10" x14ac:dyDescent="0.25">
      <c r="A458" s="123"/>
      <c r="B458" s="123"/>
      <c r="C458" s="123"/>
      <c r="D458" s="123"/>
      <c r="E458" s="123"/>
      <c r="F458" s="123"/>
      <c r="G458" s="123"/>
      <c r="H458" s="123"/>
      <c r="I458" s="123"/>
      <c r="J458" s="123"/>
    </row>
    <row r="459" spans="1:10" x14ac:dyDescent="0.25">
      <c r="A459" s="123"/>
      <c r="B459" s="123"/>
      <c r="C459" s="123"/>
      <c r="D459" s="123"/>
      <c r="E459" s="123"/>
      <c r="F459" s="123"/>
      <c r="G459" s="123"/>
      <c r="H459" s="123"/>
      <c r="I459" s="123"/>
      <c r="J459" s="123"/>
    </row>
    <row r="460" spans="1:10" x14ac:dyDescent="0.25">
      <c r="A460" s="123"/>
      <c r="B460" s="123"/>
      <c r="C460" s="123"/>
      <c r="D460" s="123"/>
      <c r="E460" s="123"/>
      <c r="F460" s="123"/>
      <c r="G460" s="123"/>
      <c r="H460" s="123"/>
      <c r="I460" s="123"/>
      <c r="J460" s="123"/>
    </row>
    <row r="461" spans="1:10" x14ac:dyDescent="0.25">
      <c r="A461" s="123"/>
      <c r="B461" s="123"/>
      <c r="C461" s="123"/>
      <c r="D461" s="123"/>
      <c r="E461" s="123"/>
      <c r="F461" s="123"/>
      <c r="G461" s="123"/>
      <c r="H461" s="123"/>
      <c r="I461" s="123"/>
      <c r="J461" s="123"/>
    </row>
    <row r="462" spans="1:10" x14ac:dyDescent="0.25">
      <c r="A462" s="123"/>
      <c r="B462" s="123"/>
      <c r="C462" s="123"/>
      <c r="D462" s="123"/>
      <c r="E462" s="123"/>
      <c r="F462" s="123"/>
      <c r="G462" s="123"/>
      <c r="H462" s="123"/>
      <c r="I462" s="123"/>
      <c r="J462" s="123"/>
    </row>
    <row r="463" spans="1:10" x14ac:dyDescent="0.25">
      <c r="A463" s="123"/>
      <c r="B463" s="123"/>
      <c r="C463" s="123"/>
      <c r="D463" s="123"/>
      <c r="E463" s="123"/>
      <c r="F463" s="123"/>
      <c r="G463" s="123"/>
      <c r="H463" s="123"/>
      <c r="I463" s="123"/>
      <c r="J463" s="123"/>
    </row>
    <row r="464" spans="1:10" x14ac:dyDescent="0.25">
      <c r="A464" s="123"/>
      <c r="B464" s="123"/>
      <c r="C464" s="123"/>
      <c r="D464" s="123"/>
      <c r="E464" s="123"/>
      <c r="F464" s="123"/>
      <c r="G464" s="123"/>
      <c r="H464" s="123"/>
      <c r="I464" s="123"/>
      <c r="J464" s="123"/>
    </row>
    <row r="465" spans="1:10" x14ac:dyDescent="0.25">
      <c r="A465" s="123"/>
      <c r="B465" s="123"/>
      <c r="C465" s="123"/>
      <c r="D465" s="123"/>
      <c r="E465" s="123"/>
      <c r="F465" s="123"/>
      <c r="G465" s="123"/>
      <c r="H465" s="123"/>
      <c r="I465" s="123"/>
      <c r="J465" s="123"/>
    </row>
    <row r="466" spans="1:10" x14ac:dyDescent="0.25">
      <c r="A466" s="123"/>
      <c r="B466" s="123"/>
      <c r="C466" s="123"/>
      <c r="D466" s="123"/>
      <c r="E466" s="123"/>
      <c r="F466" s="123"/>
      <c r="G466" s="123"/>
      <c r="H466" s="123"/>
      <c r="I466" s="123"/>
      <c r="J466" s="123"/>
    </row>
    <row r="467" spans="1:10" x14ac:dyDescent="0.25">
      <c r="A467" s="123"/>
      <c r="B467" s="123"/>
      <c r="C467" s="123"/>
      <c r="D467" s="123"/>
      <c r="E467" s="123"/>
      <c r="F467" s="123"/>
      <c r="G467" s="123"/>
      <c r="H467" s="123"/>
      <c r="I467" s="123"/>
      <c r="J467" s="123"/>
    </row>
    <row r="468" spans="1:10" x14ac:dyDescent="0.25">
      <c r="A468" s="123"/>
      <c r="B468" s="123"/>
      <c r="C468" s="123"/>
      <c r="D468" s="123"/>
      <c r="E468" s="123"/>
      <c r="F468" s="123"/>
      <c r="G468" s="123"/>
      <c r="H468" s="123"/>
      <c r="I468" s="123"/>
      <c r="J468" s="123"/>
    </row>
    <row r="469" spans="1:10" x14ac:dyDescent="0.25">
      <c r="A469" s="123"/>
      <c r="B469" s="123"/>
      <c r="C469" s="123"/>
      <c r="D469" s="123"/>
      <c r="E469" s="123"/>
      <c r="F469" s="123"/>
      <c r="G469" s="123"/>
      <c r="H469" s="123"/>
      <c r="I469" s="123"/>
      <c r="J469" s="123"/>
    </row>
    <row r="470" spans="1:10" x14ac:dyDescent="0.25">
      <c r="A470" s="123"/>
      <c r="B470" s="123"/>
      <c r="C470" s="123"/>
      <c r="D470" s="123"/>
      <c r="E470" s="123"/>
      <c r="F470" s="123"/>
      <c r="G470" s="123"/>
      <c r="H470" s="123"/>
      <c r="I470" s="123"/>
      <c r="J470" s="123"/>
    </row>
    <row r="471" spans="1:10" x14ac:dyDescent="0.25">
      <c r="A471" s="123"/>
      <c r="B471" s="123"/>
      <c r="C471" s="123"/>
      <c r="D471" s="123"/>
      <c r="E471" s="123"/>
      <c r="F471" s="123"/>
      <c r="G471" s="123"/>
      <c r="H471" s="123"/>
      <c r="I471" s="123"/>
      <c r="J471" s="123"/>
    </row>
    <row r="472" spans="1:10" x14ac:dyDescent="0.25">
      <c r="A472" s="123"/>
      <c r="B472" s="123"/>
      <c r="C472" s="123"/>
      <c r="D472" s="123"/>
      <c r="E472" s="123"/>
      <c r="F472" s="123"/>
      <c r="G472" s="123"/>
      <c r="H472" s="123"/>
      <c r="I472" s="123"/>
      <c r="J472" s="123"/>
    </row>
    <row r="473" spans="1:10" x14ac:dyDescent="0.25">
      <c r="A473" s="123"/>
      <c r="B473" s="123"/>
      <c r="C473" s="123"/>
      <c r="D473" s="123"/>
      <c r="E473" s="123"/>
      <c r="F473" s="123"/>
      <c r="G473" s="123"/>
      <c r="H473" s="123"/>
      <c r="I473" s="123"/>
      <c r="J473" s="123"/>
    </row>
    <row r="474" spans="1:10" x14ac:dyDescent="0.25">
      <c r="A474" s="123"/>
      <c r="B474" s="123"/>
      <c r="C474" s="123"/>
      <c r="D474" s="123"/>
      <c r="E474" s="123"/>
      <c r="F474" s="123"/>
      <c r="G474" s="123"/>
      <c r="H474" s="123"/>
      <c r="I474" s="123"/>
      <c r="J474" s="123"/>
    </row>
    <row r="475" spans="1:10" x14ac:dyDescent="0.25">
      <c r="A475" s="123"/>
      <c r="B475" s="123"/>
      <c r="C475" s="123"/>
      <c r="D475" s="123"/>
      <c r="E475" s="123"/>
      <c r="F475" s="123"/>
      <c r="G475" s="123"/>
      <c r="H475" s="123"/>
      <c r="I475" s="123"/>
      <c r="J475" s="123"/>
    </row>
    <row r="476" spans="1:10" x14ac:dyDescent="0.25">
      <c r="A476" s="123"/>
      <c r="B476" s="123"/>
      <c r="C476" s="123"/>
      <c r="D476" s="123"/>
      <c r="E476" s="123"/>
      <c r="F476" s="123"/>
      <c r="G476" s="123"/>
      <c r="H476" s="123"/>
      <c r="I476" s="123"/>
      <c r="J476" s="123"/>
    </row>
    <row r="477" spans="1:10" x14ac:dyDescent="0.25">
      <c r="A477" s="123"/>
      <c r="B477" s="123"/>
      <c r="C477" s="123"/>
      <c r="D477" s="123"/>
      <c r="E477" s="123"/>
      <c r="F477" s="123"/>
      <c r="G477" s="123"/>
      <c r="H477" s="123"/>
      <c r="I477" s="123"/>
      <c r="J477" s="123"/>
    </row>
    <row r="478" spans="1:10" x14ac:dyDescent="0.25">
      <c r="A478" s="123"/>
      <c r="B478" s="123"/>
      <c r="C478" s="123"/>
      <c r="D478" s="123"/>
      <c r="E478" s="123"/>
      <c r="F478" s="123"/>
      <c r="G478" s="123"/>
      <c r="H478" s="123"/>
      <c r="I478" s="123"/>
      <c r="J478" s="123"/>
    </row>
    <row r="479" spans="1:10" x14ac:dyDescent="0.25">
      <c r="A479" s="123"/>
      <c r="B479" s="123"/>
      <c r="C479" s="123"/>
      <c r="D479" s="123"/>
      <c r="E479" s="123"/>
      <c r="F479" s="123"/>
      <c r="G479" s="123"/>
      <c r="H479" s="123"/>
      <c r="I479" s="123"/>
      <c r="J479" s="123"/>
    </row>
    <row r="480" spans="1:10" x14ac:dyDescent="0.25">
      <c r="A480" s="123"/>
      <c r="B480" s="123"/>
      <c r="C480" s="123"/>
      <c r="D480" s="123"/>
      <c r="E480" s="123"/>
      <c r="F480" s="123"/>
      <c r="G480" s="123"/>
      <c r="H480" s="123"/>
      <c r="I480" s="123"/>
      <c r="J480" s="123"/>
    </row>
    <row r="481" spans="1:10" x14ac:dyDescent="0.25">
      <c r="A481" s="123"/>
      <c r="B481" s="123"/>
      <c r="C481" s="123"/>
      <c r="D481" s="123"/>
      <c r="E481" s="123"/>
      <c r="F481" s="123"/>
      <c r="G481" s="123"/>
      <c r="H481" s="123"/>
      <c r="I481" s="123"/>
      <c r="J481" s="123"/>
    </row>
    <row r="482" spans="1:10" x14ac:dyDescent="0.25">
      <c r="A482" s="123"/>
      <c r="B482" s="123"/>
      <c r="C482" s="123"/>
      <c r="D482" s="123"/>
      <c r="E482" s="123"/>
      <c r="F482" s="123"/>
      <c r="G482" s="123"/>
      <c r="H482" s="123"/>
      <c r="I482" s="123"/>
      <c r="J482" s="123"/>
    </row>
    <row r="483" spans="1:10" x14ac:dyDescent="0.25">
      <c r="A483" s="123"/>
      <c r="B483" s="123"/>
      <c r="C483" s="123"/>
      <c r="D483" s="123"/>
      <c r="E483" s="123"/>
      <c r="F483" s="123"/>
      <c r="G483" s="123"/>
      <c r="H483" s="123"/>
      <c r="I483" s="123"/>
      <c r="J483" s="123"/>
    </row>
    <row r="484" spans="1:10" x14ac:dyDescent="0.25">
      <c r="A484" s="123"/>
      <c r="B484" s="123"/>
      <c r="C484" s="123"/>
      <c r="D484" s="123"/>
      <c r="E484" s="123"/>
      <c r="F484" s="123"/>
      <c r="G484" s="123"/>
      <c r="H484" s="123"/>
      <c r="I484" s="123"/>
      <c r="J484" s="123"/>
    </row>
    <row r="485" spans="1:10" x14ac:dyDescent="0.25">
      <c r="A485" s="123"/>
      <c r="B485" s="123"/>
      <c r="C485" s="123"/>
      <c r="D485" s="123"/>
      <c r="E485" s="123"/>
      <c r="F485" s="123"/>
      <c r="G485" s="123"/>
      <c r="H485" s="123"/>
      <c r="I485" s="123"/>
      <c r="J485" s="123"/>
    </row>
    <row r="486" spans="1:10" x14ac:dyDescent="0.25">
      <c r="A486" s="123"/>
      <c r="B486" s="123"/>
      <c r="C486" s="123"/>
      <c r="D486" s="123"/>
      <c r="E486" s="123"/>
      <c r="F486" s="123"/>
      <c r="G486" s="123"/>
      <c r="H486" s="123"/>
      <c r="I486" s="123"/>
      <c r="J486" s="123"/>
    </row>
    <row r="487" spans="1:10" x14ac:dyDescent="0.25">
      <c r="A487" s="123"/>
      <c r="B487" s="123"/>
      <c r="C487" s="123"/>
      <c r="D487" s="123"/>
      <c r="E487" s="123"/>
      <c r="F487" s="123"/>
      <c r="G487" s="123"/>
      <c r="H487" s="123"/>
      <c r="I487" s="123"/>
      <c r="J487" s="123"/>
    </row>
    <row r="488" spans="1:10" x14ac:dyDescent="0.25">
      <c r="A488" s="123"/>
      <c r="B488" s="123"/>
      <c r="C488" s="123"/>
      <c r="D488" s="123"/>
      <c r="E488" s="123"/>
      <c r="F488" s="123"/>
      <c r="G488" s="123"/>
      <c r="H488" s="123"/>
      <c r="I488" s="123"/>
      <c r="J488" s="123"/>
    </row>
    <row r="489" spans="1:10" x14ac:dyDescent="0.25">
      <c r="A489" s="123"/>
      <c r="B489" s="123"/>
      <c r="C489" s="123"/>
      <c r="D489" s="123"/>
      <c r="E489" s="123"/>
      <c r="F489" s="123"/>
      <c r="G489" s="123"/>
      <c r="H489" s="123"/>
      <c r="I489" s="123"/>
      <c r="J489" s="123"/>
    </row>
    <row r="490" spans="1:10" x14ac:dyDescent="0.25">
      <c r="A490" s="123"/>
      <c r="B490" s="123"/>
      <c r="C490" s="123"/>
      <c r="D490" s="123"/>
      <c r="E490" s="123"/>
      <c r="F490" s="123"/>
      <c r="G490" s="123"/>
      <c r="H490" s="123"/>
      <c r="I490" s="123"/>
      <c r="J490" s="123"/>
    </row>
    <row r="491" spans="1:10" x14ac:dyDescent="0.25">
      <c r="A491" s="123"/>
      <c r="B491" s="123"/>
      <c r="C491" s="123"/>
      <c r="D491" s="123"/>
      <c r="E491" s="123"/>
      <c r="F491" s="123"/>
      <c r="G491" s="123"/>
      <c r="H491" s="123"/>
      <c r="I491" s="123"/>
      <c r="J491" s="123"/>
    </row>
    <row r="492" spans="1:10" x14ac:dyDescent="0.25">
      <c r="A492" s="123"/>
      <c r="B492" s="123"/>
      <c r="C492" s="123"/>
      <c r="D492" s="123"/>
      <c r="E492" s="123"/>
      <c r="F492" s="123"/>
      <c r="G492" s="123"/>
      <c r="H492" s="123"/>
      <c r="I492" s="123"/>
      <c r="J492" s="123"/>
    </row>
    <row r="493" spans="1:10" x14ac:dyDescent="0.25">
      <c r="A493" s="123"/>
      <c r="B493" s="123"/>
      <c r="C493" s="123"/>
      <c r="D493" s="123"/>
      <c r="E493" s="123"/>
      <c r="F493" s="123"/>
      <c r="G493" s="123"/>
      <c r="H493" s="123"/>
      <c r="I493" s="123"/>
      <c r="J493" s="123"/>
    </row>
    <row r="494" spans="1:10" x14ac:dyDescent="0.25">
      <c r="A494" s="123"/>
      <c r="B494" s="123"/>
      <c r="C494" s="123"/>
      <c r="D494" s="123"/>
      <c r="E494" s="123"/>
      <c r="F494" s="123"/>
      <c r="G494" s="123"/>
      <c r="H494" s="123"/>
      <c r="I494" s="123"/>
      <c r="J494" s="123"/>
    </row>
    <row r="495" spans="1:10" x14ac:dyDescent="0.25">
      <c r="A495" s="123"/>
      <c r="B495" s="123"/>
      <c r="C495" s="123"/>
      <c r="D495" s="123"/>
      <c r="E495" s="123"/>
      <c r="F495" s="123"/>
      <c r="G495" s="123"/>
      <c r="H495" s="123"/>
      <c r="I495" s="123"/>
      <c r="J495" s="123"/>
    </row>
    <row r="496" spans="1:10" x14ac:dyDescent="0.25">
      <c r="A496" s="123"/>
      <c r="B496" s="123"/>
      <c r="C496" s="123"/>
      <c r="D496" s="123"/>
      <c r="E496" s="123"/>
      <c r="F496" s="123"/>
      <c r="G496" s="123"/>
      <c r="H496" s="123"/>
      <c r="I496" s="123"/>
      <c r="J496" s="123"/>
    </row>
    <row r="497" spans="1:10" x14ac:dyDescent="0.25">
      <c r="A497" s="123"/>
      <c r="B497" s="123"/>
      <c r="C497" s="123"/>
      <c r="D497" s="123"/>
      <c r="E497" s="123"/>
      <c r="F497" s="123"/>
      <c r="G497" s="123"/>
      <c r="H497" s="123"/>
      <c r="I497" s="123"/>
      <c r="J497" s="123"/>
    </row>
    <row r="498" spans="1:10" x14ac:dyDescent="0.25">
      <c r="A498" s="123"/>
      <c r="B498" s="123"/>
      <c r="C498" s="123"/>
      <c r="D498" s="123"/>
      <c r="E498" s="123"/>
      <c r="F498" s="123"/>
      <c r="G498" s="123"/>
      <c r="H498" s="123"/>
      <c r="I498" s="123"/>
      <c r="J498" s="123"/>
    </row>
    <row r="499" spans="1:10" x14ac:dyDescent="0.25">
      <c r="A499" s="123"/>
      <c r="B499" s="123"/>
      <c r="C499" s="123"/>
      <c r="D499" s="123"/>
      <c r="E499" s="123"/>
      <c r="F499" s="123"/>
      <c r="G499" s="123"/>
      <c r="H499" s="123"/>
      <c r="I499" s="123"/>
      <c r="J499" s="123"/>
    </row>
    <row r="500" spans="1:10" x14ac:dyDescent="0.25">
      <c r="A500" s="123"/>
      <c r="B500" s="123"/>
      <c r="C500" s="123"/>
      <c r="D500" s="123"/>
      <c r="E500" s="123"/>
      <c r="F500" s="123"/>
      <c r="G500" s="123"/>
      <c r="H500" s="123"/>
      <c r="I500" s="123"/>
      <c r="J500" s="123"/>
    </row>
    <row r="501" spans="1:10" x14ac:dyDescent="0.25">
      <c r="A501" s="123"/>
      <c r="B501" s="123"/>
      <c r="C501" s="123"/>
      <c r="D501" s="123"/>
      <c r="E501" s="123"/>
      <c r="F501" s="123"/>
      <c r="G501" s="123"/>
      <c r="H501" s="123"/>
      <c r="I501" s="123"/>
      <c r="J501" s="123"/>
    </row>
    <row r="502" spans="1:10" x14ac:dyDescent="0.25">
      <c r="A502" s="123"/>
      <c r="B502" s="123"/>
      <c r="C502" s="123"/>
      <c r="D502" s="123"/>
      <c r="E502" s="123"/>
      <c r="F502" s="123"/>
      <c r="G502" s="123"/>
      <c r="H502" s="123"/>
      <c r="I502" s="123"/>
      <c r="J502" s="123"/>
    </row>
    <row r="503" spans="1:10" x14ac:dyDescent="0.25">
      <c r="A503" s="123"/>
      <c r="B503" s="123"/>
      <c r="C503" s="123"/>
      <c r="D503" s="123"/>
      <c r="E503" s="123"/>
      <c r="F503" s="123"/>
      <c r="G503" s="123"/>
      <c r="H503" s="123"/>
      <c r="I503" s="123"/>
      <c r="J503" s="123"/>
    </row>
    <row r="504" spans="1:10" x14ac:dyDescent="0.25">
      <c r="A504" s="123"/>
      <c r="B504" s="123"/>
      <c r="C504" s="123"/>
      <c r="D504" s="123"/>
      <c r="E504" s="123"/>
      <c r="F504" s="123"/>
      <c r="G504" s="123"/>
      <c r="H504" s="123"/>
      <c r="I504" s="123"/>
      <c r="J504" s="123"/>
    </row>
    <row r="505" spans="1:10" x14ac:dyDescent="0.25">
      <c r="A505" s="123"/>
      <c r="B505" s="123"/>
      <c r="C505" s="123"/>
      <c r="D505" s="123"/>
      <c r="E505" s="123"/>
      <c r="F505" s="123"/>
      <c r="G505" s="123"/>
      <c r="H505" s="123"/>
      <c r="I505" s="123"/>
      <c r="J505" s="123"/>
    </row>
    <row r="506" spans="1:10" x14ac:dyDescent="0.25">
      <c r="A506" s="123"/>
      <c r="B506" s="123"/>
      <c r="C506" s="123"/>
      <c r="D506" s="123"/>
      <c r="E506" s="123"/>
      <c r="F506" s="123"/>
      <c r="G506" s="123"/>
      <c r="H506" s="123"/>
      <c r="I506" s="123"/>
      <c r="J506" s="123"/>
    </row>
    <row r="507" spans="1:10" x14ac:dyDescent="0.25">
      <c r="A507" s="123"/>
      <c r="B507" s="123"/>
      <c r="C507" s="123"/>
      <c r="D507" s="123"/>
      <c r="E507" s="123"/>
      <c r="F507" s="123"/>
      <c r="G507" s="123"/>
      <c r="H507" s="123"/>
      <c r="I507" s="123"/>
      <c r="J507" s="123"/>
    </row>
    <row r="508" spans="1:10" x14ac:dyDescent="0.25">
      <c r="A508" s="123"/>
      <c r="B508" s="123"/>
      <c r="C508" s="123"/>
      <c r="D508" s="123"/>
      <c r="E508" s="123"/>
      <c r="F508" s="123"/>
      <c r="G508" s="123"/>
      <c r="H508" s="123"/>
      <c r="I508" s="123"/>
      <c r="J508" s="123"/>
    </row>
    <row r="509" spans="1:10" x14ac:dyDescent="0.25">
      <c r="A509" s="123"/>
      <c r="B509" s="123"/>
      <c r="C509" s="123"/>
      <c r="D509" s="123"/>
      <c r="E509" s="123"/>
      <c r="F509" s="123"/>
      <c r="G509" s="123"/>
      <c r="H509" s="123"/>
      <c r="I509" s="123"/>
      <c r="J509" s="123"/>
    </row>
    <row r="510" spans="1:10" x14ac:dyDescent="0.25">
      <c r="A510" s="123"/>
      <c r="B510" s="123"/>
      <c r="C510" s="123"/>
      <c r="D510" s="123"/>
      <c r="E510" s="123"/>
      <c r="F510" s="123"/>
      <c r="G510" s="123"/>
      <c r="H510" s="123"/>
      <c r="I510" s="123"/>
      <c r="J510" s="123"/>
    </row>
    <row r="511" spans="1:10" x14ac:dyDescent="0.25">
      <c r="A511" s="123"/>
      <c r="B511" s="123"/>
      <c r="C511" s="123"/>
      <c r="D511" s="123"/>
      <c r="E511" s="123"/>
      <c r="F511" s="123"/>
      <c r="G511" s="123"/>
      <c r="H511" s="123"/>
      <c r="I511" s="123"/>
      <c r="J511" s="123"/>
    </row>
    <row r="512" spans="1:10" x14ac:dyDescent="0.25">
      <c r="A512" s="123"/>
      <c r="B512" s="123"/>
      <c r="C512" s="123"/>
      <c r="D512" s="123"/>
      <c r="E512" s="123"/>
      <c r="F512" s="123"/>
      <c r="G512" s="123"/>
      <c r="H512" s="123"/>
      <c r="I512" s="123"/>
      <c r="J512" s="123"/>
    </row>
    <row r="513" spans="1:10" x14ac:dyDescent="0.25">
      <c r="A513" s="123"/>
      <c r="B513" s="123"/>
      <c r="C513" s="123"/>
      <c r="D513" s="123"/>
      <c r="E513" s="123"/>
      <c r="F513" s="123"/>
      <c r="G513" s="123"/>
      <c r="H513" s="123"/>
      <c r="I513" s="123"/>
      <c r="J513" s="123"/>
    </row>
    <row r="514" spans="1:10" x14ac:dyDescent="0.25">
      <c r="A514" s="123"/>
      <c r="B514" s="123"/>
      <c r="C514" s="123"/>
      <c r="D514" s="123"/>
      <c r="E514" s="123"/>
      <c r="F514" s="123"/>
      <c r="G514" s="123"/>
      <c r="H514" s="123"/>
      <c r="I514" s="123"/>
      <c r="J514" s="123"/>
    </row>
    <row r="515" spans="1:10" x14ac:dyDescent="0.25">
      <c r="A515" s="123"/>
      <c r="B515" s="123"/>
      <c r="C515" s="123"/>
      <c r="D515" s="123"/>
      <c r="E515" s="123"/>
      <c r="F515" s="123"/>
      <c r="G515" s="123"/>
      <c r="H515" s="123"/>
      <c r="I515" s="123"/>
      <c r="J515" s="123"/>
    </row>
    <row r="516" spans="1:10" x14ac:dyDescent="0.25">
      <c r="A516" s="123"/>
      <c r="B516" s="123"/>
      <c r="C516" s="123"/>
      <c r="D516" s="123"/>
      <c r="E516" s="123"/>
      <c r="F516" s="123"/>
      <c r="G516" s="123"/>
      <c r="H516" s="123"/>
      <c r="I516" s="123"/>
      <c r="J516" s="123"/>
    </row>
  </sheetData>
  <sheetProtection formatColumns="0" formatRows="0" insertRows="0"/>
  <mergeCells count="15">
    <mergeCell ref="A2:B2"/>
    <mergeCell ref="A3:B3"/>
    <mergeCell ref="C2:J2"/>
    <mergeCell ref="C3:J3"/>
    <mergeCell ref="A1:V1"/>
    <mergeCell ref="B54:C54"/>
    <mergeCell ref="D54:J54"/>
    <mergeCell ref="A5:J5"/>
    <mergeCell ref="A51:B51"/>
    <mergeCell ref="A53:V53"/>
    <mergeCell ref="K6:V6"/>
    <mergeCell ref="A40:B40"/>
    <mergeCell ref="A8:I8"/>
    <mergeCell ref="A41:I41"/>
    <mergeCell ref="A52:B52"/>
  </mergeCells>
  <conditionalFormatting sqref="F9:H40 F42:H50 F52:H52">
    <cfRule type="cellIs" dxfId="5" priority="10" operator="lessThan">
      <formula>0</formula>
    </cfRule>
  </conditionalFormatting>
  <conditionalFormatting sqref="B9:E39 J9:J39">
    <cfRule type="containsBlanks" dxfId="4" priority="9">
      <formula>LEN(TRIM(B9))=0</formula>
    </cfRule>
  </conditionalFormatting>
  <conditionalFormatting sqref="F42:H42">
    <cfRule type="cellIs" dxfId="3" priority="5" operator="lessThan">
      <formula>0</formula>
    </cfRule>
  </conditionalFormatting>
  <conditionalFormatting sqref="J42 B42:E42">
    <cfRule type="containsBlanks" dxfId="2" priority="4">
      <formula>LEN(TRIM(B42))=0</formula>
    </cfRule>
  </conditionalFormatting>
  <conditionalFormatting sqref="F43:H50">
    <cfRule type="cellIs" dxfId="1" priority="3" operator="lessThan">
      <formula>0</formula>
    </cfRule>
  </conditionalFormatting>
  <conditionalFormatting sqref="J43:J50 B43:E50">
    <cfRule type="containsBlanks" dxfId="0" priority="2">
      <formula>LEN(TRIM(B43))=0</formula>
    </cfRule>
  </conditionalFormatting>
  <pageMargins left="0.51181102362204722" right="0" top="0.35433070866141736" bottom="0.15748031496062992" header="0.11811023622047245" footer="0.11811023622047245"/>
  <pageSetup paperSize="9" scale="53" fitToHeight="0" orientation="landscape" r:id="rId1"/>
  <headerFooter>
    <oddHeader>&amp;RZałącznik nr 1 do umowy- arkusz 5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3</vt:i4>
      </vt:variant>
    </vt:vector>
  </HeadingPairs>
  <TitlesOfParts>
    <vt:vector size="8" baseType="lpstr">
      <vt:lpstr>1 Kosztorys</vt:lpstr>
      <vt:lpstr>2 Harmonogram</vt:lpstr>
      <vt:lpstr>3 Zestawienie finansowe</vt:lpstr>
      <vt:lpstr>4 Sprawozdanie merytoryczne</vt:lpstr>
      <vt:lpstr>5 Oświadczenie zbiorcze</vt:lpstr>
      <vt:lpstr>'1 Kosztorys'!Obszar_wydruku</vt:lpstr>
      <vt:lpstr>'2 Harmonogram'!Obszar_wydruku</vt:lpstr>
      <vt:lpstr>'5 Oświadczenie zbiorcze'!Obszar_wydruku</vt:lpstr>
    </vt:vector>
  </TitlesOfParts>
  <Company>Z-ca Dyrektora BW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Karpińska</dc:creator>
  <cp:lastModifiedBy>Agnieszka Frydrych</cp:lastModifiedBy>
  <cp:lastPrinted>2019-05-29T06:34:28Z</cp:lastPrinted>
  <dcterms:created xsi:type="dcterms:W3CDTF">2018-02-13T08:33:55Z</dcterms:created>
  <dcterms:modified xsi:type="dcterms:W3CDTF">2019-12-09T10:29:55Z</dcterms:modified>
</cp:coreProperties>
</file>