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460" tabRatio="803" activeTab="4"/>
  </bookViews>
  <sheets>
    <sheet name="spis" sheetId="1" r:id="rId1"/>
    <sheet name="Tablica 1" sheetId="2" r:id="rId2"/>
    <sheet name="Tablica 2" sheetId="3" r:id="rId3"/>
    <sheet name="Tablica 3" sheetId="4" r:id="rId4"/>
    <sheet name="Dane 1" sheetId="5" r:id="rId5"/>
    <sheet name="Dane 2" sheetId="6" r:id="rId6"/>
    <sheet name="Dane 3" sheetId="7" r:id="rId7"/>
  </sheets>
  <definedNames>
    <definedName name="_xlnm.Print_Area" localSheetId="4">'Dane 1'!$A$1:$AA$15</definedName>
    <definedName name="_xlnm.Print_Area" localSheetId="5">'Dane 2'!$A$1:$N$15</definedName>
    <definedName name="_xlnm.Print_Area" localSheetId="6">'Dane 3'!$A$1:$Q$15</definedName>
    <definedName name="_xlnm.Print_Area" localSheetId="0">'spis'!$A$1:$A$10</definedName>
    <definedName name="_xlnm.Print_Titles" localSheetId="6">'Dane 3'!$A:$E,'Dane 3'!$2:$3</definedName>
    <definedName name="_xlnm.Print_Titles" localSheetId="3">'Tablica 3'!$1:$4</definedName>
  </definedNames>
  <calcPr fullCalcOnLoad="1"/>
</workbook>
</file>

<file path=xl/sharedStrings.xml><?xml version="1.0" encoding="utf-8"?>
<sst xmlns="http://schemas.openxmlformats.org/spreadsheetml/2006/main" count="221" uniqueCount="77">
  <si>
    <t>WK</t>
  </si>
  <si>
    <t>PK</t>
  </si>
  <si>
    <t>GK</t>
  </si>
  <si>
    <t>GT</t>
  </si>
  <si>
    <r>
      <t>W</t>
    </r>
    <r>
      <rPr>
        <b/>
        <i/>
        <vertAlign val="subscript"/>
        <sz val="10"/>
        <rFont val="Arial"/>
        <family val="2"/>
      </rPr>
      <t>B1</t>
    </r>
  </si>
  <si>
    <r>
      <t>W</t>
    </r>
    <r>
      <rPr>
        <b/>
        <i/>
        <vertAlign val="subscript"/>
        <sz val="10"/>
        <rFont val="Arial"/>
        <family val="2"/>
      </rPr>
      <t>B2</t>
    </r>
  </si>
  <si>
    <r>
      <t>W</t>
    </r>
    <r>
      <rPr>
        <b/>
        <i/>
        <vertAlign val="subscript"/>
        <sz val="10"/>
        <rFont val="Arial"/>
        <family val="2"/>
      </rPr>
      <t>B3</t>
    </r>
  </si>
  <si>
    <r>
      <t>W</t>
    </r>
    <r>
      <rPr>
        <b/>
        <i/>
        <vertAlign val="subscript"/>
        <sz val="10"/>
        <rFont val="Arial"/>
        <family val="2"/>
      </rPr>
      <t>B4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</si>
  <si>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</si>
  <si>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</si>
  <si>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</si>
  <si>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W</t>
    </r>
    <r>
      <rPr>
        <b/>
        <i/>
        <vertAlign val="subscript"/>
        <sz val="10"/>
        <rFont val="Arial"/>
        <family val="2"/>
      </rPr>
      <t xml:space="preserve">L1  </t>
    </r>
  </si>
  <si>
    <r>
      <t>W</t>
    </r>
    <r>
      <rPr>
        <b/>
        <i/>
        <vertAlign val="subscript"/>
        <sz val="10"/>
        <rFont val="Arial"/>
        <family val="2"/>
      </rPr>
      <t>L2</t>
    </r>
  </si>
  <si>
    <r>
      <t>W</t>
    </r>
    <r>
      <rPr>
        <b/>
        <i/>
        <vertAlign val="subscript"/>
        <sz val="10"/>
        <rFont val="Arial"/>
        <family val="2"/>
      </rPr>
      <t xml:space="preserve">L3  </t>
    </r>
  </si>
  <si>
    <r>
      <t>W</t>
    </r>
    <r>
      <rPr>
        <b/>
        <i/>
        <vertAlign val="subscript"/>
        <sz val="10"/>
        <rFont val="Arial"/>
        <family val="2"/>
      </rPr>
      <t xml:space="preserve">Z1  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</si>
  <si>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</si>
  <si>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</si>
  <si>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Z7</t>
    </r>
  </si>
  <si>
    <t>Rzeszów</t>
  </si>
  <si>
    <t>Białystok</t>
  </si>
  <si>
    <t>Katowice</t>
  </si>
  <si>
    <t>Lublin</t>
  </si>
  <si>
    <t>Bydgoszcz</t>
  </si>
  <si>
    <t>Szczecin</t>
  </si>
  <si>
    <t>Gdańsk</t>
  </si>
  <si>
    <t>Poznań</t>
  </si>
  <si>
    <t>Wrocław</t>
  </si>
  <si>
    <t>Łódź</t>
  </si>
  <si>
    <t>Kraków</t>
  </si>
  <si>
    <t>m. st. Warszawa</t>
  </si>
  <si>
    <t>Symbol</t>
  </si>
  <si>
    <t>Wyszczególnienie</t>
  </si>
  <si>
    <t>(4-3)</t>
  </si>
  <si>
    <t>(5-3)</t>
  </si>
  <si>
    <t>(5-4)</t>
  </si>
  <si>
    <t>%%</t>
  </si>
  <si>
    <t>pkt. proc.</t>
  </si>
  <si>
    <t>średnia arytmetyczna</t>
  </si>
  <si>
    <t>Udział dochodów bieżących w dochodach ogółem</t>
  </si>
  <si>
    <t>Udział dochodów własnych w dochodach ogółem</t>
  </si>
  <si>
    <t>Udział nadwyżki operacyjnej w dochodach ogółem</t>
  </si>
  <si>
    <t>Udział wydatków majątkowych w wydatkach ogółem</t>
  </si>
  <si>
    <t>Obciążenie wydatków bieżących wydatkami na wynagrodzenia i pochodne</t>
  </si>
  <si>
    <r>
      <t>"Wskaźnik samofinansowania"</t>
    </r>
    <r>
      <rPr>
        <sz val="8"/>
        <rFont val="Arial"/>
        <family val="2"/>
      </rPr>
      <t xml:space="preserve">
Udział nadwyżki operacyjnej i dochodów majątkowych w wydatkach majątkowych  </t>
    </r>
  </si>
  <si>
    <t>mediana</t>
  </si>
  <si>
    <t>wartości minimalne</t>
  </si>
  <si>
    <t>wartości maksymalne</t>
  </si>
  <si>
    <t>zł</t>
  </si>
  <si>
    <t>Transfery bieżące na mieszkańca</t>
  </si>
  <si>
    <t>Nadwyżka operacyjna na mieszkańca</t>
  </si>
  <si>
    <t>Zobowiązania ogółem na mieszkańca</t>
  </si>
  <si>
    <t>Udział zobowiązań ogółem w dochodach  ogółem</t>
  </si>
  <si>
    <t>Obciążenie dochodów ogółem wydatkami na obsługę zadłużenia</t>
  </si>
  <si>
    <t>Obciążenie dochodów własnych wydatkami na obsługę zadłużenia</t>
  </si>
  <si>
    <t>Udział zobowiązań wymagalnych w zobowiązaniach ogółem</t>
  </si>
  <si>
    <t>(4:3)</t>
  </si>
  <si>
    <t>(5:3)</t>
  </si>
  <si>
    <t>(5:4)</t>
  </si>
  <si>
    <r>
      <t>W</t>
    </r>
    <r>
      <rPr>
        <b/>
        <i/>
        <vertAlign val="subscript"/>
        <sz val="10"/>
        <rFont val="Arial"/>
        <family val="2"/>
      </rPr>
      <t>L1</t>
    </r>
  </si>
  <si>
    <r>
      <t>W</t>
    </r>
    <r>
      <rPr>
        <b/>
        <i/>
        <vertAlign val="subscript"/>
        <sz val="10"/>
        <rFont val="Arial"/>
        <family val="2"/>
      </rPr>
      <t>L3</t>
    </r>
  </si>
  <si>
    <t>Udział nadwyżki operacyjnej i dochodów ze sprzedaży majątku
w dochodach ogółem</t>
  </si>
  <si>
    <t xml:space="preserve"> Tablica 1.  WSKAŹNIKI BUDŻETOWE  -  zestawienie zbiorcze</t>
  </si>
  <si>
    <t xml:space="preserve"> Tablica 2.  WSKAŹNIKI NA MIESZKAŃCA  -  zestawienie zbiorcze</t>
  </si>
  <si>
    <t xml:space="preserve"> Dane 2.  WSKAŹNIKI NA MIESZKAŃCA  -  dla poszczególnych jednostek</t>
  </si>
  <si>
    <t xml:space="preserve"> Dane 1.  WSKAŹNIKI BUDŻETOWE  - dla poszczególnych jednostek</t>
  </si>
  <si>
    <t>SPIS ZAŁĄCZNIKÓW:</t>
  </si>
  <si>
    <r>
      <t xml:space="preserve">VIII. WSKAŹNIKI  DLA  METROPOLII  </t>
    </r>
    <r>
      <rPr>
        <b/>
        <i/>
        <sz val="12"/>
        <color indexed="18"/>
        <rFont val="Arial"/>
        <family val="2"/>
      </rPr>
      <t xml:space="preserve">(12 miast na prawach powiatu) </t>
    </r>
  </si>
  <si>
    <t>Tablica 1.  WSKAŹNIKI  BUDŻETOWE  -  zestawienie zbiorcze</t>
  </si>
  <si>
    <t>Tablica 2.  WSKAŹNIKI  NA MIESZKAŃCA -  zestawienie zbiorcze</t>
  </si>
  <si>
    <t>Dane 1. WSKAŹNIKI BUDŻETOWE  -  dla poszczególnych jednostek</t>
  </si>
  <si>
    <t xml:space="preserve">   Dane 2 . WSKAŹNIKI NA MIESZKAŃCA  -  dla poszczególnych jednostek </t>
  </si>
  <si>
    <t>Tablica 3.  WSKAŹNIKI  DLA ZOBOWIĄZAŃ  WG TYTUŁÓW DŁUŻNYCH  -  zestawienie zbiorcze</t>
  </si>
  <si>
    <t xml:space="preserve"> Tablica 3.  WSKAŹNIKI DLA ZOBOWIĄZAŃ WG TYTUŁÓW DŁUŻNYCH   
                 -  zestawienie zbiorcze</t>
  </si>
  <si>
    <t xml:space="preserve"> Dane 3.  WSKAŹNIKI DLA ZOBOWIĄZAŃ WG TYTUŁÓW DŁUŻNYCH  
              -  dla poszczególnych jednostek</t>
  </si>
  <si>
    <t xml:space="preserve"> Dane 3. WSKAŹNIKI DLA ZOBOWIĄZAŃ   WG TYTUŁÓW DŁUŻNYCH   -  dla poszczególnych jednostek  </t>
  </si>
  <si>
    <t>ludność</t>
  </si>
  <si>
    <t>Nazwa JST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</si>
</sst>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0"/>
    <numFmt numFmtId="166" formatCode="#,##0.0"/>
    <numFmt numFmtId="167" formatCode="#,##0.000"/>
    <numFmt numFmtId="168" formatCode="0.0%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.0000"/>
    <numFmt numFmtId="176" formatCode="_-* #,##0.0\ _z_ł_-;\-* #,##0.0\ _z_ł_-;_-* &quot;-&quot;??\ _z_ł_-;_-@_-"/>
    <numFmt numFmtId="177" formatCode="0.00000"/>
  </numFmts>
  <fonts count="62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color indexed="18"/>
      <name val="Arial"/>
      <family val="2"/>
    </font>
    <font>
      <sz val="14"/>
      <name val="Arial"/>
      <family val="2"/>
    </font>
    <font>
      <i/>
      <sz val="10"/>
      <color indexed="18"/>
      <name val="Arial"/>
      <family val="2"/>
    </font>
    <font>
      <u val="single"/>
      <sz val="14"/>
      <name val="Arial"/>
      <family val="2"/>
    </font>
    <font>
      <b/>
      <i/>
      <sz val="12"/>
      <color indexed="18"/>
      <name val="Arial"/>
      <family val="2"/>
    </font>
    <font>
      <b/>
      <i/>
      <sz val="13"/>
      <color indexed="6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i/>
      <sz val="11"/>
      <color indexed="1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55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6" fillId="0" borderId="0" xfId="55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7" fillId="0" borderId="0" xfId="52" applyNumberFormat="1" applyFont="1" applyBorder="1" quotePrefix="1">
      <alignment/>
      <protection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6" fontId="6" fillId="0" borderId="10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0" xfId="55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66" fontId="6" fillId="0" borderId="10" xfId="55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44" applyFont="1" applyBorder="1" applyAlignment="1" applyProtection="1">
      <alignment horizontal="left" indent="2"/>
      <protection/>
    </xf>
    <xf numFmtId="0" fontId="24" fillId="0" borderId="0" xfId="0" applyFont="1" applyBorder="1" applyAlignment="1">
      <alignment horizontal="left" indent="1"/>
    </xf>
    <xf numFmtId="0" fontId="19" fillId="0" borderId="0" xfId="0" applyFont="1" applyBorder="1" applyAlignment="1">
      <alignment/>
    </xf>
    <xf numFmtId="164" fontId="5" fillId="0" borderId="11" xfId="0" applyNumberFormat="1" applyFont="1" applyBorder="1" applyAlignment="1">
      <alignment vertical="center"/>
    </xf>
    <xf numFmtId="164" fontId="25" fillId="0" borderId="11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44" applyFont="1" applyBorder="1" applyAlignment="1" applyProtection="1">
      <alignment horizontal="left" wrapText="1" indent="2"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Border="1" applyAlignment="1">
      <alignment wrapText="1"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165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6" fontId="5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8" fontId="6" fillId="0" borderId="0" xfId="55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vertical="center"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68" fontId="6" fillId="0" borderId="10" xfId="55" applyNumberFormat="1" applyFont="1" applyBorder="1" applyAlignment="1">
      <alignment/>
    </xf>
    <xf numFmtId="168" fontId="6" fillId="0" borderId="16" xfId="55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left" vertical="center"/>
    </xf>
    <xf numFmtId="164" fontId="25" fillId="0" borderId="11" xfId="0" applyNumberFormat="1" applyFont="1" applyBorder="1" applyAlignment="1">
      <alignment horizontal="left" vertical="center"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61" fillId="0" borderId="10" xfId="0" applyNumberFormat="1" applyFont="1" applyBorder="1" applyAlignment="1">
      <alignment horizontal="right"/>
    </xf>
    <xf numFmtId="168" fontId="6" fillId="0" borderId="16" xfId="55" applyNumberFormat="1" applyFont="1" applyBorder="1" applyAlignment="1">
      <alignment/>
    </xf>
    <xf numFmtId="168" fontId="6" fillId="0" borderId="10" xfId="55" applyNumberFormat="1" applyFont="1" applyBorder="1" applyAlignment="1">
      <alignment/>
    </xf>
    <xf numFmtId="168" fontId="6" fillId="0" borderId="10" xfId="55" applyNumberFormat="1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lud2008_pow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I6" sqref="I6"/>
    </sheetView>
  </sheetViews>
  <sheetFormatPr defaultColWidth="9.140625" defaultRowHeight="12.75"/>
  <cols>
    <col min="1" max="1" width="86.8515625" style="31" customWidth="1"/>
    <col min="2" max="8" width="9.140625" style="31" customWidth="1"/>
    <col min="9" max="9" width="11.28125" style="31" customWidth="1"/>
    <col min="10" max="16384" width="9.140625" style="31" customWidth="1"/>
  </cols>
  <sheetData>
    <row r="1" spans="1:9" ht="41.25" customHeight="1">
      <c r="A1" s="48" t="s">
        <v>66</v>
      </c>
      <c r="B1" s="48"/>
      <c r="C1" s="48"/>
      <c r="D1" s="48"/>
      <c r="E1" s="48"/>
      <c r="F1" s="48"/>
      <c r="G1" s="48"/>
      <c r="H1" s="48"/>
      <c r="I1" s="48"/>
    </row>
    <row r="2" spans="1:8" ht="15" customHeight="1">
      <c r="A2" s="32"/>
      <c r="B2" s="33"/>
      <c r="C2" s="33"/>
      <c r="D2" s="33"/>
      <c r="E2" s="33"/>
      <c r="F2" s="33"/>
      <c r="G2" s="33"/>
      <c r="H2" s="33"/>
    </row>
    <row r="3" spans="1:8" ht="41.25" customHeight="1">
      <c r="A3" s="39" t="s">
        <v>65</v>
      </c>
      <c r="B3" s="33"/>
      <c r="C3" s="33"/>
      <c r="D3" s="33"/>
      <c r="E3" s="33"/>
      <c r="F3" s="33"/>
      <c r="G3" s="33"/>
      <c r="H3" s="33"/>
    </row>
    <row r="4" spans="1:7" s="35" customFormat="1" ht="41.25" customHeight="1">
      <c r="A4" s="37" t="s">
        <v>61</v>
      </c>
      <c r="B4" s="34"/>
      <c r="C4" s="34"/>
      <c r="D4" s="34"/>
      <c r="E4" s="34"/>
      <c r="F4" s="34"/>
      <c r="G4" s="34"/>
    </row>
    <row r="5" spans="1:7" s="35" customFormat="1" ht="29.25" customHeight="1">
      <c r="A5" s="37" t="s">
        <v>62</v>
      </c>
      <c r="B5" s="34"/>
      <c r="C5" s="34"/>
      <c r="D5" s="34"/>
      <c r="E5" s="34"/>
      <c r="F5" s="34"/>
      <c r="G5" s="34"/>
    </row>
    <row r="6" spans="1:7" s="35" customFormat="1" ht="41.25" customHeight="1">
      <c r="A6" s="44" t="s">
        <v>72</v>
      </c>
      <c r="B6" s="34"/>
      <c r="C6" s="34"/>
      <c r="D6" s="34"/>
      <c r="E6" s="34"/>
      <c r="F6" s="34"/>
      <c r="G6" s="34"/>
    </row>
    <row r="7" spans="1:7" s="35" customFormat="1" ht="29.25" customHeight="1">
      <c r="A7" s="37" t="s">
        <v>64</v>
      </c>
      <c r="B7" s="34"/>
      <c r="C7" s="34"/>
      <c r="D7" s="34"/>
      <c r="E7" s="34"/>
      <c r="F7" s="34"/>
      <c r="G7" s="34"/>
    </row>
    <row r="8" spans="1:7" s="35" customFormat="1" ht="29.25" customHeight="1">
      <c r="A8" s="37" t="s">
        <v>63</v>
      </c>
      <c r="B8" s="34"/>
      <c r="C8" s="34"/>
      <c r="D8" s="34"/>
      <c r="E8" s="34"/>
      <c r="F8" s="34"/>
      <c r="G8" s="34"/>
    </row>
    <row r="9" spans="1:7" s="35" customFormat="1" ht="41.25" customHeight="1">
      <c r="A9" s="44" t="s">
        <v>73</v>
      </c>
      <c r="B9" s="34"/>
      <c r="C9" s="34"/>
      <c r="D9" s="34"/>
      <c r="E9" s="34"/>
      <c r="F9" s="34"/>
      <c r="G9" s="34"/>
    </row>
    <row r="10" spans="1:7" ht="17.25">
      <c r="A10" s="38"/>
      <c r="B10" s="36"/>
      <c r="C10" s="36"/>
      <c r="D10" s="36"/>
      <c r="E10" s="36"/>
      <c r="F10" s="36"/>
      <c r="G10" s="36"/>
    </row>
    <row r="11" spans="1:7" ht="17.25">
      <c r="A11" s="36"/>
      <c r="B11" s="36"/>
      <c r="C11" s="36"/>
      <c r="D11" s="36"/>
      <c r="E11" s="36"/>
      <c r="F11" s="36"/>
      <c r="G11" s="36"/>
    </row>
    <row r="12" spans="1:7" ht="17.25">
      <c r="A12" s="36"/>
      <c r="B12" s="36"/>
      <c r="C12" s="36"/>
      <c r="D12" s="36"/>
      <c r="E12" s="36"/>
      <c r="F12" s="36"/>
      <c r="G12" s="36"/>
    </row>
    <row r="24" ht="17.25">
      <c r="H24"/>
    </row>
  </sheetData>
  <sheetProtection/>
  <hyperlinks>
    <hyperlink ref="A4" location="'Tablica 1'!A1" display=" Tablica 1  - WSKAŹNIKI BUDŻETOWE"/>
    <hyperlink ref="A5" location="'Tablica 2'!A1" display=" Tablica 2  - WSKAŹNIKI NA MIESZKAŃCA"/>
    <hyperlink ref="A6" location="'Tablica 3'!A1" display=" Tablica 3  - WSKAŹNIKI DLA ZOBOWIĄZAŃ"/>
    <hyperlink ref="A7" location="'Dane 1'!A1" display=" Dane 1  - WSKAŹNIKI BUDŻETOWE"/>
    <hyperlink ref="A8" location="'Dane 2'!A1" display=" Dane 2  - WSKAŹNIKI NA MIESZKAŃCA"/>
    <hyperlink ref="A9" location="'Dane 3'!A1" display=" Dane 3  - WSKAŹNIKI DLA ZOBOWIĄZAŃ"/>
  </hyperlinks>
  <printOptions/>
  <pageMargins left="0.7874015748031497" right="0.6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9">
      <selection activeCell="I35" sqref="I35"/>
    </sheetView>
  </sheetViews>
  <sheetFormatPr defaultColWidth="9.140625" defaultRowHeight="12.75"/>
  <cols>
    <col min="1" max="1" width="6.8515625" style="18" customWidth="1"/>
    <col min="2" max="2" width="54.42187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7" customFormat="1" ht="25.5" customHeight="1">
      <c r="A1" s="73" t="s">
        <v>67</v>
      </c>
      <c r="B1" s="73"/>
      <c r="C1" s="73"/>
      <c r="D1" s="73"/>
      <c r="E1" s="73"/>
      <c r="F1" s="73"/>
      <c r="G1" s="73"/>
      <c r="H1" s="73"/>
    </row>
    <row r="2" spans="1:8" s="10" customFormat="1" ht="21.75" customHeight="1">
      <c r="A2" s="76" t="s">
        <v>30</v>
      </c>
      <c r="B2" s="75" t="s">
        <v>31</v>
      </c>
      <c r="C2" s="8">
        <v>2015</v>
      </c>
      <c r="D2" s="8">
        <v>2016</v>
      </c>
      <c r="E2" s="8">
        <v>2017</v>
      </c>
      <c r="F2" s="8" t="s">
        <v>32</v>
      </c>
      <c r="G2" s="8" t="s">
        <v>34</v>
      </c>
      <c r="H2" s="9" t="s">
        <v>33</v>
      </c>
    </row>
    <row r="3" spans="1:8" s="10" customFormat="1" ht="13.5" customHeight="1">
      <c r="A3" s="76"/>
      <c r="B3" s="75"/>
      <c r="C3" s="74" t="s">
        <v>35</v>
      </c>
      <c r="D3" s="74"/>
      <c r="E3" s="74"/>
      <c r="F3" s="74" t="s">
        <v>36</v>
      </c>
      <c r="G3" s="74"/>
      <c r="H3" s="74"/>
    </row>
    <row r="4" spans="1:8" s="14" customFormat="1" ht="12" customHeight="1">
      <c r="A4" s="11">
        <v>1</v>
      </c>
      <c r="B4" s="12">
        <v>2</v>
      </c>
      <c r="C4" s="13">
        <v>3</v>
      </c>
      <c r="D4" s="11">
        <v>4</v>
      </c>
      <c r="E4" s="12">
        <v>5</v>
      </c>
      <c r="F4" s="13">
        <v>6</v>
      </c>
      <c r="G4" s="11">
        <v>7</v>
      </c>
      <c r="H4" s="12">
        <v>8</v>
      </c>
    </row>
    <row r="5" spans="1:8" s="14" customFormat="1" ht="19.5" customHeight="1">
      <c r="A5" s="70" t="s">
        <v>37</v>
      </c>
      <c r="B5" s="71"/>
      <c r="C5" s="71"/>
      <c r="D5" s="71"/>
      <c r="E5" s="71"/>
      <c r="F5" s="71"/>
      <c r="G5" s="71"/>
      <c r="H5" s="72"/>
    </row>
    <row r="6" spans="1:8" ht="16.5" customHeight="1">
      <c r="A6" s="15" t="s">
        <v>4</v>
      </c>
      <c r="B6" s="16" t="s">
        <v>38</v>
      </c>
      <c r="C6" s="20">
        <v>88.7</v>
      </c>
      <c r="D6" s="20">
        <v>92.8</v>
      </c>
      <c r="E6" s="20">
        <v>94</v>
      </c>
      <c r="F6" s="51">
        <f>D6-C6</f>
        <v>4.099999999999994</v>
      </c>
      <c r="G6" s="51">
        <f>E6-D6</f>
        <v>1.2000000000000028</v>
      </c>
      <c r="H6" s="51">
        <f>E6-C6</f>
        <v>5.299999999999997</v>
      </c>
    </row>
    <row r="7" spans="1:8" ht="16.5" customHeight="1">
      <c r="A7" s="15" t="s">
        <v>5</v>
      </c>
      <c r="B7" s="16" t="s">
        <v>39</v>
      </c>
      <c r="C7" s="20">
        <v>64.3</v>
      </c>
      <c r="D7" s="20">
        <v>62.8</v>
      </c>
      <c r="E7" s="20">
        <v>62.5</v>
      </c>
      <c r="F7" s="51">
        <f aca="true" t="shared" si="0" ref="F7:F12">D7-C7</f>
        <v>-1.5</v>
      </c>
      <c r="G7" s="51">
        <f aca="true" t="shared" si="1" ref="G7:G36">E7-D7</f>
        <v>-0.29999999999999716</v>
      </c>
      <c r="H7" s="51">
        <f aca="true" t="shared" si="2" ref="H7:H36">E7-C7</f>
        <v>-1.7999999999999972</v>
      </c>
    </row>
    <row r="8" spans="1:8" ht="16.5" customHeight="1">
      <c r="A8" s="15" t="s">
        <v>6</v>
      </c>
      <c r="B8" s="16" t="s">
        <v>40</v>
      </c>
      <c r="C8" s="20">
        <v>8.9</v>
      </c>
      <c r="D8" s="20">
        <v>9.3</v>
      </c>
      <c r="E8" s="20">
        <v>8.8</v>
      </c>
      <c r="F8" s="51">
        <f t="shared" si="0"/>
        <v>0.40000000000000036</v>
      </c>
      <c r="G8" s="51">
        <f t="shared" si="1"/>
        <v>-0.5</v>
      </c>
      <c r="H8" s="51">
        <f t="shared" si="2"/>
        <v>-0.09999999999999964</v>
      </c>
    </row>
    <row r="9" spans="1:8" ht="16.5" customHeight="1">
      <c r="A9" s="15" t="s">
        <v>7</v>
      </c>
      <c r="B9" s="16" t="s">
        <v>41</v>
      </c>
      <c r="C9" s="20">
        <v>21</v>
      </c>
      <c r="D9" s="20">
        <v>13.2</v>
      </c>
      <c r="E9" s="20">
        <v>14.7</v>
      </c>
      <c r="F9" s="51">
        <f t="shared" si="0"/>
        <v>-7.800000000000001</v>
      </c>
      <c r="G9" s="51">
        <f t="shared" si="1"/>
        <v>1.5</v>
      </c>
      <c r="H9" s="51">
        <f t="shared" si="2"/>
        <v>-6.300000000000001</v>
      </c>
    </row>
    <row r="10" spans="1:8" ht="16.5" customHeight="1">
      <c r="A10" s="15" t="s">
        <v>8</v>
      </c>
      <c r="B10" s="16" t="s">
        <v>42</v>
      </c>
      <c r="C10" s="20">
        <v>40.7</v>
      </c>
      <c r="D10" s="20">
        <v>37.8</v>
      </c>
      <c r="E10" s="20">
        <v>36.7</v>
      </c>
      <c r="F10" s="51">
        <f t="shared" si="0"/>
        <v>-2.9000000000000057</v>
      </c>
      <c r="G10" s="51">
        <f t="shared" si="1"/>
        <v>-1.0999999999999943</v>
      </c>
      <c r="H10" s="51">
        <f t="shared" si="2"/>
        <v>-4</v>
      </c>
    </row>
    <row r="11" spans="1:8" ht="24" customHeight="1">
      <c r="A11" s="15" t="s">
        <v>9</v>
      </c>
      <c r="B11" s="16" t="s">
        <v>60</v>
      </c>
      <c r="C11" s="20">
        <v>11.4</v>
      </c>
      <c r="D11" s="20">
        <v>11.7</v>
      </c>
      <c r="E11" s="20">
        <v>10.8</v>
      </c>
      <c r="F11" s="51">
        <f t="shared" si="0"/>
        <v>0.29999999999999893</v>
      </c>
      <c r="G11" s="51">
        <f t="shared" si="1"/>
        <v>-0.8999999999999986</v>
      </c>
      <c r="H11" s="51">
        <f t="shared" si="2"/>
        <v>-0.5999999999999996</v>
      </c>
    </row>
    <row r="12" spans="1:8" ht="31.5" customHeight="1">
      <c r="A12" s="15" t="s">
        <v>10</v>
      </c>
      <c r="B12" s="17" t="s">
        <v>43</v>
      </c>
      <c r="C12" s="20">
        <v>101.4</v>
      </c>
      <c r="D12" s="20">
        <v>135.5</v>
      </c>
      <c r="E12" s="20">
        <v>105</v>
      </c>
      <c r="F12" s="51">
        <f t="shared" si="0"/>
        <v>34.099999999999994</v>
      </c>
      <c r="G12" s="51">
        <f t="shared" si="1"/>
        <v>-30.5</v>
      </c>
      <c r="H12" s="51">
        <f t="shared" si="2"/>
        <v>3.5999999999999943</v>
      </c>
    </row>
    <row r="13" spans="1:8" ht="21" customHeight="1">
      <c r="A13" s="45" t="s">
        <v>44</v>
      </c>
      <c r="B13" s="46"/>
      <c r="C13" s="46"/>
      <c r="D13" s="46"/>
      <c r="E13" s="46"/>
      <c r="F13" s="46"/>
      <c r="G13" s="46"/>
      <c r="H13" s="47"/>
    </row>
    <row r="14" spans="1:8" ht="16.5" customHeight="1">
      <c r="A14" s="15" t="s">
        <v>4</v>
      </c>
      <c r="B14" s="16" t="s">
        <v>38</v>
      </c>
      <c r="C14" s="19">
        <v>89.5</v>
      </c>
      <c r="D14" s="19">
        <v>93.4</v>
      </c>
      <c r="E14" s="19">
        <v>95.1</v>
      </c>
      <c r="F14" s="51">
        <f>D14-C14</f>
        <v>3.9000000000000057</v>
      </c>
      <c r="G14" s="51">
        <f t="shared" si="1"/>
        <v>1.6999999999999886</v>
      </c>
      <c r="H14" s="51">
        <f t="shared" si="2"/>
        <v>5.599999999999994</v>
      </c>
    </row>
    <row r="15" spans="1:8" ht="16.5" customHeight="1">
      <c r="A15" s="15" t="s">
        <v>5</v>
      </c>
      <c r="B15" s="16" t="s">
        <v>39</v>
      </c>
      <c r="C15" s="19">
        <v>62.5</v>
      </c>
      <c r="D15" s="19">
        <v>63.8</v>
      </c>
      <c r="E15" s="19">
        <v>65.3</v>
      </c>
      <c r="F15" s="51">
        <f aca="true" t="shared" si="3" ref="F15:F20">D15-C15</f>
        <v>1.2999999999999972</v>
      </c>
      <c r="G15" s="51">
        <f t="shared" si="1"/>
        <v>1.5</v>
      </c>
      <c r="H15" s="51">
        <f t="shared" si="2"/>
        <v>2.799999999999997</v>
      </c>
    </row>
    <row r="16" spans="1:8" ht="16.5" customHeight="1">
      <c r="A16" s="15" t="s">
        <v>6</v>
      </c>
      <c r="B16" s="16" t="s">
        <v>40</v>
      </c>
      <c r="C16" s="19">
        <v>8</v>
      </c>
      <c r="D16" s="19">
        <v>9.1</v>
      </c>
      <c r="E16" s="19">
        <v>9.1</v>
      </c>
      <c r="F16" s="51">
        <f t="shared" si="3"/>
        <v>1.0999999999999996</v>
      </c>
      <c r="G16" s="51">
        <f t="shared" si="1"/>
        <v>0</v>
      </c>
      <c r="H16" s="51">
        <f t="shared" si="2"/>
        <v>1.0999999999999996</v>
      </c>
    </row>
    <row r="17" spans="1:8" ht="16.5" customHeight="1">
      <c r="A17" s="15" t="s">
        <v>7</v>
      </c>
      <c r="B17" s="16" t="s">
        <v>41</v>
      </c>
      <c r="C17" s="19">
        <v>20.8</v>
      </c>
      <c r="D17" s="19">
        <v>12</v>
      </c>
      <c r="E17" s="19">
        <v>14.1</v>
      </c>
      <c r="F17" s="51">
        <f t="shared" si="3"/>
        <v>-8.8</v>
      </c>
      <c r="G17" s="51">
        <f t="shared" si="1"/>
        <v>2.0999999999999996</v>
      </c>
      <c r="H17" s="51">
        <f t="shared" si="2"/>
        <v>-6.700000000000001</v>
      </c>
    </row>
    <row r="18" spans="1:8" ht="16.5" customHeight="1">
      <c r="A18" s="15" t="s">
        <v>8</v>
      </c>
      <c r="B18" s="16" t="s">
        <v>42</v>
      </c>
      <c r="C18" s="19">
        <v>39.7</v>
      </c>
      <c r="D18" s="19">
        <v>36.9</v>
      </c>
      <c r="E18" s="19">
        <v>36</v>
      </c>
      <c r="F18" s="51">
        <f t="shared" si="3"/>
        <v>-2.8000000000000043</v>
      </c>
      <c r="G18" s="51">
        <f t="shared" si="1"/>
        <v>-0.8999999999999986</v>
      </c>
      <c r="H18" s="51">
        <f t="shared" si="2"/>
        <v>-3.700000000000003</v>
      </c>
    </row>
    <row r="19" spans="1:8" ht="24" customHeight="1">
      <c r="A19" s="15" t="s">
        <v>9</v>
      </c>
      <c r="B19" s="16" t="s">
        <v>60</v>
      </c>
      <c r="C19" s="19">
        <v>10.5</v>
      </c>
      <c r="D19" s="19">
        <v>11.6</v>
      </c>
      <c r="E19" s="19">
        <v>10.8</v>
      </c>
      <c r="F19" s="51">
        <f t="shared" si="3"/>
        <v>1.0999999999999996</v>
      </c>
      <c r="G19" s="51">
        <f t="shared" si="1"/>
        <v>-0.7999999999999989</v>
      </c>
      <c r="H19" s="51">
        <f t="shared" si="2"/>
        <v>0.3000000000000007</v>
      </c>
    </row>
    <row r="20" spans="1:8" ht="30.75" customHeight="1">
      <c r="A20" s="15" t="s">
        <v>10</v>
      </c>
      <c r="B20" s="17" t="s">
        <v>43</v>
      </c>
      <c r="C20" s="19">
        <v>88.3</v>
      </c>
      <c r="D20" s="19">
        <v>125.6</v>
      </c>
      <c r="E20" s="19">
        <v>96.4</v>
      </c>
      <c r="F20" s="51">
        <f t="shared" si="3"/>
        <v>37.3</v>
      </c>
      <c r="G20" s="51">
        <f t="shared" si="1"/>
        <v>-29.19999999999999</v>
      </c>
      <c r="H20" s="51">
        <f t="shared" si="2"/>
        <v>8.100000000000009</v>
      </c>
    </row>
    <row r="21" spans="1:8" ht="21" customHeight="1">
      <c r="A21" s="45" t="s">
        <v>45</v>
      </c>
      <c r="B21" s="46"/>
      <c r="C21" s="46"/>
      <c r="D21" s="46"/>
      <c r="E21" s="46"/>
      <c r="F21" s="46"/>
      <c r="G21" s="46"/>
      <c r="H21" s="47"/>
    </row>
    <row r="22" spans="1:8" ht="16.5" customHeight="1">
      <c r="A22" s="15" t="s">
        <v>4</v>
      </c>
      <c r="B22" s="16" t="s">
        <v>38</v>
      </c>
      <c r="C22" s="21">
        <v>82.2</v>
      </c>
      <c r="D22" s="21">
        <v>88.4</v>
      </c>
      <c r="E22" s="21">
        <v>87</v>
      </c>
      <c r="F22" s="51">
        <f>D22-C22</f>
        <v>6.200000000000003</v>
      </c>
      <c r="G22" s="51">
        <f t="shared" si="1"/>
        <v>-1.4000000000000057</v>
      </c>
      <c r="H22" s="51">
        <f t="shared" si="2"/>
        <v>4.799999999999997</v>
      </c>
    </row>
    <row r="23" spans="1:8" ht="16.5" customHeight="1">
      <c r="A23" s="15" t="s">
        <v>5</v>
      </c>
      <c r="B23" s="16" t="s">
        <v>39</v>
      </c>
      <c r="C23" s="21">
        <v>51.2</v>
      </c>
      <c r="D23" s="21">
        <v>51.3</v>
      </c>
      <c r="E23" s="21">
        <v>48.6</v>
      </c>
      <c r="F23" s="51">
        <f aca="true" t="shared" si="4" ref="F23:F28">D23-C23</f>
        <v>0.09999999999999432</v>
      </c>
      <c r="G23" s="51">
        <f t="shared" si="1"/>
        <v>-2.6999999999999957</v>
      </c>
      <c r="H23" s="51">
        <f t="shared" si="2"/>
        <v>-2.6000000000000014</v>
      </c>
    </row>
    <row r="24" spans="1:8" ht="16.5" customHeight="1">
      <c r="A24" s="15" t="s">
        <v>6</v>
      </c>
      <c r="B24" s="16" t="s">
        <v>40</v>
      </c>
      <c r="C24" s="21">
        <v>4</v>
      </c>
      <c r="D24" s="21">
        <v>4.5</v>
      </c>
      <c r="E24" s="21">
        <v>3.4</v>
      </c>
      <c r="F24" s="51">
        <f t="shared" si="4"/>
        <v>0.5</v>
      </c>
      <c r="G24" s="51">
        <f t="shared" si="1"/>
        <v>-1.1</v>
      </c>
      <c r="H24" s="51">
        <f t="shared" si="2"/>
        <v>-0.6000000000000001</v>
      </c>
    </row>
    <row r="25" spans="1:8" ht="16.5" customHeight="1">
      <c r="A25" s="15" t="s">
        <v>7</v>
      </c>
      <c r="B25" s="16" t="s">
        <v>41</v>
      </c>
      <c r="C25" s="21">
        <v>10.4</v>
      </c>
      <c r="D25" s="21">
        <v>9.1</v>
      </c>
      <c r="E25" s="21">
        <v>9.2</v>
      </c>
      <c r="F25" s="51">
        <f t="shared" si="4"/>
        <v>-1.3000000000000007</v>
      </c>
      <c r="G25" s="51">
        <f t="shared" si="1"/>
        <v>0.09999999999999964</v>
      </c>
      <c r="H25" s="51">
        <f t="shared" si="2"/>
        <v>-1.200000000000001</v>
      </c>
    </row>
    <row r="26" spans="1:8" ht="16.5" customHeight="1">
      <c r="A26" s="15" t="s">
        <v>8</v>
      </c>
      <c r="B26" s="16" t="s">
        <v>42</v>
      </c>
      <c r="C26" s="21">
        <v>32.3</v>
      </c>
      <c r="D26" s="21">
        <v>31.8</v>
      </c>
      <c r="E26" s="21">
        <v>32</v>
      </c>
      <c r="F26" s="51">
        <f t="shared" si="4"/>
        <v>-0.49999999999999645</v>
      </c>
      <c r="G26" s="51">
        <f t="shared" si="1"/>
        <v>0.1999999999999993</v>
      </c>
      <c r="H26" s="51">
        <f t="shared" si="2"/>
        <v>-0.29999999999999716</v>
      </c>
    </row>
    <row r="27" spans="1:8" ht="24" customHeight="1">
      <c r="A27" s="15" t="s">
        <v>9</v>
      </c>
      <c r="B27" s="16" t="s">
        <v>60</v>
      </c>
      <c r="C27" s="21">
        <v>5.8</v>
      </c>
      <c r="D27" s="21">
        <v>5.8</v>
      </c>
      <c r="E27" s="21">
        <v>5</v>
      </c>
      <c r="F27" s="51">
        <f t="shared" si="4"/>
        <v>0</v>
      </c>
      <c r="G27" s="51">
        <f t="shared" si="1"/>
        <v>-0.7999999999999998</v>
      </c>
      <c r="H27" s="51">
        <f t="shared" si="2"/>
        <v>-0.7999999999999998</v>
      </c>
    </row>
    <row r="28" spans="1:8" ht="31.5" customHeight="1">
      <c r="A28" s="15" t="s">
        <v>10</v>
      </c>
      <c r="B28" s="17" t="s">
        <v>43</v>
      </c>
      <c r="C28" s="21">
        <v>62.1</v>
      </c>
      <c r="D28" s="21">
        <v>94</v>
      </c>
      <c r="E28" s="21">
        <v>74.1</v>
      </c>
      <c r="F28" s="51">
        <f t="shared" si="4"/>
        <v>31.9</v>
      </c>
      <c r="G28" s="51">
        <f t="shared" si="1"/>
        <v>-19.900000000000006</v>
      </c>
      <c r="H28" s="51">
        <f t="shared" si="2"/>
        <v>11.999999999999993</v>
      </c>
    </row>
    <row r="29" spans="1:8" ht="21" customHeight="1">
      <c r="A29" s="45" t="s">
        <v>46</v>
      </c>
      <c r="B29" s="46"/>
      <c r="C29" s="46"/>
      <c r="D29" s="46"/>
      <c r="E29" s="46"/>
      <c r="F29" s="46"/>
      <c r="G29" s="46"/>
      <c r="H29" s="47"/>
    </row>
    <row r="30" spans="1:8" ht="16.5" customHeight="1">
      <c r="A30" s="15" t="s">
        <v>4</v>
      </c>
      <c r="B30" s="16" t="s">
        <v>38</v>
      </c>
      <c r="C30" s="21">
        <v>94.4</v>
      </c>
      <c r="D30" s="21">
        <v>96.7</v>
      </c>
      <c r="E30" s="21">
        <v>97.5</v>
      </c>
      <c r="F30" s="51">
        <f>D30-C30</f>
        <v>2.299999999999997</v>
      </c>
      <c r="G30" s="51">
        <f t="shared" si="1"/>
        <v>0.7999999999999972</v>
      </c>
      <c r="H30" s="51">
        <f t="shared" si="2"/>
        <v>3.0999999999999943</v>
      </c>
    </row>
    <row r="31" spans="1:8" ht="16.5" customHeight="1">
      <c r="A31" s="15" t="s">
        <v>5</v>
      </c>
      <c r="B31" s="16" t="s">
        <v>39</v>
      </c>
      <c r="C31" s="21">
        <v>77.4</v>
      </c>
      <c r="D31" s="21">
        <v>74.9</v>
      </c>
      <c r="E31" s="21">
        <v>75.2</v>
      </c>
      <c r="F31" s="51">
        <f aca="true" t="shared" si="5" ref="F31:F36">D31-C31</f>
        <v>-2.5</v>
      </c>
      <c r="G31" s="51">
        <f t="shared" si="1"/>
        <v>0.29999999999999716</v>
      </c>
      <c r="H31" s="51">
        <f t="shared" si="2"/>
        <v>-2.200000000000003</v>
      </c>
    </row>
    <row r="32" spans="1:8" ht="16.5" customHeight="1">
      <c r="A32" s="15" t="s">
        <v>6</v>
      </c>
      <c r="B32" s="16" t="s">
        <v>40</v>
      </c>
      <c r="C32" s="21">
        <v>14.4</v>
      </c>
      <c r="D32" s="21">
        <v>13.2</v>
      </c>
      <c r="E32" s="21">
        <v>12.9</v>
      </c>
      <c r="F32" s="51">
        <f t="shared" si="5"/>
        <v>-1.200000000000001</v>
      </c>
      <c r="G32" s="51">
        <f t="shared" si="1"/>
        <v>-0.29999999999999893</v>
      </c>
      <c r="H32" s="51">
        <f t="shared" si="2"/>
        <v>-1.5</v>
      </c>
    </row>
    <row r="33" spans="1:8" ht="16.5" customHeight="1">
      <c r="A33" s="15" t="s">
        <v>7</v>
      </c>
      <c r="B33" s="16" t="s">
        <v>41</v>
      </c>
      <c r="C33" s="21">
        <v>31.8</v>
      </c>
      <c r="D33" s="21">
        <v>18.4</v>
      </c>
      <c r="E33" s="21">
        <v>22.6</v>
      </c>
      <c r="F33" s="51">
        <f>D33-C33</f>
        <v>-13.400000000000002</v>
      </c>
      <c r="G33" s="51">
        <f t="shared" si="1"/>
        <v>4.200000000000003</v>
      </c>
      <c r="H33" s="51">
        <f t="shared" si="2"/>
        <v>-9.2</v>
      </c>
    </row>
    <row r="34" spans="1:8" ht="16.5" customHeight="1">
      <c r="A34" s="15" t="s">
        <v>8</v>
      </c>
      <c r="B34" s="16" t="s">
        <v>42</v>
      </c>
      <c r="C34" s="21">
        <v>51</v>
      </c>
      <c r="D34" s="21">
        <v>47.2</v>
      </c>
      <c r="E34" s="21">
        <v>45</v>
      </c>
      <c r="F34" s="51">
        <f t="shared" si="5"/>
        <v>-3.799999999999997</v>
      </c>
      <c r="G34" s="51">
        <f t="shared" si="1"/>
        <v>-2.200000000000003</v>
      </c>
      <c r="H34" s="51">
        <f t="shared" si="2"/>
        <v>-6</v>
      </c>
    </row>
    <row r="35" spans="1:8" ht="24" customHeight="1">
      <c r="A35" s="15" t="s">
        <v>9</v>
      </c>
      <c r="B35" s="16" t="s">
        <v>60</v>
      </c>
      <c r="C35" s="21">
        <v>16.8</v>
      </c>
      <c r="D35" s="21">
        <v>15.4</v>
      </c>
      <c r="E35" s="21">
        <v>14.4</v>
      </c>
      <c r="F35" s="51">
        <f t="shared" si="5"/>
        <v>-1.4000000000000004</v>
      </c>
      <c r="G35" s="51">
        <f t="shared" si="1"/>
        <v>-1</v>
      </c>
      <c r="H35" s="51">
        <f t="shared" si="2"/>
        <v>-2.4000000000000004</v>
      </c>
    </row>
    <row r="36" spans="1:8" ht="31.5" customHeight="1">
      <c r="A36" s="15" t="s">
        <v>10</v>
      </c>
      <c r="B36" s="17" t="s">
        <v>43</v>
      </c>
      <c r="C36" s="21">
        <v>205.6</v>
      </c>
      <c r="D36" s="21">
        <v>197.7</v>
      </c>
      <c r="E36" s="21">
        <v>172.3</v>
      </c>
      <c r="F36" s="51">
        <f t="shared" si="5"/>
        <v>-7.900000000000006</v>
      </c>
      <c r="G36" s="51">
        <f t="shared" si="1"/>
        <v>-25.399999999999977</v>
      </c>
      <c r="H36" s="51">
        <f t="shared" si="2"/>
        <v>-33.29999999999998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55" right="0.53" top="1.18" bottom="0.2755905511811024" header="0.77" footer="0.1968503937007874"/>
  <pageSetup horizontalDpi="600" verticalDpi="600" orientation="portrait" paperSize="9" scale="85" r:id="rId1"/>
  <headerFooter alignWithMargins="0">
    <oddHeader xml:space="preserve">&amp;C&amp;9VIII. WSKAŹNIKI  DLA METROPOLII (12 MIAST NA PRAWACH POWIATU)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I35" sqref="I35"/>
    </sheetView>
  </sheetViews>
  <sheetFormatPr defaultColWidth="9.140625" defaultRowHeight="12.75"/>
  <cols>
    <col min="1" max="1" width="6.8515625" style="18" customWidth="1"/>
    <col min="2" max="2" width="33.7109375" style="0" customWidth="1"/>
    <col min="3" max="5" width="7.8515625" style="0" customWidth="1"/>
    <col min="6" max="8" width="6.421875" style="0" customWidth="1"/>
    <col min="10" max="12" width="9.57421875" style="0" bestFit="1" customWidth="1"/>
    <col min="14" max="16" width="4.57421875" style="0" customWidth="1"/>
  </cols>
  <sheetData>
    <row r="1" spans="1:8" s="7" customFormat="1" ht="32.25" customHeight="1">
      <c r="A1" s="73" t="s">
        <v>68</v>
      </c>
      <c r="B1" s="73"/>
      <c r="C1" s="73"/>
      <c r="D1" s="73"/>
      <c r="E1" s="73"/>
      <c r="F1" s="73"/>
      <c r="G1" s="73"/>
      <c r="H1" s="73"/>
    </row>
    <row r="2" spans="1:8" s="10" customFormat="1" ht="21.75" customHeight="1">
      <c r="A2" s="76" t="s">
        <v>30</v>
      </c>
      <c r="B2" s="75" t="s">
        <v>31</v>
      </c>
      <c r="C2" s="8">
        <v>2015</v>
      </c>
      <c r="D2" s="8">
        <v>2016</v>
      </c>
      <c r="E2" s="8">
        <v>2017</v>
      </c>
      <c r="F2" s="8" t="s">
        <v>55</v>
      </c>
      <c r="G2" s="8" t="s">
        <v>57</v>
      </c>
      <c r="H2" s="9" t="s">
        <v>56</v>
      </c>
    </row>
    <row r="3" spans="1:8" s="10" customFormat="1" ht="13.5" customHeight="1">
      <c r="A3" s="76"/>
      <c r="B3" s="75"/>
      <c r="C3" s="74" t="s">
        <v>47</v>
      </c>
      <c r="D3" s="74"/>
      <c r="E3" s="74"/>
      <c r="F3" s="74" t="s">
        <v>35</v>
      </c>
      <c r="G3" s="74"/>
      <c r="H3" s="74"/>
    </row>
    <row r="4" spans="1:8" s="14" customFormat="1" ht="12" customHeight="1">
      <c r="A4" s="11">
        <v>1</v>
      </c>
      <c r="B4" s="12">
        <v>2</v>
      </c>
      <c r="C4" s="13">
        <v>3</v>
      </c>
      <c r="D4" s="11">
        <v>4</v>
      </c>
      <c r="E4" s="12">
        <v>5</v>
      </c>
      <c r="F4" s="13">
        <v>6</v>
      </c>
      <c r="G4" s="11">
        <v>7</v>
      </c>
      <c r="H4" s="12">
        <v>8</v>
      </c>
    </row>
    <row r="5" spans="1:8" s="14" customFormat="1" ht="24" customHeight="1">
      <c r="A5" s="70" t="s">
        <v>37</v>
      </c>
      <c r="B5" s="71"/>
      <c r="C5" s="71"/>
      <c r="D5" s="71"/>
      <c r="E5" s="71"/>
      <c r="F5" s="71"/>
      <c r="G5" s="71"/>
      <c r="H5" s="72"/>
    </row>
    <row r="6" spans="1:16" ht="21" customHeight="1">
      <c r="A6" s="15" t="s">
        <v>11</v>
      </c>
      <c r="B6" s="16" t="s">
        <v>48</v>
      </c>
      <c r="C6" s="30">
        <v>1502.6</v>
      </c>
      <c r="D6" s="30">
        <v>1916.2</v>
      </c>
      <c r="E6" s="30">
        <v>2105.2</v>
      </c>
      <c r="F6" s="52">
        <f aca="true" t="shared" si="0" ref="F6:G8">D6/C6*100</f>
        <v>127.52562225475843</v>
      </c>
      <c r="G6" s="52">
        <f t="shared" si="0"/>
        <v>109.86327105730089</v>
      </c>
      <c r="H6" s="52">
        <f>E6/C6*100</f>
        <v>140.10382004525488</v>
      </c>
      <c r="N6" s="29"/>
      <c r="O6" s="29"/>
      <c r="P6" s="29"/>
    </row>
    <row r="7" spans="1:16" ht="21" customHeight="1">
      <c r="A7" s="15" t="s">
        <v>12</v>
      </c>
      <c r="B7" s="16" t="s">
        <v>49</v>
      </c>
      <c r="C7" s="30">
        <v>511.7</v>
      </c>
      <c r="D7" s="30">
        <v>553.7</v>
      </c>
      <c r="E7" s="30">
        <v>551.7</v>
      </c>
      <c r="F7" s="52">
        <f t="shared" si="0"/>
        <v>108.20793433652531</v>
      </c>
      <c r="G7" s="52">
        <f t="shared" si="0"/>
        <v>99.63879357052555</v>
      </c>
      <c r="H7" s="52">
        <f>E7/C7*100</f>
        <v>107.81708032050031</v>
      </c>
      <c r="N7" s="29"/>
      <c r="O7" s="29"/>
      <c r="P7" s="29"/>
    </row>
    <row r="8" spans="1:16" ht="21" customHeight="1">
      <c r="A8" s="15" t="s">
        <v>13</v>
      </c>
      <c r="B8" s="16" t="s">
        <v>50</v>
      </c>
      <c r="C8" s="30">
        <v>3037.7</v>
      </c>
      <c r="D8" s="30">
        <v>2977.7</v>
      </c>
      <c r="E8" s="30">
        <v>2920.5</v>
      </c>
      <c r="F8" s="52">
        <f t="shared" si="0"/>
        <v>98.0248214109359</v>
      </c>
      <c r="G8" s="52">
        <f t="shared" si="0"/>
        <v>98.07905430365719</v>
      </c>
      <c r="H8" s="52">
        <f>E8/C8*100</f>
        <v>96.1418178226948</v>
      </c>
      <c r="N8" s="29"/>
      <c r="O8" s="29"/>
      <c r="P8" s="29"/>
    </row>
    <row r="9" spans="1:16" ht="24" customHeight="1">
      <c r="A9" s="45" t="s">
        <v>44</v>
      </c>
      <c r="B9" s="46"/>
      <c r="C9" s="53"/>
      <c r="D9" s="53"/>
      <c r="E9" s="53"/>
      <c r="F9" s="46"/>
      <c r="G9" s="46"/>
      <c r="H9" s="47"/>
      <c r="N9" s="29"/>
      <c r="O9" s="29"/>
      <c r="P9" s="29"/>
    </row>
    <row r="10" spans="1:16" ht="21" customHeight="1">
      <c r="A10" s="15" t="s">
        <v>11</v>
      </c>
      <c r="B10" s="16" t="s">
        <v>48</v>
      </c>
      <c r="C10" s="30">
        <v>1437.2</v>
      </c>
      <c r="D10" s="30">
        <v>1826</v>
      </c>
      <c r="E10" s="30">
        <v>2029</v>
      </c>
      <c r="F10" s="52">
        <f aca="true" t="shared" si="1" ref="F10:G12">D10/C10*100</f>
        <v>127.05260228221542</v>
      </c>
      <c r="G10" s="52">
        <f t="shared" si="1"/>
        <v>111.1171960569551</v>
      </c>
      <c r="H10" s="52">
        <f>E10/C10*100</f>
        <v>141.1772891733927</v>
      </c>
      <c r="N10" s="29"/>
      <c r="O10" s="29"/>
      <c r="P10" s="29"/>
    </row>
    <row r="11" spans="1:16" ht="21" customHeight="1">
      <c r="A11" s="15" t="s">
        <v>12</v>
      </c>
      <c r="B11" s="16" t="s">
        <v>49</v>
      </c>
      <c r="C11" s="30">
        <v>403.9</v>
      </c>
      <c r="D11" s="30">
        <v>501</v>
      </c>
      <c r="E11" s="30">
        <v>536.2</v>
      </c>
      <c r="F11" s="52">
        <f t="shared" si="1"/>
        <v>124.04060410992821</v>
      </c>
      <c r="G11" s="52">
        <f t="shared" si="1"/>
        <v>107.02594810379242</v>
      </c>
      <c r="H11" s="52">
        <f>E11/C11*100</f>
        <v>132.75563258232236</v>
      </c>
      <c r="N11" s="29"/>
      <c r="O11" s="29"/>
      <c r="P11" s="29"/>
    </row>
    <row r="12" spans="1:16" ht="21" customHeight="1">
      <c r="A12" s="15" t="s">
        <v>13</v>
      </c>
      <c r="B12" s="16" t="s">
        <v>50</v>
      </c>
      <c r="C12" s="30">
        <v>2925.1</v>
      </c>
      <c r="D12" s="30">
        <v>2961.7</v>
      </c>
      <c r="E12" s="30">
        <v>2908.6</v>
      </c>
      <c r="F12" s="52">
        <f t="shared" si="1"/>
        <v>101.25123927387098</v>
      </c>
      <c r="G12" s="52">
        <f t="shared" si="1"/>
        <v>98.2071107809704</v>
      </c>
      <c r="H12" s="52">
        <f>E12/C12*100</f>
        <v>99.43591672079587</v>
      </c>
      <c r="N12" s="29"/>
      <c r="O12" s="29"/>
      <c r="P12" s="29"/>
    </row>
    <row r="13" spans="1:16" ht="24" customHeight="1">
      <c r="A13" s="45" t="s">
        <v>45</v>
      </c>
      <c r="B13" s="46"/>
      <c r="C13" s="53"/>
      <c r="D13" s="53"/>
      <c r="E13" s="53"/>
      <c r="F13" s="46"/>
      <c r="G13" s="46"/>
      <c r="H13" s="47"/>
      <c r="N13" s="29"/>
      <c r="O13" s="29"/>
      <c r="P13" s="29"/>
    </row>
    <row r="14" spans="1:16" ht="21" customHeight="1">
      <c r="A14" s="15" t="s">
        <v>11</v>
      </c>
      <c r="B14" s="16" t="s">
        <v>48</v>
      </c>
      <c r="C14" s="30">
        <v>1165.1</v>
      </c>
      <c r="D14" s="30">
        <v>1534.4</v>
      </c>
      <c r="E14" s="30">
        <v>1727.5</v>
      </c>
      <c r="F14" s="52">
        <f aca="true" t="shared" si="2" ref="F14:G16">D14/C14*100</f>
        <v>131.6968500557892</v>
      </c>
      <c r="G14" s="52">
        <f t="shared" si="2"/>
        <v>112.58472367049008</v>
      </c>
      <c r="H14" s="52">
        <f>E14/C14*100</f>
        <v>148.27053471804996</v>
      </c>
      <c r="N14" s="29"/>
      <c r="O14" s="29"/>
      <c r="P14" s="29"/>
    </row>
    <row r="15" spans="1:16" ht="21" customHeight="1">
      <c r="A15" s="15" t="s">
        <v>12</v>
      </c>
      <c r="B15" s="16" t="s">
        <v>49</v>
      </c>
      <c r="C15" s="30">
        <v>184.8</v>
      </c>
      <c r="D15" s="30">
        <v>242.9</v>
      </c>
      <c r="E15" s="30">
        <v>207.3</v>
      </c>
      <c r="F15" s="52">
        <f t="shared" si="2"/>
        <v>131.43939393939394</v>
      </c>
      <c r="G15" s="52">
        <f t="shared" si="2"/>
        <v>85.3437628653767</v>
      </c>
      <c r="H15" s="52">
        <f>E15/C15*100</f>
        <v>112.17532467532467</v>
      </c>
      <c r="N15" s="29"/>
      <c r="O15" s="29"/>
      <c r="P15" s="29"/>
    </row>
    <row r="16" spans="1:16" ht="21" customHeight="1">
      <c r="A16" s="15" t="s">
        <v>13</v>
      </c>
      <c r="B16" s="16" t="s">
        <v>50</v>
      </c>
      <c r="C16" s="30">
        <v>2173.8</v>
      </c>
      <c r="D16" s="30">
        <v>1957</v>
      </c>
      <c r="E16" s="30">
        <v>1784.9</v>
      </c>
      <c r="F16" s="52">
        <f t="shared" si="2"/>
        <v>90.02668138743213</v>
      </c>
      <c r="G16" s="52">
        <f t="shared" si="2"/>
        <v>91.20592743995913</v>
      </c>
      <c r="H16" s="52">
        <f>E16/C16*100</f>
        <v>82.10966970282453</v>
      </c>
      <c r="N16" s="29"/>
      <c r="O16" s="29"/>
      <c r="P16" s="29"/>
    </row>
    <row r="17" spans="1:16" ht="24" customHeight="1">
      <c r="A17" s="45" t="s">
        <v>46</v>
      </c>
      <c r="B17" s="46"/>
      <c r="C17" s="53"/>
      <c r="D17" s="53"/>
      <c r="E17" s="53"/>
      <c r="F17" s="46"/>
      <c r="G17" s="46"/>
      <c r="H17" s="47"/>
      <c r="N17" s="29"/>
      <c r="O17" s="29"/>
      <c r="P17" s="29"/>
    </row>
    <row r="18" spans="1:16" ht="21" customHeight="1">
      <c r="A18" s="15" t="s">
        <v>11</v>
      </c>
      <c r="B18" s="16" t="s">
        <v>48</v>
      </c>
      <c r="C18" s="30">
        <v>1999.1</v>
      </c>
      <c r="D18" s="30">
        <v>2367.2</v>
      </c>
      <c r="E18" s="30">
        <v>2621.4</v>
      </c>
      <c r="F18" s="52">
        <f aca="true" t="shared" si="3" ref="F18:G20">D18/C18*100</f>
        <v>118.41328597869041</v>
      </c>
      <c r="G18" s="52">
        <f t="shared" si="3"/>
        <v>110.73842514362961</v>
      </c>
      <c r="H18" s="52">
        <f>E18/C18*100</f>
        <v>131.12900805362415</v>
      </c>
      <c r="N18" s="29"/>
      <c r="O18" s="29"/>
      <c r="P18" s="29"/>
    </row>
    <row r="19" spans="1:8" ht="21" customHeight="1">
      <c r="A19" s="15" t="s">
        <v>12</v>
      </c>
      <c r="B19" s="16" t="s">
        <v>49</v>
      </c>
      <c r="C19" s="30">
        <v>868.4</v>
      </c>
      <c r="D19" s="30">
        <v>777.8</v>
      </c>
      <c r="E19" s="30">
        <v>886.4</v>
      </c>
      <c r="F19" s="52">
        <f t="shared" si="3"/>
        <v>89.56701980654076</v>
      </c>
      <c r="G19" s="52">
        <f t="shared" si="3"/>
        <v>113.96245821547957</v>
      </c>
      <c r="H19" s="52">
        <f>E19/C19*100</f>
        <v>102.07277752187932</v>
      </c>
    </row>
    <row r="20" spans="1:8" ht="21" customHeight="1">
      <c r="A20" s="15" t="s">
        <v>13</v>
      </c>
      <c r="B20" s="16" t="s">
        <v>50</v>
      </c>
      <c r="C20" s="30">
        <v>4086.5</v>
      </c>
      <c r="D20" s="30">
        <v>4334.6</v>
      </c>
      <c r="E20" s="30">
        <v>4186.7</v>
      </c>
      <c r="F20" s="52">
        <f t="shared" si="3"/>
        <v>106.07121008197724</v>
      </c>
      <c r="G20" s="52">
        <f t="shared" si="3"/>
        <v>96.58792045402112</v>
      </c>
      <c r="H20" s="52">
        <f>E20/C20*100</f>
        <v>102.45197601859782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5905511811023623" right="0.5905511811023623" top="1.1811023622047245" bottom="0.2755905511811024" header="0.7874015748031497" footer="0.1968503937007874"/>
  <pageSetup horizontalDpi="600" verticalDpi="600" orientation="portrait" paperSize="9" r:id="rId1"/>
  <headerFooter alignWithMargins="0">
    <oddHeader xml:space="preserve">&amp;C&amp;9VIII. WSKAŹNIKI  DLA METROPOLII (12 MIAST NA PRAWACH POWIATU)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5">
      <selection activeCell="I35" sqref="I35"/>
    </sheetView>
  </sheetViews>
  <sheetFormatPr defaultColWidth="9.140625" defaultRowHeight="12.75"/>
  <cols>
    <col min="1" max="1" width="6.8515625" style="18" customWidth="1"/>
    <col min="2" max="2" width="46.14062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7" customFormat="1" ht="29.25" customHeight="1">
      <c r="A1" s="73" t="s">
        <v>71</v>
      </c>
      <c r="B1" s="73"/>
      <c r="C1" s="73"/>
      <c r="D1" s="73"/>
      <c r="E1" s="73"/>
      <c r="F1" s="73"/>
      <c r="G1" s="73"/>
      <c r="H1" s="73"/>
    </row>
    <row r="2" spans="1:8" s="10" customFormat="1" ht="21.75" customHeight="1">
      <c r="A2" s="76" t="s">
        <v>30</v>
      </c>
      <c r="B2" s="75" t="s">
        <v>31</v>
      </c>
      <c r="C2" s="8">
        <v>2015</v>
      </c>
      <c r="D2" s="8">
        <v>2016</v>
      </c>
      <c r="E2" s="8">
        <v>2017</v>
      </c>
      <c r="F2" s="8" t="s">
        <v>32</v>
      </c>
      <c r="G2" s="8" t="s">
        <v>34</v>
      </c>
      <c r="H2" s="9" t="s">
        <v>33</v>
      </c>
    </row>
    <row r="3" spans="1:8" s="10" customFormat="1" ht="13.5" customHeight="1">
      <c r="A3" s="76"/>
      <c r="B3" s="75"/>
      <c r="C3" s="74" t="s">
        <v>35</v>
      </c>
      <c r="D3" s="74"/>
      <c r="E3" s="74"/>
      <c r="F3" s="74" t="s">
        <v>36</v>
      </c>
      <c r="G3" s="74"/>
      <c r="H3" s="74"/>
    </row>
    <row r="4" spans="1:8" s="14" customFormat="1" ht="12" customHeight="1">
      <c r="A4" s="11">
        <v>1</v>
      </c>
      <c r="B4" s="12">
        <v>2</v>
      </c>
      <c r="C4" s="13">
        <v>3</v>
      </c>
      <c r="D4" s="11">
        <v>4</v>
      </c>
      <c r="E4" s="12">
        <v>5</v>
      </c>
      <c r="F4" s="13">
        <v>6</v>
      </c>
      <c r="G4" s="11">
        <v>7</v>
      </c>
      <c r="H4" s="12">
        <v>8</v>
      </c>
    </row>
    <row r="5" spans="1:8" s="14" customFormat="1" ht="24" customHeight="1">
      <c r="A5" s="70" t="s">
        <v>37</v>
      </c>
      <c r="B5" s="71"/>
      <c r="C5" s="71"/>
      <c r="D5" s="71"/>
      <c r="E5" s="71"/>
      <c r="F5" s="71"/>
      <c r="G5" s="71"/>
      <c r="H5" s="72"/>
    </row>
    <row r="6" spans="1:8" ht="21" customHeight="1">
      <c r="A6" s="15" t="s">
        <v>14</v>
      </c>
      <c r="B6" s="16" t="s">
        <v>51</v>
      </c>
      <c r="C6" s="20">
        <v>55.1</v>
      </c>
      <c r="D6" s="20">
        <v>50.7</v>
      </c>
      <c r="E6" s="20">
        <v>47.3</v>
      </c>
      <c r="F6" s="51">
        <f>D6-C6</f>
        <v>-4.399999999999999</v>
      </c>
      <c r="G6" s="51">
        <f>E6-D6</f>
        <v>-3.4000000000000057</v>
      </c>
      <c r="H6" s="51">
        <f>E6-C6</f>
        <v>-7.800000000000004</v>
      </c>
    </row>
    <row r="7" spans="1:8" ht="21" customHeight="1">
      <c r="A7" s="15" t="s">
        <v>15</v>
      </c>
      <c r="B7" s="16" t="s">
        <v>52</v>
      </c>
      <c r="C7" s="20">
        <v>5.5</v>
      </c>
      <c r="D7" s="20">
        <v>5</v>
      </c>
      <c r="E7" s="20">
        <v>5.2</v>
      </c>
      <c r="F7" s="51">
        <f>D7-C7</f>
        <v>-0.5</v>
      </c>
      <c r="G7" s="51">
        <f aca="true" t="shared" si="0" ref="G7:G22">E7-D7</f>
        <v>0.20000000000000018</v>
      </c>
      <c r="H7" s="51">
        <f aca="true" t="shared" si="1" ref="H7:H22">E7-C7</f>
        <v>-0.2999999999999998</v>
      </c>
    </row>
    <row r="8" spans="1:8" ht="21" customHeight="1">
      <c r="A8" s="15" t="s">
        <v>16</v>
      </c>
      <c r="B8" s="16" t="s">
        <v>53</v>
      </c>
      <c r="C8" s="20">
        <v>8.7</v>
      </c>
      <c r="D8" s="20">
        <v>8.1</v>
      </c>
      <c r="E8" s="20">
        <v>8.4</v>
      </c>
      <c r="F8" s="51">
        <f>D8-C8</f>
        <v>-0.5999999999999996</v>
      </c>
      <c r="G8" s="51">
        <f t="shared" si="0"/>
        <v>0.3000000000000007</v>
      </c>
      <c r="H8" s="51">
        <f t="shared" si="1"/>
        <v>-0.29999999999999893</v>
      </c>
    </row>
    <row r="9" spans="1:8" ht="21" customHeight="1">
      <c r="A9" s="15" t="s">
        <v>17</v>
      </c>
      <c r="B9" s="16" t="s">
        <v>54</v>
      </c>
      <c r="C9" s="20">
        <v>0</v>
      </c>
      <c r="D9" s="20">
        <v>0</v>
      </c>
      <c r="E9" s="20">
        <v>0</v>
      </c>
      <c r="F9" s="51">
        <f>D9-C9</f>
        <v>0</v>
      </c>
      <c r="G9" s="51">
        <f t="shared" si="0"/>
        <v>0</v>
      </c>
      <c r="H9" s="51">
        <f t="shared" si="1"/>
        <v>0</v>
      </c>
    </row>
    <row r="10" spans="1:8" ht="24" customHeight="1">
      <c r="A10" s="45" t="s">
        <v>44</v>
      </c>
      <c r="B10" s="46"/>
      <c r="C10" s="46"/>
      <c r="D10" s="46"/>
      <c r="E10" s="46"/>
      <c r="F10" s="46"/>
      <c r="G10" s="46"/>
      <c r="H10" s="47"/>
    </row>
    <row r="11" spans="1:8" ht="21" customHeight="1">
      <c r="A11" s="15" t="s">
        <v>14</v>
      </c>
      <c r="B11" s="16" t="s">
        <v>51</v>
      </c>
      <c r="C11" s="20">
        <v>49.3</v>
      </c>
      <c r="D11" s="20">
        <v>47.4</v>
      </c>
      <c r="E11" s="20">
        <v>46.2</v>
      </c>
      <c r="F11" s="51">
        <f>D11-C11</f>
        <v>-1.8999999999999986</v>
      </c>
      <c r="G11" s="51">
        <f t="shared" si="0"/>
        <v>-1.1999999999999957</v>
      </c>
      <c r="H11" s="51">
        <f t="shared" si="1"/>
        <v>-3.0999999999999943</v>
      </c>
    </row>
    <row r="12" spans="1:8" ht="21" customHeight="1">
      <c r="A12" s="15" t="s">
        <v>15</v>
      </c>
      <c r="B12" s="16" t="s">
        <v>52</v>
      </c>
      <c r="C12" s="20">
        <v>6.5</v>
      </c>
      <c r="D12" s="20">
        <v>5.3</v>
      </c>
      <c r="E12" s="20">
        <v>5</v>
      </c>
      <c r="F12" s="51">
        <f>D12-C12</f>
        <v>-1.2000000000000002</v>
      </c>
      <c r="G12" s="51">
        <f t="shared" si="0"/>
        <v>-0.2999999999999998</v>
      </c>
      <c r="H12" s="51">
        <f t="shared" si="1"/>
        <v>-1.5</v>
      </c>
    </row>
    <row r="13" spans="1:8" ht="21" customHeight="1">
      <c r="A13" s="15" t="s">
        <v>16</v>
      </c>
      <c r="B13" s="16" t="s">
        <v>53</v>
      </c>
      <c r="C13" s="20">
        <v>9.7</v>
      </c>
      <c r="D13" s="20">
        <v>9.1</v>
      </c>
      <c r="E13" s="20">
        <v>7.8</v>
      </c>
      <c r="F13" s="51">
        <f>D13-C13</f>
        <v>-0.5999999999999996</v>
      </c>
      <c r="G13" s="51">
        <f t="shared" si="0"/>
        <v>-1.2999999999999998</v>
      </c>
      <c r="H13" s="51">
        <f t="shared" si="1"/>
        <v>-1.8999999999999995</v>
      </c>
    </row>
    <row r="14" spans="1:8" ht="24" customHeight="1">
      <c r="A14" s="45" t="s">
        <v>45</v>
      </c>
      <c r="B14" s="46"/>
      <c r="C14" s="46"/>
      <c r="D14" s="46"/>
      <c r="E14" s="46"/>
      <c r="F14" s="46"/>
      <c r="G14" s="46"/>
      <c r="H14" s="47"/>
    </row>
    <row r="15" spans="1:8" ht="21" customHeight="1">
      <c r="A15" s="15" t="s">
        <v>14</v>
      </c>
      <c r="B15" s="16" t="s">
        <v>51</v>
      </c>
      <c r="C15" s="20">
        <v>37.5</v>
      </c>
      <c r="D15" s="20">
        <v>33.1</v>
      </c>
      <c r="E15" s="20">
        <v>28.4</v>
      </c>
      <c r="F15" s="51">
        <f>D15-C15</f>
        <v>-4.399999999999999</v>
      </c>
      <c r="G15" s="51">
        <f t="shared" si="0"/>
        <v>-4.700000000000003</v>
      </c>
      <c r="H15" s="51">
        <f t="shared" si="1"/>
        <v>-9.100000000000001</v>
      </c>
    </row>
    <row r="16" spans="1:8" ht="21" customHeight="1">
      <c r="A16" s="15" t="s">
        <v>15</v>
      </c>
      <c r="B16" s="16" t="s">
        <v>52</v>
      </c>
      <c r="C16" s="20">
        <v>2</v>
      </c>
      <c r="D16" s="20">
        <v>1.7</v>
      </c>
      <c r="E16" s="20">
        <v>2</v>
      </c>
      <c r="F16" s="51">
        <f>D16-C16</f>
        <v>-0.30000000000000004</v>
      </c>
      <c r="G16" s="51">
        <f t="shared" si="0"/>
        <v>0.30000000000000004</v>
      </c>
      <c r="H16" s="51">
        <f t="shared" si="1"/>
        <v>0</v>
      </c>
    </row>
    <row r="17" spans="1:8" ht="21" customHeight="1">
      <c r="A17" s="15" t="s">
        <v>16</v>
      </c>
      <c r="B17" s="16" t="s">
        <v>53</v>
      </c>
      <c r="C17" s="20">
        <v>2.8</v>
      </c>
      <c r="D17" s="20">
        <v>2.4</v>
      </c>
      <c r="E17" s="20">
        <v>2.9</v>
      </c>
      <c r="F17" s="51">
        <f>D17-C17</f>
        <v>-0.3999999999999999</v>
      </c>
      <c r="G17" s="51">
        <f t="shared" si="0"/>
        <v>0.5</v>
      </c>
      <c r="H17" s="51">
        <f t="shared" si="1"/>
        <v>0.10000000000000009</v>
      </c>
    </row>
    <row r="18" spans="1:8" ht="24" customHeight="1">
      <c r="A18" s="45" t="s">
        <v>46</v>
      </c>
      <c r="B18" s="46"/>
      <c r="C18" s="46"/>
      <c r="D18" s="46"/>
      <c r="E18" s="46"/>
      <c r="F18" s="46"/>
      <c r="G18" s="46"/>
      <c r="H18" s="47"/>
    </row>
    <row r="19" spans="1:8" ht="21" customHeight="1">
      <c r="A19" s="15" t="s">
        <v>14</v>
      </c>
      <c r="B19" s="16" t="s">
        <v>51</v>
      </c>
      <c r="C19" s="20">
        <v>74.4</v>
      </c>
      <c r="D19" s="20">
        <v>70.3</v>
      </c>
      <c r="E19" s="20">
        <v>68.9</v>
      </c>
      <c r="F19" s="51">
        <f>D19-C19</f>
        <v>-4.1000000000000085</v>
      </c>
      <c r="G19" s="51">
        <f t="shared" si="0"/>
        <v>-1.3999999999999915</v>
      </c>
      <c r="H19" s="51">
        <f t="shared" si="1"/>
        <v>-5.5</v>
      </c>
    </row>
    <row r="20" spans="1:8" ht="21" customHeight="1">
      <c r="A20" s="15" t="s">
        <v>15</v>
      </c>
      <c r="B20" s="16" t="s">
        <v>52</v>
      </c>
      <c r="C20" s="20">
        <v>8.7</v>
      </c>
      <c r="D20" s="20">
        <v>8.7</v>
      </c>
      <c r="E20" s="20">
        <v>9.5</v>
      </c>
      <c r="F20" s="51">
        <f>D20-C20</f>
        <v>0</v>
      </c>
      <c r="G20" s="51">
        <f t="shared" si="0"/>
        <v>0.8000000000000007</v>
      </c>
      <c r="H20" s="51">
        <f t="shared" si="1"/>
        <v>0.8000000000000007</v>
      </c>
    </row>
    <row r="21" spans="1:8" ht="21" customHeight="1">
      <c r="A21" s="15" t="s">
        <v>16</v>
      </c>
      <c r="B21" s="16" t="s">
        <v>53</v>
      </c>
      <c r="C21" s="20">
        <v>12.9</v>
      </c>
      <c r="D21" s="20">
        <v>13.3</v>
      </c>
      <c r="E21" s="20">
        <v>14.7</v>
      </c>
      <c r="F21" s="51">
        <f>D21-C21</f>
        <v>0.40000000000000036</v>
      </c>
      <c r="G21" s="51">
        <f t="shared" si="0"/>
        <v>1.3999999999999986</v>
      </c>
      <c r="H21" s="51">
        <f t="shared" si="1"/>
        <v>1.799999999999999</v>
      </c>
    </row>
    <row r="22" spans="1:8" ht="21" customHeight="1">
      <c r="A22" s="15" t="s">
        <v>17</v>
      </c>
      <c r="B22" s="16" t="s">
        <v>54</v>
      </c>
      <c r="C22" s="20">
        <v>0.2</v>
      </c>
      <c r="D22" s="20">
        <v>0.3</v>
      </c>
      <c r="E22" s="20">
        <v>0.1</v>
      </c>
      <c r="F22" s="51">
        <f>D22-C22</f>
        <v>0.09999999999999998</v>
      </c>
      <c r="G22" s="51">
        <f t="shared" si="0"/>
        <v>-0.19999999999999998</v>
      </c>
      <c r="H22" s="51">
        <f t="shared" si="1"/>
        <v>-0.1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6299212598425197" right="0.5905511811023623" top="1.0236220472440944" bottom="0.2755905511811024" header="0.6692913385826772" footer="0.1968503937007874"/>
  <pageSetup horizontalDpi="600" verticalDpi="600" orientation="portrait" paperSize="9" scale="95" r:id="rId1"/>
  <headerFooter alignWithMargins="0">
    <oddHeader xml:space="preserve">&amp;C&amp;9VIII. WSKAŹNIKI  DLA METROPOLII (12 MIAST NA PRAWACH POWIATU)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7"/>
  <sheetViews>
    <sheetView showGridLines="0" tabSelected="1" zoomScalePageLayoutView="0" workbookViewId="0" topLeftCell="A1">
      <pane ySplit="3" topLeftCell="A4" activePane="bottomLeft" state="frozen"/>
      <selection pane="topLeft" activeCell="E10" sqref="E10"/>
      <selection pane="bottomLeft" activeCell="H22" sqref="H22"/>
    </sheetView>
  </sheetViews>
  <sheetFormatPr defaultColWidth="9.140625" defaultRowHeight="12.75"/>
  <cols>
    <col min="1" max="1" width="3.8515625" style="5" bestFit="1" customWidth="1"/>
    <col min="2" max="3" width="3.28125" style="5" bestFit="1" customWidth="1"/>
    <col min="4" max="4" width="3.140625" style="4" bestFit="1" customWidth="1"/>
    <col min="5" max="5" width="13.57421875" style="4" customWidth="1"/>
    <col min="6" max="6" width="8.421875" style="4" customWidth="1"/>
    <col min="7" max="24" width="6.00390625" style="4" bestFit="1" customWidth="1"/>
    <col min="25" max="26" width="7.00390625" style="4" bestFit="1" customWidth="1"/>
    <col min="27" max="28" width="6.57421875" style="4" customWidth="1"/>
    <col min="29" max="143" width="9.140625" style="23" customWidth="1"/>
    <col min="144" max="16384" width="9.140625" style="4" customWidth="1"/>
  </cols>
  <sheetData>
    <row r="1" spans="1:143" s="43" customFormat="1" ht="25.5" customHeight="1">
      <c r="A1" s="40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</row>
    <row r="2" spans="1:143" s="1" customFormat="1" ht="20.25" customHeight="1">
      <c r="A2" s="78" t="s">
        <v>0</v>
      </c>
      <c r="B2" s="78" t="s">
        <v>1</v>
      </c>
      <c r="C2" s="78" t="s">
        <v>2</v>
      </c>
      <c r="D2" s="80" t="s">
        <v>3</v>
      </c>
      <c r="E2" s="82" t="s">
        <v>76</v>
      </c>
      <c r="F2" s="82" t="s">
        <v>75</v>
      </c>
      <c r="G2" s="77" t="s">
        <v>4</v>
      </c>
      <c r="H2" s="77"/>
      <c r="I2" s="77"/>
      <c r="J2" s="77" t="s">
        <v>5</v>
      </c>
      <c r="K2" s="77"/>
      <c r="L2" s="77"/>
      <c r="M2" s="77" t="s">
        <v>6</v>
      </c>
      <c r="N2" s="77"/>
      <c r="O2" s="77"/>
      <c r="P2" s="77" t="s">
        <v>7</v>
      </c>
      <c r="Q2" s="77"/>
      <c r="R2" s="77"/>
      <c r="S2" s="77" t="s">
        <v>8</v>
      </c>
      <c r="T2" s="77"/>
      <c r="U2" s="77"/>
      <c r="V2" s="77" t="s">
        <v>9</v>
      </c>
      <c r="W2" s="77"/>
      <c r="X2" s="77"/>
      <c r="Y2" s="77" t="s">
        <v>10</v>
      </c>
      <c r="Z2" s="77"/>
      <c r="AA2" s="77"/>
      <c r="AB2" s="5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</row>
    <row r="3" spans="1:143" s="25" customFormat="1" ht="22.5" customHeight="1" thickBot="1">
      <c r="A3" s="79"/>
      <c r="B3" s="79"/>
      <c r="C3" s="79"/>
      <c r="D3" s="81"/>
      <c r="E3" s="83"/>
      <c r="F3" s="83"/>
      <c r="G3" s="55">
        <v>2015</v>
      </c>
      <c r="H3" s="55">
        <v>2016</v>
      </c>
      <c r="I3" s="55">
        <v>2017</v>
      </c>
      <c r="J3" s="55">
        <v>2015</v>
      </c>
      <c r="K3" s="55">
        <v>2016</v>
      </c>
      <c r="L3" s="55">
        <v>2017</v>
      </c>
      <c r="M3" s="55">
        <v>2015</v>
      </c>
      <c r="N3" s="55">
        <v>2016</v>
      </c>
      <c r="O3" s="55">
        <v>2017</v>
      </c>
      <c r="P3" s="55">
        <v>2015</v>
      </c>
      <c r="Q3" s="55">
        <v>2016</v>
      </c>
      <c r="R3" s="55">
        <v>2017</v>
      </c>
      <c r="S3" s="55">
        <v>2015</v>
      </c>
      <c r="T3" s="55">
        <v>2016</v>
      </c>
      <c r="U3" s="55">
        <v>2017</v>
      </c>
      <c r="V3" s="55">
        <v>2015</v>
      </c>
      <c r="W3" s="55">
        <v>2016</v>
      </c>
      <c r="X3" s="55">
        <v>2017</v>
      </c>
      <c r="Y3" s="55">
        <v>2015</v>
      </c>
      <c r="Z3" s="55">
        <v>2016</v>
      </c>
      <c r="AA3" s="55">
        <v>2017</v>
      </c>
      <c r="AB3" s="5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</row>
    <row r="4" spans="1:28" s="63" customFormat="1" ht="20.25" customHeight="1" thickTop="1">
      <c r="A4" s="61">
        <v>2</v>
      </c>
      <c r="B4" s="61">
        <v>64</v>
      </c>
      <c r="C4" s="61">
        <v>0</v>
      </c>
      <c r="D4" s="62">
        <v>0</v>
      </c>
      <c r="E4" s="62" t="s">
        <v>26</v>
      </c>
      <c r="F4" s="89">
        <v>638586</v>
      </c>
      <c r="G4" s="90">
        <v>0.8994560913567639</v>
      </c>
      <c r="H4" s="90">
        <v>0.8844586153362922</v>
      </c>
      <c r="I4" s="91">
        <v>0.927</v>
      </c>
      <c r="J4" s="90">
        <v>0.7464415055742655</v>
      </c>
      <c r="K4" s="90">
        <v>0.7032302523599252</v>
      </c>
      <c r="L4" s="91">
        <v>0.718</v>
      </c>
      <c r="M4" s="90">
        <v>0.05477865874172545</v>
      </c>
      <c r="N4" s="90">
        <v>0.06931708424350383</v>
      </c>
      <c r="O4" s="91">
        <v>0.087</v>
      </c>
      <c r="P4" s="90">
        <v>0.2148015394758386</v>
      </c>
      <c r="Q4" s="90">
        <v>0.16722652607710134</v>
      </c>
      <c r="R4" s="91">
        <v>0.158</v>
      </c>
      <c r="S4" s="90">
        <v>0.36418017101636757</v>
      </c>
      <c r="T4" s="90">
        <v>0.34859588642879463</v>
      </c>
      <c r="U4" s="91">
        <v>0.342</v>
      </c>
      <c r="V4" s="90">
        <v>0.10136966969302252</v>
      </c>
      <c r="W4" s="90">
        <v>0.12562040031362257</v>
      </c>
      <c r="X4" s="91">
        <v>0.139</v>
      </c>
      <c r="Y4" s="90">
        <v>0.6721802055439182</v>
      </c>
      <c r="Z4" s="90">
        <v>1.1293486737945972</v>
      </c>
      <c r="AA4" s="91">
        <v>1.015</v>
      </c>
      <c r="AB4" s="58"/>
    </row>
    <row r="5" spans="1:28" s="63" customFormat="1" ht="20.25" customHeight="1">
      <c r="A5" s="59">
        <v>4</v>
      </c>
      <c r="B5" s="59">
        <v>61</v>
      </c>
      <c r="C5" s="59">
        <v>0</v>
      </c>
      <c r="D5" s="60">
        <v>0</v>
      </c>
      <c r="E5" s="60" t="s">
        <v>22</v>
      </c>
      <c r="F5" s="89">
        <v>352313</v>
      </c>
      <c r="G5" s="92">
        <v>0.927471046372224</v>
      </c>
      <c r="H5" s="92">
        <v>0.9562535096264589</v>
      </c>
      <c r="I5" s="91">
        <v>0.96</v>
      </c>
      <c r="J5" s="92">
        <v>0.6213481871239568</v>
      </c>
      <c r="K5" s="92">
        <v>0.5980075493957132</v>
      </c>
      <c r="L5" s="91">
        <v>0.595</v>
      </c>
      <c r="M5" s="92">
        <v>0.08543168167904469</v>
      </c>
      <c r="N5" s="92">
        <v>0.10246459771043191</v>
      </c>
      <c r="O5" s="91">
        <v>0.116</v>
      </c>
      <c r="P5" s="92">
        <v>0.150889891896877</v>
      </c>
      <c r="Q5" s="92">
        <v>0.11078191453138862</v>
      </c>
      <c r="R5" s="91">
        <v>0.126</v>
      </c>
      <c r="S5" s="92">
        <v>0.4143715864976298</v>
      </c>
      <c r="T5" s="92">
        <v>0.37828992304533166</v>
      </c>
      <c r="U5" s="91">
        <v>0.363</v>
      </c>
      <c r="V5" s="92">
        <v>0.09882291505994391</v>
      </c>
      <c r="W5" s="92">
        <v>0.11562133282426296</v>
      </c>
      <c r="X5" s="91">
        <v>0.131</v>
      </c>
      <c r="Y5" s="92">
        <v>1.0556509439371498</v>
      </c>
      <c r="Z5" s="92">
        <v>1.3745774640387125</v>
      </c>
      <c r="AA5" s="91">
        <v>1.275</v>
      </c>
      <c r="AB5" s="58"/>
    </row>
    <row r="6" spans="1:28" s="63" customFormat="1" ht="20.25" customHeight="1">
      <c r="A6" s="59">
        <v>6</v>
      </c>
      <c r="B6" s="59">
        <v>63</v>
      </c>
      <c r="C6" s="59">
        <v>0</v>
      </c>
      <c r="D6" s="60">
        <v>0</v>
      </c>
      <c r="E6" s="60" t="s">
        <v>21</v>
      </c>
      <c r="F6" s="89">
        <v>339850</v>
      </c>
      <c r="G6" s="92">
        <v>0.8898707091391521</v>
      </c>
      <c r="H6" s="92">
        <v>0.9337918574680981</v>
      </c>
      <c r="I6" s="91">
        <v>0.898</v>
      </c>
      <c r="J6" s="92">
        <v>0.5630002576335745</v>
      </c>
      <c r="K6" s="92">
        <v>0.5447925901145358</v>
      </c>
      <c r="L6" s="91">
        <v>0.518</v>
      </c>
      <c r="M6" s="92">
        <v>0.041549718560686816</v>
      </c>
      <c r="N6" s="92">
        <v>0.045113954723474</v>
      </c>
      <c r="O6" s="91">
        <v>0.034</v>
      </c>
      <c r="P6" s="92">
        <v>0.2015214851096123</v>
      </c>
      <c r="Q6" s="92">
        <v>0.11758303143321434</v>
      </c>
      <c r="R6" s="91">
        <v>0.163</v>
      </c>
      <c r="S6" s="92">
        <v>0.4600952477468662</v>
      </c>
      <c r="T6" s="92">
        <v>0.4177668793930339</v>
      </c>
      <c r="U6" s="91">
        <v>0.405</v>
      </c>
      <c r="V6" s="92">
        <v>0.058078369711115956</v>
      </c>
      <c r="W6" s="92">
        <v>0.05774876773182961</v>
      </c>
      <c r="X6" s="91">
        <v>0.05</v>
      </c>
      <c r="Y6" s="92">
        <v>0.7084466489327934</v>
      </c>
      <c r="Z6" s="92">
        <v>0.9400829939980911</v>
      </c>
      <c r="AA6" s="91">
        <v>0.813</v>
      </c>
      <c r="AB6" s="58"/>
    </row>
    <row r="7" spans="1:28" s="63" customFormat="1" ht="20.25" customHeight="1">
      <c r="A7" s="59">
        <v>10</v>
      </c>
      <c r="B7" s="59">
        <v>61</v>
      </c>
      <c r="C7" s="59">
        <v>0</v>
      </c>
      <c r="D7" s="60">
        <v>0</v>
      </c>
      <c r="E7" s="60" t="s">
        <v>27</v>
      </c>
      <c r="F7" s="89">
        <v>690422</v>
      </c>
      <c r="G7" s="92">
        <v>0.8259563412188784</v>
      </c>
      <c r="H7" s="92">
        <v>0.8922557610215105</v>
      </c>
      <c r="I7" s="91">
        <v>0.955</v>
      </c>
      <c r="J7" s="92">
        <v>0.621331091454802</v>
      </c>
      <c r="K7" s="92">
        <v>0.6329222519813552</v>
      </c>
      <c r="L7" s="91">
        <v>0.651</v>
      </c>
      <c r="M7" s="92">
        <v>0.07283065862793112</v>
      </c>
      <c r="N7" s="92">
        <v>0.07184086592739322</v>
      </c>
      <c r="O7" s="91">
        <v>0.07</v>
      </c>
      <c r="P7" s="92">
        <v>0.276274060647254</v>
      </c>
      <c r="Q7" s="92">
        <v>0.16504505146273887</v>
      </c>
      <c r="R7" s="91">
        <v>0.126</v>
      </c>
      <c r="S7" s="92">
        <v>0.39121946890650916</v>
      </c>
      <c r="T7" s="92">
        <v>0.3622897705359588</v>
      </c>
      <c r="U7" s="91">
        <v>0.356</v>
      </c>
      <c r="V7" s="92">
        <v>0.1092154203793933</v>
      </c>
      <c r="W7" s="92">
        <v>0.1158705713201684</v>
      </c>
      <c r="X7" s="91">
        <v>0.1</v>
      </c>
      <c r="Y7" s="92">
        <v>0.8587020149578969</v>
      </c>
      <c r="Z7" s="92">
        <v>1.107381621765608</v>
      </c>
      <c r="AA7" s="91">
        <v>0.909</v>
      </c>
      <c r="AB7" s="58"/>
    </row>
    <row r="8" spans="1:28" s="63" customFormat="1" ht="20.25" customHeight="1">
      <c r="A8" s="59">
        <v>12</v>
      </c>
      <c r="B8" s="59">
        <v>61</v>
      </c>
      <c r="C8" s="59">
        <v>0</v>
      </c>
      <c r="D8" s="60">
        <v>0</v>
      </c>
      <c r="E8" s="60" t="s">
        <v>28</v>
      </c>
      <c r="F8" s="89">
        <v>767348</v>
      </c>
      <c r="G8" s="92">
        <v>0.930990581219481</v>
      </c>
      <c r="H8" s="92">
        <v>0.935687741089946</v>
      </c>
      <c r="I8" s="91">
        <v>0.946</v>
      </c>
      <c r="J8" s="92">
        <v>0.6970242345573696</v>
      </c>
      <c r="K8" s="92">
        <v>0.6576167881660525</v>
      </c>
      <c r="L8" s="91">
        <v>0.668</v>
      </c>
      <c r="M8" s="92">
        <v>0.06257740596161841</v>
      </c>
      <c r="N8" s="92">
        <v>0.0627573734962873</v>
      </c>
      <c r="O8" s="91">
        <v>0.062</v>
      </c>
      <c r="P8" s="92">
        <v>0.14765179581596377</v>
      </c>
      <c r="Q8" s="92">
        <v>0.13038391530621204</v>
      </c>
      <c r="R8" s="91">
        <v>0.125</v>
      </c>
      <c r="S8" s="92">
        <v>0.3688226629899397</v>
      </c>
      <c r="T8" s="92">
        <v>0.3407171287280875</v>
      </c>
      <c r="U8" s="91">
        <v>0.336</v>
      </c>
      <c r="V8" s="92">
        <v>0.08740976479440173</v>
      </c>
      <c r="W8" s="92">
        <v>0.08439878137788302</v>
      </c>
      <c r="X8" s="91">
        <v>0.08</v>
      </c>
      <c r="Y8" s="92">
        <v>0.8747104611709148</v>
      </c>
      <c r="Z8" s="92">
        <v>0.9708803630770246</v>
      </c>
      <c r="AA8" s="91">
        <v>0.913</v>
      </c>
      <c r="AB8" s="58"/>
    </row>
    <row r="9" spans="1:28" s="63" customFormat="1" ht="20.25" customHeight="1">
      <c r="A9" s="59">
        <v>14</v>
      </c>
      <c r="B9" s="59">
        <v>65</v>
      </c>
      <c r="C9" s="59">
        <v>0</v>
      </c>
      <c r="D9" s="60">
        <v>0</v>
      </c>
      <c r="E9" s="60" t="s">
        <v>29</v>
      </c>
      <c r="F9" s="89">
        <v>1764615</v>
      </c>
      <c r="G9" s="92">
        <v>0.9127692026083304</v>
      </c>
      <c r="H9" s="92">
        <v>0.9385293627012883</v>
      </c>
      <c r="I9" s="91">
        <v>0.962</v>
      </c>
      <c r="J9" s="92">
        <v>0.7743155581166304</v>
      </c>
      <c r="K9" s="92">
        <v>0.7494262923675479</v>
      </c>
      <c r="L9" s="91">
        <v>0.752</v>
      </c>
      <c r="M9" s="92">
        <v>0.10582971510845136</v>
      </c>
      <c r="N9" s="92">
        <v>0.08996746585865027</v>
      </c>
      <c r="O9" s="91">
        <v>0.101</v>
      </c>
      <c r="P9" s="92">
        <v>0.10423432565984328</v>
      </c>
      <c r="Q9" s="92">
        <v>0.09406233133170812</v>
      </c>
      <c r="R9" s="91">
        <v>0.127</v>
      </c>
      <c r="S9" s="92">
        <v>0.32272806298658563</v>
      </c>
      <c r="T9" s="92">
        <v>0.31825553040882004</v>
      </c>
      <c r="U9" s="91">
        <v>0.32</v>
      </c>
      <c r="V9" s="92">
        <v>0.13637690308361058</v>
      </c>
      <c r="W9" s="92">
        <v>0.10490621080906258</v>
      </c>
      <c r="X9" s="91">
        <v>0.107</v>
      </c>
      <c r="Y9" s="92">
        <v>2.056061693462437</v>
      </c>
      <c r="Z9" s="92">
        <v>1.7188351007900513</v>
      </c>
      <c r="AA9" s="91">
        <v>1.106</v>
      </c>
      <c r="AB9" s="58"/>
    </row>
    <row r="10" spans="1:28" s="63" customFormat="1" ht="20.25" customHeight="1">
      <c r="A10" s="59">
        <v>18</v>
      </c>
      <c r="B10" s="59">
        <v>63</v>
      </c>
      <c r="C10" s="59">
        <v>0</v>
      </c>
      <c r="D10" s="60">
        <v>0</v>
      </c>
      <c r="E10" s="60" t="s">
        <v>18</v>
      </c>
      <c r="F10" s="89">
        <v>189662</v>
      </c>
      <c r="G10" s="92">
        <v>0.8505099667383862</v>
      </c>
      <c r="H10" s="92">
        <v>0.9151926907714217</v>
      </c>
      <c r="I10" s="91">
        <v>0.911</v>
      </c>
      <c r="J10" s="92">
        <v>0.5122442242497632</v>
      </c>
      <c r="K10" s="92">
        <v>0.5134891543063244</v>
      </c>
      <c r="L10" s="91">
        <v>0.497</v>
      </c>
      <c r="M10" s="92">
        <v>0.07472723671026413</v>
      </c>
      <c r="N10" s="92">
        <v>0.07946887210001173</v>
      </c>
      <c r="O10" s="91">
        <v>0.078</v>
      </c>
      <c r="P10" s="92">
        <v>0.31763557299299683</v>
      </c>
      <c r="Q10" s="92">
        <v>0.11423830011982516</v>
      </c>
      <c r="R10" s="91">
        <v>0.192</v>
      </c>
      <c r="S10" s="92">
        <v>0.5100278592137117</v>
      </c>
      <c r="T10" s="92">
        <v>0.47150750681640763</v>
      </c>
      <c r="U10" s="91">
        <v>0.45</v>
      </c>
      <c r="V10" s="92">
        <v>0.0879488211576198</v>
      </c>
      <c r="W10" s="92">
        <v>0.09310557950552716</v>
      </c>
      <c r="X10" s="91">
        <v>0.088</v>
      </c>
      <c r="Y10" s="92">
        <v>0.6208921894536781</v>
      </c>
      <c r="Z10" s="92">
        <v>1.5241123575156421</v>
      </c>
      <c r="AA10" s="91">
        <v>0.843</v>
      </c>
      <c r="AB10" s="58"/>
    </row>
    <row r="11" spans="1:28" s="63" customFormat="1" ht="20.25" customHeight="1">
      <c r="A11" s="59">
        <v>20</v>
      </c>
      <c r="B11" s="59">
        <v>61</v>
      </c>
      <c r="C11" s="59">
        <v>0</v>
      </c>
      <c r="D11" s="60">
        <v>0</v>
      </c>
      <c r="E11" s="60" t="s">
        <v>19</v>
      </c>
      <c r="F11" s="89">
        <v>297288</v>
      </c>
      <c r="G11" s="92">
        <v>0.9439084593477408</v>
      </c>
      <c r="H11" s="92">
        <v>0.9647903399281886</v>
      </c>
      <c r="I11" s="91">
        <v>0.87</v>
      </c>
      <c r="J11" s="92">
        <v>0.5999779999533328</v>
      </c>
      <c r="K11" s="92">
        <v>0.5425768847794415</v>
      </c>
      <c r="L11" s="91">
        <v>0.486</v>
      </c>
      <c r="M11" s="92">
        <v>0.04007884236660808</v>
      </c>
      <c r="N11" s="92">
        <v>0.09208640797649621</v>
      </c>
      <c r="O11" s="91">
        <v>0.048</v>
      </c>
      <c r="P11" s="92">
        <v>0.1312922897158173</v>
      </c>
      <c r="Q11" s="92">
        <v>0.10210980390555438</v>
      </c>
      <c r="R11" s="91">
        <v>0.226</v>
      </c>
      <c r="S11" s="92">
        <v>0.4707372976854133</v>
      </c>
      <c r="T11" s="92">
        <v>0.43323663981357197</v>
      </c>
      <c r="U11" s="91">
        <v>0.423</v>
      </c>
      <c r="V11" s="92">
        <v>0.07214996856051407</v>
      </c>
      <c r="W11" s="92">
        <v>0.11559238390416628</v>
      </c>
      <c r="X11" s="91">
        <v>0.072</v>
      </c>
      <c r="Y11" s="92">
        <v>0.7040268640135681</v>
      </c>
      <c r="Z11" s="92">
        <v>1.2826372370154537</v>
      </c>
      <c r="AA11" s="91">
        <v>0.741</v>
      </c>
      <c r="AB11" s="58"/>
    </row>
    <row r="12" spans="1:28" s="63" customFormat="1" ht="20.25" customHeight="1">
      <c r="A12" s="59">
        <v>22</v>
      </c>
      <c r="B12" s="59">
        <v>61</v>
      </c>
      <c r="C12" s="59">
        <v>0</v>
      </c>
      <c r="D12" s="60">
        <v>0</v>
      </c>
      <c r="E12" s="60" t="s">
        <v>24</v>
      </c>
      <c r="F12" s="89">
        <v>464254</v>
      </c>
      <c r="G12" s="92">
        <v>0.8412956762165738</v>
      </c>
      <c r="H12" s="92">
        <v>0.9093261529433451</v>
      </c>
      <c r="I12" s="91">
        <v>0.96</v>
      </c>
      <c r="J12" s="92">
        <v>0.6463191311530165</v>
      </c>
      <c r="K12" s="92">
        <v>0.6424037554246091</v>
      </c>
      <c r="L12" s="91">
        <v>0.662</v>
      </c>
      <c r="M12" s="92">
        <v>0.1337139766291583</v>
      </c>
      <c r="N12" s="92">
        <v>0.12668590491387385</v>
      </c>
      <c r="O12" s="91">
        <v>0.129</v>
      </c>
      <c r="P12" s="92">
        <v>0.24154322398218456</v>
      </c>
      <c r="Q12" s="92">
        <v>0.18421652514556924</v>
      </c>
      <c r="R12" s="91">
        <v>0.153</v>
      </c>
      <c r="S12" s="92">
        <v>0.39030487835351896</v>
      </c>
      <c r="T12" s="92">
        <v>0.3598598765119909</v>
      </c>
      <c r="U12" s="91">
        <v>0.339</v>
      </c>
      <c r="V12" s="92">
        <v>0.16232328980180355</v>
      </c>
      <c r="W12" s="92">
        <v>0.14328634376024119</v>
      </c>
      <c r="X12" s="91">
        <v>0.143</v>
      </c>
      <c r="Y12" s="92">
        <v>1.2976690105525623</v>
      </c>
      <c r="Z12" s="92">
        <v>1.2298815013868407</v>
      </c>
      <c r="AA12" s="91">
        <v>1.118</v>
      </c>
      <c r="AB12" s="58"/>
    </row>
    <row r="13" spans="1:28" s="63" customFormat="1" ht="20.25" customHeight="1">
      <c r="A13" s="59">
        <v>24</v>
      </c>
      <c r="B13" s="59">
        <v>69</v>
      </c>
      <c r="C13" s="59">
        <v>0</v>
      </c>
      <c r="D13" s="60">
        <v>0</v>
      </c>
      <c r="E13" s="60" t="s">
        <v>20</v>
      </c>
      <c r="F13" s="89">
        <v>296262</v>
      </c>
      <c r="G13" s="92">
        <v>0.9353364981556599</v>
      </c>
      <c r="H13" s="92">
        <v>0.9673732967250609</v>
      </c>
      <c r="I13" s="91">
        <v>0.97</v>
      </c>
      <c r="J13" s="92">
        <v>0.7031458259588682</v>
      </c>
      <c r="K13" s="92">
        <v>0.6905659077722188</v>
      </c>
      <c r="L13" s="91">
        <v>0.679</v>
      </c>
      <c r="M13" s="92">
        <v>0.13609847809934328</v>
      </c>
      <c r="N13" s="92">
        <v>0.13229957645201007</v>
      </c>
      <c r="O13" s="91">
        <v>0.118</v>
      </c>
      <c r="P13" s="92">
        <v>0.1794088584145788</v>
      </c>
      <c r="Q13" s="92">
        <v>0.09080759357073127</v>
      </c>
      <c r="R13" s="91">
        <v>0.092</v>
      </c>
      <c r="S13" s="92">
        <v>0.40359363930621744</v>
      </c>
      <c r="T13" s="92">
        <v>0.37816701345303594</v>
      </c>
      <c r="U13" s="91">
        <v>0.363</v>
      </c>
      <c r="V13" s="92">
        <v>0.14991638591354514</v>
      </c>
      <c r="W13" s="92">
        <v>0.1536999488054167</v>
      </c>
      <c r="X13" s="91">
        <v>0.139</v>
      </c>
      <c r="Y13" s="92">
        <v>1.1489159971050718</v>
      </c>
      <c r="Z13" s="92">
        <v>1.9774188914062296</v>
      </c>
      <c r="AA13" s="91">
        <v>1.723</v>
      </c>
      <c r="AB13" s="58"/>
    </row>
    <row r="14" spans="1:28" s="63" customFormat="1" ht="20.25" customHeight="1">
      <c r="A14" s="59">
        <v>30</v>
      </c>
      <c r="B14" s="59">
        <v>64</v>
      </c>
      <c r="C14" s="59">
        <v>0</v>
      </c>
      <c r="D14" s="60">
        <v>0</v>
      </c>
      <c r="E14" s="60" t="s">
        <v>25</v>
      </c>
      <c r="F14" s="89">
        <v>538633</v>
      </c>
      <c r="G14" s="92">
        <v>0.8220768080101702</v>
      </c>
      <c r="H14" s="92">
        <v>0.9339067140414101</v>
      </c>
      <c r="I14" s="91">
        <v>0.941</v>
      </c>
      <c r="J14" s="92">
        <v>0.6034977381100036</v>
      </c>
      <c r="K14" s="92">
        <v>0.6541335628811729</v>
      </c>
      <c r="L14" s="91">
        <v>0.655</v>
      </c>
      <c r="M14" s="92">
        <v>0.11885208635860613</v>
      </c>
      <c r="N14" s="92">
        <v>0.12357486998033008</v>
      </c>
      <c r="O14" s="91">
        <v>0.112</v>
      </c>
      <c r="P14" s="92">
        <v>0.24800285500280467</v>
      </c>
      <c r="Q14" s="92">
        <v>0.1818605115717044</v>
      </c>
      <c r="R14" s="91">
        <v>0.131</v>
      </c>
      <c r="S14" s="92">
        <v>0.3857272275188757</v>
      </c>
      <c r="T14" s="92">
        <v>0.35667706183427683</v>
      </c>
      <c r="U14" s="91">
        <v>0.344</v>
      </c>
      <c r="V14" s="92">
        <v>0.1341279413438144</v>
      </c>
      <c r="W14" s="92">
        <v>0.1513775043800452</v>
      </c>
      <c r="X14" s="91">
        <v>0.144</v>
      </c>
      <c r="Y14" s="92">
        <v>1.2796556027210317</v>
      </c>
      <c r="Z14" s="92">
        <v>1.0529808240507643</v>
      </c>
      <c r="AA14" s="91">
        <v>1.367</v>
      </c>
      <c r="AB14" s="58"/>
    </row>
    <row r="15" spans="1:28" s="63" customFormat="1" ht="20.25" customHeight="1">
      <c r="A15" s="59">
        <v>32</v>
      </c>
      <c r="B15" s="59">
        <v>62</v>
      </c>
      <c r="C15" s="59">
        <v>0</v>
      </c>
      <c r="D15" s="60">
        <v>0</v>
      </c>
      <c r="E15" s="60" t="s">
        <v>23</v>
      </c>
      <c r="F15" s="89">
        <v>403883</v>
      </c>
      <c r="G15" s="92">
        <v>0.8668243828134574</v>
      </c>
      <c r="H15" s="92">
        <v>0.9102128653558905</v>
      </c>
      <c r="I15" s="91">
        <v>0.975</v>
      </c>
      <c r="J15" s="92">
        <v>0.6278754724583432</v>
      </c>
      <c r="K15" s="92">
        <v>0.6092868581439779</v>
      </c>
      <c r="L15" s="91">
        <v>0.623</v>
      </c>
      <c r="M15" s="92">
        <v>0.14448440349343367</v>
      </c>
      <c r="N15" s="92">
        <v>0.12359298386343487</v>
      </c>
      <c r="O15" s="91">
        <v>0.095</v>
      </c>
      <c r="P15" s="92">
        <v>0.3011596971172062</v>
      </c>
      <c r="Q15" s="92">
        <v>0.1218053911848126</v>
      </c>
      <c r="R15" s="91">
        <v>0.15</v>
      </c>
      <c r="S15" s="92">
        <v>0.4065875131563433</v>
      </c>
      <c r="T15" s="92">
        <v>0.37545537552260827</v>
      </c>
      <c r="U15" s="91">
        <v>0.365</v>
      </c>
      <c r="V15" s="92">
        <v>0.16798157592565743</v>
      </c>
      <c r="W15" s="92">
        <v>0.13821073090060906</v>
      </c>
      <c r="X15" s="91">
        <v>0.108</v>
      </c>
      <c r="Y15" s="92">
        <v>0.8919752229886093</v>
      </c>
      <c r="Z15" s="92">
        <v>1.9557497750243429</v>
      </c>
      <c r="AA15" s="91">
        <v>0.781</v>
      </c>
      <c r="AB15" s="58"/>
    </row>
    <row r="16" spans="1:31" s="23" customFormat="1" ht="12.75">
      <c r="A16" s="22"/>
      <c r="B16" s="22"/>
      <c r="C16" s="22"/>
      <c r="F16" s="54"/>
      <c r="AC16" s="88"/>
      <c r="AD16" s="88"/>
      <c r="AE16" s="88"/>
    </row>
    <row r="17" spans="1:26" s="23" customFormat="1" ht="11.25">
      <c r="A17" s="22"/>
      <c r="B17" s="22"/>
      <c r="C17" s="22"/>
      <c r="F17" s="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</sheetData>
  <sheetProtection/>
  <mergeCells count="13">
    <mergeCell ref="P2:R2"/>
    <mergeCell ref="S2:U2"/>
    <mergeCell ref="V2:X2"/>
    <mergeCell ref="Y2:AA2"/>
    <mergeCell ref="A2:A3"/>
    <mergeCell ref="B2:B3"/>
    <mergeCell ref="C2:C3"/>
    <mergeCell ref="D2:D3"/>
    <mergeCell ref="M2:O2"/>
    <mergeCell ref="E2:E3"/>
    <mergeCell ref="F2:F3"/>
    <mergeCell ref="G2:I2"/>
    <mergeCell ref="J2:L2"/>
  </mergeCells>
  <printOptions/>
  <pageMargins left="0.37" right="0.4" top="0.84" bottom="0.75" header="0.47" footer="0.3"/>
  <pageSetup fitToHeight="0" fitToWidth="1" horizontalDpi="600" verticalDpi="600" orientation="landscape" paperSize="9" scale="86" r:id="rId1"/>
  <headerFooter alignWithMargins="0">
    <oddHeader xml:space="preserve">&amp;C&amp;9VIII. WSKAŹNIKI  DLA METROPOLII (12 MIAST NA PRAWACH POWIATU) </oddHeader>
    <oddFooter>&amp;C&amp;P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1">
      <pane ySplit="3" topLeftCell="A4" activePane="bottomLeft" state="frozen"/>
      <selection pane="topLeft" activeCell="H22" sqref="H22"/>
      <selection pane="bottomLeft" activeCell="H22" sqref="H22"/>
    </sheetView>
  </sheetViews>
  <sheetFormatPr defaultColWidth="9.140625" defaultRowHeight="12.75"/>
  <cols>
    <col min="1" max="3" width="3.57421875" style="5" customWidth="1"/>
    <col min="4" max="4" width="4.421875" style="4" customWidth="1"/>
    <col min="5" max="5" width="17.28125" style="4" customWidth="1"/>
    <col min="6" max="14" width="8.57421875" style="4" customWidth="1"/>
    <col min="15" max="16384" width="9.140625" style="4" customWidth="1"/>
  </cols>
  <sheetData>
    <row r="1" spans="1:14" ht="25.5" customHeight="1">
      <c r="A1" s="84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0.25" customHeight="1">
      <c r="A2" s="78" t="s">
        <v>0</v>
      </c>
      <c r="B2" s="78" t="s">
        <v>1</v>
      </c>
      <c r="C2" s="78" t="s">
        <v>2</v>
      </c>
      <c r="D2" s="80" t="s">
        <v>3</v>
      </c>
      <c r="E2" s="82" t="s">
        <v>76</v>
      </c>
      <c r="F2" s="77" t="s">
        <v>58</v>
      </c>
      <c r="G2" s="77"/>
      <c r="H2" s="77"/>
      <c r="I2" s="77" t="s">
        <v>12</v>
      </c>
      <c r="J2" s="77"/>
      <c r="K2" s="77"/>
      <c r="L2" s="77" t="s">
        <v>59</v>
      </c>
      <c r="M2" s="77"/>
      <c r="N2" s="77"/>
    </row>
    <row r="3" spans="1:14" ht="19.5" customHeight="1" thickBot="1">
      <c r="A3" s="79"/>
      <c r="B3" s="79"/>
      <c r="C3" s="79"/>
      <c r="D3" s="81"/>
      <c r="E3" s="83"/>
      <c r="F3" s="55">
        <v>2015</v>
      </c>
      <c r="G3" s="55">
        <v>2016</v>
      </c>
      <c r="H3" s="55">
        <v>2017</v>
      </c>
      <c r="I3" s="55">
        <v>2015</v>
      </c>
      <c r="J3" s="55">
        <v>2016</v>
      </c>
      <c r="K3" s="55">
        <v>2017</v>
      </c>
      <c r="L3" s="55">
        <v>2015</v>
      </c>
      <c r="M3" s="55">
        <v>2016</v>
      </c>
      <c r="N3" s="55">
        <v>2017</v>
      </c>
    </row>
    <row r="4" spans="1:14" ht="20.25" customHeight="1" thickTop="1">
      <c r="A4" s="66">
        <v>2</v>
      </c>
      <c r="B4" s="66">
        <v>64</v>
      </c>
      <c r="C4" s="66">
        <v>0</v>
      </c>
      <c r="D4" s="67">
        <v>0</v>
      </c>
      <c r="E4" s="67" t="s">
        <v>26</v>
      </c>
      <c r="F4" s="86">
        <v>1165.0637453343168</v>
      </c>
      <c r="G4" s="86">
        <v>1534.3906902489168</v>
      </c>
      <c r="H4" s="87">
        <v>1727.47</v>
      </c>
      <c r="I4" s="86">
        <v>311.3913691508884</v>
      </c>
      <c r="J4" s="86">
        <v>439.05567206590126</v>
      </c>
      <c r="K4" s="87">
        <v>562.62</v>
      </c>
      <c r="L4" s="86">
        <v>4086.4711006686493</v>
      </c>
      <c r="M4" s="86">
        <v>4334.562164837388</v>
      </c>
      <c r="N4" s="87">
        <v>4186.67</v>
      </c>
    </row>
    <row r="5" spans="1:14" ht="20.25" customHeight="1">
      <c r="A5" s="64">
        <v>4</v>
      </c>
      <c r="B5" s="64">
        <v>61</v>
      </c>
      <c r="C5" s="64">
        <v>0</v>
      </c>
      <c r="D5" s="65">
        <v>0</v>
      </c>
      <c r="E5" s="65" t="s">
        <v>22</v>
      </c>
      <c r="F5" s="87">
        <v>1502.7991488984803</v>
      </c>
      <c r="G5" s="87">
        <v>1924.9919759957959</v>
      </c>
      <c r="H5" s="87">
        <v>2092.08</v>
      </c>
      <c r="I5" s="87">
        <v>387.6109421473662</v>
      </c>
      <c r="J5" s="87">
        <v>515.798113313631</v>
      </c>
      <c r="K5" s="87">
        <v>627.04</v>
      </c>
      <c r="L5" s="87">
        <v>3067.951553487326</v>
      </c>
      <c r="M5" s="87">
        <v>3019.26447191316</v>
      </c>
      <c r="N5" s="87">
        <v>2912.19</v>
      </c>
    </row>
    <row r="6" spans="1:14" ht="20.25" customHeight="1">
      <c r="A6" s="64">
        <v>6</v>
      </c>
      <c r="B6" s="64">
        <v>63</v>
      </c>
      <c r="C6" s="64">
        <v>0</v>
      </c>
      <c r="D6" s="65">
        <v>0</v>
      </c>
      <c r="E6" s="65" t="s">
        <v>21</v>
      </c>
      <c r="F6" s="87">
        <v>1737.39578278211</v>
      </c>
      <c r="G6" s="87">
        <v>2201.779657146382</v>
      </c>
      <c r="H6" s="87">
        <v>2413.33</v>
      </c>
      <c r="I6" s="87">
        <v>207.29689205727695</v>
      </c>
      <c r="J6" s="87">
        <v>242.90163261529838</v>
      </c>
      <c r="K6" s="87">
        <v>207.3</v>
      </c>
      <c r="L6" s="87">
        <v>3695.3159022325794</v>
      </c>
      <c r="M6" s="87">
        <v>3745.433624150429</v>
      </c>
      <c r="N6" s="87">
        <v>3912.68</v>
      </c>
    </row>
    <row r="7" spans="1:14" ht="20.25" customHeight="1">
      <c r="A7" s="64">
        <v>10</v>
      </c>
      <c r="B7" s="64">
        <v>61</v>
      </c>
      <c r="C7" s="64">
        <v>0</v>
      </c>
      <c r="D7" s="65">
        <v>0</v>
      </c>
      <c r="E7" s="65" t="s">
        <v>27</v>
      </c>
      <c r="F7" s="87">
        <v>1361.7335258251994</v>
      </c>
      <c r="G7" s="87">
        <v>1736.3181330877255</v>
      </c>
      <c r="H7" s="87">
        <v>1935.76</v>
      </c>
      <c r="I7" s="87">
        <v>399.1143041904076</v>
      </c>
      <c r="J7" s="87">
        <v>403.1381574379438</v>
      </c>
      <c r="K7" s="87">
        <v>396.32</v>
      </c>
      <c r="L7" s="87">
        <v>4079.559885032711</v>
      </c>
      <c r="M7" s="87">
        <v>3942.4394777768366</v>
      </c>
      <c r="N7" s="87">
        <v>3889.3</v>
      </c>
    </row>
    <row r="8" spans="1:14" ht="20.25" customHeight="1">
      <c r="A8" s="64">
        <v>12</v>
      </c>
      <c r="B8" s="64">
        <v>61</v>
      </c>
      <c r="C8" s="64">
        <v>0</v>
      </c>
      <c r="D8" s="65">
        <v>0</v>
      </c>
      <c r="E8" s="65" t="s">
        <v>28</v>
      </c>
      <c r="F8" s="87">
        <v>1435.211191127217</v>
      </c>
      <c r="G8" s="87">
        <v>1846.064094509486</v>
      </c>
      <c r="H8" s="87">
        <v>2019.5</v>
      </c>
      <c r="I8" s="87">
        <v>340.073315218463</v>
      </c>
      <c r="J8" s="87">
        <v>381.3421595149741</v>
      </c>
      <c r="K8" s="87">
        <v>399.8</v>
      </c>
      <c r="L8" s="87">
        <v>2644.756692520652</v>
      </c>
      <c r="M8" s="87">
        <v>2904.1153316390532</v>
      </c>
      <c r="N8" s="87">
        <v>3009.05</v>
      </c>
    </row>
    <row r="9" spans="1:14" ht="20.25" customHeight="1">
      <c r="A9" s="64">
        <v>14</v>
      </c>
      <c r="B9" s="64">
        <v>65</v>
      </c>
      <c r="C9" s="64">
        <v>0</v>
      </c>
      <c r="D9" s="65">
        <v>0</v>
      </c>
      <c r="E9" s="65" t="s">
        <v>29</v>
      </c>
      <c r="F9" s="87">
        <v>1439.090590339903</v>
      </c>
      <c r="G9" s="87">
        <v>1745.8025425019828</v>
      </c>
      <c r="H9" s="87">
        <v>1924.89</v>
      </c>
      <c r="I9" s="87">
        <v>868.4107313493666</v>
      </c>
      <c r="J9" s="87">
        <v>755.1534154153684</v>
      </c>
      <c r="K9" s="87">
        <v>886.4</v>
      </c>
      <c r="L9" s="87">
        <v>3358.3770861025105</v>
      </c>
      <c r="M9" s="87">
        <v>3236.7920246502663</v>
      </c>
      <c r="N9" s="87">
        <v>2904.95</v>
      </c>
    </row>
    <row r="10" spans="1:14" ht="20.25" customHeight="1">
      <c r="A10" s="64">
        <v>18</v>
      </c>
      <c r="B10" s="64">
        <v>63</v>
      </c>
      <c r="C10" s="64">
        <v>0</v>
      </c>
      <c r="D10" s="65">
        <v>0</v>
      </c>
      <c r="E10" s="65" t="s">
        <v>18</v>
      </c>
      <c r="F10" s="87">
        <v>1999.0543488294531</v>
      </c>
      <c r="G10" s="87">
        <v>2367.218520771308</v>
      </c>
      <c r="H10" s="87">
        <v>2621.38</v>
      </c>
      <c r="I10" s="87">
        <v>408.5928921009602</v>
      </c>
      <c r="J10" s="87">
        <v>448.7155081580605</v>
      </c>
      <c r="K10" s="87">
        <v>478.35</v>
      </c>
      <c r="L10" s="87">
        <v>3475.326983367044</v>
      </c>
      <c r="M10" s="87">
        <v>3237.2378094887476</v>
      </c>
      <c r="N10" s="87">
        <v>3456.86</v>
      </c>
    </row>
    <row r="11" spans="1:14" ht="20.25" customHeight="1">
      <c r="A11" s="64">
        <v>20</v>
      </c>
      <c r="B11" s="64">
        <v>61</v>
      </c>
      <c r="C11" s="64">
        <v>0</v>
      </c>
      <c r="D11" s="65">
        <v>0</v>
      </c>
      <c r="E11" s="65" t="s">
        <v>19</v>
      </c>
      <c r="F11" s="87">
        <v>1758.7030965163306</v>
      </c>
      <c r="G11" s="87">
        <v>2367.0099355421607</v>
      </c>
      <c r="H11" s="87">
        <v>2454.6</v>
      </c>
      <c r="I11" s="87">
        <v>184.75508823201451</v>
      </c>
      <c r="J11" s="87">
        <v>486.17428459214887</v>
      </c>
      <c r="K11" s="87">
        <v>285.35</v>
      </c>
      <c r="L11" s="87">
        <v>2173.7894104013435</v>
      </c>
      <c r="M11" s="87">
        <v>1957.0387797173564</v>
      </c>
      <c r="N11" s="87">
        <v>2143.93</v>
      </c>
    </row>
    <row r="12" spans="1:14" ht="20.25" customHeight="1">
      <c r="A12" s="64">
        <v>22</v>
      </c>
      <c r="B12" s="64">
        <v>61</v>
      </c>
      <c r="C12" s="64">
        <v>0</v>
      </c>
      <c r="D12" s="65">
        <v>0</v>
      </c>
      <c r="E12" s="65" t="s">
        <v>24</v>
      </c>
      <c r="F12" s="87">
        <v>1358.5545860780662</v>
      </c>
      <c r="G12" s="87">
        <v>1776.3231692449012</v>
      </c>
      <c r="H12" s="87">
        <v>2038.5</v>
      </c>
      <c r="I12" s="87">
        <v>785.857082027219</v>
      </c>
      <c r="J12" s="87">
        <v>763.2725324633324</v>
      </c>
      <c r="K12" s="87">
        <v>810.41</v>
      </c>
      <c r="L12" s="87">
        <v>2206.7804538463038</v>
      </c>
      <c r="M12" s="87">
        <v>1995.5479949499088</v>
      </c>
      <c r="N12" s="87">
        <v>1784.86</v>
      </c>
    </row>
    <row r="13" spans="1:14" ht="20.25" customHeight="1">
      <c r="A13" s="64">
        <v>24</v>
      </c>
      <c r="B13" s="64">
        <v>69</v>
      </c>
      <c r="C13" s="64">
        <v>0</v>
      </c>
      <c r="D13" s="65">
        <v>0</v>
      </c>
      <c r="E13" s="65" t="s">
        <v>20</v>
      </c>
      <c r="F13" s="87">
        <v>1370.4191196358909</v>
      </c>
      <c r="G13" s="87">
        <v>1765.6064152614294</v>
      </c>
      <c r="H13" s="87">
        <v>1936.95</v>
      </c>
      <c r="I13" s="87">
        <v>753.0292468407189</v>
      </c>
      <c r="J13" s="87">
        <v>777.8487240323235</v>
      </c>
      <c r="K13" s="87">
        <v>724.65</v>
      </c>
      <c r="L13" s="87">
        <v>2231.6077754326298</v>
      </c>
      <c r="M13" s="87">
        <v>2200.936895317516</v>
      </c>
      <c r="N13" s="87">
        <v>2114.46</v>
      </c>
    </row>
    <row r="14" spans="1:14" ht="20.25" customHeight="1">
      <c r="A14" s="64">
        <v>30</v>
      </c>
      <c r="B14" s="64">
        <v>64</v>
      </c>
      <c r="C14" s="64">
        <v>0</v>
      </c>
      <c r="D14" s="65">
        <v>0</v>
      </c>
      <c r="E14" s="65" t="s">
        <v>25</v>
      </c>
      <c r="F14" s="87">
        <v>1470.8408720784441</v>
      </c>
      <c r="G14" s="87">
        <v>1922.3532474295484</v>
      </c>
      <c r="H14" s="87">
        <v>2121.91</v>
      </c>
      <c r="I14" s="87">
        <v>727.9203398740297</v>
      </c>
      <c r="J14" s="87">
        <v>743.8913089131182</v>
      </c>
      <c r="K14" s="87">
        <v>732.97</v>
      </c>
      <c r="L14" s="87">
        <v>2782.1669355100416</v>
      </c>
      <c r="M14" s="87">
        <v>2547.465795526045</v>
      </c>
      <c r="N14" s="87">
        <v>2279.89</v>
      </c>
    </row>
    <row r="15" spans="1:14" ht="20.25" customHeight="1">
      <c r="A15" s="64">
        <v>32</v>
      </c>
      <c r="B15" s="64">
        <v>62</v>
      </c>
      <c r="C15" s="64">
        <v>0</v>
      </c>
      <c r="D15" s="65">
        <v>0</v>
      </c>
      <c r="E15" s="65" t="s">
        <v>23</v>
      </c>
      <c r="F15" s="87">
        <v>1432.4456441279208</v>
      </c>
      <c r="G15" s="87">
        <v>1806.0003135512427</v>
      </c>
      <c r="H15" s="87">
        <v>1976.04</v>
      </c>
      <c r="I15" s="87">
        <v>765.9978413290044</v>
      </c>
      <c r="J15" s="87">
        <v>687.4109405796322</v>
      </c>
      <c r="K15" s="87">
        <v>509.69</v>
      </c>
      <c r="L15" s="87">
        <v>2650.653358428426</v>
      </c>
      <c r="M15" s="87">
        <v>2612.0377770587684</v>
      </c>
      <c r="N15" s="87">
        <v>2451.46</v>
      </c>
    </row>
    <row r="17" spans="1:13" ht="11.25">
      <c r="A17" s="22"/>
      <c r="B17" s="22"/>
      <c r="C17" s="22"/>
      <c r="D17" s="23"/>
      <c r="E17" s="23"/>
      <c r="F17" s="3"/>
      <c r="G17" s="3"/>
      <c r="I17" s="3"/>
      <c r="J17" s="3"/>
      <c r="L17" s="3"/>
      <c r="M17" s="3"/>
    </row>
    <row r="21" spans="6:7" ht="11.25">
      <c r="F21" s="49"/>
      <c r="G21" s="49"/>
    </row>
    <row r="22" spans="6:7" ht="11.25">
      <c r="F22" s="49"/>
      <c r="G22" s="49"/>
    </row>
    <row r="23" spans="6:7" ht="11.25">
      <c r="F23" s="49"/>
      <c r="G23" s="49"/>
    </row>
    <row r="24" spans="6:7" ht="12.75">
      <c r="F24" s="49"/>
      <c r="G24" s="50"/>
    </row>
    <row r="25" spans="6:7" ht="11.25">
      <c r="F25" s="49"/>
      <c r="G25" s="49"/>
    </row>
    <row r="26" spans="6:7" ht="11.25">
      <c r="F26" s="49"/>
      <c r="G26" s="49"/>
    </row>
    <row r="27" spans="6:7" ht="11.25">
      <c r="F27" s="49"/>
      <c r="G27" s="49"/>
    </row>
    <row r="28" spans="6:7" ht="11.25">
      <c r="F28" s="49"/>
      <c r="G28" s="49"/>
    </row>
    <row r="29" spans="6:7" ht="11.25">
      <c r="F29" s="49"/>
      <c r="G29" s="49"/>
    </row>
    <row r="30" spans="6:9" ht="11.25">
      <c r="F30" s="49"/>
      <c r="G30" s="49"/>
      <c r="H30" s="49"/>
      <c r="I30" s="49"/>
    </row>
    <row r="31" spans="6:9" ht="11.25">
      <c r="F31" s="49"/>
      <c r="G31" s="49"/>
      <c r="H31" s="49"/>
      <c r="I31" s="49"/>
    </row>
    <row r="32" spans="6:9" ht="11.25">
      <c r="F32" s="49"/>
      <c r="G32" s="49"/>
      <c r="H32" s="49"/>
      <c r="I32" s="49"/>
    </row>
  </sheetData>
  <sheetProtection/>
  <mergeCells count="9">
    <mergeCell ref="A1:N1"/>
    <mergeCell ref="A2:A3"/>
    <mergeCell ref="B2:B3"/>
    <mergeCell ref="C2:C3"/>
    <mergeCell ref="D2:D3"/>
    <mergeCell ref="E2:E3"/>
    <mergeCell ref="L2:N2"/>
    <mergeCell ref="F2:H2"/>
    <mergeCell ref="I2:K2"/>
  </mergeCells>
  <printOptions/>
  <pageMargins left="0.6299212598425197" right="0.2362204724409449" top="0.7480314960629921" bottom="0.7480314960629921" header="0.4724409448818898" footer="0.31496062992125984"/>
  <pageSetup fitToHeight="0" horizontalDpi="600" verticalDpi="600" orientation="landscape" paperSize="9" r:id="rId1"/>
  <headerFooter alignWithMargins="0">
    <oddHeader xml:space="preserve">&amp;C&amp;9VIII. WSKAŹNIKI  DLA METROPOLII (12 MIAST NA PRAWACH POWIATU) </oddHeader>
    <oddFooter>&amp;C&amp;P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1">
      <pane ySplit="3" topLeftCell="A4" activePane="bottomLeft" state="frozen"/>
      <selection pane="topLeft" activeCell="H22" sqref="H22"/>
      <selection pane="bottomLeft" activeCell="H22" sqref="H22"/>
    </sheetView>
  </sheetViews>
  <sheetFormatPr defaultColWidth="9.140625" defaultRowHeight="12.75"/>
  <cols>
    <col min="1" max="1" width="4.00390625" style="5" bestFit="1" customWidth="1"/>
    <col min="2" max="2" width="3.421875" style="5" bestFit="1" customWidth="1"/>
    <col min="3" max="3" width="3.8515625" style="5" customWidth="1"/>
    <col min="4" max="4" width="3.7109375" style="4" customWidth="1"/>
    <col min="5" max="5" width="16.28125" style="4" customWidth="1"/>
    <col min="6" max="17" width="7.7109375" style="4" customWidth="1"/>
    <col min="18" max="16384" width="9.140625" style="4" customWidth="1"/>
  </cols>
  <sheetData>
    <row r="1" spans="2:5" ht="29.25" customHeight="1">
      <c r="B1" s="40" t="s">
        <v>74</v>
      </c>
      <c r="C1" s="28"/>
      <c r="D1" s="28"/>
      <c r="E1" s="28"/>
    </row>
    <row r="2" spans="1:17" s="25" customFormat="1" ht="20.25" customHeight="1">
      <c r="A2" s="78" t="s">
        <v>0</v>
      </c>
      <c r="B2" s="78" t="s">
        <v>1</v>
      </c>
      <c r="C2" s="78" t="s">
        <v>2</v>
      </c>
      <c r="D2" s="80" t="s">
        <v>3</v>
      </c>
      <c r="E2" s="82" t="s">
        <v>76</v>
      </c>
      <c r="F2" s="77" t="s">
        <v>14</v>
      </c>
      <c r="G2" s="77"/>
      <c r="H2" s="77"/>
      <c r="I2" s="77" t="s">
        <v>15</v>
      </c>
      <c r="J2" s="77"/>
      <c r="K2" s="77"/>
      <c r="L2" s="77" t="s">
        <v>16</v>
      </c>
      <c r="M2" s="77"/>
      <c r="N2" s="77"/>
      <c r="O2" s="77" t="s">
        <v>17</v>
      </c>
      <c r="P2" s="77"/>
      <c r="Q2" s="77"/>
    </row>
    <row r="3" spans="1:17" s="25" customFormat="1" ht="21.75" customHeight="1" thickBot="1">
      <c r="A3" s="79"/>
      <c r="B3" s="79"/>
      <c r="C3" s="79"/>
      <c r="D3" s="81"/>
      <c r="E3" s="83"/>
      <c r="F3" s="55">
        <v>2015</v>
      </c>
      <c r="G3" s="55">
        <v>2016</v>
      </c>
      <c r="H3" s="55">
        <v>2017</v>
      </c>
      <c r="I3" s="55">
        <v>2015</v>
      </c>
      <c r="J3" s="55">
        <v>2016</v>
      </c>
      <c r="K3" s="55">
        <v>2017</v>
      </c>
      <c r="L3" s="55">
        <v>2015</v>
      </c>
      <c r="M3" s="55">
        <v>2016</v>
      </c>
      <c r="N3" s="55">
        <v>2017</v>
      </c>
      <c r="O3" s="55">
        <v>2015</v>
      </c>
      <c r="P3" s="55">
        <v>2016</v>
      </c>
      <c r="Q3" s="55">
        <v>2017</v>
      </c>
    </row>
    <row r="4" spans="1:17" ht="19.5" customHeight="1" thickTop="1">
      <c r="A4" s="66">
        <v>2</v>
      </c>
      <c r="B4" s="66">
        <v>64</v>
      </c>
      <c r="C4" s="66">
        <v>0</v>
      </c>
      <c r="D4" s="67">
        <v>0</v>
      </c>
      <c r="E4" s="67" t="s">
        <v>26</v>
      </c>
      <c r="F4" s="69">
        <v>0.7188747924897727</v>
      </c>
      <c r="G4" s="69">
        <v>0.6843305527177868</v>
      </c>
      <c r="H4" s="68">
        <v>0.647</v>
      </c>
      <c r="I4" s="69">
        <v>0.08726595261620164</v>
      </c>
      <c r="J4" s="69">
        <v>0.07908406773619989</v>
      </c>
      <c r="K4" s="68">
        <v>0.073</v>
      </c>
      <c r="L4" s="69">
        <v>0.11690929826988206</v>
      </c>
      <c r="M4" s="69">
        <v>0.11245828442506099</v>
      </c>
      <c r="N4" s="68">
        <v>0.101</v>
      </c>
      <c r="O4" s="69">
        <v>1.8482910217540892E-06</v>
      </c>
      <c r="P4" s="69">
        <v>1.2362160997522168E-05</v>
      </c>
      <c r="Q4" s="68">
        <v>0</v>
      </c>
    </row>
    <row r="5" spans="1:17" ht="19.5" customHeight="1">
      <c r="A5" s="64">
        <v>4</v>
      </c>
      <c r="B5" s="64">
        <v>61</v>
      </c>
      <c r="C5" s="64">
        <v>0</v>
      </c>
      <c r="D5" s="65">
        <v>0</v>
      </c>
      <c r="E5" s="65" t="s">
        <v>22</v>
      </c>
      <c r="F5" s="68">
        <v>0.6761941731371756</v>
      </c>
      <c r="G5" s="68">
        <v>0.5997845116348274</v>
      </c>
      <c r="H5" s="68">
        <v>0.539</v>
      </c>
      <c r="I5" s="68">
        <v>0.07514645195304806</v>
      </c>
      <c r="J5" s="68">
        <v>0.027770795374366074</v>
      </c>
      <c r="K5" s="68">
        <v>0.03</v>
      </c>
      <c r="L5" s="68">
        <v>0.12094096918650316</v>
      </c>
      <c r="M5" s="68">
        <v>0.04643887088453728</v>
      </c>
      <c r="N5" s="68">
        <v>0.05</v>
      </c>
      <c r="O5" s="68">
        <v>0</v>
      </c>
      <c r="P5" s="68">
        <v>0</v>
      </c>
      <c r="Q5" s="68">
        <v>0</v>
      </c>
    </row>
    <row r="6" spans="1:17" ht="19.5" customHeight="1">
      <c r="A6" s="64">
        <v>6</v>
      </c>
      <c r="B6" s="64">
        <v>63</v>
      </c>
      <c r="C6" s="64">
        <v>0</v>
      </c>
      <c r="D6" s="65">
        <v>0</v>
      </c>
      <c r="E6" s="65" t="s">
        <v>21</v>
      </c>
      <c r="F6" s="68">
        <v>0.740673602034374</v>
      </c>
      <c r="G6" s="68">
        <v>0.6956368350447122</v>
      </c>
      <c r="H6" s="68">
        <v>0.65</v>
      </c>
      <c r="I6" s="68">
        <v>0.07290242952463193</v>
      </c>
      <c r="J6" s="68">
        <v>0.06134061090557701</v>
      </c>
      <c r="K6" s="68">
        <v>0.062</v>
      </c>
      <c r="L6" s="68">
        <v>0.12948915837278363</v>
      </c>
      <c r="M6" s="68">
        <v>0.11259442954736391</v>
      </c>
      <c r="N6" s="68">
        <v>0.12</v>
      </c>
      <c r="O6" s="68">
        <v>0</v>
      </c>
      <c r="P6" s="68">
        <v>0</v>
      </c>
      <c r="Q6" s="68">
        <v>0</v>
      </c>
    </row>
    <row r="7" spans="1:17" ht="19.5" customHeight="1">
      <c r="A7" s="64">
        <v>10</v>
      </c>
      <c r="B7" s="64">
        <v>61</v>
      </c>
      <c r="C7" s="64">
        <v>0</v>
      </c>
      <c r="D7" s="65">
        <v>0</v>
      </c>
      <c r="E7" s="65" t="s">
        <v>27</v>
      </c>
      <c r="F7" s="68">
        <v>0.7444409539310124</v>
      </c>
      <c r="G7" s="68">
        <v>0.7025588144516586</v>
      </c>
      <c r="H7" s="68">
        <v>0.689</v>
      </c>
      <c r="I7" s="68">
        <v>0.0722567147348218</v>
      </c>
      <c r="J7" s="68">
        <v>0.07791439289381302</v>
      </c>
      <c r="K7" s="68">
        <v>0.095</v>
      </c>
      <c r="L7" s="68">
        <v>0.11629341542467785</v>
      </c>
      <c r="M7" s="68">
        <v>0.12310262856125373</v>
      </c>
      <c r="N7" s="68">
        <v>0.147</v>
      </c>
      <c r="O7" s="68">
        <v>0</v>
      </c>
      <c r="P7" s="68">
        <v>1.893718043854501E-08</v>
      </c>
      <c r="Q7" s="68">
        <v>0</v>
      </c>
    </row>
    <row r="8" spans="1:17" ht="19.5" customHeight="1">
      <c r="A8" s="64">
        <v>12</v>
      </c>
      <c r="B8" s="64">
        <v>61</v>
      </c>
      <c r="C8" s="64">
        <v>0</v>
      </c>
      <c r="D8" s="65">
        <v>0</v>
      </c>
      <c r="E8" s="65" t="s">
        <v>28</v>
      </c>
      <c r="F8" s="68">
        <v>0.4866656859308517</v>
      </c>
      <c r="G8" s="68">
        <v>0.47792945520572505</v>
      </c>
      <c r="H8" s="68">
        <v>0.465</v>
      </c>
      <c r="I8" s="68">
        <v>0.06081004346786807</v>
      </c>
      <c r="J8" s="68">
        <v>0.055154322226072285</v>
      </c>
      <c r="K8" s="68">
        <v>0.05</v>
      </c>
      <c r="L8" s="68">
        <v>0.08724236612301464</v>
      </c>
      <c r="M8" s="68">
        <v>0.08387000334934494</v>
      </c>
      <c r="N8" s="68">
        <v>0.075</v>
      </c>
      <c r="O8" s="68">
        <v>4.5489901806915157E-07</v>
      </c>
      <c r="P8" s="68">
        <v>2.649225900635099E-06</v>
      </c>
      <c r="Q8" s="68">
        <v>0</v>
      </c>
    </row>
    <row r="9" spans="1:17" ht="19.5" customHeight="1">
      <c r="A9" s="64">
        <v>14</v>
      </c>
      <c r="B9" s="64">
        <v>65</v>
      </c>
      <c r="C9" s="64">
        <v>0</v>
      </c>
      <c r="D9" s="65">
        <v>0</v>
      </c>
      <c r="E9" s="65" t="s">
        <v>29</v>
      </c>
      <c r="F9" s="68">
        <v>0.4092718772564244</v>
      </c>
      <c r="G9" s="68">
        <v>0.38562492074421456</v>
      </c>
      <c r="H9" s="68">
        <v>0.331</v>
      </c>
      <c r="I9" s="68">
        <v>0.028547789360840372</v>
      </c>
      <c r="J9" s="68">
        <v>0.02781776076104044</v>
      </c>
      <c r="K9" s="68">
        <v>0.05</v>
      </c>
      <c r="L9" s="68">
        <v>0.03686841761293965</v>
      </c>
      <c r="M9" s="68">
        <v>0.03711874142173481</v>
      </c>
      <c r="N9" s="68">
        <v>0.066</v>
      </c>
      <c r="O9" s="68">
        <v>0</v>
      </c>
      <c r="P9" s="68">
        <v>0</v>
      </c>
      <c r="Q9" s="68">
        <v>0</v>
      </c>
    </row>
    <row r="10" spans="1:17" ht="19.5" customHeight="1">
      <c r="A10" s="64">
        <v>18</v>
      </c>
      <c r="B10" s="64">
        <v>63</v>
      </c>
      <c r="C10" s="64">
        <v>0</v>
      </c>
      <c r="D10" s="65">
        <v>0</v>
      </c>
      <c r="E10" s="65" t="s">
        <v>18</v>
      </c>
      <c r="F10" s="68">
        <v>0.6355998529398474</v>
      </c>
      <c r="G10" s="68">
        <v>0.5733245960132125</v>
      </c>
      <c r="H10" s="68">
        <v>0.564</v>
      </c>
      <c r="I10" s="68">
        <v>0.03857915813900665</v>
      </c>
      <c r="J10" s="68">
        <v>0.052365100961983255</v>
      </c>
      <c r="K10" s="68">
        <v>0.04</v>
      </c>
      <c r="L10" s="68">
        <v>0.07531399342864231</v>
      </c>
      <c r="M10" s="68">
        <v>0.10197898148934341</v>
      </c>
      <c r="N10" s="68">
        <v>0.081</v>
      </c>
      <c r="O10" s="68">
        <v>0.001811440251090316</v>
      </c>
      <c r="P10" s="68">
        <v>0.003268261330758134</v>
      </c>
      <c r="Q10" s="68">
        <v>0.001</v>
      </c>
    </row>
    <row r="11" spans="1:17" ht="19.5" customHeight="1">
      <c r="A11" s="64">
        <v>20</v>
      </c>
      <c r="B11" s="64">
        <v>61</v>
      </c>
      <c r="C11" s="64">
        <v>0</v>
      </c>
      <c r="D11" s="65">
        <v>0</v>
      </c>
      <c r="E11" s="65" t="s">
        <v>19</v>
      </c>
      <c r="F11" s="68">
        <v>0.47155920820036507</v>
      </c>
      <c r="G11" s="68">
        <v>0.370683265664823</v>
      </c>
      <c r="H11" s="68">
        <v>0.357</v>
      </c>
      <c r="I11" s="68">
        <v>0.042869378339251855</v>
      </c>
      <c r="J11" s="68">
        <v>0.05305542724826407</v>
      </c>
      <c r="K11" s="68">
        <v>0.05</v>
      </c>
      <c r="L11" s="68">
        <v>0.07145158379571634</v>
      </c>
      <c r="M11" s="68">
        <v>0.09778416430296545</v>
      </c>
      <c r="N11" s="68">
        <v>0.104</v>
      </c>
      <c r="O11" s="68">
        <v>9.558589564258416E-06</v>
      </c>
      <c r="P11" s="68">
        <v>0</v>
      </c>
      <c r="Q11" s="68">
        <v>0</v>
      </c>
    </row>
    <row r="12" spans="1:17" ht="19.5" customHeight="1">
      <c r="A12" s="64">
        <v>22</v>
      </c>
      <c r="B12" s="64">
        <v>61</v>
      </c>
      <c r="C12" s="64">
        <v>0</v>
      </c>
      <c r="D12" s="65">
        <v>0</v>
      </c>
      <c r="E12" s="65" t="s">
        <v>24</v>
      </c>
      <c r="F12" s="68">
        <v>0.3754848009641881</v>
      </c>
      <c r="G12" s="68">
        <v>0.3312156441990668</v>
      </c>
      <c r="H12" s="68">
        <v>0.284</v>
      </c>
      <c r="I12" s="68">
        <v>0.06939421915610237</v>
      </c>
      <c r="J12" s="68">
        <v>0.04040401951070371</v>
      </c>
      <c r="K12" s="68">
        <v>0.038</v>
      </c>
      <c r="L12" s="68">
        <v>0.10736835072838537</v>
      </c>
      <c r="M12" s="68">
        <v>0.06289505497052689</v>
      </c>
      <c r="N12" s="68">
        <v>0.057</v>
      </c>
      <c r="O12" s="68">
        <v>0</v>
      </c>
      <c r="P12" s="68">
        <v>0</v>
      </c>
      <c r="Q12" s="68">
        <v>0</v>
      </c>
    </row>
    <row r="13" spans="1:17" ht="19.5" customHeight="1">
      <c r="A13" s="64">
        <v>24</v>
      </c>
      <c r="B13" s="64">
        <v>69</v>
      </c>
      <c r="C13" s="64">
        <v>0</v>
      </c>
      <c r="D13" s="65">
        <v>0</v>
      </c>
      <c r="E13" s="65" t="s">
        <v>20</v>
      </c>
      <c r="F13" s="68">
        <v>0.40332885239885585</v>
      </c>
      <c r="G13" s="68">
        <v>0.3743440209538857</v>
      </c>
      <c r="H13" s="68">
        <v>0.344</v>
      </c>
      <c r="I13" s="68">
        <v>0.019731445207957384</v>
      </c>
      <c r="J13" s="68">
        <v>0.016810540830989318</v>
      </c>
      <c r="K13" s="68">
        <v>0.02</v>
      </c>
      <c r="L13" s="68">
        <v>0.02806166868878151</v>
      </c>
      <c r="M13" s="68">
        <v>0.02434313747868107</v>
      </c>
      <c r="N13" s="68">
        <v>0.029</v>
      </c>
      <c r="O13" s="68">
        <v>5.483656826294673E-06</v>
      </c>
      <c r="P13" s="68">
        <v>5.522893184937701E-07</v>
      </c>
      <c r="Q13" s="68">
        <v>0</v>
      </c>
    </row>
    <row r="14" spans="1:17" ht="19.5" customHeight="1">
      <c r="A14" s="64">
        <v>30</v>
      </c>
      <c r="B14" s="64">
        <v>64</v>
      </c>
      <c r="C14" s="64">
        <v>0</v>
      </c>
      <c r="D14" s="65">
        <v>0</v>
      </c>
      <c r="E14" s="65" t="s">
        <v>25</v>
      </c>
      <c r="F14" s="68">
        <v>0.4542617189959571</v>
      </c>
      <c r="G14" s="68">
        <v>0.42318380479726253</v>
      </c>
      <c r="H14" s="68">
        <v>0.35</v>
      </c>
      <c r="I14" s="68">
        <v>0.07043525382660369</v>
      </c>
      <c r="J14" s="68">
        <v>0.08695850323719001</v>
      </c>
      <c r="K14" s="68">
        <v>0.085</v>
      </c>
      <c r="L14" s="68">
        <v>0.11671171137639788</v>
      </c>
      <c r="M14" s="68">
        <v>0.13293692323961448</v>
      </c>
      <c r="N14" s="68">
        <v>0.129</v>
      </c>
      <c r="O14" s="68">
        <v>8.507639510828098E-07</v>
      </c>
      <c r="P14" s="68">
        <v>5.898679914318518E-09</v>
      </c>
      <c r="Q14" s="68">
        <v>0</v>
      </c>
    </row>
    <row r="15" spans="1:17" ht="19.5" customHeight="1">
      <c r="A15" s="64">
        <v>32</v>
      </c>
      <c r="B15" s="64">
        <v>62</v>
      </c>
      <c r="C15" s="64">
        <v>0</v>
      </c>
      <c r="D15" s="65">
        <v>0</v>
      </c>
      <c r="E15" s="65" t="s">
        <v>23</v>
      </c>
      <c r="F15" s="68">
        <v>0.499972778899653</v>
      </c>
      <c r="G15" s="68">
        <v>0.4696310805854987</v>
      </c>
      <c r="H15" s="68">
        <v>0.459</v>
      </c>
      <c r="I15" s="68">
        <v>0.021545487820379038</v>
      </c>
      <c r="J15" s="68">
        <v>0.02436202115150299</v>
      </c>
      <c r="K15" s="68">
        <v>0.031</v>
      </c>
      <c r="L15" s="68">
        <v>0.03431490600520072</v>
      </c>
      <c r="M15" s="68">
        <v>0.03998448485449871</v>
      </c>
      <c r="N15" s="68">
        <v>0.05</v>
      </c>
      <c r="O15" s="68">
        <v>3.221540462857079E-05</v>
      </c>
      <c r="P15" s="68">
        <v>2.737542288386678E-05</v>
      </c>
      <c r="Q15" s="68">
        <v>0</v>
      </c>
    </row>
    <row r="17" spans="1:17" ht="11.25">
      <c r="A17" s="22"/>
      <c r="B17" s="22"/>
      <c r="C17" s="22"/>
      <c r="D17" s="23"/>
      <c r="E17" s="23"/>
      <c r="G17" s="2"/>
      <c r="M17" s="2"/>
      <c r="N17" s="2"/>
      <c r="P17" s="2"/>
      <c r="Q17" s="2"/>
    </row>
    <row r="24" ht="12.75">
      <c r="G24"/>
    </row>
  </sheetData>
  <sheetProtection/>
  <mergeCells count="9">
    <mergeCell ref="A2:A3"/>
    <mergeCell ref="B2:B3"/>
    <mergeCell ref="C2:C3"/>
    <mergeCell ref="D2:D3"/>
    <mergeCell ref="L2:N2"/>
    <mergeCell ref="O2:Q2"/>
    <mergeCell ref="F2:H2"/>
    <mergeCell ref="I2:K2"/>
    <mergeCell ref="E2:E3"/>
  </mergeCells>
  <printOptions/>
  <pageMargins left="0.5905511811023623" right="0.2362204724409449" top="0.7874015748031497" bottom="0.7480314960629921" header="0.4330708661417323" footer="0.31496062992125984"/>
  <pageSetup fitToHeight="0" horizontalDpi="600" verticalDpi="600" orientation="landscape" paperSize="9" scale="95" r:id="rId1"/>
  <headerFooter alignWithMargins="0">
    <oddHeader xml:space="preserve">&amp;C&amp;9VIII. WSKAŹNIKI  DLA METROPOLII (12 MIAST NA PRAWACH POWIATU) 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2018-09-21T10:05:58Z</cp:lastPrinted>
  <dcterms:created xsi:type="dcterms:W3CDTF">2009-09-02T06:43:25Z</dcterms:created>
  <dcterms:modified xsi:type="dcterms:W3CDTF">2018-09-21T10:06:00Z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