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"/>
    </mc:Choice>
  </mc:AlternateContent>
  <bookViews>
    <workbookView xWindow="8385" yWindow="1290" windowWidth="14310" windowHeight="1164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D17" i="1" l="1"/>
  <c r="D15" i="1" l="1"/>
  <c r="J24" i="1" l="1"/>
  <c r="G15" i="1" l="1"/>
  <c r="G17" i="1" s="1"/>
  <c r="G16" i="1"/>
  <c r="G18" i="1" l="1"/>
  <c r="J28" i="1"/>
  <c r="D19" i="1" l="1"/>
  <c r="J23" i="1" l="1"/>
  <c r="J22" i="1" l="1"/>
  <c r="J21" i="1" l="1"/>
  <c r="J20" i="1"/>
  <c r="J29" i="1" l="1"/>
  <c r="J32" i="1" l="1"/>
  <c r="J27" i="1"/>
  <c r="J19" i="1"/>
  <c r="D20" i="1" l="1"/>
</calcChain>
</file>

<file path=xl/sharedStrings.xml><?xml version="1.0" encoding="utf-8"?>
<sst xmlns="http://schemas.openxmlformats.org/spreadsheetml/2006/main" count="195" uniqueCount="40">
  <si>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</si>
  <si>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</si>
  <si>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</si>
  <si>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</si>
  <si>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</si>
  <si>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</si>
  <si>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</si>
  <si>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</si>
  <si>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</si>
  <si>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</si>
  <si>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</si>
  <si>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</si>
  <si>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</si>
  <si>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</si>
  <si>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</si>
  <si>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</si>
  <si>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</si>
  <si>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</si>
  <si>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</si>
  <si>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</si>
  <si>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</si>
  <si>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</si>
  <si>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</si>
  <si>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</si>
  <si>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</si>
  <si>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</si>
  <si>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</si>
  <si>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</si>
  <si>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</si>
  <si>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</si>
  <si>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</si>
  <si>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</si>
  <si>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</si>
  <si>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</si>
  <si>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</si>
  <si>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07 - 13.09.2020r. cena w zł/kg (szt*)</t>
  </si>
  <si>
    <t>14 - 20.09.2020r. cena w zł/kg (szt*)</t>
  </si>
  <si>
    <t>39 tydzień</t>
  </si>
  <si>
    <t>21.09 - 27.09.2020 r</t>
  </si>
  <si>
    <t>21 - 27.09.2020r.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</si>
</sst>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9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0" zoomScaleNormal="80" workbookViewId="0">
      <selection activeCell="H22" sqref="H22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1:15" ht="26.25" x14ac:dyDescent="0.2">
      <c r="A2" s="2" t="s">
        <v>37</v>
      </c>
      <c r="B2" s="44" t="s">
        <v>1</v>
      </c>
      <c r="C2" s="44"/>
      <c r="D2" s="44"/>
      <c r="E2" s="44"/>
      <c r="F2" s="44"/>
      <c r="G2" s="44"/>
      <c r="H2" s="44"/>
      <c r="I2" s="44"/>
      <c r="J2" s="44"/>
    </row>
    <row r="3" spans="1:15" ht="26.25" x14ac:dyDescent="0.4">
      <c r="A3" s="3" t="s">
        <v>38</v>
      </c>
      <c r="B3" s="45" t="s">
        <v>2</v>
      </c>
      <c r="C3" s="45"/>
      <c r="D3" s="45"/>
      <c r="E3" s="45"/>
      <c r="F3" s="45"/>
      <c r="G3" s="45"/>
      <c r="H3" s="45"/>
      <c r="I3" s="45"/>
      <c r="J3" s="45"/>
    </row>
    <row r="4" spans="1:15" ht="33" x14ac:dyDescent="0.2">
      <c r="A4" s="4"/>
      <c r="B4" s="46" t="s">
        <v>27</v>
      </c>
      <c r="C4" s="46"/>
      <c r="D4" s="46"/>
      <c r="E4" s="46"/>
      <c r="F4" s="46"/>
      <c r="G4" s="46"/>
      <c r="H4" s="46"/>
      <c r="I4" s="46"/>
      <c r="J4" s="46"/>
    </row>
    <row r="5" spans="1:15" ht="33" x14ac:dyDescent="0.2">
      <c r="A5" s="4"/>
      <c r="B5" s="47" t="s">
        <v>26</v>
      </c>
      <c r="C5" s="46"/>
      <c r="D5" s="46"/>
      <c r="E5" s="46"/>
      <c r="F5" s="46"/>
      <c r="G5" s="46"/>
      <c r="H5" s="46"/>
      <c r="I5" s="46"/>
      <c r="J5" s="46"/>
    </row>
    <row r="6" spans="1:15" ht="12" customHeight="1" thickBot="1" x14ac:dyDescent="0.25">
      <c r="A6" s="5"/>
      <c r="B6" s="41"/>
      <c r="C6" s="42"/>
      <c r="D6" s="42"/>
      <c r="E6" s="42"/>
      <c r="F6" s="42"/>
      <c r="G6" s="42"/>
      <c r="H6" s="42"/>
      <c r="I6" s="42"/>
      <c r="J6" s="42"/>
    </row>
    <row r="7" spans="1:15" ht="32.25" customHeight="1" thickBot="1" x14ac:dyDescent="0.3">
      <c r="A7" s="57" t="s">
        <v>3</v>
      </c>
      <c r="B7" s="58"/>
      <c r="C7" s="58"/>
      <c r="D7" s="58"/>
      <c r="E7" s="58"/>
      <c r="F7" s="58"/>
      <c r="G7" s="58"/>
      <c r="H7" s="58"/>
      <c r="I7" s="58"/>
      <c r="J7" s="58"/>
    </row>
    <row r="8" spans="1:15" ht="13.5" thickBot="1" x14ac:dyDescent="0.25">
      <c r="A8" s="54"/>
      <c r="B8" s="55"/>
      <c r="C8" s="55"/>
      <c r="D8" s="55"/>
      <c r="E8" s="55"/>
      <c r="F8" s="55"/>
      <c r="G8" s="55"/>
      <c r="H8" s="55"/>
      <c r="I8" s="56"/>
      <c r="J8" s="56"/>
    </row>
    <row r="9" spans="1:15" ht="27" customHeight="1" thickBot="1" x14ac:dyDescent="0.25">
      <c r="A9" s="9" t="s">
        <v>4</v>
      </c>
      <c r="B9" s="51" t="s">
        <v>5</v>
      </c>
      <c r="C9" s="52"/>
      <c r="D9" s="53"/>
      <c r="E9" s="48" t="s">
        <v>34</v>
      </c>
      <c r="F9" s="49"/>
      <c r="G9" s="50"/>
      <c r="H9" s="48" t="s">
        <v>6</v>
      </c>
      <c r="I9" s="49"/>
      <c r="J9" s="50"/>
    </row>
    <row r="10" spans="1:15" ht="48" x14ac:dyDescent="0.2">
      <c r="A10" s="10"/>
      <c r="B10" s="14" t="s">
        <v>39</v>
      </c>
      <c r="C10" s="26" t="s">
        <v>36</v>
      </c>
      <c r="D10" s="29" t="s">
        <v>16</v>
      </c>
      <c r="E10" s="14" t="s">
        <v>36</v>
      </c>
      <c r="F10" s="14" t="s">
        <v>35</v>
      </c>
      <c r="G10" s="13" t="s">
        <v>16</v>
      </c>
      <c r="H10" s="14" t="s">
        <v>39</v>
      </c>
      <c r="I10" s="14" t="s">
        <v>36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7" t="s">
        <v>30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 t="s">
        <v>30</v>
      </c>
      <c r="C12" s="27" t="s">
        <v>30</v>
      </c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27" t="s">
        <v>30</v>
      </c>
      <c r="D14" s="17" t="s">
        <v>30</v>
      </c>
      <c r="E14" s="16" t="s">
        <v>30</v>
      </c>
      <c r="F14" s="27" t="s">
        <v>30</v>
      </c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2</v>
      </c>
      <c r="C15" s="27">
        <v>2</v>
      </c>
      <c r="D15" s="32">
        <f>((B15-C15)/C15)*100</f>
        <v>0</v>
      </c>
      <c r="E15" s="16" t="s">
        <v>30</v>
      </c>
      <c r="F15" s="27" t="s">
        <v>30</v>
      </c>
      <c r="G15" s="20" t="str">
        <f t="shared" ref="G15:G18" si="0">G13</f>
        <v>--</v>
      </c>
      <c r="H15" s="16" t="s">
        <v>30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27">
        <v>1.3</v>
      </c>
      <c r="D16" s="40" t="s">
        <v>30</v>
      </c>
      <c r="E16" s="16" t="s">
        <v>30</v>
      </c>
      <c r="F16" s="27" t="s">
        <v>30</v>
      </c>
      <c r="G16" s="17" t="str">
        <f t="shared" si="0"/>
        <v>--</v>
      </c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</v>
      </c>
      <c r="C17" s="27">
        <v>2</v>
      </c>
      <c r="D17" s="17">
        <f t="shared" ref="D17" si="1">((B17-C17)/C17)*100</f>
        <v>0</v>
      </c>
      <c r="E17" s="16" t="s">
        <v>30</v>
      </c>
      <c r="F17" s="27" t="s">
        <v>30</v>
      </c>
      <c r="G17" s="17" t="str">
        <f t="shared" si="0"/>
        <v>--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">
        <v>30</v>
      </c>
      <c r="E18" s="16" t="s">
        <v>30</v>
      </c>
      <c r="F18" s="27" t="s">
        <v>30</v>
      </c>
      <c r="G18" s="20" t="str">
        <f t="shared" si="0"/>
        <v>--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0.9</v>
      </c>
      <c r="C19" s="27">
        <v>0.8</v>
      </c>
      <c r="D19" s="20">
        <f>((B19-C19)/C19)*100</f>
        <v>12.499999999999996</v>
      </c>
      <c r="E19" s="16" t="s">
        <v>30</v>
      </c>
      <c r="F19" s="27" t="s">
        <v>30</v>
      </c>
      <c r="G19" s="20" t="s">
        <v>30</v>
      </c>
      <c r="H19" s="16">
        <v>0.93691618940066157</v>
      </c>
      <c r="I19" s="19">
        <v>0.94</v>
      </c>
      <c r="J19" s="32">
        <f t="shared" ref="J19:J23" si="2">((H19-I19)/I19)*100</f>
        <v>-0.32806495737642311</v>
      </c>
      <c r="L19" s="15"/>
      <c r="O19" s="7"/>
    </row>
    <row r="20" spans="1:15" ht="18" customHeight="1" x14ac:dyDescent="0.25">
      <c r="A20" s="11" t="s">
        <v>13</v>
      </c>
      <c r="B20" s="16">
        <v>0.8</v>
      </c>
      <c r="C20" s="28">
        <v>0.75</v>
      </c>
      <c r="D20" s="32">
        <f>((B20-C20)/C20)*100</f>
        <v>6.6666666666666723</v>
      </c>
      <c r="E20" s="16" t="s">
        <v>30</v>
      </c>
      <c r="F20" s="27" t="s">
        <v>30</v>
      </c>
      <c r="G20" s="20" t="s">
        <v>30</v>
      </c>
      <c r="H20" s="19">
        <v>1.010610878732449</v>
      </c>
      <c r="I20" s="19">
        <v>1.0413308267845633</v>
      </c>
      <c r="J20" s="32">
        <f t="shared" si="2"/>
        <v>-2.9500661328707438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 t="s">
        <v>30</v>
      </c>
      <c r="F21" s="27" t="s">
        <v>30</v>
      </c>
      <c r="G21" s="20" t="s">
        <v>30</v>
      </c>
      <c r="H21" s="19">
        <v>2.9389301391190044</v>
      </c>
      <c r="I21" s="19">
        <v>2.8741141700033572</v>
      </c>
      <c r="J21" s="32">
        <f t="shared" si="2"/>
        <v>2.255163340138691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 t="s">
        <v>30</v>
      </c>
      <c r="F22" s="27" t="s">
        <v>30</v>
      </c>
      <c r="G22" s="20" t="s">
        <v>30</v>
      </c>
      <c r="H22" s="16">
        <v>3.43</v>
      </c>
      <c r="I22" s="16">
        <v>2.4185569513105007</v>
      </c>
      <c r="J22" s="32">
        <f t="shared" si="2"/>
        <v>41.820104676114681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 t="s">
        <v>30</v>
      </c>
      <c r="F23" s="27" t="s">
        <v>30</v>
      </c>
      <c r="G23" s="20" t="s">
        <v>30</v>
      </c>
      <c r="H23" s="16">
        <v>3.3450528008267404</v>
      </c>
      <c r="I23" s="16">
        <v>4.2527582414596354</v>
      </c>
      <c r="J23" s="17">
        <f t="shared" si="2"/>
        <v>-21.343922910636735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37" t="s">
        <v>30</v>
      </c>
      <c r="F24" s="27" t="s">
        <v>30</v>
      </c>
      <c r="G24" s="20" t="s">
        <v>30</v>
      </c>
      <c r="H24" s="19">
        <v>2.1717597522880121</v>
      </c>
      <c r="I24" s="19">
        <v>2.2446689060189051</v>
      </c>
      <c r="J24" s="17">
        <f t="shared" ref="J24" si="3">((H24-I24)/I24)*100</f>
        <v>-3.2481028064046678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 t="s">
        <v>30</v>
      </c>
      <c r="F25" s="27" t="s">
        <v>30</v>
      </c>
      <c r="G25" s="20" t="s">
        <v>30</v>
      </c>
      <c r="H25" s="39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 t="s">
        <v>30</v>
      </c>
      <c r="F27" s="27" t="s">
        <v>30</v>
      </c>
      <c r="G27" s="20" t="s">
        <v>30</v>
      </c>
      <c r="H27" s="19">
        <v>0.9</v>
      </c>
      <c r="I27" s="19">
        <v>0.9</v>
      </c>
      <c r="J27" s="32">
        <f t="shared" ref="J27:J29" si="4">((H27-I27)/I27)*100</f>
        <v>0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>
        <v>3</v>
      </c>
      <c r="I28" s="16">
        <v>3</v>
      </c>
      <c r="J28" s="32">
        <f t="shared" si="4"/>
        <v>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 t="s">
        <v>30</v>
      </c>
      <c r="F29" s="27" t="s">
        <v>30</v>
      </c>
      <c r="G29" s="20" t="s">
        <v>30</v>
      </c>
      <c r="H29" s="16">
        <v>0.5279386778634898</v>
      </c>
      <c r="I29" s="19">
        <v>0.52464992668621702</v>
      </c>
      <c r="J29" s="32">
        <f t="shared" si="4"/>
        <v>0.62684678106125513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 t="s">
        <v>30</v>
      </c>
      <c r="F31" s="27" t="s">
        <v>30</v>
      </c>
      <c r="G31" s="20" t="s">
        <v>30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1" t="s">
        <v>30</v>
      </c>
      <c r="F32" s="33" t="s">
        <v>30</v>
      </c>
      <c r="G32" s="38" t="s">
        <v>30</v>
      </c>
      <c r="H32" s="31">
        <v>5.17</v>
      </c>
      <c r="I32" s="25">
        <v>5.17</v>
      </c>
      <c r="J32" s="24">
        <f t="shared" ref="J32" si="5">((H32-I32)/I32)*100</f>
        <v>0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8" priority="222" operator="greaterThan">
      <formula>0</formula>
    </cfRule>
    <cfRule type="cellIs" dxfId="77" priority="255" operator="equal">
      <formula>0</formula>
    </cfRule>
  </conditionalFormatting>
  <conditionalFormatting sqref="J13:J15">
    <cfRule type="cellIs" dxfId="76" priority="202" operator="equal">
      <formula>0</formula>
    </cfRule>
    <cfRule type="cellIs" dxfId="75" priority="203" operator="lessThan">
      <formula>0</formula>
    </cfRule>
    <cfRule type="cellIs" dxfId="74" priority="204" operator="greaterThan">
      <formula>0</formula>
    </cfRule>
  </conditionalFormatting>
  <conditionalFormatting sqref="J12">
    <cfRule type="cellIs" dxfId="73" priority="199" operator="equal">
      <formula>0</formula>
    </cfRule>
    <cfRule type="cellIs" dxfId="72" priority="200" operator="lessThan">
      <formula>0</formula>
    </cfRule>
    <cfRule type="cellIs" dxfId="71" priority="201" operator="greaterThan">
      <formula>0</formula>
    </cfRule>
  </conditionalFormatting>
  <conditionalFormatting sqref="J16">
    <cfRule type="cellIs" dxfId="70" priority="196" operator="equal">
      <formula>0</formula>
    </cfRule>
    <cfRule type="cellIs" dxfId="69" priority="197" operator="lessThan">
      <formula>0</formula>
    </cfRule>
    <cfRule type="cellIs" dxfId="68" priority="198" operator="greaterThan">
      <formula>0</formula>
    </cfRule>
  </conditionalFormatting>
  <conditionalFormatting sqref="J11">
    <cfRule type="cellIs" dxfId="67" priority="193" operator="equal">
      <formula>0</formula>
    </cfRule>
    <cfRule type="cellIs" dxfId="66" priority="194" operator="lessThan">
      <formula>0</formula>
    </cfRule>
    <cfRule type="cellIs" dxfId="65" priority="195" operator="greaterThan">
      <formula>0</formula>
    </cfRule>
  </conditionalFormatting>
  <conditionalFormatting sqref="J17:J18 J30:J31">
    <cfRule type="cellIs" dxfId="64" priority="190" operator="equal">
      <formula>0</formula>
    </cfRule>
    <cfRule type="cellIs" dxfId="63" priority="191" operator="lessThan">
      <formula>0</formula>
    </cfRule>
    <cfRule type="cellIs" dxfId="62" priority="192" operator="greaterThan">
      <formula>0</formula>
    </cfRule>
  </conditionalFormatting>
  <conditionalFormatting sqref="G11:G32">
    <cfRule type="cellIs" dxfId="61" priority="101" operator="greaterThan">
      <formula>0</formula>
    </cfRule>
    <cfRule type="cellIs" dxfId="60" priority="102" operator="equal">
      <formula>0</formula>
    </cfRule>
  </conditionalFormatting>
  <conditionalFormatting sqref="D21:D29">
    <cfRule type="cellIs" dxfId="59" priority="92" operator="greaterThan">
      <formula>0</formula>
    </cfRule>
    <cfRule type="cellIs" dxfId="58" priority="93" operator="equal">
      <formula>0</formula>
    </cfRule>
  </conditionalFormatting>
  <conditionalFormatting sqref="D21:D29">
    <cfRule type="cellIs" dxfId="57" priority="77" operator="equal">
      <formula>0</formula>
    </cfRule>
    <cfRule type="cellIs" dxfId="56" priority="78" operator="lessThan">
      <formula>0</formula>
    </cfRule>
    <cfRule type="cellIs" dxfId="55" priority="79" operator="greaterThan">
      <formula>0</formula>
    </cfRule>
  </conditionalFormatting>
  <conditionalFormatting sqref="D23">
    <cfRule type="cellIs" dxfId="54" priority="74" operator="equal">
      <formula>0</formula>
    </cfRule>
    <cfRule type="cellIs" dxfId="53" priority="75" operator="lessThan">
      <formula>0</formula>
    </cfRule>
    <cfRule type="cellIs" dxfId="52" priority="76" operator="greaterThan">
      <formula>0</formula>
    </cfRule>
  </conditionalFormatting>
  <conditionalFormatting sqref="D23">
    <cfRule type="cellIs" dxfId="51" priority="71" operator="equal">
      <formula>0</formula>
    </cfRule>
    <cfRule type="cellIs" dxfId="50" priority="72" operator="lessThan">
      <formula>0</formula>
    </cfRule>
    <cfRule type="cellIs" dxfId="49" priority="73" operator="greaterThan">
      <formula>0</formula>
    </cfRule>
  </conditionalFormatting>
  <conditionalFormatting sqref="D28">
    <cfRule type="cellIs" dxfId="48" priority="68" operator="equal">
      <formula>0</formula>
    </cfRule>
    <cfRule type="cellIs" dxfId="47" priority="69" operator="lessThan">
      <formula>0</formula>
    </cfRule>
    <cfRule type="cellIs" dxfId="46" priority="70" operator="greaterThan">
      <formula>0</formula>
    </cfRule>
  </conditionalFormatting>
  <conditionalFormatting sqref="D28">
    <cfRule type="cellIs" dxfId="45" priority="65" operator="equal">
      <formula>0</formula>
    </cfRule>
    <cfRule type="cellIs" dxfId="44" priority="66" operator="lessThan">
      <formula>0</formula>
    </cfRule>
    <cfRule type="cellIs" dxfId="43" priority="67" operator="greaterThan">
      <formula>0</formula>
    </cfRule>
  </conditionalFormatting>
  <conditionalFormatting sqref="D28">
    <cfRule type="cellIs" dxfId="42" priority="62" operator="equal">
      <formula>0</formula>
    </cfRule>
    <cfRule type="cellIs" dxfId="41" priority="63" operator="lessThan">
      <formula>0</formula>
    </cfRule>
    <cfRule type="cellIs" dxfId="40" priority="64" operator="greaterThan">
      <formula>0</formula>
    </cfRule>
  </conditionalFormatting>
  <conditionalFormatting sqref="D28">
    <cfRule type="cellIs" dxfId="39" priority="59" operator="equal">
      <formula>0</formula>
    </cfRule>
    <cfRule type="cellIs" dxfId="38" priority="60" operator="lessThan">
      <formula>0</formula>
    </cfRule>
    <cfRule type="cellIs" dxfId="37" priority="61" operator="greaterThan">
      <formula>0</formula>
    </cfRule>
  </conditionalFormatting>
  <conditionalFormatting sqref="J27:J29">
    <cfRule type="cellIs" dxfId="36" priority="53" operator="greaterThan">
      <formula>0</formula>
    </cfRule>
    <cfRule type="cellIs" dxfId="35" priority="54" operator="equal">
      <formula>0</formula>
    </cfRule>
  </conditionalFormatting>
  <conditionalFormatting sqref="J32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4:J26">
    <cfRule type="cellIs" dxfId="32" priority="49" operator="greaterThan">
      <formula>0</formula>
    </cfRule>
    <cfRule type="cellIs" dxfId="31" priority="50" operator="equal">
      <formula>0</formula>
    </cfRule>
  </conditionalFormatting>
  <conditionalFormatting sqref="D11:D16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D20">
    <cfRule type="cellIs" dxfId="28" priority="45" operator="greaterThan">
      <formula>0</formula>
    </cfRule>
    <cfRule type="cellIs" dxfId="27" priority="46" operator="equal">
      <formula>0</formula>
    </cfRule>
  </conditionalFormatting>
  <conditionalFormatting sqref="J23">
    <cfRule type="cellIs" dxfId="26" priority="30" operator="greaterThan">
      <formula>0</formula>
    </cfRule>
    <cfRule type="cellIs" dxfId="25" priority="31" operator="equal">
      <formula>0</formula>
    </cfRule>
  </conditionalFormatting>
  <conditionalFormatting sqref="J19:J22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J19:J28">
    <cfRule type="cellIs" dxfId="22" priority="25" operator="lessThan">
      <formula>0</formula>
    </cfRule>
  </conditionalFormatting>
  <conditionalFormatting sqref="J19:J32">
    <cfRule type="cellIs" dxfId="21" priority="24" operator="greaterThan">
      <formula>0</formula>
    </cfRule>
  </conditionalFormatting>
  <conditionalFormatting sqref="D19">
    <cfRule type="cellIs" dxfId="20" priority="22" operator="greaterThan">
      <formula>0</formula>
    </cfRule>
    <cfRule type="cellIs" dxfId="19" priority="23" operator="equal">
      <formula>0</formula>
    </cfRule>
  </conditionalFormatting>
  <conditionalFormatting sqref="D30:D32">
    <cfRule type="cellIs" dxfId="18" priority="18" operator="greaterThan">
      <formula>0</formula>
    </cfRule>
    <cfRule type="cellIs" dxfId="17" priority="19" operator="equal">
      <formula>0</formula>
    </cfRule>
  </conditionalFormatting>
  <conditionalFormatting sqref="D30:D32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31">
    <cfRule type="cellIs" dxfId="7" priority="6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D31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D17:D1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Pankiewicz Anna</cp:lastModifiedBy>
  <cp:lastPrinted>2017-07-04T10:07:26Z</cp:lastPrinted>
  <dcterms:created xsi:type="dcterms:W3CDTF">2017-01-19T11:38:45Z</dcterms:created>
  <dcterms:modified xsi:type="dcterms:W3CDTF">2020-09-30T09:04:09Z</dcterms:modified>
</cp:coreProperties>
</file>