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.zasada\AppData\Local\Microsoft\Windows\INetCache\Content.Outlook\254Z4KP3\"/>
    </mc:Choice>
  </mc:AlternateContent>
  <xr:revisionPtr revIDLastSave="0" documentId="13_ncr:81_{F37BC408-6988-495C-A79F-F59839EE2F15}" xr6:coauthVersionLast="47" xr6:coauthVersionMax="47" xr10:uidLastSave="{00000000-0000-0000-0000-000000000000}"/>
  <bookViews>
    <workbookView xWindow="13005" yWindow="-18180" windowWidth="29040" windowHeight="15840" xr2:uid="{00000000-000D-0000-FFFF-FFFF00000000}"/>
  </bookViews>
  <sheets>
    <sheet name="Arkusz1" sheetId="1" r:id="rId1"/>
  </sheets>
  <definedNames>
    <definedName name="Z_A0504376_37DF_4A2D_A515_9277828B33D6_.wvu.Cols" localSheetId="0" hidden="1">Arkusz1!$N:$N</definedName>
    <definedName name="Z_B3966652_9B91_4DFA_B1A0_319EBD9D9D4D_.wvu.Cols" localSheetId="0" hidden="1">Arkusz1!$N:$N</definedName>
  </definedNames>
  <calcPr calcId="191029"/>
  <customWorkbookViews>
    <customWorkbookView name="Zasada Małgorzata - Widok osobisty" guid="{A0504376-37DF-4A2D-A515-9277828B33D6}" mergeInterval="0" personalView="1" maximized="1" xWindow="867" yWindow="-1212" windowWidth="1936" windowHeight="1056" activeSheetId="1"/>
    <customWorkbookView name="Białas Aneta - Widok osobisty" guid="{9539EA79-407C-4DD2-8367-AD4DE14BFD41}" mergeInterval="0" personalView="1" maximized="1" xWindow="1912" yWindow="-8" windowWidth="1936" windowHeight="1056" activeSheetId="1" showComments="commIndAndComment"/>
    <customWorkbookView name="Misiowiec Diana - Widok osobisty" guid="{3B2869FB-217E-41DE-BB69-40F6CFA6548A}" mergeInterval="0" personalView="1" maximized="1" xWindow="-11" yWindow="-11" windowWidth="1942" windowHeight="1042" activeSheetId="1"/>
    <customWorkbookView name="Jagielski Piotr - Widok osobisty" guid="{B3966652-9B91-4DFA-B1A0-319EBD9D9D4D}" mergeInterval="0" personalView="1" xWindow="228" yWindow="228" windowWidth="1440" windowHeight="849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I44" i="1"/>
</calcChain>
</file>

<file path=xl/sharedStrings.xml><?xml version="1.0" encoding="utf-8"?>
<sst xmlns="http://schemas.openxmlformats.org/spreadsheetml/2006/main" count="281" uniqueCount="126">
  <si>
    <t>L.p.</t>
  </si>
  <si>
    <t>Miejscowość</t>
  </si>
  <si>
    <t>Tytuł przedsięwzięcia</t>
  </si>
  <si>
    <t>Nr przedsięwzięcia wg CST</t>
  </si>
  <si>
    <t>Status przedsięwzięcia</t>
  </si>
  <si>
    <t>*RRF (ang. Recovery and Resilience Facility) – Instrument na rzecz Odbudowy i Zwiększenia Odporności, zatwierdzony rozporządzeniem Parlamentu Europejskiego i Rady (UE) 2021/241 z dnia 12 lutego 2021 r. ustanawiającym Instrument na rzecz Odbudowy i Zwiększania Odporności (Dz. Urz. UE L 57 z 18.02.2021, s. 17).</t>
  </si>
  <si>
    <t>Nazwa Odbiorcy Wsparcia</t>
  </si>
  <si>
    <t>Warszawska Akademia Medyczna Nauk Stosowanych</t>
  </si>
  <si>
    <t>Warszawa</t>
  </si>
  <si>
    <t>pozytywna</t>
  </si>
  <si>
    <t>Lubelska Akademia WSEI</t>
  </si>
  <si>
    <t>Lublin</t>
  </si>
  <si>
    <t>Uniwersytet Opolski</t>
  </si>
  <si>
    <t xml:space="preserve">Opole </t>
  </si>
  <si>
    <t>Państwowa Uczelnia Zawodowa im. prof. Edwarda F. Szczepanika w Suwałkach</t>
  </si>
  <si>
    <t>Suwałki</t>
  </si>
  <si>
    <t>Akademia Tarnowska</t>
  </si>
  <si>
    <t>Tarnów</t>
  </si>
  <si>
    <t>931 500 zł</t>
  </si>
  <si>
    <t>Biała Podlaska</t>
  </si>
  <si>
    <r>
      <t>1 053 000</t>
    </r>
    <r>
      <rPr>
        <sz val="10"/>
        <color theme="1"/>
        <rFont val="Lato"/>
        <family val="2"/>
        <charset val="238"/>
      </rPr>
      <t xml:space="preserve"> zł</t>
    </r>
  </si>
  <si>
    <t>Śląski Uniwersytet Medyczny w Katowicach</t>
  </si>
  <si>
    <t>Katowice</t>
  </si>
  <si>
    <t>Państwowa Akademia Nauk Stosowanych w Nysie</t>
  </si>
  <si>
    <t>Nysa</t>
  </si>
  <si>
    <t>Akademia Nauk Stosowanych Mazovia</t>
  </si>
  <si>
    <t>Siedlce</t>
  </si>
  <si>
    <t>Bielsko Biała</t>
  </si>
  <si>
    <t>Państwowa Akademia Nauk Stosowanych w Chełmie</t>
  </si>
  <si>
    <t>Chełm</t>
  </si>
  <si>
    <t>Krosno</t>
  </si>
  <si>
    <t>Państwowa Akademia Nauk Stosowanych w Krośnie</t>
  </si>
  <si>
    <t>KPOD.07.05-IP.10-0041/23</t>
  </si>
  <si>
    <t>KPOD.07.05-IP.10-0017/23</t>
  </si>
  <si>
    <t>KPOD.07.05-IP.10-0040/23</t>
  </si>
  <si>
    <t>KPOD.07.05-IP.10-0020/23</t>
  </si>
  <si>
    <t>KPOD.07.05-IP.10-0012/23</t>
  </si>
  <si>
    <t>KPOD.07.05-IP.10-0013/23</t>
  </si>
  <si>
    <t>KPOD.07.05-IP.10-0032/23</t>
  </si>
  <si>
    <t>KPOD.07.05-IP.10-0027/23</t>
  </si>
  <si>
    <t>KPOD.07.05-IP.10-0036/23</t>
  </si>
  <si>
    <t>KPOD.07.05-IP.10-0008/23</t>
  </si>
  <si>
    <t>KPOD.07.05-IP.10-0021/23</t>
  </si>
  <si>
    <t>KPOD.07.05-IP.10-0005/23</t>
  </si>
  <si>
    <t>KPOD.07.05-IP.10-0015/23</t>
  </si>
  <si>
    <t>Białystok</t>
  </si>
  <si>
    <t>Uniwersytet Medyczny w Białymstoku</t>
  </si>
  <si>
    <t>Uniwersytet Warmińsko-Mazurski w Olsztynie</t>
  </si>
  <si>
    <t>Olsztyn</t>
  </si>
  <si>
    <t>KPOD.07.05-IP.10-0019/23</t>
  </si>
  <si>
    <t>Uniwersytet Zielonogórski</t>
  </si>
  <si>
    <t>Zielona Góra</t>
  </si>
  <si>
    <t>KPOD.07.05-IP.10-0026/23</t>
  </si>
  <si>
    <r>
      <t>1 255 500 zł</t>
    </r>
    <r>
      <rPr>
        <sz val="10"/>
        <color rgb="FF000000"/>
        <rFont val="Lato"/>
        <family val="2"/>
        <charset val="238"/>
      </rPr>
      <t xml:space="preserve"> zł</t>
    </r>
  </si>
  <si>
    <t>Uniwersytet Medyczny im. Karola Marcinkowskiego w Poznaniu</t>
  </si>
  <si>
    <t>Poznań</t>
  </si>
  <si>
    <t>KPOD.07.05-IP.10-0042/23</t>
  </si>
  <si>
    <t>KPOD.07.05-IP.10-0047/23</t>
  </si>
  <si>
    <t>Uniwersytet Medyczny w Lublinie</t>
  </si>
  <si>
    <t>2 835 000 zł</t>
  </si>
  <si>
    <t>KPOD.07.05-IP.10-0006/23</t>
  </si>
  <si>
    <t>972 000 zł</t>
  </si>
  <si>
    <t>Wyższa Szkoła Planowania Strategicznego w Dąbrowie Górniczej</t>
  </si>
  <si>
    <t>Dąbrowa Gornicza</t>
  </si>
  <si>
    <t>KPOD.07.05-IP.10-0048/23</t>
  </si>
  <si>
    <t>Wyższa Szkoła Medyczna w Sosnowcu</t>
  </si>
  <si>
    <t>Sosnowiec</t>
  </si>
  <si>
    <t>KPOD.07.05-IP.10-0022/23</t>
  </si>
  <si>
    <t>Wyższa Szkoła Gospodarki w Bydgoszczy</t>
  </si>
  <si>
    <t>Bydgoszcz</t>
  </si>
  <si>
    <t>KPOD.07.05-IP.10-0035/23</t>
  </si>
  <si>
    <t>Warszawski Uniwersytet Medyczny</t>
  </si>
  <si>
    <t>KPOD.07.05-IP.10-0049/23</t>
  </si>
  <si>
    <t>5 305 500 zł</t>
  </si>
  <si>
    <t>Uniwersytet Mikołaja Kopernika w Toruniu</t>
  </si>
  <si>
    <t>Toruń</t>
  </si>
  <si>
    <t>KPOD.07.05-IP.10-0010/23</t>
  </si>
  <si>
    <t>Akademia Nauk Stosowanych im. prof. Edwarda Lipińskiego w Kielcach</t>
  </si>
  <si>
    <t>Kielce</t>
  </si>
  <si>
    <t>KPOD.07.05-IP.10-0028/23</t>
  </si>
  <si>
    <t>Akademia Bialska  im. Jana Pawła II</t>
  </si>
  <si>
    <t>Uniwersytet Jagielloński</t>
  </si>
  <si>
    <t>Kraków</t>
  </si>
  <si>
    <t>KPOD.07.05-IP.10-0031/23</t>
  </si>
  <si>
    <t>Uniwersytet Medyczny im. Piastów Śląskich we Wrocławiu</t>
  </si>
  <si>
    <t>Wrocław</t>
  </si>
  <si>
    <t>KPOD.07.05-IP.10-0004/23</t>
  </si>
  <si>
    <t>Gdański Uniwersytet Medyczny</t>
  </si>
  <si>
    <t>Gdańsk</t>
  </si>
  <si>
    <t>KPOD.07.05-IP.10-0037/23</t>
  </si>
  <si>
    <t>Collegium Witelona Uczelnia Państwowa</t>
  </si>
  <si>
    <t>KPOD.07.05-IP.10-0011/23</t>
  </si>
  <si>
    <t>Legnica</t>
  </si>
  <si>
    <t>Pomorski Uniwersytet Medyczny w Szczecinie</t>
  </si>
  <si>
    <t>Szczecin</t>
  </si>
  <si>
    <t>KPOD.07.05-IP.10-0033/23</t>
  </si>
  <si>
    <t>Uniwersytet Medyczny w Łodzi</t>
  </si>
  <si>
    <t>Łódź</t>
  </si>
  <si>
    <t>KPOD.07.05-IP.10-0002/23</t>
  </si>
  <si>
    <t>Uniwersytet Jana Kochanowskiego w Kielcach</t>
  </si>
  <si>
    <t>KPOD.07.05-IP.10-0024/23</t>
  </si>
  <si>
    <t>Uczelnia Państwowa im. Jana Grodka w Sanoku</t>
  </si>
  <si>
    <t>Sanok</t>
  </si>
  <si>
    <t>KPOD.07.05-IP.10-0044/23</t>
  </si>
  <si>
    <t>Powiślańska Szkoła Wyższa</t>
  </si>
  <si>
    <t>Kwidzyń</t>
  </si>
  <si>
    <t>KPOD.07.05-IP.10-0052/23</t>
  </si>
  <si>
    <t>Akademia Nauk Stosowanych w Nowym Sączu</t>
  </si>
  <si>
    <t>Nowy Sącz</t>
  </si>
  <si>
    <t>KPOD.07.05-IP.10-0053/23</t>
  </si>
  <si>
    <t>przyjety do objęcia wsparciem</t>
  </si>
  <si>
    <t>Uniwersytet  w Siedlcach</t>
  </si>
  <si>
    <t>Uniwersytet Bielsko- Bialski</t>
  </si>
  <si>
    <t>suma</t>
  </si>
  <si>
    <t>Objęcie wsparciem ze środków Planu rozwojowego,  działania w postaci stypendiów dla studentów kierunku pielęgniarstwo, położnictwo oraz ratownictwo medyczne. Edycja 1, rok akademicki 2022/2023.</t>
  </si>
  <si>
    <t xml:space="preserve">
Wynik oceny w oparciu o kryteria  szczególowe</t>
  </si>
  <si>
    <t xml:space="preserve">
Wynik oceny w oparciu o kryteria horyzontalne </t>
  </si>
  <si>
    <t xml:space="preserve">
Wartość przyznanego wsparcia z RRF* w PLN</t>
  </si>
  <si>
    <t xml:space="preserve">
Wartość wydatków kwalifikowalnych w PLN
</t>
  </si>
  <si>
    <t xml:space="preserve">
Koszt całkowity przedsięwzięcia w PLN</t>
  </si>
  <si>
    <t xml:space="preserve">
Maksymalna liczba studentów, którym zostanie przyznae wsparcie</t>
  </si>
  <si>
    <t>2 794 500 zł</t>
  </si>
  <si>
    <t>2 956 500 zł</t>
  </si>
  <si>
    <t>3 402 000 zł</t>
  </si>
  <si>
    <t xml:space="preserve">3 402 000 zł </t>
  </si>
  <si>
    <t xml:space="preserve">
Zatwierdzona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2. Stypendia dla studentów kierunku pielęgniarstwo, położnictwo oraz ratownictwo medyczne,
 określonego w uchwale Rady Ministrów z dnia 16 grudnia 2022 r. z późn. zm. 
pn. „System zachęt do podejmowania i kontynuowania studiów na wybranych kierunkach medycznych oraz podjęcia zatrudnienia w zawodzie na lata 2022–2026" 
Okres realizacji przedsięwzięcia od 01.10.2022 r. do 30.09.2025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</si>
</sst>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#,##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Lato"/>
      <family val="2"/>
      <charset val="238"/>
    </font>
    <font>
      <sz val="9"/>
      <name val="Lato"/>
      <family val="2"/>
      <charset val="238"/>
    </font>
    <font>
      <b/>
      <sz val="12"/>
      <name val="Lato"/>
      <family val="2"/>
      <charset val="238"/>
    </font>
    <font>
      <b/>
      <sz val="12"/>
      <name val="Arial"/>
      <family val="2"/>
      <charset val="238"/>
    </font>
    <font>
      <sz val="10"/>
      <name val="Lato"/>
      <family val="2"/>
      <charset val="238"/>
    </font>
    <font>
      <sz val="8"/>
      <name val="Calibri"/>
      <family val="2"/>
      <scheme val="minor"/>
    </font>
    <font>
      <sz val="10"/>
      <color indexed="8"/>
      <name val="Lato"/>
      <family val="2"/>
      <charset val="238"/>
    </font>
    <font>
      <sz val="10"/>
      <color theme="1"/>
      <name val="Lato"/>
      <family val="2"/>
      <charset val="238"/>
    </font>
    <font>
      <sz val="10"/>
      <color rgb="FF000000"/>
      <name val="Lato"/>
      <family val="2"/>
      <charset val="238"/>
    </font>
    <font>
      <b/>
      <sz val="10"/>
      <color indexed="8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164" fontId="12" fillId="3" borderId="2" xfId="2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3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64" fontId="12" fillId="3" borderId="6" xfId="2" applyNumberFormat="1" applyFont="1" applyFill="1" applyBorder="1" applyAlignment="1">
      <alignment horizontal="center" vertical="center" wrapText="1"/>
    </xf>
    <xf numFmtId="0" fontId="11" fillId="3" borderId="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165" fontId="8" fillId="4" borderId="2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 wrapText="1"/>
    </xf>
    <xf numFmtId="0" fontId="11" fillId="3" borderId="3" xfId="1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165" fontId="9" fillId="0" borderId="4" xfId="0" applyNumberFormat="1" applyFont="1" applyBorder="1" applyAlignment="1">
      <alignment horizontal="right" vertical="center"/>
    </xf>
    <xf numFmtId="164" fontId="12" fillId="3" borderId="4" xfId="2" applyNumberFormat="1" applyFont="1" applyFill="1" applyBorder="1" applyAlignment="1">
      <alignment horizontal="center" vertical="center" wrapText="1"/>
    </xf>
    <xf numFmtId="0" fontId="11" fillId="3" borderId="4" xfId="1" applyNumberFormat="1" applyFont="1" applyFill="1" applyBorder="1" applyAlignment="1">
      <alignment horizontal="center" vertical="center" wrapText="1"/>
    </xf>
    <xf numFmtId="165" fontId="6" fillId="5" borderId="4" xfId="2" applyNumberFormat="1" applyFont="1" applyFill="1" applyBorder="1" applyAlignment="1">
      <alignment horizontal="right" vertical="center" wrapText="1"/>
    </xf>
    <xf numFmtId="165" fontId="9" fillId="5" borderId="2" xfId="0" applyNumberFormat="1" applyFont="1" applyFill="1" applyBorder="1" applyAlignment="1">
      <alignment horizontal="right" vertical="center"/>
    </xf>
    <xf numFmtId="165" fontId="10" fillId="5" borderId="2" xfId="0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 wrapText="1"/>
    </xf>
    <xf numFmtId="165" fontId="6" fillId="5" borderId="2" xfId="2" applyNumberFormat="1" applyFont="1" applyFill="1" applyBorder="1" applyAlignment="1">
      <alignment horizontal="right" vertical="center" wrapText="1"/>
    </xf>
    <xf numFmtId="165" fontId="9" fillId="5" borderId="6" xfId="0" applyNumberFormat="1" applyFont="1" applyFill="1" applyBorder="1" applyAlignment="1">
      <alignment horizontal="right" vertical="center"/>
    </xf>
    <xf numFmtId="165" fontId="10" fillId="5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right" vertical="center"/>
    </xf>
    <xf numFmtId="164" fontId="12" fillId="3" borderId="0" xfId="2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0" fillId="0" borderId="0" xfId="0" applyNumberFormat="1"/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165" fontId="14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9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</xdr:row>
      <xdr:rowOff>28575</xdr:rowOff>
    </xdr:from>
    <xdr:to>
      <xdr:col>11</xdr:col>
      <xdr:colOff>238125</xdr:colOff>
      <xdr:row>2</xdr:row>
      <xdr:rowOff>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99E12172-DA1A-46FA-ABA4-EBBEC82F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219075"/>
          <a:ext cx="9172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55" Type="http://schemas.openxmlformats.org/officeDocument/2006/relationships/revisionLog" Target="revisionLog1.xml"/><Relationship Id="rId163" Type="http://schemas.openxmlformats.org/officeDocument/2006/relationships/revisionLog" Target="revisionLog9.xml"/><Relationship Id="rId159" Type="http://schemas.openxmlformats.org/officeDocument/2006/relationships/revisionLog" Target="revisionLog5.xml"/><Relationship Id="rId158" Type="http://schemas.openxmlformats.org/officeDocument/2006/relationships/revisionLog" Target="revisionLog4.xml"/><Relationship Id="rId162" Type="http://schemas.openxmlformats.org/officeDocument/2006/relationships/revisionLog" Target="revisionLog8.xml"/><Relationship Id="rId161" Type="http://schemas.openxmlformats.org/officeDocument/2006/relationships/revisionLog" Target="revisionLog7.xml"/><Relationship Id="rId157" Type="http://schemas.openxmlformats.org/officeDocument/2006/relationships/revisionLog" Target="revisionLog3.xml"/><Relationship Id="rId160" Type="http://schemas.openxmlformats.org/officeDocument/2006/relationships/revisionLog" Target="revisionLog6.xml"/><Relationship Id="rId165" Type="http://schemas.openxmlformats.org/officeDocument/2006/relationships/revisionLog" Target="revisionLog11.xml"/><Relationship Id="rId156" Type="http://schemas.openxmlformats.org/officeDocument/2006/relationships/revisionLog" Target="revisionLog2.xml"/><Relationship Id="rId164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1ACEAB8-C501-491F-A1CC-68709DF50156}" diskRevisions="1" revisionId="719" version="153">
  <header guid="{08F95703-8E97-4C9D-BEEF-30CF8E7D2F56}" dateTime="2024-06-04T09:57:10" maxSheetId="2" userName="Jagielski Piotr" r:id="rId155">
    <sheetIdMap count="1">
      <sheetId val="1"/>
    </sheetIdMap>
  </header>
  <header guid="{0EFC8E8A-5A8C-4C5D-B603-3CD5A7E62900}" dateTime="2024-06-14T12:51:33" maxSheetId="2" userName="Zasada Małgorzata" r:id="rId156" minRId="656" maxRId="695">
    <sheetIdMap count="1">
      <sheetId val="1"/>
    </sheetIdMap>
  </header>
  <header guid="{29842EDB-FE6C-423C-9BC2-FFF75349B4E2}" dateTime="2024-06-14T12:55:59" maxSheetId="2" userName="Zasada Małgorzata" r:id="rId157">
    <sheetIdMap count="1">
      <sheetId val="1"/>
    </sheetIdMap>
  </header>
  <header guid="{3AD6DEC9-FB98-45EC-BE7F-C9CBAD644677}" dateTime="2024-06-14T12:56:32" maxSheetId="2" userName="Zasada Małgorzata" r:id="rId158">
    <sheetIdMap count="1">
      <sheetId val="1"/>
    </sheetIdMap>
  </header>
  <header guid="{CD6E3FE0-4E32-455D-AD4E-2BC472CBAC8A}" dateTime="2024-06-14T13:07:07" maxSheetId="2" userName="Zasada Małgorzata" r:id="rId159">
    <sheetIdMap count="1">
      <sheetId val="1"/>
    </sheetIdMap>
  </header>
  <header guid="{C001B0F3-40FB-444D-A90A-FF5253D06EAE}" dateTime="2024-06-14T13:08:57" maxSheetId="2" userName="Zasada Małgorzata" r:id="rId160" minRId="700" maxRId="708">
    <sheetIdMap count="1">
      <sheetId val="1"/>
    </sheetIdMap>
  </header>
  <header guid="{CA03DA1D-A00E-4A1C-B752-371D839BBCFE}" dateTime="2024-06-20T14:31:12" maxSheetId="2" userName="Zasada Małgorzata" r:id="rId161" minRId="709">
    <sheetIdMap count="1">
      <sheetId val="1"/>
    </sheetIdMap>
  </header>
  <header guid="{806706D0-8C45-460F-B052-B896F812A94B}" dateTime="2024-06-20T14:32:08" maxSheetId="2" userName="Zasada Małgorzata" r:id="rId162">
    <sheetIdMap count="1">
      <sheetId val="1"/>
    </sheetIdMap>
  </header>
  <header guid="{EE96D95A-7951-4383-9CFB-BAE0975272C3}" dateTime="2024-06-20T14:32:23" maxSheetId="2" userName="Zasada Małgorzata" r:id="rId163">
    <sheetIdMap count="1">
      <sheetId val="1"/>
    </sheetIdMap>
  </header>
  <header guid="{367932C6-4C94-4E79-A563-00A407A09A2B}" dateTime="2024-06-20T14:35:50" maxSheetId="2" userName="Zasada Małgorzata" r:id="rId164" minRId="712" maxRId="716">
    <sheetIdMap count="1">
      <sheetId val="1"/>
    </sheetIdMap>
  </header>
  <header guid="{61ACEAB8-C501-491F-A1CC-68709DF50156}" dateTime="2024-06-20T14:39:35" maxSheetId="2" userName="Zasada Małgorzata" r:id="rId165" minRId="71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3966652_9B91_4DFA_B1A0_319EBD9D9D4D_.wvu.Cols" hidden="1" oldHidden="1">
    <formula>Arkusz1!$N:$N</formula>
  </rdn>
  <rcv guid="{B3966652-9B91-4DFA-B1A0-319EBD9D9D4D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2" sId="1" ref="A4:XFD4" action="insertRow">
    <undo index="65535" exp="area" ref3D="1" dr="$N$1:$N$1048576" dn="Z_A0504376_37DF_4A2D_A515_9277828B33D6_.wvu.Cols" sId="1"/>
    <undo index="65535" exp="area" ref3D="1" dr="$N$1:$N$1048576" dn="Z_B3966652_9B91_4DFA_B1A0_319EBD9D9D4D_.wvu.Cols" sId="1"/>
  </rrc>
  <rrc rId="713" sId="1" ref="A3:XFD3" action="deleteRow">
    <undo index="65535" exp="area" ref3D="1" dr="$N$1:$N$1048576" dn="Z_A0504376_37DF_4A2D_A515_9277828B33D6_.wvu.Cols" sId="1"/>
    <undo index="65535" exp="area" ref3D="1" dr="$N$1:$N$1048576" dn="Z_B3966652_9B91_4DFA_B1A0_319EBD9D9D4D_.wvu.Cols" sId="1"/>
    <rfmt sheetId="1" xfDxf="1" sqref="A3:XFD3" start="0" length="0"/>
  </rrc>
  <rrc rId="714" sId="1" ref="A3:XFD3" action="deleteRow">
    <undo index="65535" exp="area" ref3D="1" dr="$N$1:$N$1048576" dn="Z_A0504376_37DF_4A2D_A515_9277828B33D6_.wvu.Cols" sId="1"/>
    <undo index="65535" exp="area" ref3D="1" dr="$N$1:$N$1048576" dn="Z_B3966652_9B91_4DFA_B1A0_319EBD9D9D4D_.wvu.Cols" sId="1"/>
    <rfmt sheetId="1" xfDxf="1" sqref="A3:XFD3" start="0" length="0"/>
  </rrc>
  <rrc rId="715" sId="1" ref="A3:XFD3" action="deleteRow">
    <undo index="65535" exp="area" ref3D="1" dr="$N$1:$N$1048576" dn="Z_A0504376_37DF_4A2D_A515_9277828B33D6_.wvu.Cols" sId="1"/>
    <undo index="65535" exp="area" ref3D="1" dr="$N$1:$N$1048576" dn="Z_B3966652_9B91_4DFA_B1A0_319EBD9D9D4D_.wvu.Cols" sId="1"/>
    <rfmt sheetId="1" xfDxf="1" sqref="A3:XFD3" start="0" length="0"/>
    <rfmt sheetId="1" sqref="L3" start="0" length="0">
      <dxf>
        <alignment vertical="center"/>
      </dxf>
    </rfmt>
  </rrc>
  <rrc rId="716" sId="1" ref="A3:XFD3" action="deleteRow">
    <undo index="65535" exp="area" ref3D="1" dr="$N$1:$N$1048576" dn="Z_A0504376_37DF_4A2D_A515_9277828B33D6_.wvu.Cols" sId="1"/>
    <undo index="65535" exp="area" ref3D="1" dr="$N$1:$N$1048576" dn="Z_B3966652_9B91_4DFA_B1A0_319EBD9D9D4D_.wvu.Cols" sId="1"/>
    <rfmt sheetId="1" xfDxf="1" sqref="A3:XFD3" start="0" length="0"/>
  </rrc>
  <rcv guid="{A0504376-37DF-4A2D-A515-9277828B33D6}" action="delete"/>
  <rdn rId="0" localSheetId="1" customView="1" name="Z_A0504376_37DF_4A2D_A515_9277828B33D6_.wvu.Cols" hidden="1" oldHidden="1">
    <formula>Arkusz1!$N:$N</formula>
    <oldFormula>Arkusz1!$N:$N</oldFormula>
  </rdn>
  <rcv guid="{A0504376-37DF-4A2D-A515-9277828B33D6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8" sId="1">
    <oc r="A3" t="inlineStr">
      <is>
        <t xml:space="preserve">
Zatwierdzona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2. Stypendia dla studentów kierunku pielęgniarstwo, położnictwo oraz ratownictwo medyczne,
 określonego w uchwale Rady Ministrów z dnia 16 grudnia 2022 r. ze zm. 
pn. „System zachęt do podejmowania i kontynuowania studiów na wybranych kierunkach medycznych oraz podjęcia zatrudnienia w zawodzie na lata 2022–2026" 
Okres realizacji przedsięwzięcia od 01.10.2022 r. do 30.09.2025 r.
</t>
      </is>
    </oc>
    <nc r="A3" t="inlineStr">
      <is>
        <t xml:space="preserve">
Zatwierdzona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2. Stypendia dla studentów kierunku pielęgniarstwo, położnictwo oraz ratownictwo medyczne,
 określonego w uchwale Rady Ministrów z dnia 16 grudnia 2022 r. z późn. zm. 
pn. „System zachęt do podejmowania i kontynuowania studiów na wybranych kierunkach medycznych oraz podjęcia zatrudnienia w zawodzie na lata 2022–2026" 
Okres realizacji przedsięwzięcia od 01.10.2022 r. do 30.09.2025 r.
</t>
      </is>
    </nc>
  </rcc>
  <rcv guid="{A0504376-37DF-4A2D-A515-9277828B33D6}" action="delete"/>
  <rdn rId="0" localSheetId="1" customView="1" name="Z_A0504376_37DF_4A2D_A515_9277828B33D6_.wvu.Cols" hidden="1" oldHidden="1">
    <formula>Arkusz1!$N:$N</formula>
    <oldFormula>Arkusz1!$N:$N</oldFormula>
  </rdn>
  <rcv guid="{A0504376-37DF-4A2D-A515-9277828B33D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6" sId="1">
    <oc r="E12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12" t="inlineStr">
      <is>
        <t>Objęcie wsparciem ze środków Planu rozwojowego,  działania w postaci stypendiów dla studentów kierunku pielęgniarstwo, położnictwo oraz ratownictwo medyczne. Edycja 1, rok akademicki 2022/2023.</t>
      </is>
    </nc>
  </rcc>
  <rcc rId="657" sId="1" odxf="1" dxf="1">
    <oc r="E13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13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58" sId="1" odxf="1" dxf="1">
    <oc r="E14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14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59" sId="1" odxf="1" dxf="1">
    <oc r="E15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15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0" sId="1" odxf="1" dxf="1">
    <oc r="E16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16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1" sId="1" odxf="1" dxf="1">
    <oc r="E17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17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2" sId="1" odxf="1" dxf="1">
    <oc r="E18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18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3" sId="1" odxf="1" dxf="1">
    <oc r="E19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19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4" sId="1" odxf="1" dxf="1">
    <oc r="E20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0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5" sId="1" odxf="1" dxf="1">
    <oc r="E21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1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6" sId="1" odxf="1" dxf="1">
    <oc r="E22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2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7" sId="1" odxf="1" dxf="1">
    <oc r="E23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3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8" sId="1" odxf="1" dxf="1">
    <oc r="E24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4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69" sId="1" odxf="1" dxf="1">
    <oc r="E25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5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  <bottom/>
      </border>
    </odxf>
    <ndxf>
      <border outline="0">
        <top/>
        <bottom style="thin">
          <color indexed="64"/>
        </bottom>
      </border>
    </ndxf>
  </rcc>
  <rcc rId="670" sId="1" odxf="1" dxf="1">
    <oc r="E26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6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71" sId="1" odxf="1" dxf="1">
    <oc r="E27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7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72" sId="1" odxf="1" dxf="1">
    <oc r="E28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8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73" sId="1" odxf="1" dxf="1">
    <oc r="E29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29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74" sId="1" odxf="1" dxf="1">
    <oc r="E30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0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  <bottom/>
      </border>
    </odxf>
    <ndxf>
      <border outline="0">
        <top/>
        <bottom style="thin">
          <color indexed="64"/>
        </bottom>
      </border>
    </ndxf>
  </rcc>
  <rcc rId="675" sId="1" odxf="1" dxf="1">
    <oc r="E31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1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76" sId="1" odxf="1" dxf="1">
    <oc r="E32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2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77" sId="1" odxf="1" dxf="1">
    <oc r="E33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3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78" sId="1" odxf="1" dxf="1">
    <oc r="E34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4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  <bottom/>
      </border>
    </odxf>
    <ndxf>
      <border outline="0">
        <top/>
        <bottom style="thin">
          <color indexed="64"/>
        </bottom>
      </border>
    </ndxf>
  </rcc>
  <rcc rId="679" sId="1" odxf="1" dxf="1">
    <oc r="E35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5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80" sId="1" odxf="1" dxf="1">
    <oc r="E36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6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81" sId="1" odxf="1" dxf="1">
    <oc r="E37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7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82" sId="1" odxf="1" dxf="1">
    <oc r="E38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8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  <bottom/>
      </border>
    </odxf>
    <ndxf>
      <border outline="0">
        <top/>
        <bottom style="thin">
          <color indexed="64"/>
        </bottom>
      </border>
    </ndxf>
  </rcc>
  <rcc rId="683" sId="1" odxf="1" dxf="1">
    <oc r="E39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39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84" sId="1" odxf="1" dxf="1">
    <oc r="E40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40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  <bottom/>
      </border>
    </odxf>
    <ndxf>
      <border outline="0">
        <top/>
        <bottom style="thin">
          <color indexed="64"/>
        </bottom>
      </border>
    </ndxf>
  </rcc>
  <rcc rId="685" sId="1" odxf="1" dxf="1">
    <oc r="E41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41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86" sId="1" odxf="1" dxf="1">
    <oc r="E42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42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87" sId="1" odxf="1" dxf="1">
    <oc r="E43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43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88" sId="1" odxf="1" dxf="1">
    <oc r="E44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44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cc rId="689" sId="1" odxf="1" dxf="1">
    <oc r="E45" t="inlineStr">
      <is>
        <t>Udzielenie wsparcia w postaci stypendiów dla studentów I roku kierunku pielęgniarstwo, położnictwo oraz ratownictwo medyczne, studiów stacjonarnych lub niestacjonarnych przez okres łączny trzech lat, począwszy od roku akademickiego 2022/2023”</t>
      </is>
    </oc>
    <nc r="E45" t="inlineStr">
      <is>
        <t>Objęcie wsparciem ze środków Planu rozwojowego,  działania w postaci stypendiów dla studentów kierunku pielęgniarstwo, położnictwo oraz ratownictwo medyczne. Edycja 1, rok akademicki 2022/2023.</t>
      </is>
    </nc>
    <odxf>
      <border outline="0">
        <top style="thin">
          <color indexed="64"/>
        </top>
      </border>
    </odxf>
    <ndxf>
      <border outline="0">
        <top/>
      </border>
    </ndxf>
  </rcc>
  <rfmt sheetId="1" sqref="E12:E45">
    <dxf>
      <alignment vertical="center"/>
    </dxf>
  </rfmt>
  <rcc rId="690" sId="1">
    <oc r="K10" t="inlineStr">
      <is>
        <t>Wynik oceny w oparciu o kryteria  szczególowe</t>
      </is>
    </oc>
    <nc r="K10" t="inlineStr">
      <is>
        <t xml:space="preserve">
Wynik oceny w oparciu o kryteria  szczególowe</t>
      </is>
    </nc>
  </rcc>
  <rcc rId="691" sId="1">
    <oc r="J10" t="inlineStr">
      <is>
        <t xml:space="preserve">Wynik oceny w oparciu o kryteria horyzontalne </t>
      </is>
    </oc>
    <nc r="J10" t="inlineStr">
      <is>
        <t xml:space="preserve">
Wynik oceny w oparciu o kryteria horyzontalne </t>
      </is>
    </nc>
  </rcc>
  <rcc rId="692" sId="1">
    <oc r="I10" t="inlineStr">
      <is>
        <t>Wartość przyznanego wsparcia z RRF* w PLN</t>
      </is>
    </oc>
    <nc r="I10" t="inlineStr">
      <is>
        <t xml:space="preserve">
Wartość przyznanego wsparcia z RRF* w PLN</t>
      </is>
    </nc>
  </rcc>
  <rcc rId="693" sId="1">
    <oc r="H10" t="inlineStr">
      <is>
        <t xml:space="preserve">Wartość wydatków kwalifikowalnych w PLN
</t>
      </is>
    </oc>
    <nc r="H10" t="inlineStr">
      <is>
        <t xml:space="preserve">
Wartość wydatków kwalifikowalnych w PLN
</t>
      </is>
    </nc>
  </rcc>
  <rcc rId="694" sId="1">
    <oc r="G10" t="inlineStr">
      <is>
        <t>Koszt całkowity przedsięwzięcia w PLN</t>
      </is>
    </oc>
    <nc r="G10" t="inlineStr">
      <is>
        <t xml:space="preserve">
Koszt całkowity przedsięwzięcia w PLN</t>
      </is>
    </nc>
  </rcc>
  <rcc rId="695" sId="1">
    <oc r="F10" t="inlineStr">
      <is>
        <t>Maksymalna liczba studentów, którym zostanie przyznae wsparcie</t>
      </is>
    </oc>
    <nc r="F10" t="inlineStr">
      <is>
        <t xml:space="preserve">
Maksymalna liczba studentów, którym zostanie przyznae wsparcie</t>
      </is>
    </nc>
  </rcc>
  <rcv guid="{A0504376-37DF-4A2D-A515-9277828B33D6}" action="delete"/>
  <rdn rId="0" localSheetId="1" customView="1" name="Z_A0504376_37DF_4A2D_A515_9277828B33D6_.wvu.Cols" hidden="1" oldHidden="1">
    <formula>Arkusz1!$N:$N</formula>
    <oldFormula>Arkusz1!$N:$N</oldFormula>
  </rdn>
  <rcv guid="{A0504376-37DF-4A2D-A515-9277828B33D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0504376-37DF-4A2D-A515-9277828B33D6}" action="delete"/>
  <rdn rId="0" localSheetId="1" customView="1" name="Z_A0504376_37DF_4A2D_A515_9277828B33D6_.wvu.Cols" hidden="1" oldHidden="1">
    <formula>Arkusz1!$N:$N</formula>
    <oldFormula>Arkusz1!$N:$N</oldFormula>
  </rdn>
  <rcv guid="{A0504376-37DF-4A2D-A515-9277828B33D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0504376-37DF-4A2D-A515-9277828B33D6}" action="delete"/>
  <rdn rId="0" localSheetId="1" customView="1" name="Z_A0504376_37DF_4A2D_A515_9277828B33D6_.wvu.Cols" hidden="1" oldHidden="1">
    <formula>Arkusz1!$N:$N</formula>
    <oldFormula>Arkusz1!$N:$N</oldFormula>
  </rdn>
  <rcv guid="{A0504376-37DF-4A2D-A515-9277828B33D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0504376-37DF-4A2D-A515-9277828B33D6}" action="delete"/>
  <rdn rId="0" localSheetId="1" customView="1" name="Z_A0504376_37DF_4A2D_A515_9277828B33D6_.wvu.Cols" hidden="1" oldHidden="1">
    <formula>Arkusz1!$N:$N</formula>
    <oldFormula>Arkusz1!$N:$N</oldFormula>
  </rdn>
  <rcv guid="{A0504376-37DF-4A2D-A515-9277828B33D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0" sId="1">
    <oc r="G35" t="inlineStr">
      <is>
        <t>2 794 500,00 zł</t>
      </is>
    </oc>
    <nc r="G35" t="inlineStr">
      <is>
        <t>2 794 500 zł</t>
      </is>
    </nc>
  </rcc>
  <rcc rId="701" sId="1">
    <oc r="H35" t="inlineStr">
      <is>
        <t>2 794 500,00 zł</t>
      </is>
    </oc>
    <nc r="H35" t="inlineStr">
      <is>
        <t>2 794 500 zł</t>
      </is>
    </nc>
  </rcc>
  <rcc rId="702" sId="1">
    <oc r="I35" t="inlineStr">
      <is>
        <t>2 794 500,00 zł</t>
      </is>
    </oc>
    <nc r="I35" t="inlineStr">
      <is>
        <t>2 794 500 zł</t>
      </is>
    </nc>
  </rcc>
  <rcc rId="703" sId="1">
    <oc r="G32" t="inlineStr">
      <is>
        <t>2 956 500,00 zł</t>
      </is>
    </oc>
    <nc r="G32" t="inlineStr">
      <is>
        <t>2 956 500 zł</t>
      </is>
    </nc>
  </rcc>
  <rcc rId="704" sId="1">
    <oc r="H32" t="inlineStr">
      <is>
        <t>2 956 500,00 zł</t>
      </is>
    </oc>
    <nc r="H32" t="inlineStr">
      <is>
        <t>2 956 500 zł</t>
      </is>
    </nc>
  </rcc>
  <rcc rId="705" sId="1">
    <oc r="I32" t="inlineStr">
      <is>
        <t>2 956 500,00 zł</t>
      </is>
    </oc>
    <nc r="I32" t="inlineStr">
      <is>
        <t>2 956 500 zł</t>
      </is>
    </nc>
  </rcc>
  <rcc rId="706" sId="1">
    <oc r="G20" t="inlineStr">
      <is>
        <t>3 402 000,00 zł</t>
      </is>
    </oc>
    <nc r="G20" t="inlineStr">
      <is>
        <t>3 402 000 zł</t>
      </is>
    </nc>
  </rcc>
  <rcc rId="707" sId="1">
    <oc r="H20" t="inlineStr">
      <is>
        <t>3 402 000,00 zł</t>
      </is>
    </oc>
    <nc r="H20" t="inlineStr">
      <is>
        <t>3 402 000 zł</t>
      </is>
    </nc>
  </rcc>
  <rcc rId="708" sId="1">
    <oc r="I20" t="inlineStr">
      <is>
        <t xml:space="preserve">3 402 000,00 zł </t>
      </is>
    </oc>
    <nc r="I20" t="inlineStr">
      <is>
        <t xml:space="preserve">3 402 000 zł 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:N8">
    <dxf>
      <alignment vertical="center"/>
    </dxf>
  </rfmt>
  <rcc rId="709" sId="1">
    <oc r="A6" t="inlineStr">
      <is>
        <t xml:space="preserve">
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2. Stypendia dla studentów kierunku pielęgniarstwo, położnictwo oraz ratownictwo medyczne,
 określonego w uchwale Rady Ministrów z dnia 16 grudnia 2022 
pn. „System zachęt do podejmowania i kontynuowania studiów na wybranych kierunkach medycznych oraz podjęcia zatrudnienia w zawodzie na lata 2022–2026" 
Okres realizacji przedsięwzięcia od 01.10.2022 r. do 30.09.2025 r.
</t>
      </is>
    </oc>
    <nc r="A6" t="inlineStr">
      <is>
        <t xml:space="preserve">
Zatwierdzona w dniu 18 czerwca 2024 r. Lista ocenionych Wniosków o objęcie wsparciem złożonych w ramach Krajowego Planu Odbudowy i Zwiększania Odporności
Komponent D „Efektywność, dostępność i jakość systemu ochrony zdrowia”
Inwestycja D2.1.1 "Inwestycje związane z modernizacją i doposażeniem obiektów dydaktycznych w związku ze zwiększeniem limitów przyjęć na studia medyczne" 
w zakresie Działania 2. Stypendia dla studentów kierunku pielęgniarstwo, położnictwo oraz ratownictwo medyczne,
 określonego w uchwale Rady Ministrów z dnia 16 grudnia 2022 r. ze zm. 
pn. „System zachęt do podejmowania i kontynuowania studiów na wybranych kierunkach medycznych oraz podjęcia zatrudnienia w zawodzie na lata 2022–2026" 
Okres realizacji przedsięwzięcia od 01.10.2022 r. do 30.09.2025 r.
</t>
      </is>
    </nc>
  </rcc>
  <rcv guid="{A0504376-37DF-4A2D-A515-9277828B33D6}" action="delete"/>
  <rdn rId="0" localSheetId="1" customView="1" name="Z_A0504376_37DF_4A2D_A515_9277828B33D6_.wvu.Cols" hidden="1" oldHidden="1">
    <formula>Arkusz1!$N:$N</formula>
    <oldFormula>Arkusz1!$N:$N</oldFormula>
  </rdn>
  <rcv guid="{A0504376-37DF-4A2D-A515-9277828B33D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0504376-37DF-4A2D-A515-9277828B33D6}" action="delete"/>
  <rdn rId="0" localSheetId="1" customView="1" name="Z_A0504376_37DF_4A2D_A515_9277828B33D6_.wvu.Cols" hidden="1" oldHidden="1">
    <formula>Arkusz1!$N:$N</formula>
    <oldFormula>Arkusz1!$N:$N</oldFormula>
  </rdn>
  <rcv guid="{A0504376-37DF-4A2D-A515-9277828B33D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L4">
    <dxf>
      <alignment vertical="center"/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1ACEAB8-C501-491F-A1CC-68709DF50156}" name="Zasada Małgorzata" id="-2080247108" dateTime="2024-06-20T14:39:1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6"/>
  <sheetViews>
    <sheetView tabSelected="1" zoomScale="90" zoomScaleNormal="90" workbookViewId="0">
      <selection activeCell="R6" sqref="R6"/>
    </sheetView>
  </sheetViews>
  <sheetFormatPr defaultRowHeight="14.5" x14ac:dyDescent="0.35"/>
  <cols>
    <col min="2" max="2" width="20.1796875" customWidth="1"/>
    <col min="3" max="3" width="14" customWidth="1"/>
    <col min="4" max="4" width="23.81640625" customWidth="1"/>
    <col min="5" max="5" width="27.1796875" customWidth="1"/>
    <col min="6" max="6" width="17.81640625" customWidth="1"/>
    <col min="7" max="7" width="15.1796875" customWidth="1"/>
    <col min="8" max="8" width="15.81640625" customWidth="1"/>
    <col min="9" max="9" width="16" customWidth="1"/>
    <col min="10" max="10" width="15.453125" customWidth="1"/>
    <col min="11" max="11" width="13.7265625" customWidth="1"/>
    <col min="12" max="12" width="15.26953125" customWidth="1"/>
    <col min="13" max="13" width="0.1796875" customWidth="1"/>
    <col min="14" max="14" width="8.7265625" hidden="1" customWidth="1"/>
  </cols>
  <sheetData>
    <row r="2" spans="1:14" ht="100" customHeight="1" x14ac:dyDescent="0.35"/>
    <row r="3" spans="1:14" ht="15.5" customHeight="1" x14ac:dyDescent="0.35">
      <c r="A3" s="65" t="s">
        <v>125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 customHeight="1" x14ac:dyDescent="0.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00.5" customHeight="1" x14ac:dyDescent="0.3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7" spans="1:14" ht="88.5" customHeight="1" x14ac:dyDescent="0.35">
      <c r="A7" s="67" t="s">
        <v>0</v>
      </c>
      <c r="B7" s="64" t="s">
        <v>6</v>
      </c>
      <c r="C7" s="64" t="s">
        <v>1</v>
      </c>
      <c r="D7" s="64" t="s">
        <v>3</v>
      </c>
      <c r="E7" s="64" t="s">
        <v>2</v>
      </c>
      <c r="F7" s="44" t="s">
        <v>120</v>
      </c>
      <c r="G7" s="64" t="s">
        <v>119</v>
      </c>
      <c r="H7" s="64" t="s">
        <v>118</v>
      </c>
      <c r="I7" s="64" t="s">
        <v>117</v>
      </c>
      <c r="J7" s="64" t="s">
        <v>116</v>
      </c>
      <c r="K7" s="64" t="s">
        <v>115</v>
      </c>
      <c r="L7" s="64" t="s">
        <v>4</v>
      </c>
    </row>
    <row r="8" spans="1:14" ht="0.65" customHeight="1" x14ac:dyDescent="0.35">
      <c r="A8" s="67"/>
      <c r="B8" s="64"/>
      <c r="C8" s="64"/>
      <c r="D8" s="64"/>
      <c r="E8" s="64"/>
      <c r="F8" s="44"/>
      <c r="G8" s="64"/>
      <c r="H8" s="64"/>
      <c r="I8" s="64"/>
      <c r="J8" s="64"/>
      <c r="K8" s="64"/>
      <c r="L8" s="64"/>
    </row>
    <row r="9" spans="1:14" ht="101" customHeight="1" x14ac:dyDescent="0.35">
      <c r="A9" s="30">
        <v>1</v>
      </c>
      <c r="B9" s="31" t="s">
        <v>7</v>
      </c>
      <c r="C9" s="32" t="s">
        <v>8</v>
      </c>
      <c r="D9" s="33" t="s">
        <v>32</v>
      </c>
      <c r="E9" s="63" t="s">
        <v>114</v>
      </c>
      <c r="F9" s="54">
        <v>45</v>
      </c>
      <c r="G9" s="34">
        <v>1822500</v>
      </c>
      <c r="H9" s="34">
        <v>1822500</v>
      </c>
      <c r="I9" s="37">
        <v>1822500</v>
      </c>
      <c r="J9" s="35" t="s">
        <v>9</v>
      </c>
      <c r="K9" s="36" t="s">
        <v>9</v>
      </c>
      <c r="L9" s="18" t="s">
        <v>110</v>
      </c>
    </row>
    <row r="10" spans="1:14" ht="100" customHeight="1" x14ac:dyDescent="0.35">
      <c r="A10" s="1">
        <v>2</v>
      </c>
      <c r="B10" s="3" t="s">
        <v>10</v>
      </c>
      <c r="C10" s="9" t="s">
        <v>11</v>
      </c>
      <c r="D10" s="2" t="s">
        <v>33</v>
      </c>
      <c r="E10" s="63" t="s">
        <v>114</v>
      </c>
      <c r="F10" s="53">
        <v>50</v>
      </c>
      <c r="G10" s="22">
        <v>2025000</v>
      </c>
      <c r="H10" s="22">
        <v>2025000</v>
      </c>
      <c r="I10" s="38">
        <v>2025000</v>
      </c>
      <c r="J10" s="8" t="s">
        <v>9</v>
      </c>
      <c r="K10" s="10" t="s">
        <v>9</v>
      </c>
      <c r="L10" s="18" t="s">
        <v>110</v>
      </c>
    </row>
    <row r="11" spans="1:14" ht="107" customHeight="1" x14ac:dyDescent="0.35">
      <c r="A11" s="1">
        <v>3</v>
      </c>
      <c r="B11" s="6" t="s">
        <v>12</v>
      </c>
      <c r="C11" s="9" t="s">
        <v>13</v>
      </c>
      <c r="D11" s="7" t="s">
        <v>37</v>
      </c>
      <c r="E11" s="63" t="s">
        <v>114</v>
      </c>
      <c r="F11" s="53">
        <v>29</v>
      </c>
      <c r="G11" s="23">
        <v>1174500</v>
      </c>
      <c r="H11" s="23">
        <v>1174500</v>
      </c>
      <c r="I11" s="39">
        <v>1174500</v>
      </c>
      <c r="J11" s="8" t="s">
        <v>9</v>
      </c>
      <c r="K11" s="10" t="s">
        <v>9</v>
      </c>
      <c r="L11" s="18" t="s">
        <v>110</v>
      </c>
    </row>
    <row r="12" spans="1:14" ht="103.5" customHeight="1" x14ac:dyDescent="0.35">
      <c r="A12" s="1">
        <v>4</v>
      </c>
      <c r="B12" s="6" t="s">
        <v>14</v>
      </c>
      <c r="C12" s="9" t="s">
        <v>15</v>
      </c>
      <c r="D12" s="7" t="s">
        <v>36</v>
      </c>
      <c r="E12" s="63" t="s">
        <v>114</v>
      </c>
      <c r="F12" s="53">
        <v>26</v>
      </c>
      <c r="G12" s="23" t="s">
        <v>20</v>
      </c>
      <c r="H12" s="23" t="s">
        <v>20</v>
      </c>
      <c r="I12" s="39" t="s">
        <v>20</v>
      </c>
      <c r="J12" s="8" t="s">
        <v>9</v>
      </c>
      <c r="K12" s="10" t="s">
        <v>9</v>
      </c>
      <c r="L12" s="18" t="s">
        <v>110</v>
      </c>
    </row>
    <row r="13" spans="1:14" ht="105" customHeight="1" x14ac:dyDescent="0.35">
      <c r="A13" s="1">
        <v>5</v>
      </c>
      <c r="B13" s="6" t="s">
        <v>16</v>
      </c>
      <c r="C13" s="9" t="s">
        <v>17</v>
      </c>
      <c r="D13" s="7" t="s">
        <v>34</v>
      </c>
      <c r="E13" s="63" t="s">
        <v>114</v>
      </c>
      <c r="F13" s="53">
        <v>23</v>
      </c>
      <c r="G13" s="23" t="s">
        <v>18</v>
      </c>
      <c r="H13" s="23" t="s">
        <v>18</v>
      </c>
      <c r="I13" s="39" t="s">
        <v>18</v>
      </c>
      <c r="J13" s="8" t="s">
        <v>9</v>
      </c>
      <c r="K13" s="10" t="s">
        <v>9</v>
      </c>
      <c r="L13" s="18" t="s">
        <v>110</v>
      </c>
    </row>
    <row r="14" spans="1:14" ht="110" customHeight="1" x14ac:dyDescent="0.35">
      <c r="A14" s="1">
        <v>6</v>
      </c>
      <c r="B14" s="3" t="s">
        <v>80</v>
      </c>
      <c r="C14" s="9" t="s">
        <v>19</v>
      </c>
      <c r="D14" s="7" t="s">
        <v>35</v>
      </c>
      <c r="E14" s="63" t="s">
        <v>114</v>
      </c>
      <c r="F14" s="53">
        <v>31</v>
      </c>
      <c r="G14" s="22" t="s">
        <v>53</v>
      </c>
      <c r="H14" s="22" t="s">
        <v>53</v>
      </c>
      <c r="I14" s="38" t="s">
        <v>53</v>
      </c>
      <c r="J14" s="8" t="s">
        <v>9</v>
      </c>
      <c r="K14" s="10" t="s">
        <v>9</v>
      </c>
      <c r="L14" s="18" t="s">
        <v>110</v>
      </c>
    </row>
    <row r="15" spans="1:14" ht="99" customHeight="1" x14ac:dyDescent="0.35">
      <c r="A15" s="1">
        <v>7</v>
      </c>
      <c r="B15" s="29" t="s">
        <v>21</v>
      </c>
      <c r="C15" s="9" t="s">
        <v>22</v>
      </c>
      <c r="D15" s="7" t="s">
        <v>38</v>
      </c>
      <c r="E15" s="63" t="s">
        <v>114</v>
      </c>
      <c r="F15" s="53">
        <v>134</v>
      </c>
      <c r="G15" s="24">
        <v>5427000</v>
      </c>
      <c r="H15" s="24">
        <v>5427000</v>
      </c>
      <c r="I15" s="40">
        <v>5427000</v>
      </c>
      <c r="J15" s="8" t="s">
        <v>9</v>
      </c>
      <c r="K15" s="10" t="s">
        <v>9</v>
      </c>
      <c r="L15" s="18" t="s">
        <v>110</v>
      </c>
    </row>
    <row r="16" spans="1:14" ht="104" customHeight="1" x14ac:dyDescent="0.35">
      <c r="A16" s="1">
        <v>8</v>
      </c>
      <c r="B16" s="6" t="s">
        <v>23</v>
      </c>
      <c r="C16" s="9" t="s">
        <v>24</v>
      </c>
      <c r="D16" s="7" t="s">
        <v>39</v>
      </c>
      <c r="E16" s="63" t="s">
        <v>114</v>
      </c>
      <c r="F16" s="53">
        <v>40</v>
      </c>
      <c r="G16" s="24">
        <v>1620000</v>
      </c>
      <c r="H16" s="24">
        <v>1620000</v>
      </c>
      <c r="I16" s="41">
        <v>1620000</v>
      </c>
      <c r="J16" s="8" t="s">
        <v>9</v>
      </c>
      <c r="K16" s="10" t="s">
        <v>9</v>
      </c>
      <c r="L16" s="18" t="s">
        <v>110</v>
      </c>
    </row>
    <row r="17" spans="1:12" ht="101" customHeight="1" x14ac:dyDescent="0.35">
      <c r="A17" s="1">
        <v>9</v>
      </c>
      <c r="B17" s="6" t="s">
        <v>25</v>
      </c>
      <c r="C17" s="9" t="s">
        <v>26</v>
      </c>
      <c r="D17" s="2" t="s">
        <v>40</v>
      </c>
      <c r="E17" s="63" t="s">
        <v>114</v>
      </c>
      <c r="F17" s="53">
        <v>84</v>
      </c>
      <c r="G17" s="24" t="s">
        <v>123</v>
      </c>
      <c r="H17" s="24" t="s">
        <v>123</v>
      </c>
      <c r="I17" s="41" t="s">
        <v>124</v>
      </c>
      <c r="J17" s="8" t="s">
        <v>9</v>
      </c>
      <c r="K17" s="10" t="s">
        <v>9</v>
      </c>
      <c r="L17" s="18" t="s">
        <v>110</v>
      </c>
    </row>
    <row r="18" spans="1:12" ht="101" customHeight="1" x14ac:dyDescent="0.35">
      <c r="A18" s="1">
        <v>10</v>
      </c>
      <c r="B18" s="6" t="s">
        <v>112</v>
      </c>
      <c r="C18" s="9" t="s">
        <v>27</v>
      </c>
      <c r="D18" s="7" t="s">
        <v>41</v>
      </c>
      <c r="E18" s="63" t="s">
        <v>114</v>
      </c>
      <c r="F18" s="53">
        <v>45</v>
      </c>
      <c r="G18" s="24">
        <v>1822500</v>
      </c>
      <c r="H18" s="24">
        <v>1822500</v>
      </c>
      <c r="I18" s="40">
        <v>1822500</v>
      </c>
      <c r="J18" s="8" t="s">
        <v>9</v>
      </c>
      <c r="K18" s="10" t="s">
        <v>9</v>
      </c>
      <c r="L18" s="18" t="s">
        <v>110</v>
      </c>
    </row>
    <row r="19" spans="1:12" ht="98" customHeight="1" x14ac:dyDescent="0.35">
      <c r="A19" s="1">
        <v>11</v>
      </c>
      <c r="B19" s="6" t="s">
        <v>28</v>
      </c>
      <c r="C19" s="9" t="s">
        <v>29</v>
      </c>
      <c r="D19" s="7" t="s">
        <v>42</v>
      </c>
      <c r="E19" s="63" t="s">
        <v>114</v>
      </c>
      <c r="F19" s="53">
        <v>29</v>
      </c>
      <c r="G19" s="24">
        <v>1174500</v>
      </c>
      <c r="H19" s="24">
        <v>1174500</v>
      </c>
      <c r="I19" s="40">
        <v>1174500</v>
      </c>
      <c r="J19" s="8" t="s">
        <v>9</v>
      </c>
      <c r="K19" s="10" t="s">
        <v>9</v>
      </c>
      <c r="L19" s="18" t="s">
        <v>110</v>
      </c>
    </row>
    <row r="20" spans="1:12" ht="100" customHeight="1" x14ac:dyDescent="0.35">
      <c r="A20" s="1">
        <v>12</v>
      </c>
      <c r="B20" s="6" t="s">
        <v>31</v>
      </c>
      <c r="C20" s="9" t="s">
        <v>30</v>
      </c>
      <c r="D20" s="7" t="s">
        <v>43</v>
      </c>
      <c r="E20" s="63" t="s">
        <v>114</v>
      </c>
      <c r="F20" s="53">
        <v>19</v>
      </c>
      <c r="G20" s="24">
        <v>769500</v>
      </c>
      <c r="H20" s="24">
        <v>769500</v>
      </c>
      <c r="I20" s="40">
        <v>769500</v>
      </c>
      <c r="J20" s="8" t="s">
        <v>9</v>
      </c>
      <c r="K20" s="10" t="s">
        <v>9</v>
      </c>
      <c r="L20" s="18" t="s">
        <v>110</v>
      </c>
    </row>
    <row r="21" spans="1:12" ht="105" customHeight="1" x14ac:dyDescent="0.35">
      <c r="A21" s="1">
        <v>13</v>
      </c>
      <c r="B21" s="6" t="s">
        <v>46</v>
      </c>
      <c r="C21" s="9" t="s">
        <v>45</v>
      </c>
      <c r="D21" s="7" t="s">
        <v>44</v>
      </c>
      <c r="E21" s="63" t="s">
        <v>114</v>
      </c>
      <c r="F21" s="53">
        <v>63</v>
      </c>
      <c r="G21" s="22">
        <v>2551500</v>
      </c>
      <c r="H21" s="22">
        <v>2551500</v>
      </c>
      <c r="I21" s="38">
        <v>2551500</v>
      </c>
      <c r="J21" s="8" t="s">
        <v>9</v>
      </c>
      <c r="K21" s="10" t="s">
        <v>9</v>
      </c>
      <c r="L21" s="18" t="s">
        <v>110</v>
      </c>
    </row>
    <row r="22" spans="1:12" ht="106.5" customHeight="1" x14ac:dyDescent="0.35">
      <c r="A22" s="1">
        <v>14</v>
      </c>
      <c r="B22" s="11" t="s">
        <v>47</v>
      </c>
      <c r="C22" s="28" t="s">
        <v>48</v>
      </c>
      <c r="D22" s="12" t="s">
        <v>49</v>
      </c>
      <c r="E22" s="63" t="s">
        <v>114</v>
      </c>
      <c r="F22" s="55">
        <v>60</v>
      </c>
      <c r="G22" s="25">
        <v>2430000</v>
      </c>
      <c r="H22" s="25">
        <v>2430000</v>
      </c>
      <c r="I22" s="42">
        <v>2430000</v>
      </c>
      <c r="J22" s="13" t="s">
        <v>9</v>
      </c>
      <c r="K22" s="14" t="s">
        <v>9</v>
      </c>
      <c r="L22" s="18" t="s">
        <v>110</v>
      </c>
    </row>
    <row r="23" spans="1:12" ht="100.5" customHeight="1" x14ac:dyDescent="0.35">
      <c r="A23" s="1">
        <v>15</v>
      </c>
      <c r="B23" s="6" t="s">
        <v>50</v>
      </c>
      <c r="C23" s="9" t="s">
        <v>51</v>
      </c>
      <c r="D23" s="7" t="s">
        <v>52</v>
      </c>
      <c r="E23" s="63" t="s">
        <v>114</v>
      </c>
      <c r="F23" s="53">
        <v>33</v>
      </c>
      <c r="G23" s="26">
        <v>1336500</v>
      </c>
      <c r="H23" s="26">
        <v>1336500</v>
      </c>
      <c r="I23" s="43">
        <v>1336500</v>
      </c>
      <c r="J23" s="8" t="s">
        <v>9</v>
      </c>
      <c r="K23" s="10" t="s">
        <v>9</v>
      </c>
      <c r="L23" s="18" t="s">
        <v>110</v>
      </c>
    </row>
    <row r="24" spans="1:12" ht="99.5" customHeight="1" x14ac:dyDescent="0.35">
      <c r="A24" s="1">
        <v>16</v>
      </c>
      <c r="B24" s="3" t="s">
        <v>54</v>
      </c>
      <c r="C24" s="9" t="s">
        <v>55</v>
      </c>
      <c r="D24" s="7" t="s">
        <v>56</v>
      </c>
      <c r="E24" s="63" t="s">
        <v>114</v>
      </c>
      <c r="F24" s="53">
        <v>67</v>
      </c>
      <c r="G24" s="22">
        <v>2713500</v>
      </c>
      <c r="H24" s="22">
        <v>2713500</v>
      </c>
      <c r="I24" s="38">
        <v>2713500</v>
      </c>
      <c r="J24" s="8" t="s">
        <v>9</v>
      </c>
      <c r="K24" s="10" t="s">
        <v>9</v>
      </c>
      <c r="L24" s="18" t="s">
        <v>110</v>
      </c>
    </row>
    <row r="25" spans="1:12" ht="96.5" customHeight="1" x14ac:dyDescent="0.35">
      <c r="A25" s="1">
        <v>17</v>
      </c>
      <c r="B25" s="3" t="s">
        <v>58</v>
      </c>
      <c r="C25" s="9" t="s">
        <v>11</v>
      </c>
      <c r="D25" s="7" t="s">
        <v>57</v>
      </c>
      <c r="E25" s="63" t="s">
        <v>114</v>
      </c>
      <c r="F25" s="53">
        <v>70</v>
      </c>
      <c r="G25" s="22" t="s">
        <v>59</v>
      </c>
      <c r="H25" s="22" t="s">
        <v>59</v>
      </c>
      <c r="I25" s="38" t="s">
        <v>59</v>
      </c>
      <c r="J25" s="8" t="s">
        <v>9</v>
      </c>
      <c r="K25" s="10" t="s">
        <v>9</v>
      </c>
      <c r="L25" s="18" t="s">
        <v>110</v>
      </c>
    </row>
    <row r="26" spans="1:12" ht="99.5" customHeight="1" x14ac:dyDescent="0.35">
      <c r="A26" s="1">
        <v>18</v>
      </c>
      <c r="B26" s="3" t="s">
        <v>111</v>
      </c>
      <c r="C26" s="9" t="s">
        <v>26</v>
      </c>
      <c r="D26" s="7" t="s">
        <v>60</v>
      </c>
      <c r="E26" s="63" t="s">
        <v>114</v>
      </c>
      <c r="F26" s="53">
        <v>24</v>
      </c>
      <c r="G26" s="22" t="s">
        <v>61</v>
      </c>
      <c r="H26" s="22" t="s">
        <v>61</v>
      </c>
      <c r="I26" s="38" t="s">
        <v>61</v>
      </c>
      <c r="J26" s="8" t="s">
        <v>9</v>
      </c>
      <c r="K26" s="10" t="s">
        <v>9</v>
      </c>
      <c r="L26" s="18" t="s">
        <v>110</v>
      </c>
    </row>
    <row r="27" spans="1:12" ht="98" customHeight="1" x14ac:dyDescent="0.35">
      <c r="A27" s="16">
        <v>19</v>
      </c>
      <c r="B27" s="11" t="s">
        <v>62</v>
      </c>
      <c r="C27" s="28" t="s">
        <v>63</v>
      </c>
      <c r="D27" s="15" t="s">
        <v>64</v>
      </c>
      <c r="E27" s="63" t="s">
        <v>114</v>
      </c>
      <c r="F27" s="55">
        <v>98</v>
      </c>
      <c r="G27" s="25">
        <v>3969000</v>
      </c>
      <c r="H27" s="25">
        <v>3969000</v>
      </c>
      <c r="I27" s="42">
        <v>3969000</v>
      </c>
      <c r="J27" s="8" t="s">
        <v>9</v>
      </c>
      <c r="K27" s="10" t="s">
        <v>9</v>
      </c>
      <c r="L27" s="18" t="s">
        <v>110</v>
      </c>
    </row>
    <row r="28" spans="1:12" ht="98.5" customHeight="1" x14ac:dyDescent="0.35">
      <c r="A28" s="1">
        <v>20</v>
      </c>
      <c r="B28" s="3" t="s">
        <v>65</v>
      </c>
      <c r="C28" s="9" t="s">
        <v>66</v>
      </c>
      <c r="D28" s="2" t="s">
        <v>67</v>
      </c>
      <c r="E28" s="63" t="s">
        <v>114</v>
      </c>
      <c r="F28" s="53">
        <v>45</v>
      </c>
      <c r="G28" s="23">
        <v>1822500</v>
      </c>
      <c r="H28" s="23">
        <v>1822500</v>
      </c>
      <c r="I28" s="39">
        <v>1822500</v>
      </c>
      <c r="J28" s="8" t="s">
        <v>9</v>
      </c>
      <c r="K28" s="10" t="s">
        <v>9</v>
      </c>
      <c r="L28" s="18" t="s">
        <v>110</v>
      </c>
    </row>
    <row r="29" spans="1:12" ht="100" customHeight="1" x14ac:dyDescent="0.35">
      <c r="A29" s="1">
        <v>21</v>
      </c>
      <c r="B29" s="3" t="s">
        <v>68</v>
      </c>
      <c r="C29" s="9" t="s">
        <v>69</v>
      </c>
      <c r="D29" s="15" t="s">
        <v>70</v>
      </c>
      <c r="E29" s="63" t="s">
        <v>114</v>
      </c>
      <c r="F29" s="53">
        <v>73</v>
      </c>
      <c r="G29" s="22" t="s">
        <v>122</v>
      </c>
      <c r="H29" s="22" t="s">
        <v>122</v>
      </c>
      <c r="I29" s="38" t="s">
        <v>122</v>
      </c>
      <c r="J29" s="8" t="s">
        <v>9</v>
      </c>
      <c r="K29" s="10" t="s">
        <v>9</v>
      </c>
      <c r="L29" s="18" t="s">
        <v>110</v>
      </c>
    </row>
    <row r="30" spans="1:12" ht="101" customHeight="1" x14ac:dyDescent="0.35">
      <c r="A30" s="1">
        <v>22</v>
      </c>
      <c r="B30" s="29" t="s">
        <v>71</v>
      </c>
      <c r="C30" s="9" t="s">
        <v>8</v>
      </c>
      <c r="D30" s="3" t="s">
        <v>72</v>
      </c>
      <c r="E30" s="63" t="s">
        <v>114</v>
      </c>
      <c r="F30" s="53">
        <v>131</v>
      </c>
      <c r="G30" s="22" t="s">
        <v>73</v>
      </c>
      <c r="H30" s="22" t="s">
        <v>73</v>
      </c>
      <c r="I30" s="38" t="s">
        <v>73</v>
      </c>
      <c r="J30" s="8" t="s">
        <v>9</v>
      </c>
      <c r="K30" s="8" t="s">
        <v>9</v>
      </c>
      <c r="L30" s="18" t="s">
        <v>110</v>
      </c>
    </row>
    <row r="31" spans="1:12" ht="100.5" customHeight="1" x14ac:dyDescent="0.35">
      <c r="A31" s="4">
        <v>23</v>
      </c>
      <c r="B31" s="11" t="s">
        <v>74</v>
      </c>
      <c r="C31" s="28" t="s">
        <v>75</v>
      </c>
      <c r="D31" s="15" t="s">
        <v>76</v>
      </c>
      <c r="E31" s="63" t="s">
        <v>114</v>
      </c>
      <c r="F31" s="55">
        <v>64</v>
      </c>
      <c r="G31" s="25">
        <v>2592000</v>
      </c>
      <c r="H31" s="25">
        <v>2592000</v>
      </c>
      <c r="I31" s="42">
        <v>2592000</v>
      </c>
      <c r="J31" s="13" t="s">
        <v>9</v>
      </c>
      <c r="K31" s="8" t="s">
        <v>9</v>
      </c>
      <c r="L31" s="18" t="s">
        <v>110</v>
      </c>
    </row>
    <row r="32" spans="1:12" ht="97.5" customHeight="1" x14ac:dyDescent="0.35">
      <c r="A32" s="5">
        <v>24</v>
      </c>
      <c r="B32" s="3" t="s">
        <v>77</v>
      </c>
      <c r="C32" s="9" t="s">
        <v>78</v>
      </c>
      <c r="D32" s="2" t="s">
        <v>79</v>
      </c>
      <c r="E32" s="63" t="s">
        <v>114</v>
      </c>
      <c r="F32" s="53">
        <v>69</v>
      </c>
      <c r="G32" s="22" t="s">
        <v>121</v>
      </c>
      <c r="H32" s="22" t="s">
        <v>121</v>
      </c>
      <c r="I32" s="38" t="s">
        <v>121</v>
      </c>
      <c r="J32" s="8" t="s">
        <v>9</v>
      </c>
      <c r="K32" s="8" t="s">
        <v>9</v>
      </c>
      <c r="L32" s="18" t="s">
        <v>110</v>
      </c>
    </row>
    <row r="33" spans="1:12" ht="108" customHeight="1" x14ac:dyDescent="0.35">
      <c r="A33" s="5">
        <v>25</v>
      </c>
      <c r="B33" s="3" t="s">
        <v>81</v>
      </c>
      <c r="C33" s="9" t="s">
        <v>82</v>
      </c>
      <c r="D33" s="7" t="s">
        <v>83</v>
      </c>
      <c r="E33" s="63" t="s">
        <v>114</v>
      </c>
      <c r="F33" s="53">
        <v>77</v>
      </c>
      <c r="G33" s="22">
        <v>3118500</v>
      </c>
      <c r="H33" s="22">
        <v>3118500</v>
      </c>
      <c r="I33" s="38">
        <v>3118500</v>
      </c>
      <c r="J33" s="8" t="s">
        <v>9</v>
      </c>
      <c r="K33" s="8" t="s">
        <v>9</v>
      </c>
      <c r="L33" s="18" t="s">
        <v>110</v>
      </c>
    </row>
    <row r="34" spans="1:12" ht="100" customHeight="1" x14ac:dyDescent="0.35">
      <c r="A34" s="1">
        <v>26</v>
      </c>
      <c r="B34" s="3" t="s">
        <v>84</v>
      </c>
      <c r="C34" s="9" t="s">
        <v>85</v>
      </c>
      <c r="D34" s="2" t="s">
        <v>86</v>
      </c>
      <c r="E34" s="63" t="s">
        <v>114</v>
      </c>
      <c r="F34" s="53">
        <v>74</v>
      </c>
      <c r="G34" s="22">
        <v>2997000</v>
      </c>
      <c r="H34" s="22">
        <v>2997000</v>
      </c>
      <c r="I34" s="38">
        <v>2997000</v>
      </c>
      <c r="J34" s="8" t="s">
        <v>9</v>
      </c>
      <c r="K34" s="8" t="s">
        <v>9</v>
      </c>
      <c r="L34" s="18" t="s">
        <v>110</v>
      </c>
    </row>
    <row r="35" spans="1:12" ht="97" customHeight="1" x14ac:dyDescent="0.35">
      <c r="A35" s="1">
        <v>27</v>
      </c>
      <c r="B35" s="17" t="s">
        <v>87</v>
      </c>
      <c r="C35" s="28" t="s">
        <v>88</v>
      </c>
      <c r="D35" s="15" t="s">
        <v>89</v>
      </c>
      <c r="E35" s="63" t="s">
        <v>114</v>
      </c>
      <c r="F35" s="55">
        <v>54</v>
      </c>
      <c r="G35" s="22">
        <v>2187000</v>
      </c>
      <c r="H35" s="22">
        <v>2187000</v>
      </c>
      <c r="I35" s="38">
        <v>2187000</v>
      </c>
      <c r="J35" s="8" t="s">
        <v>9</v>
      </c>
      <c r="K35" s="8" t="s">
        <v>9</v>
      </c>
      <c r="L35" s="18" t="s">
        <v>110</v>
      </c>
    </row>
    <row r="36" spans="1:12" ht="98.5" customHeight="1" x14ac:dyDescent="0.35">
      <c r="A36" s="5">
        <v>28</v>
      </c>
      <c r="B36" s="3" t="s">
        <v>90</v>
      </c>
      <c r="C36" s="9" t="s">
        <v>92</v>
      </c>
      <c r="D36" s="2" t="s">
        <v>91</v>
      </c>
      <c r="E36" s="63" t="s">
        <v>114</v>
      </c>
      <c r="F36" s="53">
        <v>21</v>
      </c>
      <c r="G36" s="22">
        <v>850500</v>
      </c>
      <c r="H36" s="22">
        <v>850500</v>
      </c>
      <c r="I36" s="38">
        <v>850500</v>
      </c>
      <c r="J36" s="8" t="s">
        <v>9</v>
      </c>
      <c r="K36" s="10" t="s">
        <v>9</v>
      </c>
      <c r="L36" s="18" t="s">
        <v>110</v>
      </c>
    </row>
    <row r="37" spans="1:12" ht="99.5" customHeight="1" x14ac:dyDescent="0.35">
      <c r="A37" s="5">
        <v>29</v>
      </c>
      <c r="B37" s="11" t="s">
        <v>93</v>
      </c>
      <c r="C37" s="28" t="s">
        <v>94</v>
      </c>
      <c r="D37" s="15" t="s">
        <v>95</v>
      </c>
      <c r="E37" s="63" t="s">
        <v>114</v>
      </c>
      <c r="F37" s="55">
        <v>54</v>
      </c>
      <c r="G37" s="25">
        <v>2187000</v>
      </c>
      <c r="H37" s="25">
        <v>2187000</v>
      </c>
      <c r="I37" s="42">
        <v>2187000</v>
      </c>
      <c r="J37" s="8" t="s">
        <v>9</v>
      </c>
      <c r="K37" s="27" t="s">
        <v>9</v>
      </c>
      <c r="L37" s="18" t="s">
        <v>110</v>
      </c>
    </row>
    <row r="38" spans="1:12" ht="99.5" customHeight="1" x14ac:dyDescent="0.35">
      <c r="A38" s="5">
        <v>30</v>
      </c>
      <c r="B38" s="3" t="s">
        <v>96</v>
      </c>
      <c r="C38" s="9" t="s">
        <v>97</v>
      </c>
      <c r="D38" s="2" t="s">
        <v>98</v>
      </c>
      <c r="E38" s="63" t="s">
        <v>114</v>
      </c>
      <c r="F38" s="53">
        <v>107</v>
      </c>
      <c r="G38" s="22">
        <v>4333500</v>
      </c>
      <c r="H38" s="22">
        <v>4333500</v>
      </c>
      <c r="I38" s="38">
        <v>4333500</v>
      </c>
      <c r="J38" s="8" t="s">
        <v>9</v>
      </c>
      <c r="K38" s="27" t="s">
        <v>9</v>
      </c>
      <c r="L38" s="18" t="s">
        <v>110</v>
      </c>
    </row>
    <row r="39" spans="1:12" ht="97" customHeight="1" x14ac:dyDescent="0.35">
      <c r="A39" s="5">
        <v>31</v>
      </c>
      <c r="B39" s="3" t="s">
        <v>99</v>
      </c>
      <c r="C39" s="9" t="s">
        <v>78</v>
      </c>
      <c r="D39" s="11" t="s">
        <v>100</v>
      </c>
      <c r="E39" s="63" t="s">
        <v>114</v>
      </c>
      <c r="F39" s="53">
        <v>49</v>
      </c>
      <c r="G39" s="22">
        <v>1984500</v>
      </c>
      <c r="H39" s="22">
        <v>1984500</v>
      </c>
      <c r="I39" s="38">
        <v>1984500</v>
      </c>
      <c r="J39" s="8" t="s">
        <v>9</v>
      </c>
      <c r="K39" s="27" t="s">
        <v>9</v>
      </c>
      <c r="L39" s="18" t="s">
        <v>110</v>
      </c>
    </row>
    <row r="40" spans="1:12" ht="96" customHeight="1" x14ac:dyDescent="0.35">
      <c r="A40" s="5">
        <v>32</v>
      </c>
      <c r="B40" s="3" t="s">
        <v>101</v>
      </c>
      <c r="C40" s="9" t="s">
        <v>102</v>
      </c>
      <c r="D40" s="3" t="s">
        <v>103</v>
      </c>
      <c r="E40" s="63" t="s">
        <v>114</v>
      </c>
      <c r="F40" s="53">
        <v>79</v>
      </c>
      <c r="G40" s="22">
        <v>3199500</v>
      </c>
      <c r="H40" s="22">
        <v>3199500</v>
      </c>
      <c r="I40" s="38">
        <v>3199500</v>
      </c>
      <c r="J40" s="8" t="s">
        <v>9</v>
      </c>
      <c r="K40" s="27" t="s">
        <v>9</v>
      </c>
      <c r="L40" s="18" t="s">
        <v>110</v>
      </c>
    </row>
    <row r="41" spans="1:12" ht="96.5" customHeight="1" x14ac:dyDescent="0.35">
      <c r="A41" s="5">
        <v>33</v>
      </c>
      <c r="B41" s="3" t="s">
        <v>104</v>
      </c>
      <c r="C41" s="9" t="s">
        <v>105</v>
      </c>
      <c r="D41" s="2" t="s">
        <v>106</v>
      </c>
      <c r="E41" s="63" t="s">
        <v>114</v>
      </c>
      <c r="F41" s="53">
        <v>93</v>
      </c>
      <c r="G41" s="22">
        <v>3766500</v>
      </c>
      <c r="H41" s="22">
        <v>3766500</v>
      </c>
      <c r="I41" s="38">
        <v>3766500</v>
      </c>
      <c r="J41" s="8" t="s">
        <v>9</v>
      </c>
      <c r="K41" s="27" t="s">
        <v>9</v>
      </c>
      <c r="L41" s="18" t="s">
        <v>110</v>
      </c>
    </row>
    <row r="42" spans="1:12" ht="96" customHeight="1" x14ac:dyDescent="0.35">
      <c r="A42" s="5">
        <v>34</v>
      </c>
      <c r="B42" s="19" t="s">
        <v>107</v>
      </c>
      <c r="C42" s="9" t="s">
        <v>108</v>
      </c>
      <c r="D42" s="20" t="s">
        <v>109</v>
      </c>
      <c r="E42" s="63" t="s">
        <v>114</v>
      </c>
      <c r="F42" s="53">
        <v>23</v>
      </c>
      <c r="G42" s="22">
        <v>931500</v>
      </c>
      <c r="H42" s="22">
        <v>931500</v>
      </c>
      <c r="I42" s="38">
        <v>931500</v>
      </c>
      <c r="J42" s="8" t="s">
        <v>9</v>
      </c>
      <c r="K42" s="27" t="s">
        <v>9</v>
      </c>
      <c r="L42" s="21" t="s">
        <v>110</v>
      </c>
    </row>
    <row r="43" spans="1:12" ht="21" customHeight="1" thickBot="1" x14ac:dyDescent="0.4">
      <c r="A43" s="45"/>
      <c r="B43" s="11"/>
      <c r="C43" s="46"/>
      <c r="D43" s="15"/>
      <c r="E43" s="47"/>
      <c r="F43" s="47"/>
      <c r="G43" s="48"/>
      <c r="H43" s="48"/>
      <c r="I43" s="42"/>
      <c r="J43" s="49"/>
      <c r="K43" s="50"/>
      <c r="L43" s="51"/>
    </row>
    <row r="44" spans="1:12" ht="15" thickBot="1" x14ac:dyDescent="0.4">
      <c r="A44" s="60"/>
      <c r="B44" s="62"/>
      <c r="C44" s="60"/>
      <c r="D44" s="61"/>
      <c r="E44" s="56" t="s">
        <v>113</v>
      </c>
      <c r="F44" s="57">
        <f>SUM(F9:F43)</f>
        <v>1983</v>
      </c>
      <c r="G44" s="61"/>
      <c r="H44" s="59" t="s">
        <v>113</v>
      </c>
      <c r="I44" s="58">
        <f>SUM(I9:I42)</f>
        <v>58806000</v>
      </c>
      <c r="J44" s="61"/>
      <c r="K44" s="61"/>
      <c r="L44" s="62"/>
    </row>
    <row r="45" spans="1:12" x14ac:dyDescent="0.35">
      <c r="I45" s="52"/>
    </row>
    <row r="46" spans="1:12" x14ac:dyDescent="0.35">
      <c r="A46" t="s">
        <v>5</v>
      </c>
    </row>
  </sheetData>
  <customSheetViews>
    <customSheetView guid="{A0504376-37DF-4A2D-A515-9277828B33D6}" scale="90" hiddenColumns="1">
      <selection activeCell="A3" sqref="A3:N5"/>
      <pageMargins left="0.7" right="0.7" top="0.75" bottom="0.75" header="0.3" footer="0.3"/>
      <pageSetup paperSize="9" orientation="portrait" r:id="rId1"/>
    </customSheetView>
    <customSheetView guid="{9539EA79-407C-4DD2-8367-AD4DE14BFD41}" scale="90">
      <selection activeCell="K6" sqref="K6"/>
      <pageMargins left="0.7" right="0.7" top="0.75" bottom="0.75" header="0.3" footer="0.3"/>
      <pageSetup paperSize="9" orientation="portrait" r:id="rId2"/>
    </customSheetView>
    <customSheetView guid="{3B2869FB-217E-41DE-BB69-40F6CFA6548A}" scale="60">
      <selection activeCell="M24" sqref="M24"/>
      <pageMargins left="0.7" right="0.7" top="0.75" bottom="0.75" header="0.3" footer="0.3"/>
      <pageSetup paperSize="9" orientation="portrait" r:id="rId3"/>
    </customSheetView>
    <customSheetView guid="{B3966652-9B91-4DFA-B1A0-319EBD9D9D4D}" scale="90" hiddenColumns="1" topLeftCell="A42">
      <selection activeCell="I47" sqref="I47"/>
      <pageMargins left="0.7" right="0.7" top="0.75" bottom="0.75" header="0.3" footer="0.3"/>
      <pageSetup paperSize="9" orientation="portrait" r:id="rId4"/>
    </customSheetView>
  </customSheetViews>
  <mergeCells count="12">
    <mergeCell ref="K7:K8"/>
    <mergeCell ref="L7:L8"/>
    <mergeCell ref="A3:N5"/>
    <mergeCell ref="A7:A8"/>
    <mergeCell ref="B7:B8"/>
    <mergeCell ref="C7:C8"/>
    <mergeCell ref="D7:D8"/>
    <mergeCell ref="E7:E8"/>
    <mergeCell ref="G7:G8"/>
    <mergeCell ref="H7:H8"/>
    <mergeCell ref="I7:I8"/>
    <mergeCell ref="J7:J8"/>
  </mergeCells>
  <phoneticPr fontId="7" type="noConversion"/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Narkun Patryk</dc:creator>
  <cp:lastModifiedBy>Zasada Małgorzata</cp:lastModifiedBy>
  <dcterms:created xsi:type="dcterms:W3CDTF">2015-06-05T18:19:34Z</dcterms:created>
  <dcterms:modified xsi:type="dcterms:W3CDTF">2024-06-20T12:39:39Z</dcterms:modified>
</cp:coreProperties>
</file>