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 _baza _kraj" sheetId="11" r:id="rId4"/>
    <sheet name="Ceny_ UE_ Euro" sheetId="13" r:id="rId5"/>
    <sheet name="Ceny UE_PL" sheetId="17" r:id="rId6"/>
    <sheet name="Handel zagraniczny_ 2019" sheetId="14" r:id="rId7"/>
    <sheet name="Arkusz1" sheetId="15" r:id="rId8"/>
  </sheets>
  <externalReferences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F13" i="9" l="1"/>
  <c r="E13" i="9"/>
  <c r="F12" i="9"/>
  <c r="F11" i="9"/>
  <c r="E11" i="9"/>
  <c r="E10" i="9"/>
  <c r="E9" i="9"/>
</calcChain>
</file>

<file path=xl/sharedStrings.xml><?xml version="1.0" encoding="utf-8"?>
<sst xmlns="http://schemas.openxmlformats.org/spreadsheetml/2006/main" count="208" uniqueCount="125">
  <si>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</si>
  <si>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</si>
  <si>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</si>
  <si>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</si>
  <si>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</si>
  <si>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</si>
  <si>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</si>
  <si>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</si>
  <si>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</si>
  <si>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</si>
  <si>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</si>
  <si>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</si>
  <si>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</si>
  <si>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</si>
  <si>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październik</t>
  </si>
  <si>
    <t>styczeń</t>
  </si>
  <si>
    <t>luty</t>
  </si>
  <si>
    <t>marzec</t>
  </si>
  <si>
    <t>I kwartał</t>
  </si>
  <si>
    <t>kwiecień</t>
  </si>
  <si>
    <t>maj</t>
  </si>
  <si>
    <t>czerwiec</t>
  </si>
  <si>
    <t>II kwartał</t>
  </si>
  <si>
    <t>I półrocze</t>
  </si>
  <si>
    <t>lipiec</t>
  </si>
  <si>
    <t>sierpień</t>
  </si>
  <si>
    <t>wrzesień</t>
  </si>
  <si>
    <t>III kwartał</t>
  </si>
  <si>
    <t>listopad</t>
  </si>
  <si>
    <t>grudzień</t>
  </si>
  <si>
    <t>IV kwartał</t>
  </si>
  <si>
    <t>II półrocze</t>
  </si>
  <si>
    <t>Rok</t>
  </si>
  <si>
    <t xml:space="preserve"> </t>
  </si>
  <si>
    <t>Tab. 4. Średnie ceny owiec ciężkich w wadze poubojowej krajach UE-27 (Euro/100 kg)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</si>
  <si>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</si>
  <si>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</si>
  <si>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</si>
  <si>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</si>
  <si>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</si>
  <si>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</si>
  <si>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</si>
  <si>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</si>
  <si>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</si>
  <si>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Tab. 3.  Średnie ceny zakupu owiec żywych o wadze 17,1 - 40 kg w zł/tonę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</si>
  <si>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</si>
  <si>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</si>
  <si>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</si>
  <si>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</si>
  <si>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</si>
  <si>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</si>
  <si>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</si>
  <si>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</si>
  <si>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</si>
  <si>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</si>
  <si>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</si>
  <si>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Austria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</si>
  <si>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</si>
  <si>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</si>
  <si>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</si>
  <si>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</si>
  <si>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</si>
  <si>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</si>
  <si>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Holandia</t>
  </si>
  <si>
    <t>i Polski</t>
  </si>
  <si>
    <t>Tab.5. Średnie ceny owiec ciężkich w wadze poubojowej krajach UE-27 (Euro/100 kg)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</si>
  <si>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</si>
  <si>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</si>
  <si>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</si>
  <si>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</si>
  <si>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Ministerstwo Rolnictwa i Rozwoju Wsi, Departament Promocji i Jakości Żywnosci</t>
  </si>
  <si>
    <t>Departament Promocji i Jakości Żywności</t>
  </si>
  <si>
    <t>Wydział Informacji Rynkowej i Statystyki Rolnej</t>
  </si>
  <si>
    <t>2018/2019</t>
  </si>
  <si>
    <t>roczna zmiana %</t>
  </si>
  <si>
    <t>listopad 18</t>
  </si>
  <si>
    <t>grudzień 18</t>
  </si>
  <si>
    <t>styczeń 19</t>
  </si>
  <si>
    <t>luty 19</t>
  </si>
  <si>
    <t>marzec 19</t>
  </si>
  <si>
    <t>kwiecień 19</t>
  </si>
  <si>
    <t>Słowacja</t>
  </si>
  <si>
    <t>maj 19</t>
  </si>
  <si>
    <t>12,1-17 kg</t>
  </si>
  <si>
    <t>24,1- 31 kg</t>
  </si>
  <si>
    <t>BE</t>
  </si>
  <si>
    <t>DK</t>
  </si>
  <si>
    <t>DE</t>
  </si>
  <si>
    <t>IE</t>
  </si>
  <si>
    <t>ES</t>
  </si>
  <si>
    <t>FR</t>
  </si>
  <si>
    <t>IT</t>
  </si>
  <si>
    <t>CY</t>
  </si>
  <si>
    <t>LV</t>
  </si>
  <si>
    <t>NL</t>
  </si>
  <si>
    <t>AT</t>
  </si>
  <si>
    <t>PL</t>
  </si>
  <si>
    <t>RO</t>
  </si>
  <si>
    <t>FI</t>
  </si>
  <si>
    <t>SE</t>
  </si>
  <si>
    <t>UK</t>
  </si>
  <si>
    <t>EU_H</t>
  </si>
  <si>
    <t xml:space="preserve">   w tym:</t>
  </si>
  <si>
    <t>Nowa Zelandia</t>
  </si>
  <si>
    <t>Australia</t>
  </si>
  <si>
    <t>Dania</t>
  </si>
  <si>
    <t>Litwa</t>
  </si>
  <si>
    <t>czerwiec 19</t>
  </si>
  <si>
    <t>lipiec 19</t>
  </si>
  <si>
    <t xml:space="preserve">Polska </t>
  </si>
  <si>
    <t>UE</t>
  </si>
  <si>
    <t>sierpień 19</t>
  </si>
  <si>
    <t>UWAGA ! Od notowania cen skupu owiec żywych za okres 9-15 lipca 2018 r. zastosowano współczynnik przeliczeniowy z wagi żywej na wagę poubojową schłodzoną podany wg GUS-41,30.</t>
  </si>
  <si>
    <t>wrzesień 2019</t>
  </si>
  <si>
    <t>wrzesień 19</t>
  </si>
  <si>
    <t>NR 10 /2019</t>
  </si>
  <si>
    <t>Notowania za okres:październik  2019 r.</t>
  </si>
  <si>
    <t>Tab. 1. Ceny zakupu owiec w wadze żywej poniżej 12 miesięcy w październiku  2019 r.</t>
  </si>
  <si>
    <t>październik 2019</t>
  </si>
  <si>
    <t>październik 2018</t>
  </si>
  <si>
    <t>październik 18</t>
  </si>
  <si>
    <t>październik 19</t>
  </si>
  <si>
    <t>I-IX 2018</t>
  </si>
  <si>
    <t>I-IX 2019</t>
  </si>
  <si>
    <t>Szwajcaria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</si>
</sst>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&quot;+ &quot;0.0%;&quot;- &quot;0.0%"/>
  </numFmts>
  <fonts count="72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i/>
      <sz val="10"/>
      <name val="Times New Roman"/>
      <family val="1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b/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rgb="FF1F497D"/>
      <name val="Calibri"/>
      <family val="2"/>
      <charset val="238"/>
    </font>
    <font>
      <b/>
      <sz val="10"/>
      <name val="Arial "/>
      <charset val="238"/>
    </font>
    <font>
      <sz val="10"/>
      <name val="Arial "/>
      <family val="2"/>
    </font>
  </fonts>
  <fills count="3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13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58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2" borderId="0" applyNumberFormat="0" applyBorder="0" applyAlignment="0" applyProtection="0"/>
    <xf numFmtId="0" fontId="31" fillId="5" borderId="0" applyNumberFormat="0" applyBorder="0" applyAlignment="0" applyProtection="0"/>
    <xf numFmtId="0" fontId="31" fillId="4" borderId="0" applyNumberFormat="0" applyBorder="0" applyAlignment="0" applyProtection="0"/>
    <xf numFmtId="0" fontId="31" fillId="6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8" borderId="0" applyNumberFormat="0" applyBorder="0" applyAlignment="0" applyProtection="0"/>
    <xf numFmtId="0" fontId="31" fillId="7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7" borderId="0" applyNumberFormat="0" applyBorder="0" applyAlignment="0" applyProtection="0"/>
    <xf numFmtId="0" fontId="32" fillId="6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3" fillId="14" borderId="0" applyNumberFormat="0" applyBorder="0" applyAlignment="0" applyProtection="0"/>
    <xf numFmtId="0" fontId="34" fillId="15" borderId="1" applyNumberFormat="0" applyAlignment="0" applyProtection="0"/>
    <xf numFmtId="0" fontId="35" fillId="16" borderId="2" applyNumberFormat="0" applyAlignment="0" applyProtection="0"/>
    <xf numFmtId="0" fontId="36" fillId="0" borderId="0" applyNumberFormat="0" applyFill="0" applyBorder="0" applyAlignment="0" applyProtection="0"/>
    <xf numFmtId="0" fontId="37" fillId="17" borderId="0" applyNumberFormat="0" applyBorder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40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1" applyNumberFormat="0" applyAlignment="0" applyProtection="0"/>
    <xf numFmtId="0" fontId="42" fillId="0" borderId="7" applyNumberFormat="0" applyFill="0" applyAlignment="0" applyProtection="0"/>
    <xf numFmtId="0" fontId="43" fillId="7" borderId="0" applyNumberFormat="0" applyBorder="0" applyAlignment="0" applyProtection="0"/>
    <xf numFmtId="0" fontId="44" fillId="0" borderId="0"/>
    <xf numFmtId="0" fontId="45" fillId="0" borderId="0"/>
    <xf numFmtId="0" fontId="50" fillId="0" borderId="0"/>
    <xf numFmtId="0" fontId="52" fillId="0" borderId="0"/>
    <xf numFmtId="0" fontId="9" fillId="0" borderId="0"/>
    <xf numFmtId="0" fontId="9" fillId="0" borderId="0"/>
    <xf numFmtId="0" fontId="29" fillId="4" borderId="8" applyNumberFormat="0" applyFont="0" applyAlignment="0" applyProtection="0"/>
    <xf numFmtId="0" fontId="46" fillId="15" borderId="3" applyNumberForma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9" fillId="0" borderId="0"/>
    <xf numFmtId="0" fontId="57" fillId="0" borderId="0"/>
    <xf numFmtId="9" fontId="29" fillId="0" borderId="0" applyFont="0" applyFill="0" applyBorder="0" applyAlignment="0" applyProtection="0"/>
    <xf numFmtId="0" fontId="1" fillId="0" borderId="0"/>
    <xf numFmtId="0" fontId="29" fillId="0" borderId="0"/>
    <xf numFmtId="0" fontId="9" fillId="0" borderId="0"/>
    <xf numFmtId="0" fontId="57" fillId="0" borderId="0"/>
  </cellStyleXfs>
  <cellXfs count="228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5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6" fillId="0" borderId="15" xfId="0" applyFont="1" applyBorder="1"/>
    <xf numFmtId="0" fontId="16" fillId="0" borderId="16" xfId="0" applyFont="1" applyBorder="1"/>
    <xf numFmtId="4" fontId="16" fillId="0" borderId="0" xfId="0" applyNumberFormat="1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6" fillId="0" borderId="0" xfId="0" applyFont="1"/>
    <xf numFmtId="0" fontId="12" fillId="18" borderId="0" xfId="0" applyFont="1" applyFill="1"/>
    <xf numFmtId="4" fontId="16" fillId="0" borderId="14" xfId="0" applyNumberFormat="1" applyFont="1" applyBorder="1"/>
    <xf numFmtId="0" fontId="16" fillId="0" borderId="16" xfId="0" applyFont="1" applyFill="1" applyBorder="1"/>
    <xf numFmtId="4" fontId="16" fillId="0" borderId="14" xfId="0" applyNumberFormat="1" applyFont="1" applyFill="1" applyBorder="1"/>
    <xf numFmtId="0" fontId="24" fillId="0" borderId="16" xfId="0" applyFont="1" applyFill="1" applyBorder="1"/>
    <xf numFmtId="4" fontId="24" fillId="0" borderId="0" xfId="0" applyNumberFormat="1" applyFont="1" applyFill="1"/>
    <xf numFmtId="4" fontId="24" fillId="0" borderId="14" xfId="0" applyNumberFormat="1" applyFont="1" applyFill="1" applyBorder="1"/>
    <xf numFmtId="4" fontId="16" fillId="0" borderId="0" xfId="0" applyNumberFormat="1" applyFont="1" applyFill="1" applyBorder="1"/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49" fontId="11" fillId="18" borderId="10" xfId="0" applyNumberFormat="1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8" fillId="0" borderId="17" xfId="0" applyFont="1" applyFill="1" applyBorder="1" applyAlignment="1">
      <alignment horizontal="center"/>
    </xf>
    <xf numFmtId="4" fontId="16" fillId="0" borderId="0" xfId="0" applyNumberFormat="1" applyFont="1" applyFill="1"/>
    <xf numFmtId="4" fontId="24" fillId="0" borderId="0" xfId="0" applyNumberFormat="1" applyFont="1" applyFill="1" applyBorder="1"/>
    <xf numFmtId="0" fontId="30" fillId="0" borderId="0" xfId="0" applyFont="1"/>
    <xf numFmtId="4" fontId="16" fillId="0" borderId="0" xfId="41" applyNumberFormat="1" applyFont="1" applyFill="1" applyBorder="1"/>
    <xf numFmtId="3" fontId="0" fillId="0" borderId="0" xfId="0" applyNumberFormat="1"/>
    <xf numFmtId="3" fontId="0" fillId="0" borderId="0" xfId="0" applyNumberFormat="1" applyBorder="1"/>
    <xf numFmtId="4" fontId="51" fillId="0" borderId="0" xfId="0" applyNumberFormat="1" applyFont="1" applyFill="1"/>
    <xf numFmtId="4" fontId="51" fillId="0" borderId="14" xfId="0" applyNumberFormat="1" applyFont="1" applyFill="1" applyBorder="1"/>
    <xf numFmtId="0" fontId="16" fillId="0" borderId="23" xfId="39" applyFont="1" applyBorder="1"/>
    <xf numFmtId="0" fontId="18" fillId="0" borderId="36" xfId="0" applyFont="1" applyBorder="1"/>
    <xf numFmtId="164" fontId="18" fillId="18" borderId="37" xfId="0" applyNumberFormat="1" applyFont="1" applyFill="1" applyBorder="1" applyAlignment="1">
      <alignment vertical="center"/>
    </xf>
    <xf numFmtId="164" fontId="18" fillId="0" borderId="38" xfId="0" applyNumberFormat="1" applyFont="1" applyBorder="1" applyAlignment="1">
      <alignment vertical="center"/>
    </xf>
    <xf numFmtId="0" fontId="18" fillId="0" borderId="39" xfId="0" applyFont="1" applyBorder="1"/>
    <xf numFmtId="164" fontId="18" fillId="18" borderId="37" xfId="0" applyNumberFormat="1" applyFont="1" applyFill="1" applyBorder="1" applyAlignment="1">
      <alignment horizontal="right" vertical="center"/>
    </xf>
    <xf numFmtId="164" fontId="18" fillId="0" borderId="38" xfId="0" applyNumberFormat="1" applyFont="1" applyBorder="1" applyAlignment="1">
      <alignment horizontal="right" vertical="center"/>
    </xf>
    <xf numFmtId="0" fontId="51" fillId="0" borderId="16" xfId="0" applyFont="1" applyFill="1" applyBorder="1"/>
    <xf numFmtId="0" fontId="55" fillId="0" borderId="0" xfId="0" applyFont="1"/>
    <xf numFmtId="3" fontId="9" fillId="18" borderId="10" xfId="0" applyNumberFormat="1" applyFont="1" applyFill="1" applyBorder="1" applyAlignment="1">
      <alignment horizontal="center" vertical="center" wrapText="1"/>
    </xf>
    <xf numFmtId="3" fontId="9" fillId="18" borderId="10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3" fontId="9" fillId="18" borderId="13" xfId="0" applyNumberFormat="1" applyFont="1" applyFill="1" applyBorder="1" applyAlignment="1">
      <alignment horizontal="center"/>
    </xf>
    <xf numFmtId="164" fontId="54" fillId="20" borderId="10" xfId="48" applyNumberFormat="1" applyFont="1" applyFill="1" applyBorder="1"/>
    <xf numFmtId="0" fontId="19" fillId="0" borderId="0" xfId="0" applyFont="1"/>
    <xf numFmtId="0" fontId="4" fillId="0" borderId="45" xfId="0" applyFont="1" applyBorder="1"/>
    <xf numFmtId="3" fontId="56" fillId="18" borderId="46" xfId="0" applyNumberFormat="1" applyFont="1" applyFill="1" applyBorder="1" applyAlignment="1">
      <alignment horizontal="center"/>
    </xf>
    <xf numFmtId="164" fontId="56" fillId="0" borderId="47" xfId="0" applyNumberFormat="1" applyFont="1" applyFill="1" applyBorder="1" applyAlignment="1">
      <alignment horizontal="center"/>
    </xf>
    <xf numFmtId="164" fontId="56" fillId="0" borderId="48" xfId="0" applyNumberFormat="1" applyFont="1" applyBorder="1" applyAlignment="1">
      <alignment horizontal="center"/>
    </xf>
    <xf numFmtId="2" fontId="4" fillId="0" borderId="0" xfId="0" applyNumberFormat="1" applyFont="1" applyBorder="1"/>
    <xf numFmtId="2" fontId="28" fillId="0" borderId="0" xfId="42" applyNumberFormat="1" applyFont="1" applyBorder="1"/>
    <xf numFmtId="0" fontId="16" fillId="21" borderId="30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/>
    </xf>
    <xf numFmtId="164" fontId="54" fillId="0" borderId="10" xfId="48" applyNumberFormat="1" applyFont="1" applyBorder="1"/>
    <xf numFmtId="0" fontId="16" fillId="0" borderId="10" xfId="39" applyFont="1" applyBorder="1"/>
    <xf numFmtId="164" fontId="54" fillId="0" borderId="20" xfId="48" applyNumberFormat="1" applyFont="1" applyFill="1" applyBorder="1"/>
    <xf numFmtId="164" fontId="18" fillId="0" borderId="26" xfId="39" applyNumberFormat="1" applyFont="1" applyBorder="1"/>
    <xf numFmtId="165" fontId="53" fillId="20" borderId="26" xfId="49" applyNumberFormat="1" applyFont="1" applyFill="1" applyBorder="1"/>
    <xf numFmtId="165" fontId="53" fillId="0" borderId="27" xfId="49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4" fontId="18" fillId="0" borderId="49" xfId="0" applyNumberFormat="1" applyFont="1" applyFill="1" applyBorder="1"/>
    <xf numFmtId="4" fontId="51" fillId="0" borderId="0" xfId="0" applyNumberFormat="1" applyFont="1" applyFill="1" applyBorder="1"/>
    <xf numFmtId="0" fontId="18" fillId="0" borderId="50" xfId="0" applyFont="1" applyBorder="1"/>
    <xf numFmtId="4" fontId="18" fillId="0" borderId="49" xfId="0" applyNumberFormat="1" applyFont="1" applyBorder="1"/>
    <xf numFmtId="4" fontId="18" fillId="0" borderId="19" xfId="0" applyNumberFormat="1" applyFont="1" applyBorder="1"/>
    <xf numFmtId="0" fontId="27" fillId="0" borderId="0" xfId="0" applyFont="1" applyBorder="1"/>
    <xf numFmtId="164" fontId="58" fillId="0" borderId="0" xfId="52" applyNumberFormat="1" applyFont="1" applyBorder="1" applyAlignment="1">
      <alignment horizontal="center"/>
    </xf>
    <xf numFmtId="0" fontId="1" fillId="0" borderId="0" xfId="54" applyBorder="1"/>
    <xf numFmtId="14" fontId="1" fillId="0" borderId="0" xfId="54" applyNumberFormat="1" applyBorder="1"/>
    <xf numFmtId="0" fontId="9" fillId="0" borderId="0" xfId="56" applyFill="1"/>
    <xf numFmtId="0" fontId="9" fillId="0" borderId="10" xfId="56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60" fillId="0" borderId="0" xfId="54" applyFont="1" applyBorder="1"/>
    <xf numFmtId="164" fontId="61" fillId="0" borderId="0" xfId="52" applyNumberFormat="1" applyFont="1" applyBorder="1" applyAlignment="1">
      <alignment horizontal="center"/>
    </xf>
    <xf numFmtId="165" fontId="62" fillId="0" borderId="0" xfId="52" applyNumberFormat="1" applyFont="1" applyFill="1" applyBorder="1" applyAlignment="1" applyProtection="1">
      <alignment horizontal="center" vertical="center"/>
      <protection locked="0"/>
    </xf>
    <xf numFmtId="164" fontId="12" fillId="0" borderId="0" xfId="52" applyNumberFormat="1" applyFont="1" applyBorder="1" applyAlignment="1">
      <alignment horizontal="center"/>
    </xf>
    <xf numFmtId="164" fontId="12" fillId="0" borderId="0" xfId="52" applyNumberFormat="1" applyFont="1" applyFill="1" applyBorder="1" applyAlignment="1">
      <alignment horizontal="center"/>
    </xf>
    <xf numFmtId="0" fontId="59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22" borderId="0" xfId="0" applyNumberFormat="1" applyFont="1" applyFill="1" applyBorder="1" applyAlignment="1" applyProtection="1">
      <alignment horizontal="center" vertical="center"/>
      <protection locked="0"/>
    </xf>
    <xf numFmtId="0" fontId="64" fillId="22" borderId="0" xfId="0" applyNumberFormat="1" applyFont="1" applyFill="1" applyBorder="1" applyAlignment="1" applyProtection="1">
      <alignment horizontal="center" vertical="center" wrapText="1"/>
      <protection locked="0"/>
    </xf>
    <xf numFmtId="4" fontId="65" fillId="0" borderId="0" xfId="0" applyNumberFormat="1" applyFont="1" applyFill="1" applyBorder="1" applyAlignment="1" applyProtection="1">
      <alignment horizontal="right" vertical="center"/>
      <protection locked="0"/>
    </xf>
    <xf numFmtId="0" fontId="64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6" applyBorder="1"/>
    <xf numFmtId="0" fontId="9" fillId="0" borderId="0" xfId="56"/>
    <xf numFmtId="14" fontId="66" fillId="24" borderId="10" xfId="51" applyNumberFormat="1" applyFont="1" applyFill="1" applyBorder="1" applyAlignment="1">
      <alignment horizontal="center" vertical="center"/>
    </xf>
    <xf numFmtId="164" fontId="18" fillId="0" borderId="22" xfId="39" applyNumberFormat="1" applyFont="1" applyBorder="1"/>
    <xf numFmtId="165" fontId="53" fillId="21" borderId="26" xfId="49" applyNumberFormat="1" applyFont="1" applyFill="1" applyBorder="1"/>
    <xf numFmtId="165" fontId="53" fillId="0" borderId="26" xfId="49" applyNumberFormat="1" applyFont="1" applyBorder="1"/>
    <xf numFmtId="3" fontId="9" fillId="0" borderId="10" xfId="0" applyNumberFormat="1" applyFont="1" applyFill="1" applyBorder="1" applyAlignment="1">
      <alignment horizontal="center" vertical="center" wrapText="1"/>
    </xf>
    <xf numFmtId="164" fontId="54" fillId="0" borderId="41" xfId="48" applyNumberFormat="1" applyFont="1" applyFill="1" applyBorder="1"/>
    <xf numFmtId="0" fontId="23" fillId="0" borderId="0" xfId="0" applyFont="1"/>
    <xf numFmtId="14" fontId="1" fillId="0" borderId="0" xfId="54" applyNumberFormat="1" applyFill="1" applyBorder="1"/>
    <xf numFmtId="1" fontId="9" fillId="0" borderId="0" xfId="56" applyNumberFormat="1" applyFill="1" applyBorder="1"/>
    <xf numFmtId="14" fontId="66" fillId="0" borderId="0" xfId="5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4" fontId="9" fillId="0" borderId="41" xfId="0" applyNumberFormat="1" applyFont="1" applyBorder="1" applyAlignment="1">
      <alignment horizontal="center"/>
    </xf>
    <xf numFmtId="0" fontId="0" fillId="0" borderId="23" xfId="0" applyBorder="1"/>
    <xf numFmtId="0" fontId="0" fillId="0" borderId="40" xfId="0" applyBorder="1"/>
    <xf numFmtId="49" fontId="11" fillId="0" borderId="10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56" fillId="0" borderId="46" xfId="0" applyNumberFormat="1" applyFont="1" applyFill="1" applyBorder="1" applyAlignment="1">
      <alignment horizontal="center"/>
    </xf>
    <xf numFmtId="0" fontId="22" fillId="0" borderId="30" xfId="0" quotePrefix="1" applyFont="1" applyFill="1" applyBorder="1" applyAlignment="1">
      <alignment horizontal="center"/>
    </xf>
    <xf numFmtId="0" fontId="22" fillId="0" borderId="31" xfId="0" quotePrefix="1" applyFont="1" applyFill="1" applyBorder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3" fontId="22" fillId="0" borderId="20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 vertical="center" wrapText="1"/>
    </xf>
    <xf numFmtId="3" fontId="22" fillId="0" borderId="10" xfId="0" applyNumberFormat="1" applyFont="1" applyFill="1" applyBorder="1" applyAlignment="1">
      <alignment horizontal="center"/>
    </xf>
    <xf numFmtId="3" fontId="22" fillId="0" borderId="20" xfId="0" applyNumberFormat="1" applyFont="1" applyFill="1" applyBorder="1" applyAlignment="1">
      <alignment horizontal="center"/>
    </xf>
    <xf numFmtId="3" fontId="22" fillId="0" borderId="26" xfId="0" applyNumberFormat="1" applyFont="1" applyFill="1" applyBorder="1" applyAlignment="1">
      <alignment horizontal="center"/>
    </xf>
    <xf numFmtId="3" fontId="22" fillId="0" borderId="27" xfId="0" applyNumberFormat="1" applyFont="1" applyFill="1" applyBorder="1" applyAlignment="1">
      <alignment horizontal="center"/>
    </xf>
    <xf numFmtId="0" fontId="16" fillId="18" borderId="51" xfId="57" applyFont="1" applyFill="1" applyBorder="1" applyAlignment="1">
      <alignment horizontal="center" vertical="center"/>
    </xf>
    <xf numFmtId="0" fontId="16" fillId="0" borderId="19" xfId="0" applyFont="1" applyFill="1" applyBorder="1"/>
    <xf numFmtId="0" fontId="16" fillId="0" borderId="12" xfId="0" applyFont="1" applyFill="1" applyBorder="1"/>
    <xf numFmtId="0" fontId="16" fillId="0" borderId="50" xfId="39" applyFont="1" applyFill="1" applyBorder="1"/>
    <xf numFmtId="164" fontId="54" fillId="0" borderId="13" xfId="48" applyNumberFormat="1" applyFont="1" applyFill="1" applyBorder="1"/>
    <xf numFmtId="0" fontId="16" fillId="0" borderId="13" xfId="39" applyFont="1" applyFill="1" applyBorder="1"/>
    <xf numFmtId="4" fontId="68" fillId="26" borderId="10" xfId="0" applyNumberFormat="1" applyFont="1" applyFill="1" applyBorder="1" applyAlignment="1">
      <alignment horizontal="right" vertical="center"/>
    </xf>
    <xf numFmtId="1" fontId="9" fillId="0" borderId="10" xfId="56" applyNumberFormat="1" applyFill="1" applyBorder="1"/>
    <xf numFmtId="164" fontId="54" fillId="20" borderId="13" xfId="48" applyNumberFormat="1" applyFont="1" applyFill="1" applyBorder="1"/>
    <xf numFmtId="0" fontId="18" fillId="0" borderId="23" xfId="0" applyFont="1" applyBorder="1"/>
    <xf numFmtId="164" fontId="53" fillId="20" borderId="10" xfId="48" applyNumberFormat="1" applyFont="1" applyFill="1" applyBorder="1"/>
    <xf numFmtId="164" fontId="53" fillId="0" borderId="20" xfId="48" applyNumberFormat="1" applyFont="1" applyBorder="1"/>
    <xf numFmtId="0" fontId="16" fillId="0" borderId="23" xfId="0" applyFont="1" applyBorder="1"/>
    <xf numFmtId="164" fontId="16" fillId="20" borderId="10" xfId="0" applyNumberFormat="1" applyFont="1" applyFill="1" applyBorder="1"/>
    <xf numFmtId="164" fontId="16" fillId="0" borderId="20" xfId="0" applyNumberFormat="1" applyFont="1" applyBorder="1"/>
    <xf numFmtId="0" fontId="16" fillId="0" borderId="23" xfId="0" applyFont="1" applyBorder="1" applyAlignment="1">
      <alignment horizontal="left" vertical="center"/>
    </xf>
    <xf numFmtId="164" fontId="54" fillId="0" borderId="20" xfId="48" applyNumberFormat="1" applyFont="1" applyBorder="1"/>
    <xf numFmtId="0" fontId="18" fillId="0" borderId="29" xfId="0" applyFont="1" applyBorder="1"/>
    <xf numFmtId="164" fontId="53" fillId="20" borderId="30" xfId="50" applyNumberFormat="1" applyFont="1" applyFill="1" applyBorder="1"/>
    <xf numFmtId="164" fontId="53" fillId="0" borderId="31" xfId="50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20" xfId="0" applyNumberFormat="1" applyFont="1" applyBorder="1" applyAlignment="1">
      <alignment horizontal="right" vertical="center"/>
    </xf>
    <xf numFmtId="164" fontId="54" fillId="20" borderId="10" xfId="50" applyNumberFormat="1" applyFont="1" applyFill="1" applyBorder="1"/>
    <xf numFmtId="164" fontId="54" fillId="0" borderId="20" xfId="50" applyNumberFormat="1" applyFont="1" applyBorder="1"/>
    <xf numFmtId="0" fontId="16" fillId="0" borderId="11" xfId="0" applyFont="1" applyBorder="1"/>
    <xf numFmtId="0" fontId="16" fillId="0" borderId="22" xfId="39" applyFont="1" applyBorder="1"/>
    <xf numFmtId="164" fontId="54" fillId="20" borderId="26" xfId="50" applyNumberFormat="1" applyFont="1" applyFill="1" applyBorder="1"/>
    <xf numFmtId="164" fontId="54" fillId="0" borderId="27" xfId="50" applyNumberFormat="1" applyFont="1" applyBorder="1"/>
    <xf numFmtId="0" fontId="69" fillId="29" borderId="0" xfId="0" applyFont="1" applyFill="1" applyAlignment="1">
      <alignment vertical="center"/>
    </xf>
    <xf numFmtId="0" fontId="9" fillId="29" borderId="0" xfId="56" applyFill="1"/>
    <xf numFmtId="166" fontId="70" fillId="0" borderId="0" xfId="53" applyNumberFormat="1" applyFont="1" applyFill="1" applyBorder="1"/>
    <xf numFmtId="0" fontId="16" fillId="0" borderId="24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16" fillId="20" borderId="30" xfId="0" applyFont="1" applyFill="1" applyBorder="1" applyAlignment="1">
      <alignment horizontal="center" vertical="center" wrapText="1"/>
    </xf>
    <xf numFmtId="0" fontId="16" fillId="20" borderId="28" xfId="0" applyFont="1" applyFill="1" applyBorder="1" applyAlignment="1">
      <alignment horizontal="center" vertical="center" wrapText="1"/>
    </xf>
    <xf numFmtId="14" fontId="66" fillId="24" borderId="30" xfId="51" applyNumberFormat="1" applyFont="1" applyFill="1" applyBorder="1" applyAlignment="1">
      <alignment horizontal="center" vertical="center"/>
    </xf>
    <xf numFmtId="14" fontId="67" fillId="24" borderId="30" xfId="51" applyNumberFormat="1" applyFont="1" applyFill="1" applyBorder="1" applyAlignment="1">
      <alignment horizontal="center" vertical="center"/>
    </xf>
    <xf numFmtId="14" fontId="67" fillId="24" borderId="31" xfId="51" applyNumberFormat="1" applyFont="1" applyFill="1" applyBorder="1" applyAlignment="1">
      <alignment horizontal="center" vertical="center"/>
    </xf>
    <xf numFmtId="0" fontId="11" fillId="18" borderId="29" xfId="0" applyFont="1" applyFill="1" applyBorder="1" applyAlignment="1">
      <alignment horizontal="center"/>
    </xf>
    <xf numFmtId="0" fontId="11" fillId="18" borderId="30" xfId="0" applyFont="1" applyFill="1" applyBorder="1" applyAlignment="1">
      <alignment horizontal="center"/>
    </xf>
    <xf numFmtId="0" fontId="11" fillId="18" borderId="52" xfId="0" applyFont="1" applyFill="1" applyBorder="1" applyAlignment="1">
      <alignment horizontal="center"/>
    </xf>
    <xf numFmtId="0" fontId="11" fillId="18" borderId="31" xfId="0" applyFont="1" applyFill="1" applyBorder="1" applyAlignment="1">
      <alignment horizontal="center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0" fillId="0" borderId="53" xfId="0" applyBorder="1" applyAlignment="1">
      <alignment horizontal="center"/>
    </xf>
    <xf numFmtId="0" fontId="16" fillId="0" borderId="24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6" fillId="20" borderId="30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6" fillId="20" borderId="28" xfId="0" applyFont="1" applyFill="1" applyBorder="1" applyAlignment="1">
      <alignment horizontal="center" vertical="center" wrapText="1"/>
    </xf>
    <xf numFmtId="0" fontId="0" fillId="20" borderId="55" xfId="0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6" fillId="25" borderId="57" xfId="0" applyNumberFormat="1" applyFont="1" applyFill="1" applyBorder="1" applyAlignment="1">
      <alignment horizontal="left" vertical="center" wrapText="1"/>
    </xf>
    <xf numFmtId="166" fontId="71" fillId="30" borderId="10" xfId="53" applyNumberFormat="1" applyFont="1" applyFill="1" applyBorder="1"/>
    <xf numFmtId="0" fontId="66" fillId="31" borderId="57" xfId="0" applyNumberFormat="1" applyFont="1" applyFill="1" applyBorder="1" applyAlignment="1">
      <alignment horizontal="left" vertical="center" wrapText="1"/>
    </xf>
    <xf numFmtId="4" fontId="68" fillId="32" borderId="10" xfId="0" applyNumberFormat="1" applyFont="1" applyFill="1" applyBorder="1" applyAlignment="1">
      <alignment horizontal="right" vertical="center"/>
    </xf>
    <xf numFmtId="166" fontId="71" fillId="33" borderId="10" xfId="53" applyNumberFormat="1" applyFont="1" applyFill="1" applyBorder="1"/>
    <xf numFmtId="0" fontId="66" fillId="25" borderId="58" xfId="0" applyNumberFormat="1" applyFont="1" applyFill="1" applyBorder="1" applyAlignment="1">
      <alignment horizontal="left" vertical="center" wrapText="1"/>
    </xf>
    <xf numFmtId="0" fontId="66" fillId="28" borderId="10" xfId="0" applyNumberFormat="1" applyFont="1" applyFill="1" applyBorder="1" applyAlignment="1">
      <alignment horizontal="left" vertical="center" wrapText="1"/>
    </xf>
    <xf numFmtId="4" fontId="66" fillId="27" borderId="10" xfId="0" applyNumberFormat="1" applyFont="1" applyFill="1" applyBorder="1" applyAlignment="1">
      <alignment horizontal="right" vertical="center"/>
    </xf>
    <xf numFmtId="166" fontId="71" fillId="34" borderId="10" xfId="53" applyNumberFormat="1" applyFont="1" applyFill="1" applyBorder="1"/>
    <xf numFmtId="0" fontId="19" fillId="0" borderId="34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</cellXfs>
  <cellStyles count="5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8"/>
    <cellStyle name="Normalny 14" xfId="50"/>
    <cellStyle name="Normalny 18" xfId="54"/>
    <cellStyle name="Normalny 2" xfId="39"/>
    <cellStyle name="Normalny 2 2" xfId="55"/>
    <cellStyle name="Normalny 3" xfId="40"/>
    <cellStyle name="Normalny 3 2" xfId="52"/>
    <cellStyle name="Normalny 4" xfId="51"/>
    <cellStyle name="Normalny 8" xfId="49"/>
    <cellStyle name="Normalny_baranek_biuletyn_05_08" xfId="57"/>
    <cellStyle name="Normalny_bazaCeny_lekkie_ciezkie" xfId="56"/>
    <cellStyle name="Normalny_Ceny _baza _kraj" xfId="41"/>
    <cellStyle name="Normalny_Ceny_ UE_ Euro" xfId="42"/>
    <cellStyle name="Note" xfId="43"/>
    <cellStyle name="Output" xfId="44"/>
    <cellStyle name="Procentowy 2" xfId="53"/>
    <cellStyle name="Title" xfId="45"/>
    <cellStyle name="Total" xfId="46"/>
    <cellStyle name="Warning Text" xfId="4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93216"/>
        <c:axId val="117595136"/>
      </c:lineChart>
      <c:catAx>
        <c:axId val="11759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95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595136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93216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35456"/>
        <c:axId val="118854016"/>
      </c:lineChart>
      <c:catAx>
        <c:axId val="1188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85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854016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835456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873472"/>
        <c:axId val="118892032"/>
      </c:lineChart>
      <c:catAx>
        <c:axId val="11887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892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892032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87347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944512"/>
        <c:axId val="118946432"/>
      </c:lineChart>
      <c:catAx>
        <c:axId val="11894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94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46432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894451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Comic Sans MS"/>
                <a:cs typeface="Times New Roman" panose="02020603050405020304" pitchFamily="18" charset="0"/>
              </a:defRPr>
            </a:pPr>
            <a:r>
              <a:rPr lang="pl-PL" sz="1400">
                <a:latin typeface="Times New Roman" panose="02020603050405020304" pitchFamily="18" charset="0"/>
                <a:cs typeface="Times New Roman" panose="02020603050405020304" pitchFamily="18" charset="0"/>
              </a:rPr>
              <a:t>Ceny zakupu jagniąt poniżej 12 miesięcy 
wg kategorii wagowych </a:t>
            </a:r>
          </a:p>
        </c:rich>
      </c:tx>
      <c:layout>
        <c:manualLayout>
          <c:xMode val="edge"/>
          <c:yMode val="edge"/>
          <c:x val="0.28636726637544008"/>
          <c:y val="4.45113955350175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601172647722"/>
          <c:y val="0.16378814067310321"/>
          <c:w val="0.82743778134999546"/>
          <c:h val="0.55303827598046917"/>
        </c:manualLayout>
      </c:layout>
      <c:lineChart>
        <c:grouping val="standard"/>
        <c:varyColors val="0"/>
        <c:ser>
          <c:idx val="0"/>
          <c:order val="0"/>
          <c:tx>
            <c:strRef>
              <c:f>[2]Wykres!$A$5</c:f>
              <c:strCache>
                <c:ptCount val="1"/>
                <c:pt idx="0">
                  <c:v>12,1-17 kg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[2]Wykres!$I$4:$W$4</c:f>
              <c:strCache>
                <c:ptCount val="15"/>
                <c:pt idx="0">
                  <c:v>sierpień 18</c:v>
                </c:pt>
                <c:pt idx="1">
                  <c:v>wrzesień 18</c:v>
                </c:pt>
                <c:pt idx="2">
                  <c:v>październik 18</c:v>
                </c:pt>
                <c:pt idx="3">
                  <c:v>listopad 18</c:v>
                </c:pt>
                <c:pt idx="4">
                  <c:v>grudzień 18</c:v>
                </c:pt>
                <c:pt idx="5">
                  <c:v>styczeń 19</c:v>
                </c:pt>
                <c:pt idx="6">
                  <c:v>luty 19</c:v>
                </c:pt>
                <c:pt idx="7">
                  <c:v>marzec 19</c:v>
                </c:pt>
                <c:pt idx="8">
                  <c:v>kwiecień 19</c:v>
                </c:pt>
                <c:pt idx="9">
                  <c:v>maj 19</c:v>
                </c:pt>
                <c:pt idx="10">
                  <c:v>czerwiec 19</c:v>
                </c:pt>
                <c:pt idx="11">
                  <c:v>lipiec 19</c:v>
                </c:pt>
                <c:pt idx="12">
                  <c:v>sierpień 19</c:v>
                </c:pt>
                <c:pt idx="13">
                  <c:v>wrzesień 19</c:v>
                </c:pt>
                <c:pt idx="14">
                  <c:v>październik 19</c:v>
                </c:pt>
              </c:strCache>
            </c:strRef>
          </c:cat>
          <c:val>
            <c:numRef>
              <c:f>[2]Wykres!$I$5:$W$5</c:f>
              <c:numCache>
                <c:formatCode>General</c:formatCode>
                <c:ptCount val="15"/>
                <c:pt idx="4" formatCode="#,##0">
                  <c:v>9500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[2]Wykres!$A$6</c:f>
              <c:strCache>
                <c:ptCount val="1"/>
                <c:pt idx="0">
                  <c:v>17,1 - 24 kg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[2]Wykres!$I$4:$W$4</c:f>
              <c:strCache>
                <c:ptCount val="15"/>
                <c:pt idx="0">
                  <c:v>sierpień 18</c:v>
                </c:pt>
                <c:pt idx="1">
                  <c:v>wrzesień 18</c:v>
                </c:pt>
                <c:pt idx="2">
                  <c:v>październik 18</c:v>
                </c:pt>
                <c:pt idx="3">
                  <c:v>listopad 18</c:v>
                </c:pt>
                <c:pt idx="4">
                  <c:v>grudzień 18</c:v>
                </c:pt>
                <c:pt idx="5">
                  <c:v>styczeń 19</c:v>
                </c:pt>
                <c:pt idx="6">
                  <c:v>luty 19</c:v>
                </c:pt>
                <c:pt idx="7">
                  <c:v>marzec 19</c:v>
                </c:pt>
                <c:pt idx="8">
                  <c:v>kwiecień 19</c:v>
                </c:pt>
                <c:pt idx="9">
                  <c:v>maj 19</c:v>
                </c:pt>
                <c:pt idx="10">
                  <c:v>czerwiec 19</c:v>
                </c:pt>
                <c:pt idx="11">
                  <c:v>lipiec 19</c:v>
                </c:pt>
                <c:pt idx="12">
                  <c:v>sierpień 19</c:v>
                </c:pt>
                <c:pt idx="13">
                  <c:v>wrzesień 19</c:v>
                </c:pt>
                <c:pt idx="14">
                  <c:v>październik 19</c:v>
                </c:pt>
              </c:strCache>
            </c:strRef>
          </c:cat>
          <c:val>
            <c:numRef>
              <c:f>[2]Wykres!$I$6:$W$6</c:f>
              <c:numCache>
                <c:formatCode>#,##0</c:formatCode>
                <c:ptCount val="15"/>
                <c:pt idx="1">
                  <c:v>9300</c:v>
                </c:pt>
                <c:pt idx="4">
                  <c:v>8800</c:v>
                </c:pt>
                <c:pt idx="5">
                  <c:v>8800</c:v>
                </c:pt>
                <c:pt idx="6">
                  <c:v>8800</c:v>
                </c:pt>
                <c:pt idx="7">
                  <c:v>8800</c:v>
                </c:pt>
                <c:pt idx="8">
                  <c:v>9143.5059999999994</c:v>
                </c:pt>
                <c:pt idx="9">
                  <c:v>8953.6290000000008</c:v>
                </c:pt>
                <c:pt idx="10">
                  <c:v>8800</c:v>
                </c:pt>
                <c:pt idx="11">
                  <c:v>8800</c:v>
                </c:pt>
                <c:pt idx="12">
                  <c:v>8800</c:v>
                </c:pt>
                <c:pt idx="13">
                  <c:v>8900</c:v>
                </c:pt>
                <c:pt idx="14">
                  <c:v>8900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[2]Wykres!$A$7</c:f>
              <c:strCache>
                <c:ptCount val="1"/>
                <c:pt idx="0">
                  <c:v>24,1- 31 kg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[2]Wykres!$I$4:$W$4</c:f>
              <c:strCache>
                <c:ptCount val="15"/>
                <c:pt idx="0">
                  <c:v>sierpień 18</c:v>
                </c:pt>
                <c:pt idx="1">
                  <c:v>wrzesień 18</c:v>
                </c:pt>
                <c:pt idx="2">
                  <c:v>październik 18</c:v>
                </c:pt>
                <c:pt idx="3">
                  <c:v>listopad 18</c:v>
                </c:pt>
                <c:pt idx="4">
                  <c:v>grudzień 18</c:v>
                </c:pt>
                <c:pt idx="5">
                  <c:v>styczeń 19</c:v>
                </c:pt>
                <c:pt idx="6">
                  <c:v>luty 19</c:v>
                </c:pt>
                <c:pt idx="7">
                  <c:v>marzec 19</c:v>
                </c:pt>
                <c:pt idx="8">
                  <c:v>kwiecień 19</c:v>
                </c:pt>
                <c:pt idx="9">
                  <c:v>maj 19</c:v>
                </c:pt>
                <c:pt idx="10">
                  <c:v>czerwiec 19</c:v>
                </c:pt>
                <c:pt idx="11">
                  <c:v>lipiec 19</c:v>
                </c:pt>
                <c:pt idx="12">
                  <c:v>sierpień 19</c:v>
                </c:pt>
                <c:pt idx="13">
                  <c:v>wrzesień 19</c:v>
                </c:pt>
                <c:pt idx="14">
                  <c:v>październik 19</c:v>
                </c:pt>
              </c:strCache>
            </c:strRef>
          </c:cat>
          <c:val>
            <c:numRef>
              <c:f>[2]Wykres!$I$7:$W$7</c:f>
              <c:numCache>
                <c:formatCode>#,##0</c:formatCode>
                <c:ptCount val="15"/>
                <c:pt idx="1">
                  <c:v>8132.88</c:v>
                </c:pt>
                <c:pt idx="4">
                  <c:v>8100</c:v>
                </c:pt>
                <c:pt idx="5">
                  <c:v>8150</c:v>
                </c:pt>
                <c:pt idx="6">
                  <c:v>7837.183</c:v>
                </c:pt>
                <c:pt idx="7">
                  <c:v>7798.9440000000004</c:v>
                </c:pt>
                <c:pt idx="8">
                  <c:v>8157.1239999999998</c:v>
                </c:pt>
                <c:pt idx="9">
                  <c:v>8043.9930000000004</c:v>
                </c:pt>
                <c:pt idx="10">
                  <c:v>7757.3059999999996</c:v>
                </c:pt>
                <c:pt idx="11">
                  <c:v>7824</c:v>
                </c:pt>
                <c:pt idx="12">
                  <c:v>8100</c:v>
                </c:pt>
                <c:pt idx="13">
                  <c:v>8200</c:v>
                </c:pt>
                <c:pt idx="14">
                  <c:v>8200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[2]Wykres!$A$8</c:f>
              <c:strCache>
                <c:ptCount val="1"/>
                <c:pt idx="0">
                  <c:v>31,1 - 36 kg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11"/>
            <c:spPr>
              <a:solidFill>
                <a:srgbClr val="FF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[2]Wykres!$I$4:$W$4</c:f>
              <c:strCache>
                <c:ptCount val="15"/>
                <c:pt idx="0">
                  <c:v>sierpień 18</c:v>
                </c:pt>
                <c:pt idx="1">
                  <c:v>wrzesień 18</c:v>
                </c:pt>
                <c:pt idx="2">
                  <c:v>październik 18</c:v>
                </c:pt>
                <c:pt idx="3">
                  <c:v>listopad 18</c:v>
                </c:pt>
                <c:pt idx="4">
                  <c:v>grudzień 18</c:v>
                </c:pt>
                <c:pt idx="5">
                  <c:v>styczeń 19</c:v>
                </c:pt>
                <c:pt idx="6">
                  <c:v>luty 19</c:v>
                </c:pt>
                <c:pt idx="7">
                  <c:v>marzec 19</c:v>
                </c:pt>
                <c:pt idx="8">
                  <c:v>kwiecień 19</c:v>
                </c:pt>
                <c:pt idx="9">
                  <c:v>maj 19</c:v>
                </c:pt>
                <c:pt idx="10">
                  <c:v>czerwiec 19</c:v>
                </c:pt>
                <c:pt idx="11">
                  <c:v>lipiec 19</c:v>
                </c:pt>
                <c:pt idx="12">
                  <c:v>sierpień 19</c:v>
                </c:pt>
                <c:pt idx="13">
                  <c:v>wrzesień 19</c:v>
                </c:pt>
                <c:pt idx="14">
                  <c:v>październik 19</c:v>
                </c:pt>
              </c:strCache>
            </c:strRef>
          </c:cat>
          <c:val>
            <c:numRef>
              <c:f>[2]Wykres!$I$8:$W$8</c:f>
              <c:numCache>
                <c:formatCode>#,##0</c:formatCode>
                <c:ptCount val="15"/>
                <c:pt idx="0">
                  <c:v>7500</c:v>
                </c:pt>
                <c:pt idx="1">
                  <c:v>7562.5</c:v>
                </c:pt>
                <c:pt idx="2">
                  <c:v>7868</c:v>
                </c:pt>
                <c:pt idx="3">
                  <c:v>7500</c:v>
                </c:pt>
                <c:pt idx="4">
                  <c:v>7500</c:v>
                </c:pt>
                <c:pt idx="5">
                  <c:v>7500</c:v>
                </c:pt>
                <c:pt idx="6">
                  <c:v>7484.915</c:v>
                </c:pt>
                <c:pt idx="7">
                  <c:v>7500</c:v>
                </c:pt>
                <c:pt idx="8">
                  <c:v>7700</c:v>
                </c:pt>
                <c:pt idx="9">
                  <c:v>7532.6610000000001</c:v>
                </c:pt>
                <c:pt idx="10">
                  <c:v>7500</c:v>
                </c:pt>
                <c:pt idx="11">
                  <c:v>7500</c:v>
                </c:pt>
                <c:pt idx="12">
                  <c:v>7500</c:v>
                </c:pt>
                <c:pt idx="13">
                  <c:v>7510.5</c:v>
                </c:pt>
                <c:pt idx="14">
                  <c:v>7526.893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[2]Wykres!$A$9</c:f>
              <c:strCache>
                <c:ptCount val="1"/>
                <c:pt idx="0">
                  <c:v>36,1 - 40 kg</c:v>
                </c:pt>
              </c:strCache>
            </c:strRef>
          </c:tx>
          <c:spPr>
            <a:ln w="12700">
              <a:solidFill>
                <a:schemeClr val="tx1">
                  <a:lumMod val="95000"/>
                  <a:lumOff val="5000"/>
                </a:schemeClr>
              </a:solidFill>
              <a:prstDash val="solid"/>
            </a:ln>
          </c:spPr>
          <c:marker>
            <c:symbol val="star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[2]Wykres!$I$4:$W$4</c:f>
              <c:strCache>
                <c:ptCount val="15"/>
                <c:pt idx="0">
                  <c:v>sierpień 18</c:v>
                </c:pt>
                <c:pt idx="1">
                  <c:v>wrzesień 18</c:v>
                </c:pt>
                <c:pt idx="2">
                  <c:v>październik 18</c:v>
                </c:pt>
                <c:pt idx="3">
                  <c:v>listopad 18</c:v>
                </c:pt>
                <c:pt idx="4">
                  <c:v>grudzień 18</c:v>
                </c:pt>
                <c:pt idx="5">
                  <c:v>styczeń 19</c:v>
                </c:pt>
                <c:pt idx="6">
                  <c:v>luty 19</c:v>
                </c:pt>
                <c:pt idx="7">
                  <c:v>marzec 19</c:v>
                </c:pt>
                <c:pt idx="8">
                  <c:v>kwiecień 19</c:v>
                </c:pt>
                <c:pt idx="9">
                  <c:v>maj 19</c:v>
                </c:pt>
                <c:pt idx="10">
                  <c:v>czerwiec 19</c:v>
                </c:pt>
                <c:pt idx="11">
                  <c:v>lipiec 19</c:v>
                </c:pt>
                <c:pt idx="12">
                  <c:v>sierpień 19</c:v>
                </c:pt>
                <c:pt idx="13">
                  <c:v>wrzesień 19</c:v>
                </c:pt>
                <c:pt idx="14">
                  <c:v>październik 19</c:v>
                </c:pt>
              </c:strCache>
            </c:strRef>
          </c:cat>
          <c:val>
            <c:numRef>
              <c:f>[2]Wykres!$I$9:$W$9</c:f>
              <c:numCache>
                <c:formatCode>#,##0</c:formatCode>
                <c:ptCount val="15"/>
                <c:pt idx="0">
                  <c:v>7395</c:v>
                </c:pt>
                <c:pt idx="1">
                  <c:v>7523.67</c:v>
                </c:pt>
                <c:pt idx="2">
                  <c:v>7533.41</c:v>
                </c:pt>
                <c:pt idx="3">
                  <c:v>7500</c:v>
                </c:pt>
                <c:pt idx="4">
                  <c:v>7479.79</c:v>
                </c:pt>
                <c:pt idx="5">
                  <c:v>7511.9210000000003</c:v>
                </c:pt>
                <c:pt idx="6">
                  <c:v>7432.9589999999998</c:v>
                </c:pt>
                <c:pt idx="7">
                  <c:v>7500</c:v>
                </c:pt>
                <c:pt idx="8">
                  <c:v>7770</c:v>
                </c:pt>
                <c:pt idx="9">
                  <c:v>7500</c:v>
                </c:pt>
                <c:pt idx="13">
                  <c:v>7500</c:v>
                </c:pt>
                <c:pt idx="14">
                  <c:v>7500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19264"/>
        <c:axId val="119833344"/>
      </c:lineChart>
      <c:catAx>
        <c:axId val="11981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1198333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9833344"/>
        <c:scaling>
          <c:orientation val="minMax"/>
          <c:max val="9800"/>
          <c:min val="7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[zł/t]</a:t>
                </a:r>
              </a:p>
            </c:rich>
          </c:tx>
          <c:layout>
            <c:manualLayout>
              <c:xMode val="edge"/>
              <c:yMode val="edge"/>
              <c:x val="3.5502958579881658E-2"/>
              <c:y val="0.391304347826086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9819264"/>
        <c:crosses val="autoZero"/>
        <c:crossBetween val="between"/>
        <c:majorUnit val="500"/>
        <c:minorUnit val="5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</c:legendEntry>
      <c:legendEntry>
        <c:idx val="1"/>
        <c:txPr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</c:legendEntry>
      <c:layout>
        <c:manualLayout>
          <c:xMode val="edge"/>
          <c:yMode val="edge"/>
          <c:x val="0.11439862916543715"/>
          <c:y val="0.90791272712532556"/>
          <c:w val="0.84127776415491318"/>
          <c:h val="8.20539324476332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Arial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0948992"/>
        <c:axId val="118526720"/>
        <c:axId val="118947840"/>
      </c:bar3DChart>
      <c:catAx>
        <c:axId val="10094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18526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2672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0948992"/>
        <c:crosses val="autoZero"/>
        <c:crossBetween val="between"/>
        <c:majorUnit val="100"/>
      </c:valAx>
      <c:serAx>
        <c:axId val="118947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1852672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1171575</xdr:colOff>
      <xdr:row>14</xdr:row>
      <xdr:rowOff>152400</xdr:rowOff>
    </xdr:from>
    <xdr:to>
      <xdr:col>12</xdr:col>
      <xdr:colOff>180975</xdr:colOff>
      <xdr:row>45</xdr:row>
      <xdr:rowOff>66675</xdr:rowOff>
    </xdr:to>
    <xdr:graphicFrame macro="">
      <xdr:nvGraphicFramePr>
        <xdr:cNvPr id="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13</xdr:col>
      <xdr:colOff>422442</xdr:colOff>
      <xdr:row>33</xdr:row>
      <xdr:rowOff>12897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38300"/>
          <a:ext cx="7785267" cy="37371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8</xdr:row>
      <xdr:rowOff>0</xdr:rowOff>
    </xdr:from>
    <xdr:to>
      <xdr:col>15</xdr:col>
      <xdr:colOff>335679</xdr:colOff>
      <xdr:row>21</xdr:row>
      <xdr:rowOff>78319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0" y="1695450"/>
          <a:ext cx="4602879" cy="24690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2016/biuletyn_%20roboczy_12_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%20roboczy_10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/>
      <sheetData sheetId="1">
        <row r="4">
          <cell r="I4" t="str">
            <v>sierpień 18</v>
          </cell>
          <cell r="J4" t="str">
            <v>wrzesień 18</v>
          </cell>
          <cell r="K4" t="str">
            <v>październik 18</v>
          </cell>
          <cell r="L4" t="str">
            <v>listopad 18</v>
          </cell>
          <cell r="M4" t="str">
            <v>grudzień 18</v>
          </cell>
          <cell r="N4" t="str">
            <v>styczeń 19</v>
          </cell>
          <cell r="O4" t="str">
            <v>luty 19</v>
          </cell>
          <cell r="P4" t="str">
            <v>marzec 19</v>
          </cell>
          <cell r="Q4" t="str">
            <v>kwiecień 19</v>
          </cell>
          <cell r="R4" t="str">
            <v>maj 19</v>
          </cell>
          <cell r="S4" t="str">
            <v>czerwiec 19</v>
          </cell>
          <cell r="T4" t="str">
            <v>lipiec 19</v>
          </cell>
          <cell r="U4" t="str">
            <v>sierpień 19</v>
          </cell>
          <cell r="V4" t="str">
            <v>wrzesień 19</v>
          </cell>
          <cell r="W4" t="str">
            <v>październik 19</v>
          </cell>
        </row>
        <row r="5">
          <cell r="A5" t="str">
            <v>12,1-17 kg</v>
          </cell>
          <cell r="M5">
            <v>9500</v>
          </cell>
        </row>
        <row r="6">
          <cell r="A6" t="str">
            <v>17,1 - 24 kg</v>
          </cell>
          <cell r="J6">
            <v>9300</v>
          </cell>
          <cell r="M6">
            <v>8800</v>
          </cell>
          <cell r="N6">
            <v>8800</v>
          </cell>
          <cell r="O6">
            <v>8800</v>
          </cell>
          <cell r="P6">
            <v>8800</v>
          </cell>
          <cell r="Q6">
            <v>9143.5059999999994</v>
          </cell>
          <cell r="R6">
            <v>8953.6290000000008</v>
          </cell>
          <cell r="S6">
            <v>8800</v>
          </cell>
          <cell r="T6">
            <v>8800</v>
          </cell>
          <cell r="U6">
            <v>8800</v>
          </cell>
          <cell r="V6">
            <v>8900</v>
          </cell>
          <cell r="W6">
            <v>8900</v>
          </cell>
        </row>
        <row r="7">
          <cell r="A7" t="str">
            <v>24,1- 31 kg</v>
          </cell>
          <cell r="J7">
            <v>8132.88</v>
          </cell>
          <cell r="M7">
            <v>8100</v>
          </cell>
          <cell r="N7">
            <v>8150</v>
          </cell>
          <cell r="O7">
            <v>7837.183</v>
          </cell>
          <cell r="P7">
            <v>7798.9440000000004</v>
          </cell>
          <cell r="Q7">
            <v>8157.1239999999998</v>
          </cell>
          <cell r="R7">
            <v>8043.9930000000004</v>
          </cell>
          <cell r="S7">
            <v>7757.3059999999996</v>
          </cell>
          <cell r="T7">
            <v>7824</v>
          </cell>
          <cell r="U7">
            <v>8100</v>
          </cell>
          <cell r="V7">
            <v>8200</v>
          </cell>
          <cell r="W7">
            <v>8200</v>
          </cell>
        </row>
        <row r="8">
          <cell r="A8" t="str">
            <v>31,1 - 36 kg</v>
          </cell>
          <cell r="I8">
            <v>7500</v>
          </cell>
          <cell r="J8">
            <v>7562.5</v>
          </cell>
          <cell r="K8">
            <v>7868</v>
          </cell>
          <cell r="L8">
            <v>7500</v>
          </cell>
          <cell r="M8">
            <v>7500</v>
          </cell>
          <cell r="N8">
            <v>7500</v>
          </cell>
          <cell r="O8">
            <v>7484.915</v>
          </cell>
          <cell r="P8">
            <v>7500</v>
          </cell>
          <cell r="Q8">
            <v>7700</v>
          </cell>
          <cell r="R8">
            <v>7532.6610000000001</v>
          </cell>
          <cell r="S8">
            <v>7500</v>
          </cell>
          <cell r="T8">
            <v>7500</v>
          </cell>
          <cell r="U8">
            <v>7500</v>
          </cell>
          <cell r="V8">
            <v>7510.5</v>
          </cell>
          <cell r="W8">
            <v>7526.893</v>
          </cell>
        </row>
        <row r="9">
          <cell r="A9" t="str">
            <v>36,1 - 40 kg</v>
          </cell>
          <cell r="I9">
            <v>7395</v>
          </cell>
          <cell r="J9">
            <v>7523.67</v>
          </cell>
          <cell r="K9">
            <v>7533.41</v>
          </cell>
          <cell r="L9">
            <v>7500</v>
          </cell>
          <cell r="M9">
            <v>7479.79</v>
          </cell>
          <cell r="N9">
            <v>7511.9210000000003</v>
          </cell>
          <cell r="O9">
            <v>7432.9589999999998</v>
          </cell>
          <cell r="P9">
            <v>7500</v>
          </cell>
          <cell r="Q9">
            <v>7770</v>
          </cell>
          <cell r="R9">
            <v>7500</v>
          </cell>
          <cell r="V9">
            <v>7500</v>
          </cell>
          <cell r="W9">
            <v>7500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Q30" sqref="Q30"/>
    </sheetView>
  </sheetViews>
  <sheetFormatPr defaultRowHeight="12.75"/>
  <cols>
    <col min="1" max="1" width="12.140625" customWidth="1"/>
  </cols>
  <sheetData>
    <row r="1" spans="1:11" ht="15.75">
      <c r="A1" s="21" t="s">
        <v>35</v>
      </c>
      <c r="B1" s="21"/>
      <c r="C1" s="21"/>
      <c r="D1" s="21"/>
      <c r="E1" s="21"/>
      <c r="F1" s="6"/>
    </row>
    <row r="2" spans="1:11" ht="14.25">
      <c r="A2" s="19" t="s">
        <v>71</v>
      </c>
      <c r="B2" s="19"/>
      <c r="C2" s="19"/>
    </row>
    <row r="3" spans="1:11" ht="15">
      <c r="A3" s="114" t="s">
        <v>72</v>
      </c>
      <c r="B3" s="19"/>
      <c r="C3" s="19"/>
      <c r="D3" s="19"/>
      <c r="E3" s="19"/>
    </row>
    <row r="5" spans="1:11">
      <c r="A5" t="s">
        <v>36</v>
      </c>
    </row>
    <row r="6" spans="1:11">
      <c r="A6" s="26" t="s">
        <v>37</v>
      </c>
      <c r="B6" s="26"/>
      <c r="C6" s="26"/>
      <c r="D6" s="26"/>
      <c r="E6" s="26"/>
      <c r="F6" s="26"/>
      <c r="G6" s="26"/>
      <c r="H6" s="26"/>
    </row>
    <row r="8" spans="1:11" ht="15">
      <c r="A8" s="27">
        <v>43797</v>
      </c>
    </row>
    <row r="10" spans="1:11" ht="20.25">
      <c r="A10" s="22" t="s">
        <v>115</v>
      </c>
      <c r="B10" s="23"/>
      <c r="C10" s="24"/>
      <c r="D10" s="24"/>
      <c r="E10" s="22" t="s">
        <v>43</v>
      </c>
      <c r="F10" s="22"/>
      <c r="G10" s="25"/>
      <c r="H10" s="25"/>
      <c r="I10" s="24"/>
    </row>
    <row r="13" spans="1:11" ht="14.25">
      <c r="A13" s="29" t="s">
        <v>116</v>
      </c>
      <c r="B13" s="29"/>
      <c r="C13" s="29"/>
      <c r="D13" s="29"/>
    </row>
    <row r="14" spans="1:11">
      <c r="K14" s="6"/>
    </row>
    <row r="15" spans="1:11">
      <c r="A15" t="s">
        <v>42</v>
      </c>
    </row>
    <row r="18" spans="1:7">
      <c r="A18" s="28" t="s">
        <v>38</v>
      </c>
    </row>
    <row r="19" spans="1:7">
      <c r="A19" t="s">
        <v>70</v>
      </c>
      <c r="D19" s="6"/>
      <c r="E19" s="6"/>
      <c r="F19" s="6"/>
      <c r="G19" s="6"/>
    </row>
    <row r="20" spans="1:7">
      <c r="A20" t="s">
        <v>39</v>
      </c>
    </row>
    <row r="21" spans="1:7">
      <c r="A21" t="s">
        <v>40</v>
      </c>
    </row>
    <row r="23" spans="1:7">
      <c r="A23" s="28" t="s">
        <v>41</v>
      </c>
    </row>
    <row r="24" spans="1:7">
      <c r="A24" t="s">
        <v>62</v>
      </c>
    </row>
    <row r="25" spans="1:7">
      <c r="A25" t="s">
        <v>60</v>
      </c>
    </row>
    <row r="26" spans="1:7">
      <c r="A26" t="s">
        <v>61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M13" sqref="M13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117</v>
      </c>
      <c r="B2" s="14"/>
      <c r="C2" s="14"/>
      <c r="D2" s="14"/>
      <c r="E2" s="14"/>
    </row>
    <row r="4" spans="1:6" ht="13.5" thickBot="1"/>
    <row r="5" spans="1:6" ht="15" customHeight="1">
      <c r="A5" s="176" t="s">
        <v>45</v>
      </c>
      <c r="B5" s="177"/>
      <c r="C5" s="177"/>
      <c r="D5" s="178"/>
      <c r="E5" s="178"/>
      <c r="F5" s="179"/>
    </row>
    <row r="6" spans="1:6" ht="15" customHeight="1">
      <c r="A6" s="180" t="s">
        <v>0</v>
      </c>
      <c r="B6" s="181" t="s">
        <v>46</v>
      </c>
      <c r="C6" s="182"/>
      <c r="D6" s="183"/>
      <c r="E6" s="184" t="s">
        <v>1</v>
      </c>
      <c r="F6" s="185"/>
    </row>
    <row r="7" spans="1:6" ht="15" customHeight="1">
      <c r="A7" s="180"/>
      <c r="B7" s="39" t="s">
        <v>118</v>
      </c>
      <c r="C7" s="123" t="s">
        <v>113</v>
      </c>
      <c r="D7" s="123" t="s">
        <v>119</v>
      </c>
      <c r="E7" s="40" t="s">
        <v>47</v>
      </c>
      <c r="F7" s="118" t="s">
        <v>48</v>
      </c>
    </row>
    <row r="8" spans="1:6">
      <c r="A8" s="119" t="s">
        <v>59</v>
      </c>
      <c r="B8" s="60"/>
      <c r="C8" s="112"/>
      <c r="D8" s="112"/>
      <c r="E8" s="62"/>
      <c r="F8" s="120"/>
    </row>
    <row r="9" spans="1:6">
      <c r="A9" s="119" t="s">
        <v>9</v>
      </c>
      <c r="B9" s="60">
        <v>8900</v>
      </c>
      <c r="C9" s="112">
        <v>8900</v>
      </c>
      <c r="D9" s="112"/>
      <c r="E9" s="62">
        <f>B9*100/C9-100</f>
        <v>0</v>
      </c>
      <c r="F9" s="120"/>
    </row>
    <row r="10" spans="1:6">
      <c r="A10" s="121" t="s">
        <v>10</v>
      </c>
      <c r="B10" s="61">
        <v>8200</v>
      </c>
      <c r="C10" s="124">
        <v>8200</v>
      </c>
      <c r="D10" s="124"/>
      <c r="E10" s="62">
        <f>B10*100/C10-100</f>
        <v>0</v>
      </c>
      <c r="F10" s="120"/>
    </row>
    <row r="11" spans="1:6">
      <c r="A11" s="121" t="s">
        <v>11</v>
      </c>
      <c r="B11" s="61">
        <v>7526.893</v>
      </c>
      <c r="C11" s="124">
        <v>7510.5</v>
      </c>
      <c r="D11" s="124">
        <v>7868.42</v>
      </c>
      <c r="E11" s="62">
        <f>B11*100/C11-100</f>
        <v>0.21826775847148383</v>
      </c>
      <c r="F11" s="120">
        <f>B11*100/D11-100</f>
        <v>-4.3404775037428038</v>
      </c>
    </row>
    <row r="12" spans="1:6" ht="13.5" thickBot="1">
      <c r="A12" s="122" t="s">
        <v>12</v>
      </c>
      <c r="B12" s="63">
        <v>7500</v>
      </c>
      <c r="C12" s="125">
        <v>7500</v>
      </c>
      <c r="D12" s="125">
        <v>7533.4070000000002</v>
      </c>
      <c r="E12" s="62"/>
      <c r="F12" s="120">
        <f>B12*100/D12-100</f>
        <v>-0.44345141580694758</v>
      </c>
    </row>
    <row r="13" spans="1:6" ht="13.5" thickBot="1">
      <c r="A13" s="66" t="s">
        <v>13</v>
      </c>
      <c r="B13" s="67">
        <v>7650.2316507388632</v>
      </c>
      <c r="C13" s="126">
        <v>7671.2</v>
      </c>
      <c r="D13" s="126">
        <v>7659.2521364175564</v>
      </c>
      <c r="E13" s="68">
        <f>B13*100/C13-100</f>
        <v>-0.27333858146231194</v>
      </c>
      <c r="F13" s="69">
        <f>B13*100/D13-100</f>
        <v>-0.1177724080371263</v>
      </c>
    </row>
  </sheetData>
  <mergeCells count="4">
    <mergeCell ref="A5:F5"/>
    <mergeCell ref="A6:A7"/>
    <mergeCell ref="B6:D6"/>
    <mergeCell ref="E6:F6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T16" sqref="T16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6" width="10" bestFit="1" customWidth="1"/>
    <col min="7" max="7" width="10.85546875" customWidth="1"/>
    <col min="8" max="8" width="11.5703125" customWidth="1"/>
    <col min="9" max="9" width="10" bestFit="1" customWidth="1"/>
    <col min="10" max="10" width="11.5703125" customWidth="1"/>
    <col min="11" max="11" width="10.42578125" customWidth="1"/>
    <col min="12" max="12" width="10.7109375" customWidth="1"/>
    <col min="13" max="13" width="12.140625" customWidth="1"/>
    <col min="14" max="14" width="14.8554687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14" s="2" customFormat="1"/>
    <row r="2" spans="1:14" ht="14.25" customHeight="1">
      <c r="A2" s="65" t="s">
        <v>49</v>
      </c>
      <c r="B2" s="14"/>
      <c r="C2" s="14"/>
      <c r="D2" s="14"/>
      <c r="E2" s="15"/>
      <c r="F2" s="13"/>
      <c r="G2" s="7"/>
      <c r="H2" s="7"/>
    </row>
    <row r="3" spans="1:14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4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4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4">
      <c r="A6" s="9"/>
      <c r="B6" s="81"/>
      <c r="D6" s="1"/>
      <c r="E6" s="1"/>
      <c r="I6" s="82"/>
      <c r="J6" s="2"/>
    </row>
    <row r="7" spans="1:14" ht="13.5" thickBot="1">
      <c r="A7" s="1"/>
      <c r="B7" s="81"/>
      <c r="D7" s="1"/>
      <c r="E7" s="1"/>
      <c r="I7" s="82"/>
      <c r="J7" s="2"/>
    </row>
    <row r="8" spans="1:14" ht="15.75">
      <c r="A8" s="9"/>
      <c r="B8" s="127" t="s">
        <v>120</v>
      </c>
      <c r="C8" s="127" t="s">
        <v>75</v>
      </c>
      <c r="D8" s="128" t="s">
        <v>76</v>
      </c>
      <c r="E8" s="128" t="s">
        <v>77</v>
      </c>
      <c r="F8" s="128" t="s">
        <v>78</v>
      </c>
      <c r="G8" s="127" t="s">
        <v>79</v>
      </c>
      <c r="H8" s="127" t="s">
        <v>80</v>
      </c>
      <c r="I8" s="127" t="s">
        <v>82</v>
      </c>
      <c r="J8" s="127" t="s">
        <v>107</v>
      </c>
      <c r="K8" s="127" t="s">
        <v>108</v>
      </c>
      <c r="L8" s="127" t="s">
        <v>111</v>
      </c>
      <c r="M8" s="127" t="s">
        <v>114</v>
      </c>
      <c r="N8" s="127" t="s">
        <v>121</v>
      </c>
    </row>
    <row r="9" spans="1:14" ht="15.75">
      <c r="A9" s="137" t="s">
        <v>83</v>
      </c>
      <c r="B9" s="129"/>
      <c r="C9" s="129"/>
      <c r="D9" s="130">
        <v>9500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</row>
    <row r="10" spans="1:14" ht="15.75">
      <c r="A10" s="138" t="s">
        <v>9</v>
      </c>
      <c r="B10" s="131"/>
      <c r="C10" s="131"/>
      <c r="D10" s="130">
        <v>8800</v>
      </c>
      <c r="E10" s="130">
        <v>8800</v>
      </c>
      <c r="F10" s="130">
        <v>8800</v>
      </c>
      <c r="G10" s="130">
        <v>8800</v>
      </c>
      <c r="H10" s="130">
        <v>9143.5059999999994</v>
      </c>
      <c r="I10" s="130">
        <v>8953.6290000000008</v>
      </c>
      <c r="J10" s="130">
        <v>8800</v>
      </c>
      <c r="K10" s="130">
        <v>8800</v>
      </c>
      <c r="L10" s="130">
        <v>8800</v>
      </c>
      <c r="M10" s="130">
        <v>8900</v>
      </c>
      <c r="N10" s="131">
        <v>8900</v>
      </c>
    </row>
    <row r="11" spans="1:14" ht="15.75">
      <c r="A11" s="138" t="s">
        <v>84</v>
      </c>
      <c r="B11" s="132"/>
      <c r="C11" s="132"/>
      <c r="D11" s="133">
        <v>8100</v>
      </c>
      <c r="E11" s="133">
        <v>8150</v>
      </c>
      <c r="F11" s="133">
        <v>7837.183</v>
      </c>
      <c r="G11" s="133">
        <v>7798.9440000000004</v>
      </c>
      <c r="H11" s="133">
        <v>8157.1239999999998</v>
      </c>
      <c r="I11" s="133">
        <v>8043.9930000000004</v>
      </c>
      <c r="J11" s="133">
        <v>7757.3059999999996</v>
      </c>
      <c r="K11" s="133">
        <v>7824</v>
      </c>
      <c r="L11" s="133">
        <v>8100</v>
      </c>
      <c r="M11" s="133">
        <v>8200</v>
      </c>
      <c r="N11" s="132">
        <v>8200</v>
      </c>
    </row>
    <row r="12" spans="1:14" ht="15.75">
      <c r="A12" s="138" t="s">
        <v>11</v>
      </c>
      <c r="B12" s="132">
        <v>7868</v>
      </c>
      <c r="C12" s="132">
        <v>7500</v>
      </c>
      <c r="D12" s="133">
        <v>7500</v>
      </c>
      <c r="E12" s="133">
        <v>7500</v>
      </c>
      <c r="F12" s="133">
        <v>7484.915</v>
      </c>
      <c r="G12" s="133">
        <v>7500</v>
      </c>
      <c r="H12" s="133">
        <v>7700</v>
      </c>
      <c r="I12" s="133">
        <v>7532.6610000000001</v>
      </c>
      <c r="J12" s="133">
        <v>7500</v>
      </c>
      <c r="K12" s="133">
        <v>7500</v>
      </c>
      <c r="L12" s="133">
        <v>7500</v>
      </c>
      <c r="M12" s="133">
        <v>7510.5</v>
      </c>
      <c r="N12" s="132">
        <v>7526.893</v>
      </c>
    </row>
    <row r="13" spans="1:14" ht="16.5" thickBot="1">
      <c r="A13" s="138" t="s">
        <v>12</v>
      </c>
      <c r="B13" s="134">
        <v>7533.41</v>
      </c>
      <c r="C13" s="134">
        <v>7500</v>
      </c>
      <c r="D13" s="135">
        <v>7479.79</v>
      </c>
      <c r="E13" s="135">
        <v>7511.9210000000003</v>
      </c>
      <c r="F13" s="135">
        <v>7432.9589999999998</v>
      </c>
      <c r="G13" s="135">
        <v>7500</v>
      </c>
      <c r="H13" s="135">
        <v>7770</v>
      </c>
      <c r="I13" s="135">
        <v>7500</v>
      </c>
      <c r="J13" s="135"/>
      <c r="K13" s="135"/>
      <c r="L13" s="135"/>
      <c r="M13" s="135">
        <v>7500</v>
      </c>
      <c r="N13" s="135">
        <v>7500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workbookViewId="0">
      <selection activeCell="S33" sqref="S33"/>
    </sheetView>
  </sheetViews>
  <sheetFormatPr defaultRowHeight="12.75"/>
  <sheetData>
    <row r="2" spans="1:11" ht="15">
      <c r="A2" s="14" t="s">
        <v>44</v>
      </c>
      <c r="B2" s="14"/>
      <c r="C2" s="14"/>
      <c r="D2" s="14"/>
      <c r="E2" s="4"/>
      <c r="F2" s="4"/>
      <c r="G2" s="4"/>
    </row>
    <row r="3" spans="1:11">
      <c r="A3" s="4"/>
      <c r="B3" s="4"/>
      <c r="C3" s="4"/>
      <c r="D3" s="4"/>
      <c r="E3" s="4"/>
      <c r="F3" s="4"/>
      <c r="G3" s="4"/>
    </row>
    <row r="4" spans="1:11" ht="13.5" thickBot="1">
      <c r="A4" s="16"/>
      <c r="B4" s="37">
        <v>2008</v>
      </c>
      <c r="C4" s="38">
        <v>2009</v>
      </c>
      <c r="D4" s="38">
        <v>2010</v>
      </c>
      <c r="E4" s="38">
        <v>2011</v>
      </c>
      <c r="F4" s="38">
        <v>2012</v>
      </c>
      <c r="G4" s="42">
        <v>2013</v>
      </c>
      <c r="H4" s="42">
        <v>2014</v>
      </c>
      <c r="I4" s="42">
        <v>2015</v>
      </c>
      <c r="J4" s="42">
        <v>2016</v>
      </c>
      <c r="K4" s="42">
        <v>2017</v>
      </c>
    </row>
    <row r="5" spans="1:11" ht="13.5" thickTop="1">
      <c r="A5" s="17" t="s">
        <v>15</v>
      </c>
      <c r="B5" s="18">
        <v>6569.63</v>
      </c>
      <c r="C5" s="30">
        <v>8120.47</v>
      </c>
      <c r="D5" s="30">
        <v>8053.14</v>
      </c>
      <c r="E5" s="30">
        <v>6297.3</v>
      </c>
      <c r="F5" s="30">
        <v>9194.65</v>
      </c>
      <c r="G5" s="43">
        <v>8376.4466677788387</v>
      </c>
      <c r="H5" s="43">
        <v>7826.4955907873573</v>
      </c>
      <c r="I5" s="43">
        <v>8408.781646570973</v>
      </c>
      <c r="J5" s="43">
        <v>8157.2133482439931</v>
      </c>
      <c r="K5" s="43">
        <v>7806</v>
      </c>
    </row>
    <row r="6" spans="1:11">
      <c r="A6" s="17" t="s">
        <v>16</v>
      </c>
      <c r="B6" s="18">
        <v>6469.28</v>
      </c>
      <c r="C6" s="30">
        <v>7846.23</v>
      </c>
      <c r="D6" s="30">
        <v>7787.56</v>
      </c>
      <c r="E6" s="30">
        <v>7427.35</v>
      </c>
      <c r="F6" s="30">
        <v>8732.5400000000009</v>
      </c>
      <c r="G6" s="43">
        <v>7667.576471858134</v>
      </c>
      <c r="H6" s="43">
        <v>7960.7428609367462</v>
      </c>
      <c r="I6" s="43">
        <v>8451.9814510739852</v>
      </c>
      <c r="J6" s="43">
        <v>7725.393294354838</v>
      </c>
      <c r="K6" s="36">
        <v>7671.73</v>
      </c>
    </row>
    <row r="7" spans="1:11">
      <c r="A7" s="17" t="s">
        <v>17</v>
      </c>
      <c r="B7" s="18">
        <v>7019.28</v>
      </c>
      <c r="C7" s="30">
        <v>7731.38</v>
      </c>
      <c r="D7" s="30">
        <v>7439.57</v>
      </c>
      <c r="E7" s="30">
        <v>8436.74</v>
      </c>
      <c r="F7" s="30">
        <v>9079.0300000000007</v>
      </c>
      <c r="G7" s="43">
        <v>7974.9232085792828</v>
      </c>
      <c r="H7" s="43">
        <v>8225.9796724367516</v>
      </c>
      <c r="I7" s="43">
        <v>8829.8909635473683</v>
      </c>
      <c r="J7" s="43">
        <v>8461.8045976149351</v>
      </c>
      <c r="K7" s="36">
        <v>7804</v>
      </c>
    </row>
    <row r="8" spans="1:11">
      <c r="A8" s="33" t="s">
        <v>18</v>
      </c>
      <c r="B8" s="34">
        <v>6878.06</v>
      </c>
      <c r="C8" s="35">
        <v>7878.57</v>
      </c>
      <c r="D8" s="35">
        <v>7587.36</v>
      </c>
      <c r="E8" s="35">
        <v>7992.03</v>
      </c>
      <c r="F8" s="35">
        <v>9027.41</v>
      </c>
      <c r="G8" s="34">
        <v>8002.6195346993318</v>
      </c>
      <c r="H8" s="34">
        <v>8024.9122613848103</v>
      </c>
      <c r="I8" s="34">
        <v>8702.8290623577795</v>
      </c>
      <c r="J8" s="34">
        <v>8260.0598081554799</v>
      </c>
      <c r="K8" s="34">
        <v>7760.58</v>
      </c>
    </row>
    <row r="9" spans="1:11">
      <c r="A9" s="17" t="s">
        <v>19</v>
      </c>
      <c r="B9" s="18">
        <v>5904.58</v>
      </c>
      <c r="C9" s="30">
        <v>7792.52</v>
      </c>
      <c r="D9" s="30">
        <v>7413.57</v>
      </c>
      <c r="E9" s="30">
        <v>9071.4599999999991</v>
      </c>
      <c r="F9" s="30">
        <v>9086.08</v>
      </c>
      <c r="G9" s="43">
        <v>7852.0192743804955</v>
      </c>
      <c r="H9" s="43">
        <v>8571.9888387750889</v>
      </c>
      <c r="I9" s="43">
        <v>8662.4525615479615</v>
      </c>
      <c r="J9" s="43">
        <v>7211.0586272810942</v>
      </c>
      <c r="K9" s="36">
        <v>8047</v>
      </c>
    </row>
    <row r="10" spans="1:11">
      <c r="A10" s="17" t="s">
        <v>20</v>
      </c>
      <c r="B10" s="18">
        <v>5273.61</v>
      </c>
      <c r="C10" s="30">
        <v>7577.1</v>
      </c>
      <c r="D10" s="30">
        <v>6834.27</v>
      </c>
      <c r="E10" s="30">
        <v>8894.51</v>
      </c>
      <c r="F10" s="30">
        <v>8568.6</v>
      </c>
      <c r="G10" s="43">
        <v>7694.0164362399182</v>
      </c>
      <c r="H10" s="43">
        <v>8383.0871739738013</v>
      </c>
      <c r="I10" s="43">
        <v>8558.2282693918005</v>
      </c>
      <c r="J10" s="43">
        <v>8055.3432104339345</v>
      </c>
      <c r="K10" s="36">
        <v>7862.69</v>
      </c>
    </row>
    <row r="11" spans="1:11">
      <c r="A11" s="17" t="s">
        <v>21</v>
      </c>
      <c r="B11" s="18">
        <v>5234.6099999999997</v>
      </c>
      <c r="C11" s="30">
        <v>7291.48</v>
      </c>
      <c r="D11" s="30">
        <v>6624.64</v>
      </c>
      <c r="E11" s="30">
        <v>8181.73</v>
      </c>
      <c r="F11" s="30">
        <v>8472.49</v>
      </c>
      <c r="G11" s="43">
        <v>7761.7083086907451</v>
      </c>
      <c r="H11" s="43">
        <v>8114.6644454241068</v>
      </c>
      <c r="I11" s="43">
        <v>8451.4951305125778</v>
      </c>
      <c r="J11" s="43">
        <v>7924.9966029714478</v>
      </c>
      <c r="K11" s="36">
        <v>7748.38</v>
      </c>
    </row>
    <row r="12" spans="1:11">
      <c r="A12" s="33" t="s">
        <v>22</v>
      </c>
      <c r="B12" s="34">
        <v>5376.11</v>
      </c>
      <c r="C12" s="35">
        <v>7610.05</v>
      </c>
      <c r="D12" s="35">
        <v>6929.09</v>
      </c>
      <c r="E12" s="35">
        <v>8753.09</v>
      </c>
      <c r="F12" s="35">
        <v>8758.0930526118864</v>
      </c>
      <c r="G12" s="34">
        <v>7764.720479750491</v>
      </c>
      <c r="H12" s="34">
        <v>8431.5390210207515</v>
      </c>
      <c r="I12" s="34">
        <v>8558.0461350991918</v>
      </c>
      <c r="J12" s="34">
        <v>8009.11</v>
      </c>
    </row>
    <row r="13" spans="1:11" ht="13.5">
      <c r="A13" s="58" t="s">
        <v>23</v>
      </c>
      <c r="B13" s="49">
        <v>6353.54</v>
      </c>
      <c r="C13" s="50">
        <v>7728.71</v>
      </c>
      <c r="D13" s="50">
        <v>7361.22</v>
      </c>
      <c r="E13" s="50">
        <v>8515.3700000000008</v>
      </c>
      <c r="F13" s="50">
        <v>8887.5741991392442</v>
      </c>
      <c r="G13" s="49">
        <v>7885.7016282939931</v>
      </c>
      <c r="H13" s="49">
        <v>8308.5690918637229</v>
      </c>
      <c r="I13" s="49">
        <v>8560.3750349034472</v>
      </c>
      <c r="J13" s="49">
        <v>8144.06</v>
      </c>
      <c r="K13" s="36"/>
    </row>
    <row r="14" spans="1:11">
      <c r="A14" s="17" t="s">
        <v>24</v>
      </c>
      <c r="B14" s="18">
        <v>5130.07</v>
      </c>
      <c r="C14" s="30">
        <v>7076.42</v>
      </c>
      <c r="D14" s="30">
        <v>6763.77</v>
      </c>
      <c r="E14" s="30">
        <v>8037.19</v>
      </c>
      <c r="F14" s="30">
        <v>8111.790079620323</v>
      </c>
      <c r="G14" s="43">
        <v>7812.8877516195025</v>
      </c>
      <c r="H14" s="43">
        <v>8101.4675428310811</v>
      </c>
      <c r="I14" s="43">
        <v>8367.2685204492755</v>
      </c>
      <c r="J14" s="43">
        <v>7738.61</v>
      </c>
      <c r="K14" s="36">
        <v>7378.8450000000003</v>
      </c>
    </row>
    <row r="15" spans="1:11">
      <c r="A15" s="17" t="s">
        <v>25</v>
      </c>
      <c r="B15" s="18">
        <v>5479.33</v>
      </c>
      <c r="C15" s="30">
        <v>6724.56</v>
      </c>
      <c r="D15" s="30">
        <v>7068.86</v>
      </c>
      <c r="E15" s="30">
        <v>7871.8</v>
      </c>
      <c r="F15" s="30">
        <v>8294.6599022854698</v>
      </c>
      <c r="G15" s="43">
        <v>7895.2713154535413</v>
      </c>
      <c r="H15" s="43">
        <v>7876.4352814673393</v>
      </c>
      <c r="I15" s="43">
        <v>7823.6632228243543</v>
      </c>
      <c r="J15" s="43">
        <v>7696.23</v>
      </c>
      <c r="K15" s="36">
        <v>7613.21</v>
      </c>
    </row>
    <row r="16" spans="1:11">
      <c r="A16" s="17" t="s">
        <v>26</v>
      </c>
      <c r="B16" s="18">
        <v>5414.4</v>
      </c>
      <c r="C16" s="30">
        <v>6927.55</v>
      </c>
      <c r="D16" s="30">
        <v>6749.8</v>
      </c>
      <c r="E16" s="30">
        <v>8367.7800000000007</v>
      </c>
      <c r="F16" s="30">
        <v>8035.6595690742333</v>
      </c>
      <c r="G16" s="43">
        <v>7525.6819967207457</v>
      </c>
      <c r="H16" s="43">
        <v>7808.3696075526514</v>
      </c>
      <c r="I16" s="43">
        <v>7851.2761836315649</v>
      </c>
      <c r="J16" s="43">
        <v>7603.12</v>
      </c>
      <c r="K16" s="36">
        <v>7496.22</v>
      </c>
    </row>
    <row r="17" spans="1:16">
      <c r="A17" s="33" t="s">
        <v>27</v>
      </c>
      <c r="B17" s="34">
        <v>5305.68</v>
      </c>
      <c r="C17" s="35">
        <v>6973.34</v>
      </c>
      <c r="D17" s="35">
        <v>6797.28</v>
      </c>
      <c r="E17" s="35">
        <v>8109.68</v>
      </c>
      <c r="F17" s="35">
        <v>8169.5180980456271</v>
      </c>
      <c r="G17" s="34">
        <v>7774.2132200366132</v>
      </c>
      <c r="H17" s="34">
        <v>7961.8724270654957</v>
      </c>
      <c r="I17" s="34">
        <v>8079.418549597709</v>
      </c>
      <c r="J17" s="34">
        <v>7696.04</v>
      </c>
    </row>
    <row r="18" spans="1:16">
      <c r="A18" s="17" t="s">
        <v>14</v>
      </c>
      <c r="B18" s="18">
        <v>5745.95</v>
      </c>
      <c r="C18" s="30">
        <v>7050.66</v>
      </c>
      <c r="D18" s="30">
        <v>6761.52</v>
      </c>
      <c r="E18" s="30">
        <v>7783.57</v>
      </c>
      <c r="F18" s="30">
        <v>7984.1459306008837</v>
      </c>
      <c r="G18" s="43">
        <v>7498.8516107996456</v>
      </c>
      <c r="H18" s="43">
        <v>7829.5632147853485</v>
      </c>
      <c r="I18" s="43">
        <v>7624.3667705146054</v>
      </c>
      <c r="J18" s="43">
        <v>7595.7099094313926</v>
      </c>
      <c r="K18" s="36">
        <v>7697.89</v>
      </c>
      <c r="P18" s="70"/>
    </row>
    <row r="19" spans="1:16">
      <c r="A19" s="17" t="s">
        <v>28</v>
      </c>
      <c r="B19" s="18">
        <v>6031.36</v>
      </c>
      <c r="C19" s="30">
        <v>7742.96</v>
      </c>
      <c r="D19" s="30">
        <v>6515.18</v>
      </c>
      <c r="E19" s="30">
        <v>8431.59</v>
      </c>
      <c r="F19" s="30">
        <v>7722.12</v>
      </c>
      <c r="G19" s="43">
        <v>7539.7613666730304</v>
      </c>
      <c r="H19" s="46">
        <v>7667.9328970247934</v>
      </c>
      <c r="I19" s="43">
        <v>7716.5624791375531</v>
      </c>
      <c r="J19" s="43">
        <v>7445.86</v>
      </c>
      <c r="K19" s="36">
        <v>7612.4589999999998</v>
      </c>
    </row>
    <row r="20" spans="1:16">
      <c r="A20" s="17" t="s">
        <v>29</v>
      </c>
      <c r="B20" s="18">
        <v>7830.41</v>
      </c>
      <c r="C20" s="30">
        <v>9367.2099999999991</v>
      </c>
      <c r="D20" s="30">
        <v>8664.4699999999993</v>
      </c>
      <c r="E20" s="30">
        <v>10720.07</v>
      </c>
      <c r="F20" s="30">
        <v>9537.5682888564061</v>
      </c>
      <c r="G20" s="43">
        <v>8891.7032312325009</v>
      </c>
      <c r="H20" s="43">
        <v>8801.6004017094001</v>
      </c>
      <c r="I20" s="43">
        <v>8834.2515052558902</v>
      </c>
      <c r="J20" s="43">
        <v>8332.0400000000009</v>
      </c>
      <c r="K20" s="36">
        <v>7874.11</v>
      </c>
    </row>
    <row r="21" spans="1:16">
      <c r="A21" s="31" t="s">
        <v>30</v>
      </c>
      <c r="B21" s="36">
        <v>7292.59</v>
      </c>
      <c r="C21" s="32">
        <v>8642.1299999999992</v>
      </c>
      <c r="D21" s="32">
        <v>8037</v>
      </c>
      <c r="E21" s="32">
        <v>9652.3799999999992</v>
      </c>
      <c r="F21" s="35">
        <v>8707.2573738503106</v>
      </c>
      <c r="G21" s="44">
        <v>8357.7546849996779</v>
      </c>
      <c r="H21" s="44">
        <v>8415.8881676900073</v>
      </c>
      <c r="I21" s="34">
        <v>8340.3830661472603</v>
      </c>
      <c r="J21" s="34">
        <v>8026.16</v>
      </c>
    </row>
    <row r="22" spans="1:16" ht="13.5">
      <c r="A22" s="58" t="s">
        <v>31</v>
      </c>
      <c r="B22" s="84">
        <v>6582.34</v>
      </c>
      <c r="C22" s="50">
        <v>8033.44</v>
      </c>
      <c r="D22" s="50">
        <v>7616.46</v>
      </c>
      <c r="E22" s="50">
        <v>8959.43</v>
      </c>
      <c r="F22" s="50">
        <v>8446.528412435051</v>
      </c>
      <c r="G22" s="84">
        <v>8093.1569345979251</v>
      </c>
      <c r="H22" s="84">
        <v>8224.8005759293956</v>
      </c>
      <c r="I22" s="84">
        <v>8246.8319861712007</v>
      </c>
      <c r="J22" s="49">
        <v>7885.76</v>
      </c>
    </row>
    <row r="23" spans="1:16">
      <c r="A23" s="85" t="s">
        <v>32</v>
      </c>
      <c r="B23" s="86">
        <v>6442.68</v>
      </c>
      <c r="C23" s="87">
        <v>7876.35</v>
      </c>
      <c r="D23" s="87">
        <v>7484.14</v>
      </c>
      <c r="E23" s="87">
        <v>8703.19</v>
      </c>
      <c r="F23" s="87">
        <v>8685.1344932534575</v>
      </c>
      <c r="G23" s="83">
        <v>7981.322787769257</v>
      </c>
      <c r="H23" s="83">
        <v>8267.1708732387669</v>
      </c>
      <c r="I23" s="83">
        <v>8549.5876764153145</v>
      </c>
      <c r="J23" s="83">
        <v>8022.68</v>
      </c>
      <c r="L23" t="s">
        <v>33</v>
      </c>
    </row>
    <row r="24" spans="1:16">
      <c r="A24" s="4"/>
      <c r="B24" s="18"/>
      <c r="C24" s="18"/>
      <c r="D24" s="18"/>
      <c r="E24" s="18"/>
      <c r="F24" s="18"/>
      <c r="G24" s="18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L63"/>
  <sheetViews>
    <sheetView workbookViewId="0">
      <pane xSplit="1" topLeftCell="B1" activePane="topRight" state="frozen"/>
      <selection pane="topRight" activeCell="S20" sqref="S20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5" max="15" width="11.42578125" customWidth="1"/>
    <col min="16" max="16" width="13.5703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41"/>
      <c r="AG3" s="5"/>
      <c r="AI3" s="5"/>
      <c r="AJ3" s="5"/>
      <c r="AK3" s="5"/>
    </row>
    <row r="4" spans="1:37" ht="15">
      <c r="A4" s="95" t="s">
        <v>34</v>
      </c>
      <c r="B4" s="15"/>
      <c r="C4" s="15"/>
      <c r="D4" s="15"/>
      <c r="E4" s="15"/>
      <c r="F4" s="94"/>
      <c r="G4" s="94"/>
      <c r="H4" s="94"/>
      <c r="I4" s="20"/>
    </row>
    <row r="5" spans="1:37">
      <c r="A5" s="1"/>
      <c r="B5" s="88"/>
      <c r="C5" s="1"/>
      <c r="D5" s="1"/>
      <c r="E5" s="1"/>
      <c r="F5" s="1"/>
      <c r="T5" s="5"/>
      <c r="V5" s="5"/>
      <c r="W5" s="5"/>
      <c r="X5" s="5"/>
    </row>
    <row r="6" spans="1:37" ht="18.75">
      <c r="A6" s="89"/>
      <c r="B6" s="96"/>
      <c r="C6" s="96" t="s">
        <v>68</v>
      </c>
      <c r="D6" s="96"/>
      <c r="E6" s="96"/>
      <c r="F6" s="96"/>
      <c r="G6" s="96"/>
      <c r="H6" s="96"/>
      <c r="I6" s="96"/>
      <c r="J6" s="96"/>
      <c r="K6" s="96"/>
    </row>
    <row r="7" spans="1:37" ht="14.25">
      <c r="A7" s="90"/>
      <c r="B7" s="89"/>
      <c r="C7" s="97"/>
      <c r="D7" s="98"/>
      <c r="E7" s="98"/>
      <c r="F7" s="99"/>
      <c r="G7" s="100"/>
      <c r="H7" s="99"/>
      <c r="I7" s="100"/>
      <c r="J7" s="99"/>
      <c r="K7" s="99"/>
    </row>
    <row r="8" spans="1:37" ht="13.5" thickBot="1">
      <c r="A8" s="91"/>
      <c r="B8" s="101"/>
      <c r="C8" s="101"/>
      <c r="D8" s="102"/>
      <c r="E8" s="102"/>
      <c r="F8" s="102"/>
      <c r="G8" s="102"/>
      <c r="H8" s="102"/>
      <c r="I8" s="102"/>
      <c r="J8" s="102"/>
      <c r="K8" s="102"/>
    </row>
    <row r="9" spans="1:37" ht="13.5" thickBot="1">
      <c r="A9" s="91"/>
      <c r="B9" s="136" t="s">
        <v>4</v>
      </c>
      <c r="C9" s="173" t="s">
        <v>14</v>
      </c>
      <c r="D9" s="173" t="s">
        <v>28</v>
      </c>
      <c r="E9" s="173" t="s">
        <v>29</v>
      </c>
      <c r="F9" s="173" t="s">
        <v>15</v>
      </c>
      <c r="G9" s="173" t="s">
        <v>16</v>
      </c>
      <c r="H9" s="173" t="s">
        <v>17</v>
      </c>
      <c r="I9" s="174" t="s">
        <v>19</v>
      </c>
      <c r="J9" s="174" t="s">
        <v>20</v>
      </c>
      <c r="K9" s="174" t="s">
        <v>21</v>
      </c>
      <c r="L9" s="174" t="s">
        <v>24</v>
      </c>
      <c r="M9" s="174" t="s">
        <v>25</v>
      </c>
      <c r="N9" s="174" t="s">
        <v>26</v>
      </c>
      <c r="O9" s="174" t="s">
        <v>14</v>
      </c>
      <c r="P9" s="175" t="s">
        <v>74</v>
      </c>
    </row>
    <row r="10" spans="1:37" ht="13.5" thickTop="1">
      <c r="A10" s="91"/>
      <c r="B10" s="217" t="s">
        <v>85</v>
      </c>
      <c r="C10" s="142">
        <v>449.98390000000001</v>
      </c>
      <c r="D10" s="142">
        <v>454.57670000000002</v>
      </c>
      <c r="E10" s="142">
        <v>452.22579999999999</v>
      </c>
      <c r="F10" s="142">
        <v>475.26130000000001</v>
      </c>
      <c r="G10" s="142">
        <v>483.3107</v>
      </c>
      <c r="H10" s="142">
        <v>517.15160000000003</v>
      </c>
      <c r="I10" s="142">
        <v>550.08669999999995</v>
      </c>
      <c r="J10" s="142">
        <v>532.24189999999999</v>
      </c>
      <c r="K10" s="142">
        <v>515.1567</v>
      </c>
      <c r="L10" s="142">
        <v>495.18709999999999</v>
      </c>
      <c r="M10" s="142">
        <v>488.16129999999998</v>
      </c>
      <c r="N10" s="142">
        <v>474.60329999999999</v>
      </c>
      <c r="O10" s="142">
        <v>464.26769999999999</v>
      </c>
      <c r="P10" s="218">
        <v>3.1742913468681744E-2</v>
      </c>
    </row>
    <row r="11" spans="1:37">
      <c r="A11" s="91"/>
      <c r="B11" s="217" t="s">
        <v>86</v>
      </c>
      <c r="C11" s="142">
        <v>474.24520000000001</v>
      </c>
      <c r="D11" s="142">
        <v>457.47649999999999</v>
      </c>
      <c r="E11" s="142">
        <v>456.48390000000001</v>
      </c>
      <c r="F11" s="142">
        <v>453.44220000000001</v>
      </c>
      <c r="G11" s="142">
        <v>459.20620000000002</v>
      </c>
      <c r="H11" s="142">
        <v>461.75189999999998</v>
      </c>
      <c r="I11" s="142">
        <v>482.74489999999997</v>
      </c>
      <c r="J11" s="142">
        <v>512.60609999999997</v>
      </c>
      <c r="K11" s="142">
        <v>512.61249999999995</v>
      </c>
      <c r="L11" s="142">
        <v>512.71540000000005</v>
      </c>
      <c r="M11" s="142">
        <v>513.04989999999998</v>
      </c>
      <c r="N11" s="142">
        <v>512.85709999999995</v>
      </c>
      <c r="O11" s="142">
        <v>512.4674</v>
      </c>
      <c r="P11" s="218">
        <v>8.0595860537966413E-2</v>
      </c>
    </row>
    <row r="12" spans="1:37">
      <c r="A12" s="91"/>
      <c r="B12" s="217" t="s">
        <v>87</v>
      </c>
      <c r="C12" s="142">
        <v>526.94389999999999</v>
      </c>
      <c r="D12" s="142">
        <v>502.03129999999999</v>
      </c>
      <c r="E12" s="142">
        <v>488.3503</v>
      </c>
      <c r="F12" s="142">
        <v>498.10680000000002</v>
      </c>
      <c r="G12" s="142">
        <v>508.18</v>
      </c>
      <c r="H12" s="142">
        <v>521.96349999999995</v>
      </c>
      <c r="I12" s="142">
        <v>549.68470000000002</v>
      </c>
      <c r="J12" s="142">
        <v>551.61</v>
      </c>
      <c r="K12" s="142">
        <v>533.60170000000005</v>
      </c>
      <c r="L12" s="142">
        <v>507.66840000000002</v>
      </c>
      <c r="M12" s="142">
        <v>501.26549999999997</v>
      </c>
      <c r="N12" s="142">
        <v>530.93200000000002</v>
      </c>
      <c r="O12" s="142">
        <v>528.60649999999998</v>
      </c>
      <c r="P12" s="218">
        <v>3.1551745831008837E-3</v>
      </c>
    </row>
    <row r="13" spans="1:37">
      <c r="A13" s="91"/>
      <c r="B13" s="217" t="s">
        <v>88</v>
      </c>
      <c r="C13" s="142">
        <v>422.899</v>
      </c>
      <c r="D13" s="142">
        <v>429.29599999999999</v>
      </c>
      <c r="E13" s="142">
        <v>449.38260000000002</v>
      </c>
      <c r="F13" s="142">
        <v>475.5829</v>
      </c>
      <c r="G13" s="142">
        <v>490.64890000000003</v>
      </c>
      <c r="H13" s="142">
        <v>475.78100000000001</v>
      </c>
      <c r="I13" s="142">
        <v>519.32000000000005</v>
      </c>
      <c r="J13" s="142">
        <v>503.99869999999999</v>
      </c>
      <c r="K13" s="142">
        <v>504.28199999999998</v>
      </c>
      <c r="L13" s="142">
        <v>440.3297</v>
      </c>
      <c r="M13" s="142">
        <v>422.1481</v>
      </c>
      <c r="N13" s="142">
        <v>411.6857</v>
      </c>
      <c r="O13" s="142">
        <v>405.44479999999999</v>
      </c>
      <c r="P13" s="218">
        <v>-4.1272738880914872E-2</v>
      </c>
    </row>
    <row r="14" spans="1:37">
      <c r="A14" s="91"/>
      <c r="B14" s="217" t="s">
        <v>89</v>
      </c>
      <c r="C14" s="142">
        <v>549.3184</v>
      </c>
      <c r="D14" s="142">
        <v>544.36829999999998</v>
      </c>
      <c r="E14" s="142">
        <v>558.79349999999999</v>
      </c>
      <c r="F14" s="142">
        <v>529.80229999999995</v>
      </c>
      <c r="G14" s="142">
        <v>507.95319999999998</v>
      </c>
      <c r="H14" s="142">
        <v>524.26610000000005</v>
      </c>
      <c r="I14" s="142">
        <v>537.43399999999997</v>
      </c>
      <c r="J14" s="142">
        <v>520.9787</v>
      </c>
      <c r="K14" s="142">
        <v>485.66230000000002</v>
      </c>
      <c r="L14" s="142">
        <v>476.09870000000001</v>
      </c>
      <c r="M14" s="142">
        <v>492.10449999999997</v>
      </c>
      <c r="N14" s="142">
        <v>515.63930000000005</v>
      </c>
      <c r="O14" s="142">
        <v>537.5335</v>
      </c>
      <c r="P14" s="218">
        <v>-2.1453677866971166E-2</v>
      </c>
    </row>
    <row r="15" spans="1:37">
      <c r="A15" s="91"/>
      <c r="B15" s="217" t="s">
        <v>90</v>
      </c>
      <c r="C15" s="142">
        <v>626.32259999999997</v>
      </c>
      <c r="D15" s="142">
        <v>626.4</v>
      </c>
      <c r="E15" s="142">
        <v>634.09680000000003</v>
      </c>
      <c r="F15" s="142">
        <v>604.87099999999998</v>
      </c>
      <c r="G15" s="142">
        <v>574.46429999999998</v>
      </c>
      <c r="H15" s="142">
        <v>613.2903</v>
      </c>
      <c r="I15" s="142">
        <v>655.03330000000005</v>
      </c>
      <c r="J15" s="142">
        <v>633.06449999999995</v>
      </c>
      <c r="K15" s="142">
        <v>598.53330000000005</v>
      </c>
      <c r="L15" s="142">
        <v>589.09680000000003</v>
      </c>
      <c r="M15" s="142">
        <v>595.7097</v>
      </c>
      <c r="N15" s="142">
        <v>616.76670000000001</v>
      </c>
      <c r="O15" s="142">
        <v>633.48389999999995</v>
      </c>
      <c r="P15" s="218">
        <v>1.1433884071882394E-2</v>
      </c>
    </row>
    <row r="16" spans="1:37">
      <c r="A16" s="91"/>
      <c r="B16" s="217" t="s">
        <v>91</v>
      </c>
      <c r="C16" s="142">
        <v>521.2903</v>
      </c>
      <c r="D16" s="142">
        <v>514.56669999999997</v>
      </c>
      <c r="E16" s="142">
        <v>548.7097</v>
      </c>
      <c r="F16" s="142">
        <v>550.12900000000002</v>
      </c>
      <c r="G16" s="142">
        <v>523.35709999999995</v>
      </c>
      <c r="H16" s="142">
        <v>510.87099999999998</v>
      </c>
      <c r="I16" s="142">
        <v>566.20000000000005</v>
      </c>
      <c r="J16" s="142">
        <v>556.32259999999997</v>
      </c>
      <c r="K16" s="142">
        <v>537.29999999999995</v>
      </c>
      <c r="L16" s="142">
        <v>540.83870000000002</v>
      </c>
      <c r="M16" s="142">
        <v>550.19349999999997</v>
      </c>
      <c r="N16" s="142">
        <v>580.29999999999995</v>
      </c>
      <c r="O16" s="142">
        <v>583.90319999999997</v>
      </c>
      <c r="P16" s="218">
        <v>0.12011138515333974</v>
      </c>
    </row>
    <row r="17" spans="1:142">
      <c r="A17" s="91"/>
      <c r="B17" s="217" t="s">
        <v>92</v>
      </c>
      <c r="C17" s="142">
        <v>500.54840000000002</v>
      </c>
      <c r="D17" s="142">
        <v>524.33330000000001</v>
      </c>
      <c r="E17" s="142">
        <v>536.22580000000005</v>
      </c>
      <c r="F17" s="142">
        <v>528</v>
      </c>
      <c r="G17" s="142">
        <v>520.85709999999995</v>
      </c>
      <c r="H17" s="142">
        <v>501.22579999999999</v>
      </c>
      <c r="I17" s="142">
        <v>460.93329999999997</v>
      </c>
      <c r="J17" s="142">
        <v>451.4194</v>
      </c>
      <c r="K17" s="142">
        <v>450.2</v>
      </c>
      <c r="L17" s="142">
        <v>456.2903</v>
      </c>
      <c r="M17" s="142">
        <v>494.16129999999998</v>
      </c>
      <c r="N17" s="142">
        <v>553.93330000000003</v>
      </c>
      <c r="O17" s="142">
        <v>605.16129999999998</v>
      </c>
      <c r="P17" s="218">
        <v>0.20899657255921689</v>
      </c>
    </row>
    <row r="18" spans="1:142">
      <c r="A18" s="91"/>
      <c r="B18" s="217" t="s">
        <v>93</v>
      </c>
      <c r="C18" s="142">
        <v>355.33170000000001</v>
      </c>
      <c r="D18" s="142">
        <v>381.45119999999997</v>
      </c>
      <c r="E18" s="142">
        <v>388.13369999999998</v>
      </c>
      <c r="F18" s="142">
        <v>388.66140000000001</v>
      </c>
      <c r="G18" s="142">
        <v>379.33769999999998</v>
      </c>
      <c r="H18" s="142">
        <v>405.54500000000002</v>
      </c>
      <c r="I18" s="142">
        <v>406.13709999999998</v>
      </c>
      <c r="J18" s="142">
        <v>405.67349999999999</v>
      </c>
      <c r="K18" s="142">
        <v>429.88549999999998</v>
      </c>
      <c r="L18" s="142">
        <v>423.10879999999997</v>
      </c>
      <c r="M18" s="142">
        <v>406.75619999999998</v>
      </c>
      <c r="N18" s="142">
        <v>350.80520000000001</v>
      </c>
      <c r="O18" s="142">
        <v>339.38720000000001</v>
      </c>
      <c r="P18" s="218">
        <v>-4.4872157479898367E-2</v>
      </c>
    </row>
    <row r="19" spans="1:142">
      <c r="A19" s="91"/>
      <c r="B19" s="217" t="s">
        <v>94</v>
      </c>
      <c r="C19" s="142">
        <v>487.67129999999997</v>
      </c>
      <c r="D19" s="142">
        <v>490.94929999999999</v>
      </c>
      <c r="E19" s="142">
        <v>473.29259999999999</v>
      </c>
      <c r="F19" s="142">
        <v>472.26870000000002</v>
      </c>
      <c r="G19" s="142">
        <v>490.34320000000002</v>
      </c>
      <c r="H19" s="142">
        <v>512.30420000000004</v>
      </c>
      <c r="I19" s="142">
        <v>550.87</v>
      </c>
      <c r="J19" s="142">
        <v>546.75059999999996</v>
      </c>
      <c r="K19" s="142">
        <v>540.27729999999997</v>
      </c>
      <c r="L19" s="142">
        <v>520.24770000000001</v>
      </c>
      <c r="M19" s="142">
        <v>526.28390000000002</v>
      </c>
      <c r="N19" s="142">
        <v>507.42970000000003</v>
      </c>
      <c r="O19" s="142">
        <v>480.529</v>
      </c>
      <c r="P19" s="218">
        <v>-1.4645725512245633E-2</v>
      </c>
    </row>
    <row r="20" spans="1:142">
      <c r="A20" s="91"/>
      <c r="B20" s="217" t="s">
        <v>95</v>
      </c>
      <c r="C20" s="142">
        <v>576.5806</v>
      </c>
      <c r="D20" s="142">
        <v>575.13329999999996</v>
      </c>
      <c r="E20" s="142">
        <v>578.93550000000005</v>
      </c>
      <c r="F20" s="142">
        <v>567.32259999999997</v>
      </c>
      <c r="G20" s="142">
        <v>582.92859999999996</v>
      </c>
      <c r="H20" s="142">
        <v>573.7097</v>
      </c>
      <c r="I20" s="142">
        <v>569.1</v>
      </c>
      <c r="J20" s="142">
        <v>566.2903</v>
      </c>
      <c r="K20" s="142">
        <v>558.16669999999999</v>
      </c>
      <c r="L20" s="142">
        <v>564.48389999999995</v>
      </c>
      <c r="M20" s="142">
        <v>560.5806</v>
      </c>
      <c r="N20" s="142">
        <v>566.70000000000005</v>
      </c>
      <c r="O20" s="142">
        <v>570.35479999999995</v>
      </c>
      <c r="P20" s="218">
        <v>-1.0797796526626158E-2</v>
      </c>
    </row>
    <row r="21" spans="1:142">
      <c r="A21" s="91"/>
      <c r="B21" s="219" t="s">
        <v>96</v>
      </c>
      <c r="C21" s="220">
        <v>423.1617</v>
      </c>
      <c r="D21" s="220">
        <v>425.00549999999998</v>
      </c>
      <c r="E21" s="220">
        <v>445.38040000000001</v>
      </c>
      <c r="F21" s="220">
        <v>434.9008</v>
      </c>
      <c r="G21" s="220">
        <v>433.62329999999997</v>
      </c>
      <c r="H21" s="220">
        <v>436.66559999999998</v>
      </c>
      <c r="I21" s="220">
        <v>452.4545</v>
      </c>
      <c r="J21" s="220">
        <v>435.91419999999999</v>
      </c>
      <c r="K21" s="220">
        <v>443.1395</v>
      </c>
      <c r="L21" s="220">
        <v>443.09769999999997</v>
      </c>
      <c r="M21" s="220">
        <v>433.83749999999998</v>
      </c>
      <c r="N21" s="220">
        <v>430.84390000000002</v>
      </c>
      <c r="O21" s="220">
        <v>434.47340000000003</v>
      </c>
      <c r="P21" s="221">
        <v>2.6731388970221204E-2</v>
      </c>
    </row>
    <row r="22" spans="1:142">
      <c r="A22" s="91"/>
      <c r="B22" s="217" t="s">
        <v>97</v>
      </c>
      <c r="C22" s="142">
        <v>205.26830000000001</v>
      </c>
      <c r="D22" s="142">
        <v>229.9751</v>
      </c>
      <c r="E22" s="142">
        <v>270.9126</v>
      </c>
      <c r="F22" s="142">
        <v>241.1935</v>
      </c>
      <c r="G22" s="142">
        <v>247.98220000000001</v>
      </c>
      <c r="H22" s="142">
        <v>238.18469999999999</v>
      </c>
      <c r="I22" s="142">
        <v>257.47730000000001</v>
      </c>
      <c r="J22" s="142">
        <v>226.2174</v>
      </c>
      <c r="K22" s="142">
        <v>225.17240000000001</v>
      </c>
      <c r="L22" s="142">
        <v>233.70099999999999</v>
      </c>
      <c r="M22" s="142">
        <v>204.03729999999999</v>
      </c>
      <c r="N22" s="142">
        <v>212.36799999999999</v>
      </c>
      <c r="O22" s="142">
        <v>188.46199999999999</v>
      </c>
      <c r="P22" s="218">
        <v>-8.1874795085261631E-2</v>
      </c>
    </row>
    <row r="23" spans="1:142" ht="12.75" customHeight="1">
      <c r="A23" s="91"/>
      <c r="B23" s="217" t="s">
        <v>98</v>
      </c>
      <c r="C23" s="142">
        <v>379.51839999999999</v>
      </c>
      <c r="D23" s="142">
        <v>389.55399999999997</v>
      </c>
      <c r="E23" s="142">
        <v>376.43939999999998</v>
      </c>
      <c r="F23" s="142">
        <v>363.75</v>
      </c>
      <c r="G23" s="142">
        <v>358.77460000000002</v>
      </c>
      <c r="H23" s="142">
        <v>364.38580000000002</v>
      </c>
      <c r="I23" s="142">
        <v>361.05599999999998</v>
      </c>
      <c r="J23" s="142">
        <v>363.36160000000001</v>
      </c>
      <c r="K23" s="142">
        <v>364.5727</v>
      </c>
      <c r="L23" s="142">
        <v>369.29579999999999</v>
      </c>
      <c r="M23" s="142">
        <v>399.03230000000002</v>
      </c>
      <c r="N23" s="142">
        <v>412.005</v>
      </c>
      <c r="O23" s="142">
        <v>409.6481</v>
      </c>
      <c r="P23" s="218">
        <v>7.9389299701938087E-2</v>
      </c>
    </row>
    <row r="24" spans="1:142">
      <c r="A24" s="91"/>
      <c r="B24" s="217" t="s">
        <v>99</v>
      </c>
      <c r="C24" s="142">
        <v>363.75689999999997</v>
      </c>
      <c r="D24" s="142">
        <v>354.24450000000002</v>
      </c>
      <c r="E24" s="142">
        <v>357.18520000000001</v>
      </c>
      <c r="F24" s="142">
        <v>398.45170000000002</v>
      </c>
      <c r="G24" s="142">
        <v>473.73149999999998</v>
      </c>
      <c r="H24" s="142">
        <v>530.60850000000005</v>
      </c>
      <c r="I24" s="142">
        <v>569.30119999999999</v>
      </c>
      <c r="J24" s="142">
        <v>578.21069999999997</v>
      </c>
      <c r="K24" s="142">
        <v>552.79300000000001</v>
      </c>
      <c r="L24" s="142">
        <v>491.85770000000002</v>
      </c>
      <c r="M24" s="142">
        <v>452.30489999999998</v>
      </c>
      <c r="N24" s="142">
        <v>426.82389999999998</v>
      </c>
      <c r="O24" s="142">
        <v>414.923</v>
      </c>
      <c r="P24" s="218">
        <v>0.140660149676886</v>
      </c>
      <c r="BO24" s="3"/>
      <c r="EF24" s="59"/>
      <c r="EG24" s="59"/>
      <c r="EH24" s="59"/>
      <c r="EI24" s="59"/>
      <c r="EJ24" s="59"/>
      <c r="EK24" s="59"/>
      <c r="EL24" s="71"/>
    </row>
    <row r="25" spans="1:142">
      <c r="A25" s="91"/>
      <c r="B25" s="222" t="s">
        <v>100</v>
      </c>
      <c r="C25" s="142">
        <v>438.45510000000002</v>
      </c>
      <c r="D25" s="142">
        <v>442.54480000000001</v>
      </c>
      <c r="E25" s="142">
        <v>457.71319999999997</v>
      </c>
      <c r="F25" s="142">
        <v>484.12569999999999</v>
      </c>
      <c r="G25" s="142">
        <v>482.82420000000002</v>
      </c>
      <c r="H25" s="142">
        <v>493.06650000000002</v>
      </c>
      <c r="I25" s="142">
        <v>538.02110000000005</v>
      </c>
      <c r="J25" s="142">
        <v>537.18179999999995</v>
      </c>
      <c r="K25" s="142">
        <v>510.11900000000003</v>
      </c>
      <c r="L25" s="142">
        <v>456.28719999999998</v>
      </c>
      <c r="M25" s="142">
        <v>427.101</v>
      </c>
      <c r="N25" s="142">
        <v>420.33960000000002</v>
      </c>
      <c r="O25" s="142">
        <v>422.36419999999998</v>
      </c>
      <c r="P25" s="218">
        <v>-3.6699082756706525E-2</v>
      </c>
    </row>
    <row r="26" spans="1:142">
      <c r="A26" s="91"/>
      <c r="B26" s="223" t="s">
        <v>101</v>
      </c>
      <c r="C26" s="224">
        <v>477.30583100260418</v>
      </c>
      <c r="D26" s="224">
        <v>478.62951646381032</v>
      </c>
      <c r="E26" s="224">
        <v>490.50441322697407</v>
      </c>
      <c r="F26" s="224">
        <v>501.4256198786012</v>
      </c>
      <c r="G26" s="224">
        <v>498.3267590063449</v>
      </c>
      <c r="H26" s="224">
        <v>510.69214908214394</v>
      </c>
      <c r="I26" s="224">
        <v>549.72387195544115</v>
      </c>
      <c r="J26" s="224">
        <v>542.75454193319922</v>
      </c>
      <c r="K26" s="224">
        <v>519.13375769920049</v>
      </c>
      <c r="L26" s="224">
        <v>477.5898494969</v>
      </c>
      <c r="M26" s="224">
        <v>461.10299890232744</v>
      </c>
      <c r="N26" s="224">
        <v>462.44435266795404</v>
      </c>
      <c r="O26" s="224">
        <v>466.43577994714906</v>
      </c>
      <c r="P26" s="225">
        <v>-2.2773765475737062E-2</v>
      </c>
    </row>
    <row r="27" spans="1:142" ht="15">
      <c r="A27" s="91"/>
      <c r="B27" s="107"/>
      <c r="C27" s="164" t="s">
        <v>112</v>
      </c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07"/>
      <c r="P27" s="166"/>
      <c r="Q27" s="5"/>
      <c r="R27" s="5"/>
      <c r="S27" s="5"/>
      <c r="T27" s="5"/>
    </row>
    <row r="28" spans="1:142" ht="15.75">
      <c r="A28" s="115"/>
      <c r="B28" s="103"/>
      <c r="C28" s="104"/>
      <c r="D28" s="104"/>
      <c r="E28" s="104"/>
      <c r="F28" s="104"/>
      <c r="G28" s="104"/>
      <c r="H28" s="104"/>
      <c r="I28" s="104"/>
      <c r="J28" s="104"/>
    </row>
    <row r="29" spans="1:142" ht="15.75">
      <c r="A29" s="91"/>
      <c r="B29" s="103"/>
      <c r="C29" s="104"/>
      <c r="D29" s="104"/>
      <c r="E29" s="104"/>
      <c r="F29" s="104"/>
      <c r="G29" s="104"/>
      <c r="H29" s="104"/>
      <c r="I29" s="104"/>
      <c r="J29" s="104"/>
    </row>
    <row r="30" spans="1:142" ht="15.75">
      <c r="A30" s="91"/>
      <c r="B30" s="103"/>
      <c r="C30" s="104"/>
      <c r="D30" s="104"/>
      <c r="E30" s="104"/>
      <c r="F30" s="104"/>
      <c r="G30" s="104"/>
      <c r="H30" s="104"/>
      <c r="I30" s="104"/>
      <c r="J30" s="104"/>
    </row>
    <row r="31" spans="1:142" ht="15.75">
      <c r="A31" s="91"/>
      <c r="B31" s="103"/>
      <c r="C31" s="104"/>
      <c r="D31" s="104"/>
      <c r="E31" s="104"/>
      <c r="F31" s="104"/>
      <c r="G31" s="104"/>
      <c r="H31" s="104"/>
      <c r="I31" s="104"/>
      <c r="J31" s="104"/>
    </row>
    <row r="32" spans="1:142" ht="15.75">
      <c r="A32" s="91"/>
      <c r="B32" s="103"/>
    </row>
    <row r="33" spans="1:2" ht="15.75">
      <c r="A33" s="91"/>
      <c r="B33" s="105"/>
    </row>
    <row r="34" spans="1:2" ht="15.75">
      <c r="A34" s="91"/>
      <c r="B34" s="105"/>
    </row>
    <row r="35" spans="1:2" ht="15.75">
      <c r="A35" s="91"/>
      <c r="B35" s="105"/>
    </row>
    <row r="36" spans="1:2" ht="15.75">
      <c r="A36" s="1"/>
      <c r="B36" s="105"/>
    </row>
    <row r="37" spans="1:2" ht="15.75">
      <c r="A37" s="1"/>
      <c r="B37" s="105"/>
    </row>
    <row r="38" spans="1:2" ht="15.75">
      <c r="A38" s="1"/>
      <c r="B38" s="105"/>
    </row>
    <row r="39" spans="1:2" ht="15.75">
      <c r="A39" s="1"/>
      <c r="B39" s="105"/>
    </row>
    <row r="40" spans="1:2" ht="15.75">
      <c r="A40" s="1"/>
      <c r="B40" s="105"/>
    </row>
    <row r="41" spans="1:2" ht="15.75">
      <c r="A41" s="1"/>
      <c r="B41" s="105"/>
    </row>
    <row r="42" spans="1:2">
      <c r="A42" s="1"/>
    </row>
    <row r="43" spans="1:2">
      <c r="A43" s="1"/>
    </row>
    <row r="44" spans="1:2">
      <c r="A44" s="1"/>
    </row>
    <row r="45" spans="1:2">
      <c r="A45" s="1"/>
    </row>
    <row r="46" spans="1:2">
      <c r="A46" s="1"/>
    </row>
    <row r="47" spans="1:2">
      <c r="A47" s="1"/>
    </row>
    <row r="48" spans="1:2">
      <c r="A48" s="1"/>
    </row>
    <row r="49" spans="1:106">
      <c r="A49" s="1"/>
    </row>
    <row r="50" spans="1:106">
      <c r="A50" s="1"/>
      <c r="CY50" s="45"/>
      <c r="CZ50" s="45"/>
      <c r="DA50" s="45"/>
      <c r="DB50" s="45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phoneticPr fontId="5" type="noConversion"/>
  <conditionalFormatting sqref="P27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P2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P13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P10:P12 P14:P25">
    <cfRule type="iconSet" priority="2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R22" sqref="R22"/>
    </sheetView>
  </sheetViews>
  <sheetFormatPr defaultRowHeight="12.75"/>
  <cols>
    <col min="8" max="8" width="9.85546875" customWidth="1"/>
    <col min="14" max="14" width="9.42578125" customWidth="1"/>
  </cols>
  <sheetData>
    <row r="1" spans="1:16" ht="14.25">
      <c r="B1" s="15" t="s">
        <v>65</v>
      </c>
      <c r="C1" s="15"/>
      <c r="D1" s="15"/>
      <c r="E1" s="15"/>
      <c r="F1" s="15"/>
      <c r="G1" s="94"/>
      <c r="H1" s="94"/>
      <c r="I1" s="94"/>
      <c r="J1" s="94" t="s">
        <v>64</v>
      </c>
    </row>
    <row r="3" spans="1:16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6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6"/>
      <c r="L4" s="106"/>
      <c r="M4" s="106"/>
      <c r="N4" s="106"/>
      <c r="O4" s="106"/>
      <c r="P4" s="107"/>
    </row>
    <row r="5" spans="1:1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17"/>
      <c r="M5" s="117"/>
      <c r="N5" s="117"/>
      <c r="O5" s="117"/>
    </row>
    <row r="6" spans="1:16">
      <c r="A6" s="107"/>
      <c r="B6" s="107"/>
      <c r="C6" s="107" t="s">
        <v>73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16"/>
    </row>
    <row r="7" spans="1:16">
      <c r="A7" s="92"/>
      <c r="B7" s="108" t="s">
        <v>14</v>
      </c>
      <c r="C7" s="108" t="s">
        <v>28</v>
      </c>
      <c r="D7" s="108" t="s">
        <v>29</v>
      </c>
      <c r="E7" s="108" t="s">
        <v>15</v>
      </c>
      <c r="F7" s="108" t="s">
        <v>16</v>
      </c>
      <c r="G7" s="108" t="s">
        <v>17</v>
      </c>
      <c r="H7" s="108" t="s">
        <v>19</v>
      </c>
      <c r="I7" s="108" t="s">
        <v>20</v>
      </c>
      <c r="J7" s="108" t="s">
        <v>21</v>
      </c>
      <c r="K7" s="108" t="s">
        <v>24</v>
      </c>
      <c r="L7" s="108" t="s">
        <v>25</v>
      </c>
      <c r="M7" s="108" t="s">
        <v>26</v>
      </c>
      <c r="N7" s="108" t="s">
        <v>14</v>
      </c>
      <c r="O7" s="116"/>
    </row>
    <row r="8" spans="1:16">
      <c r="A8" s="93" t="s">
        <v>109</v>
      </c>
      <c r="B8" s="143">
        <v>423.1617</v>
      </c>
      <c r="C8" s="143">
        <v>425.00549999999998</v>
      </c>
      <c r="D8" s="143">
        <v>445.38040000000001</v>
      </c>
      <c r="E8" s="143">
        <v>434.9008</v>
      </c>
      <c r="F8" s="143">
        <v>433.62329999999997</v>
      </c>
      <c r="G8" s="143">
        <v>436.66559999999998</v>
      </c>
      <c r="H8" s="143">
        <v>452.4545</v>
      </c>
      <c r="I8" s="143">
        <v>435.91419999999999</v>
      </c>
      <c r="J8" s="143">
        <v>443.1395</v>
      </c>
      <c r="K8" s="143">
        <v>443.1395</v>
      </c>
      <c r="L8" s="143">
        <v>434</v>
      </c>
      <c r="M8" s="143">
        <v>430.89</v>
      </c>
      <c r="N8" s="143">
        <v>434.47</v>
      </c>
    </row>
    <row r="9" spans="1:16">
      <c r="A9" s="93" t="s">
        <v>110</v>
      </c>
      <c r="B9" s="143">
        <v>477.31</v>
      </c>
      <c r="C9" s="143">
        <v>478.63</v>
      </c>
      <c r="D9" s="143">
        <v>490.5</v>
      </c>
      <c r="E9" s="143">
        <v>501.43</v>
      </c>
      <c r="F9" s="143">
        <v>498.33</v>
      </c>
      <c r="G9" s="143">
        <v>510.69</v>
      </c>
      <c r="H9" s="143">
        <v>549.75</v>
      </c>
      <c r="I9" s="143">
        <v>542.75</v>
      </c>
      <c r="J9" s="143">
        <v>519.13</v>
      </c>
      <c r="K9" s="143">
        <v>479</v>
      </c>
      <c r="L9" s="143">
        <v>461</v>
      </c>
      <c r="M9" s="143">
        <v>462</v>
      </c>
      <c r="N9" s="143">
        <v>466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topLeftCell="A7" workbookViewId="0">
      <selection activeCell="R19" sqref="R19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66</v>
      </c>
      <c r="B2" s="14"/>
      <c r="C2" s="14"/>
      <c r="D2" s="14"/>
      <c r="E2" s="14"/>
      <c r="F2" s="4"/>
      <c r="G2" s="4"/>
    </row>
    <row r="4" spans="1:10" ht="14.25">
      <c r="A4" s="15" t="s">
        <v>58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98" t="s">
        <v>2</v>
      </c>
      <c r="B6" s="226"/>
      <c r="C6" s="226"/>
      <c r="D6" s="226"/>
      <c r="E6" s="226"/>
      <c r="F6" s="227"/>
    </row>
    <row r="7" spans="1:10" ht="17.25" customHeight="1" thickBot="1">
      <c r="A7" s="201" t="s">
        <v>122</v>
      </c>
      <c r="B7" s="202"/>
      <c r="C7" s="203"/>
      <c r="D7" s="201" t="s">
        <v>123</v>
      </c>
      <c r="E7" s="202"/>
      <c r="F7" s="203"/>
    </row>
    <row r="8" spans="1:10" ht="25.5">
      <c r="A8" s="168" t="s">
        <v>4</v>
      </c>
      <c r="B8" s="72" t="s">
        <v>7</v>
      </c>
      <c r="C8" s="73" t="s">
        <v>5</v>
      </c>
      <c r="D8" s="74" t="s">
        <v>4</v>
      </c>
      <c r="E8" s="171" t="s">
        <v>8</v>
      </c>
      <c r="F8" s="169" t="s">
        <v>5</v>
      </c>
    </row>
    <row r="9" spans="1:10">
      <c r="A9" s="51" t="s">
        <v>50</v>
      </c>
      <c r="B9" s="64">
        <v>949.18200000000002</v>
      </c>
      <c r="C9" s="75">
        <v>384.851</v>
      </c>
      <c r="D9" s="76" t="s">
        <v>50</v>
      </c>
      <c r="E9" s="64">
        <v>1083.95</v>
      </c>
      <c r="F9" s="77">
        <v>449.65800000000002</v>
      </c>
      <c r="H9" s="47"/>
      <c r="I9" s="47"/>
      <c r="J9" s="47"/>
    </row>
    <row r="10" spans="1:10" ht="14.25" customHeight="1">
      <c r="A10" s="76" t="s">
        <v>63</v>
      </c>
      <c r="B10" s="64">
        <v>416.69200000000001</v>
      </c>
      <c r="C10" s="75">
        <v>189.52699999999999</v>
      </c>
      <c r="D10" s="76" t="s">
        <v>81</v>
      </c>
      <c r="E10" s="64">
        <v>267.37099999999998</v>
      </c>
      <c r="F10" s="77">
        <v>119.03100000000001</v>
      </c>
      <c r="H10" s="47"/>
      <c r="I10" s="47"/>
      <c r="J10" s="47"/>
    </row>
    <row r="11" spans="1:10" ht="14.25" customHeight="1">
      <c r="A11" s="139" t="s">
        <v>81</v>
      </c>
      <c r="B11" s="144">
        <v>200.58</v>
      </c>
      <c r="C11" s="140">
        <v>90.132999999999996</v>
      </c>
      <c r="D11" s="141" t="s">
        <v>52</v>
      </c>
      <c r="E11" s="144">
        <v>72.933999999999997</v>
      </c>
      <c r="F11" s="113">
        <v>56.453000000000003</v>
      </c>
      <c r="H11" s="47"/>
      <c r="I11" s="47"/>
      <c r="J11" s="47"/>
    </row>
    <row r="12" spans="1:10" ht="14.25" customHeight="1" thickBot="1">
      <c r="A12" s="109" t="s">
        <v>69</v>
      </c>
      <c r="B12" s="110">
        <v>1566.454</v>
      </c>
      <c r="C12" s="111">
        <v>664.51099999999997</v>
      </c>
      <c r="D12" s="78" t="s">
        <v>6</v>
      </c>
      <c r="E12" s="79">
        <v>1424.2550000000001</v>
      </c>
      <c r="F12" s="80">
        <v>625.14200000000005</v>
      </c>
      <c r="H12" s="47"/>
      <c r="I12" s="47"/>
      <c r="J12" s="47"/>
    </row>
    <row r="13" spans="1:10" ht="14.25" customHeight="1" thickBot="1">
      <c r="A13" s="204" t="s">
        <v>3</v>
      </c>
      <c r="B13" s="215"/>
      <c r="C13" s="215"/>
      <c r="D13" s="215"/>
      <c r="E13" s="215"/>
      <c r="F13" s="216"/>
      <c r="H13" s="48"/>
      <c r="I13" s="48"/>
      <c r="J13" s="47"/>
    </row>
    <row r="14" spans="1:10" ht="14.25" customHeight="1" thickBot="1">
      <c r="A14" s="201" t="s">
        <v>122</v>
      </c>
      <c r="B14" s="202"/>
      <c r="C14" s="203"/>
      <c r="D14" s="201" t="s">
        <v>123</v>
      </c>
      <c r="E14" s="202"/>
      <c r="F14" s="203"/>
    </row>
    <row r="15" spans="1:10" ht="21.75" customHeight="1">
      <c r="A15" s="188" t="s">
        <v>4</v>
      </c>
      <c r="B15" s="209" t="s">
        <v>7</v>
      </c>
      <c r="C15" s="192" t="s">
        <v>5</v>
      </c>
      <c r="D15" s="194" t="s">
        <v>4</v>
      </c>
      <c r="E15" s="213" t="s">
        <v>8</v>
      </c>
      <c r="F15" s="186" t="s">
        <v>5</v>
      </c>
    </row>
    <row r="16" spans="1:10" ht="14.25" customHeight="1" thickBot="1">
      <c r="A16" s="208"/>
      <c r="B16" s="210"/>
      <c r="C16" s="211"/>
      <c r="D16" s="212"/>
      <c r="E16" s="214"/>
      <c r="F16" s="207"/>
    </row>
    <row r="17" spans="1:10" ht="12.75" customHeight="1" thickBot="1">
      <c r="A17" s="52" t="s">
        <v>6</v>
      </c>
      <c r="B17" s="53">
        <v>0</v>
      </c>
      <c r="C17" s="54">
        <v>0</v>
      </c>
      <c r="D17" s="55" t="s">
        <v>6</v>
      </c>
      <c r="E17" s="56">
        <v>0</v>
      </c>
      <c r="F17" s="57">
        <v>0</v>
      </c>
    </row>
    <row r="18" spans="1:10" ht="13.5" customHeight="1">
      <c r="A18" s="26"/>
      <c r="B18" s="26"/>
      <c r="C18" s="26"/>
    </row>
    <row r="19" spans="1:10" ht="15">
      <c r="A19" s="14" t="s">
        <v>67</v>
      </c>
      <c r="B19" s="14"/>
      <c r="C19" s="14"/>
      <c r="D19" s="14"/>
      <c r="E19" s="14"/>
    </row>
    <row r="21" spans="1:10" ht="14.25">
      <c r="A21" s="15" t="s">
        <v>58</v>
      </c>
      <c r="B21" s="15"/>
      <c r="C21" s="15"/>
      <c r="D21" s="15"/>
      <c r="E21" s="4"/>
    </row>
    <row r="22" spans="1:10" ht="13.5" thickBot="1"/>
    <row r="23" spans="1:10" ht="19.5" thickBot="1">
      <c r="A23" s="198" t="s">
        <v>2</v>
      </c>
      <c r="B23" s="199"/>
      <c r="C23" s="199"/>
      <c r="D23" s="199"/>
      <c r="E23" s="199"/>
      <c r="F23" s="200"/>
    </row>
    <row r="24" spans="1:10" ht="16.5" thickBot="1">
      <c r="A24" s="201" t="s">
        <v>122</v>
      </c>
      <c r="B24" s="202"/>
      <c r="C24" s="203"/>
      <c r="D24" s="201" t="s">
        <v>123</v>
      </c>
      <c r="E24" s="202"/>
      <c r="F24" s="203"/>
    </row>
    <row r="25" spans="1:10" ht="25.5">
      <c r="A25" s="170" t="s">
        <v>4</v>
      </c>
      <c r="B25" s="172" t="s">
        <v>7</v>
      </c>
      <c r="C25" s="167" t="s">
        <v>5</v>
      </c>
      <c r="D25" s="170" t="s">
        <v>4</v>
      </c>
      <c r="E25" s="172" t="s">
        <v>8</v>
      </c>
      <c r="F25" s="167" t="s">
        <v>5</v>
      </c>
    </row>
    <row r="26" spans="1:10">
      <c r="A26" s="145" t="s">
        <v>6</v>
      </c>
      <c r="B26" s="146">
        <v>2684.7640000000001</v>
      </c>
      <c r="C26" s="147">
        <v>433.495</v>
      </c>
      <c r="D26" s="145" t="s">
        <v>6</v>
      </c>
      <c r="E26" s="146">
        <v>2173.989</v>
      </c>
      <c r="F26" s="147">
        <v>365.54300000000001</v>
      </c>
    </row>
    <row r="27" spans="1:10">
      <c r="A27" s="148" t="s">
        <v>102</v>
      </c>
      <c r="B27" s="149"/>
      <c r="C27" s="150"/>
      <c r="D27" s="151" t="s">
        <v>102</v>
      </c>
      <c r="E27" s="149"/>
      <c r="F27" s="150"/>
    </row>
    <row r="28" spans="1:10">
      <c r="A28" s="51" t="s">
        <v>52</v>
      </c>
      <c r="B28" s="64">
        <v>1625.6679999999999</v>
      </c>
      <c r="C28" s="152">
        <v>264.26299999999998</v>
      </c>
      <c r="D28" s="51" t="s">
        <v>52</v>
      </c>
      <c r="E28" s="64">
        <v>1443.6980000000001</v>
      </c>
      <c r="F28" s="152">
        <v>244.303</v>
      </c>
    </row>
    <row r="29" spans="1:10">
      <c r="A29" s="51" t="s">
        <v>53</v>
      </c>
      <c r="B29" s="64">
        <v>390.70800000000003</v>
      </c>
      <c r="C29" s="152">
        <v>60.122</v>
      </c>
      <c r="D29" s="51" t="s">
        <v>53</v>
      </c>
      <c r="E29" s="64">
        <v>414.38600000000002</v>
      </c>
      <c r="F29" s="152">
        <v>64.882000000000005</v>
      </c>
      <c r="I29" s="47"/>
      <c r="J29" s="47"/>
    </row>
    <row r="30" spans="1:10">
      <c r="A30" s="51" t="s">
        <v>105</v>
      </c>
      <c r="B30" s="64">
        <v>148.06200000000001</v>
      </c>
      <c r="C30" s="152">
        <v>27.323</v>
      </c>
      <c r="D30" s="51" t="s">
        <v>105</v>
      </c>
      <c r="E30" s="64">
        <v>118.136</v>
      </c>
      <c r="F30" s="152">
        <v>21.326000000000001</v>
      </c>
      <c r="I30" s="47"/>
      <c r="J30" s="47"/>
    </row>
    <row r="31" spans="1:10">
      <c r="A31" s="51" t="s">
        <v>56</v>
      </c>
      <c r="B31" s="64">
        <v>139.029</v>
      </c>
      <c r="C31" s="152">
        <v>24.177</v>
      </c>
      <c r="D31" s="51" t="s">
        <v>106</v>
      </c>
      <c r="E31" s="64">
        <v>46.515999999999998</v>
      </c>
      <c r="F31" s="152">
        <v>1.919</v>
      </c>
      <c r="I31" s="47"/>
      <c r="J31" s="47"/>
    </row>
    <row r="32" spans="1:10">
      <c r="A32" s="51" t="s">
        <v>51</v>
      </c>
      <c r="B32" s="64">
        <v>91.796000000000006</v>
      </c>
      <c r="C32" s="152">
        <v>17.416</v>
      </c>
      <c r="D32" s="51" t="s">
        <v>51</v>
      </c>
      <c r="E32" s="64">
        <v>45.933999999999997</v>
      </c>
      <c r="F32" s="152">
        <v>11.712</v>
      </c>
      <c r="I32" s="47"/>
      <c r="J32" s="47"/>
    </row>
    <row r="33" spans="1:11" ht="12.75" customHeight="1">
      <c r="A33" s="51" t="s">
        <v>124</v>
      </c>
      <c r="B33" s="64">
        <v>73.789000000000001</v>
      </c>
      <c r="C33" s="152">
        <v>6.0309999999999997</v>
      </c>
      <c r="D33" s="51" t="s">
        <v>50</v>
      </c>
      <c r="E33" s="64">
        <v>43.658999999999999</v>
      </c>
      <c r="F33" s="152">
        <v>8.3759999999999994</v>
      </c>
      <c r="I33" s="47"/>
      <c r="J33" s="47"/>
    </row>
    <row r="34" spans="1:11" ht="13.5" customHeight="1" thickBot="1">
      <c r="A34" s="204" t="s">
        <v>3</v>
      </c>
      <c r="B34" s="205"/>
      <c r="C34" s="205"/>
      <c r="D34" s="205"/>
      <c r="E34" s="205"/>
      <c r="F34" s="206"/>
      <c r="I34" s="47"/>
      <c r="J34" s="47"/>
      <c r="K34" s="47"/>
    </row>
    <row r="35" spans="1:11" ht="12.75" customHeight="1" thickBot="1">
      <c r="A35" s="201" t="s">
        <v>122</v>
      </c>
      <c r="B35" s="202"/>
      <c r="C35" s="203"/>
      <c r="D35" s="201" t="s">
        <v>123</v>
      </c>
      <c r="E35" s="202"/>
      <c r="F35" s="203"/>
      <c r="I35" s="47"/>
      <c r="J35" s="47"/>
      <c r="K35" s="47"/>
    </row>
    <row r="36" spans="1:11" ht="12.75" customHeight="1">
      <c r="A36" s="188" t="s">
        <v>4</v>
      </c>
      <c r="B36" s="190" t="s">
        <v>7</v>
      </c>
      <c r="C36" s="192" t="s">
        <v>5</v>
      </c>
      <c r="D36" s="194" t="s">
        <v>4</v>
      </c>
      <c r="E36" s="196" t="s">
        <v>8</v>
      </c>
      <c r="F36" s="186" t="s">
        <v>5</v>
      </c>
      <c r="I36" s="47"/>
      <c r="J36" s="47"/>
      <c r="K36" s="47"/>
    </row>
    <row r="37" spans="1:11" ht="13.5" customHeight="1" thickBot="1">
      <c r="A37" s="189"/>
      <c r="B37" s="191"/>
      <c r="C37" s="193"/>
      <c r="D37" s="195"/>
      <c r="E37" s="197"/>
      <c r="F37" s="187"/>
      <c r="I37" s="47"/>
      <c r="J37" s="47"/>
      <c r="K37" s="47"/>
    </row>
    <row r="38" spans="1:11" ht="13.5" customHeight="1">
      <c r="A38" s="153" t="s">
        <v>6</v>
      </c>
      <c r="B38" s="154">
        <v>5001.7969999999996</v>
      </c>
      <c r="C38" s="155">
        <v>781.17200000000003</v>
      </c>
      <c r="D38" s="153" t="s">
        <v>6</v>
      </c>
      <c r="E38" s="154">
        <v>6237.192</v>
      </c>
      <c r="F38" s="155">
        <v>922.95600000000002</v>
      </c>
      <c r="I38" s="47"/>
      <c r="J38" s="47"/>
      <c r="K38" s="47"/>
    </row>
    <row r="39" spans="1:11">
      <c r="A39" s="151" t="s">
        <v>102</v>
      </c>
      <c r="B39" s="156"/>
      <c r="C39" s="157"/>
      <c r="D39" s="151" t="s">
        <v>102</v>
      </c>
      <c r="E39" s="156"/>
      <c r="F39" s="157"/>
      <c r="I39" s="47"/>
      <c r="J39" s="47"/>
      <c r="K39" s="47"/>
    </row>
    <row r="40" spans="1:11">
      <c r="A40" s="51" t="s">
        <v>103</v>
      </c>
      <c r="B40" s="158">
        <v>2419.04</v>
      </c>
      <c r="C40" s="159">
        <v>358.76299999999998</v>
      </c>
      <c r="D40" s="51" t="s">
        <v>103</v>
      </c>
      <c r="E40" s="158">
        <v>2327.6729999999998</v>
      </c>
      <c r="F40" s="159">
        <v>296.173</v>
      </c>
      <c r="I40" s="47"/>
      <c r="J40" s="47"/>
      <c r="K40" s="47"/>
    </row>
    <row r="41" spans="1:11">
      <c r="A41" s="51" t="s">
        <v>57</v>
      </c>
      <c r="B41" s="158">
        <v>964.44799999999998</v>
      </c>
      <c r="C41" s="159">
        <v>163.86799999999999</v>
      </c>
      <c r="D41" s="160" t="s">
        <v>57</v>
      </c>
      <c r="E41" s="149">
        <v>1268.009</v>
      </c>
      <c r="F41" s="150">
        <v>207.18799999999999</v>
      </c>
      <c r="I41" s="47"/>
      <c r="J41" s="47"/>
      <c r="K41" s="47"/>
    </row>
    <row r="42" spans="1:11">
      <c r="A42" s="51" t="s">
        <v>51</v>
      </c>
      <c r="B42" s="158">
        <v>836.36</v>
      </c>
      <c r="C42" s="159">
        <v>102.02500000000001</v>
      </c>
      <c r="D42" s="51" t="s">
        <v>51</v>
      </c>
      <c r="E42" s="158">
        <v>1164.5740000000001</v>
      </c>
      <c r="F42" s="159">
        <v>205.28700000000001</v>
      </c>
      <c r="I42" s="47"/>
      <c r="J42" s="47"/>
      <c r="K42" s="47"/>
    </row>
    <row r="43" spans="1:11">
      <c r="A43" s="51" t="s">
        <v>54</v>
      </c>
      <c r="B43" s="158">
        <v>468.44099999999997</v>
      </c>
      <c r="C43" s="159">
        <v>57.198999999999998</v>
      </c>
      <c r="D43" s="51" t="s">
        <v>54</v>
      </c>
      <c r="E43" s="158">
        <v>951.63400000000001</v>
      </c>
      <c r="F43" s="159">
        <v>100.601</v>
      </c>
      <c r="I43" s="47"/>
      <c r="J43" s="47"/>
      <c r="K43" s="47"/>
    </row>
    <row r="44" spans="1:11">
      <c r="A44" s="51" t="s">
        <v>63</v>
      </c>
      <c r="B44" s="158">
        <v>190.10400000000001</v>
      </c>
      <c r="C44" s="159">
        <v>76.677999999999997</v>
      </c>
      <c r="D44" s="51" t="s">
        <v>55</v>
      </c>
      <c r="E44" s="158">
        <v>189.89400000000001</v>
      </c>
      <c r="F44" s="159">
        <v>53.594999999999999</v>
      </c>
      <c r="I44" s="47"/>
      <c r="J44" s="47"/>
      <c r="K44" s="47"/>
    </row>
    <row r="45" spans="1:11" ht="13.5" thickBot="1">
      <c r="A45" s="161" t="s">
        <v>104</v>
      </c>
      <c r="B45" s="162">
        <v>69.430000000000007</v>
      </c>
      <c r="C45" s="163">
        <v>11.266999999999999</v>
      </c>
      <c r="D45" s="161" t="s">
        <v>104</v>
      </c>
      <c r="E45" s="162">
        <v>173.77699999999999</v>
      </c>
      <c r="F45" s="163">
        <v>30.552</v>
      </c>
      <c r="I45" s="47"/>
      <c r="J45" s="47"/>
      <c r="K45" s="47"/>
    </row>
  </sheetData>
  <mergeCells count="24">
    <mergeCell ref="A6:F6"/>
    <mergeCell ref="A7:C7"/>
    <mergeCell ref="D7:F7"/>
    <mergeCell ref="A13:F13"/>
    <mergeCell ref="A14:C14"/>
    <mergeCell ref="D14:F14"/>
    <mergeCell ref="F15:F16"/>
    <mergeCell ref="A15:A16"/>
    <mergeCell ref="B15:B16"/>
    <mergeCell ref="C15:C16"/>
    <mergeCell ref="D15:D16"/>
    <mergeCell ref="E15:E16"/>
    <mergeCell ref="A23:F23"/>
    <mergeCell ref="A24:C24"/>
    <mergeCell ref="D24:F24"/>
    <mergeCell ref="A34:F34"/>
    <mergeCell ref="A35:C35"/>
    <mergeCell ref="D35:F35"/>
    <mergeCell ref="F36:F37"/>
    <mergeCell ref="A36:A37"/>
    <mergeCell ref="B36:B37"/>
    <mergeCell ref="C36:C37"/>
    <mergeCell ref="D36:D37"/>
    <mergeCell ref="E36:E37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22" sqref="X22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Ceny bieżące_kraj</vt:lpstr>
      <vt:lpstr>Ceny wg kat. wag._kraj</vt:lpstr>
      <vt:lpstr>Ceny _baza 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2019-11-28T11:07:24Z</dcterms:modified>
</cp:coreProperties>
</file>