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Kosztorys inwestorski" sheetId="1" r:id="rId1"/>
  </sheets>
  <calcPr calcId="145621"/>
</workbook>
</file>

<file path=xl/calcChain.xml><?xml version="1.0" encoding="utf-8"?>
<calcChain xmlns="http://schemas.openxmlformats.org/spreadsheetml/2006/main">
  <c r="H37" i="1" l="1"/>
  <c r="H36" i="1"/>
  <c r="H32" i="1"/>
  <c r="H31" i="1"/>
  <c r="H30" i="1"/>
  <c r="H29" i="1"/>
  <c r="H28" i="1"/>
  <c r="H27" i="1"/>
  <c r="J37" i="1" l="1"/>
  <c r="K37" i="1" s="1"/>
  <c r="J36" i="1"/>
  <c r="K36" i="1" s="1"/>
  <c r="K31" i="1"/>
  <c r="K33" i="1"/>
  <c r="J28" i="1"/>
  <c r="K28" i="1" s="1"/>
  <c r="J29" i="1"/>
  <c r="K29" i="1" s="1"/>
  <c r="J30" i="1"/>
  <c r="K30" i="1" s="1"/>
  <c r="J31" i="1"/>
  <c r="J32" i="1"/>
  <c r="K32" i="1" s="1"/>
  <c r="J33" i="1"/>
  <c r="J27" i="1"/>
  <c r="K27" i="1" s="1"/>
  <c r="E39" i="1"/>
  <c r="E40" i="1" l="1"/>
</calcChain>
</file>

<file path=xl/sharedStrings.xml><?xml version="1.0" encoding="utf-8"?>
<sst xmlns="http://schemas.openxmlformats.org/spreadsheetml/2006/main" count="64" uniqueCount="49">
  <si>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</si>
  <si>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</si>
  <si>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</si>
  <si>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</si>
  <si>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</si>
  <si>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</si>
  <si>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</si>
  <si>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</si>
  <si>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</si>
  <si>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</si>
  <si>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>248</t>
  </si>
  <si>
    <t>PIEL-RN</t>
  </si>
  <si>
    <t>Pielenie w rzędach lub pasach - dla Db i Bk również w okresie wschodów</t>
  </si>
  <si>
    <t>AR</t>
  </si>
  <si>
    <t>309</t>
  </si>
  <si>
    <t>N-ZSGDNSO</t>
  </si>
  <si>
    <t>Zbiór szyszek z gospodarczych drzewostanów nasiennych sosnowych</t>
  </si>
  <si>
    <t>KG</t>
  </si>
  <si>
    <t>311</t>
  </si>
  <si>
    <t>N-ZSDNSO</t>
  </si>
  <si>
    <t>Zbiór szyszek z drzewostanów nasiennych sosnowych</t>
  </si>
  <si>
    <t>319</t>
  </si>
  <si>
    <t>N-ZSPNSO</t>
  </si>
  <si>
    <t>Zbiór szyszek z plantacji nasiennych sosnowych</t>
  </si>
  <si>
    <t xml:space="preserve"> 11, 117, 157, 161, 163, 165, 167, 169, 171, 180, 183, 209, 307, 336, 340, 343</t>
  </si>
  <si>
    <t>GODZ RH8</t>
  </si>
  <si>
    <t>Prace godzinowe ręczne (8% VAT)</t>
  </si>
  <si>
    <t>H</t>
  </si>
  <si>
    <t>118, 13, 158, 164, 166, 168, 170, 172, 181, 185, 210, 306, 337, 342</t>
  </si>
  <si>
    <t>GODZ MH8</t>
  </si>
  <si>
    <t>Prace godzinowe ciągnikowe (8% VAT)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</si>
  <si>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</si>
  <si>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</si>
  <si>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</si>
  <si>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</si>
  <si>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</si>
  <si>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</si>
  <si>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>Nadleśnictwo Olesnica slaska</t>
  </si>
  <si>
    <t xml:space="preserve">56-400 Oleśnica; Spacerowa;6                   </t>
  </si>
  <si>
    <t>(podpis)</t>
  </si>
  <si>
    <t>Dokument musi być złożony pod rygorem nieważności 
w formie elektronicznej, o której mowa w art. 78(1) KC
(tj. podpisany kwalifikowanym podpisem elektronicznym)</t>
  </si>
  <si>
    <t>328</t>
  </si>
  <si>
    <t>ZB-NASDB</t>
  </si>
  <si>
    <t>Zbiór nasion dęba</t>
  </si>
  <si>
    <t>329</t>
  </si>
  <si>
    <t>ZB-NASBK</t>
  </si>
  <si>
    <t>Zbiór nasion buka</t>
  </si>
  <si>
    <t>KOSZTORYS OFERTOWY</t>
  </si>
  <si>
    <t>Odpowiadając na ogłoszenie o przetargu nieograniczonym na „Wykonywanie usług z zakresu gospodarki leśnej na terenie Nadleśnictwa Olesnica slaska w roku 2022''  składamy niniejszym ofertę na pakiet 10 tego zamówienia i oferujemy następujące ceny jednostkowe za usługi wchodzące w skład tej części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</si>
</sst>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11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4"/>
      <color rgb="FFFF0000"/>
      <name val="Arial"/>
    </font>
    <font>
      <b/>
      <sz val="12"/>
      <color rgb="FF333333"/>
      <name val="Arial"/>
    </font>
    <font>
      <i/>
      <sz val="10"/>
      <color rgb="FF333333"/>
      <name val="Arial"/>
    </font>
    <font>
      <b/>
      <sz val="9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7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/>
    </xf>
    <xf numFmtId="10" fontId="1" fillId="2" borderId="1" xfId="0" applyNumberFormat="1" applyFont="1" applyFill="1" applyBorder="1" applyAlignment="1">
      <alignment horizontal="center" vertical="center"/>
    </xf>
    <xf numFmtId="9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49" fontId="3" fillId="2" borderId="0" xfId="0" applyNumberFormat="1" applyFont="1" applyFill="1" applyAlignment="1">
      <alignment horizontal="center" vertical="top"/>
    </xf>
    <xf numFmtId="49" fontId="6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164" fontId="4" fillId="2" borderId="4" xfId="0" applyNumberFormat="1" applyFont="1" applyFill="1" applyBorder="1" applyAlignment="1">
      <alignment horizontal="right"/>
    </xf>
    <xf numFmtId="164" fontId="4" fillId="2" borderId="5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>
      <alignment horizontal="right"/>
    </xf>
    <xf numFmtId="4" fontId="10" fillId="2" borderId="4" xfId="0" applyNumberFormat="1" applyFont="1" applyFill="1" applyBorder="1" applyAlignment="1">
      <alignment horizontal="right"/>
    </xf>
    <xf numFmtId="0" fontId="10" fillId="2" borderId="5" xfId="0" applyFont="1" applyFill="1" applyBorder="1" applyAlignment="1">
      <alignment horizontal="right"/>
    </xf>
    <xf numFmtId="0" fontId="10" fillId="2" borderId="6" xfId="0" applyFont="1" applyFill="1" applyBorder="1" applyAlignment="1">
      <alignment horizontal="right"/>
    </xf>
    <xf numFmtId="49" fontId="5" fillId="2" borderId="0" xfId="0" applyNumberFormat="1" applyFont="1" applyFill="1" applyAlignment="1">
      <alignment horizontal="left" vertical="center"/>
    </xf>
    <xf numFmtId="49" fontId="9" fillId="2" borderId="3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5"/>
  <sheetViews>
    <sheetView tabSelected="1" view="pageBreakPreview" topLeftCell="A4" zoomScale="60" zoomScaleNormal="100" workbookViewId="0">
      <selection activeCell="H32" sqref="H32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7" width="10.7109375" customWidth="1"/>
    <col min="8" max="8" width="11.7109375" customWidth="1"/>
    <col min="9" max="9" width="7.85546875" customWidth="1"/>
    <col min="10" max="11" width="10.7109375" customWidth="1"/>
    <col min="12" max="12" width="0.85546875" customWidth="1"/>
    <col min="13" max="13" width="4.7109375" customWidth="1"/>
  </cols>
  <sheetData>
    <row r="1" spans="2:11" s="1" customFormat="1" ht="26.65" customHeight="1" x14ac:dyDescent="0.2"/>
    <row r="2" spans="2:11" s="1" customFormat="1" ht="2.65" customHeight="1" x14ac:dyDescent="0.2">
      <c r="B2" s="15"/>
      <c r="C2" s="15"/>
    </row>
    <row r="3" spans="2:11" s="1" customFormat="1" ht="29.85" customHeight="1" x14ac:dyDescent="0.2"/>
    <row r="4" spans="2:11" s="1" customFormat="1" ht="2.65" customHeight="1" x14ac:dyDescent="0.2">
      <c r="B4" s="15"/>
      <c r="C4" s="15"/>
    </row>
    <row r="5" spans="2:11" s="1" customFormat="1" ht="19.7" customHeight="1" x14ac:dyDescent="0.2"/>
    <row r="6" spans="2:11" s="1" customFormat="1" ht="10.7" customHeight="1" x14ac:dyDescent="0.2">
      <c r="F6" s="25" t="s">
        <v>33</v>
      </c>
      <c r="G6" s="25"/>
      <c r="H6" s="25"/>
      <c r="I6" s="25"/>
      <c r="J6" s="25"/>
      <c r="K6" s="25"/>
    </row>
    <row r="7" spans="2:11" s="1" customFormat="1" ht="2.65" customHeight="1" x14ac:dyDescent="0.2">
      <c r="B7" s="15"/>
      <c r="C7" s="15"/>
      <c r="F7" s="25"/>
      <c r="G7" s="25"/>
      <c r="H7" s="25"/>
      <c r="I7" s="25"/>
      <c r="J7" s="25"/>
      <c r="K7" s="25"/>
    </row>
    <row r="8" spans="2:11" s="1" customFormat="1" ht="3.2" customHeight="1" x14ac:dyDescent="0.2">
      <c r="F8" s="25"/>
      <c r="G8" s="25"/>
      <c r="H8" s="25"/>
      <c r="I8" s="25"/>
      <c r="J8" s="25"/>
      <c r="K8" s="25"/>
    </row>
    <row r="9" spans="2:11" s="1" customFormat="1" ht="3.75" customHeight="1" x14ac:dyDescent="0.2">
      <c r="B9" s="16" t="s">
        <v>34</v>
      </c>
      <c r="C9" s="16"/>
      <c r="F9" s="25"/>
      <c r="G9" s="25"/>
      <c r="H9" s="25"/>
      <c r="I9" s="25"/>
      <c r="J9" s="25"/>
      <c r="K9" s="25"/>
    </row>
    <row r="10" spans="2:11" s="1" customFormat="1" ht="15.95" customHeight="1" x14ac:dyDescent="0.2">
      <c r="B10" s="16"/>
      <c r="C10" s="16"/>
    </row>
    <row r="11" spans="2:11" s="1" customFormat="1" ht="48.6" customHeight="1" x14ac:dyDescent="0.2"/>
    <row r="12" spans="2:11" s="1" customFormat="1" ht="24" customHeight="1" x14ac:dyDescent="0.2">
      <c r="D12" s="17" t="s">
        <v>47</v>
      </c>
      <c r="E12" s="17"/>
    </row>
    <row r="13" spans="2:11" s="1" customFormat="1" ht="24" customHeight="1" x14ac:dyDescent="0.2">
      <c r="D13" s="18"/>
      <c r="E13" s="18"/>
    </row>
    <row r="14" spans="2:11" s="1" customFormat="1" ht="33" customHeight="1" x14ac:dyDescent="0.2"/>
    <row r="15" spans="2:11" s="1" customFormat="1" ht="20.85" customHeight="1" x14ac:dyDescent="0.2">
      <c r="B15" s="10" t="s">
        <v>35</v>
      </c>
    </row>
    <row r="16" spans="2:11" s="1" customFormat="1" ht="3.2" customHeight="1" x14ac:dyDescent="0.2"/>
    <row r="17" spans="2:11" s="1" customFormat="1" ht="20.85" customHeight="1" x14ac:dyDescent="0.2">
      <c r="B17" s="10" t="s">
        <v>36</v>
      </c>
    </row>
    <row r="18" spans="2:11" s="1" customFormat="1" ht="3.75" customHeight="1" x14ac:dyDescent="0.2"/>
    <row r="19" spans="2:11" s="1" customFormat="1" ht="20.85" customHeight="1" x14ac:dyDescent="0.2">
      <c r="B19" s="10" t="s">
        <v>37</v>
      </c>
    </row>
    <row r="20" spans="2:11" s="1" customFormat="1" ht="2.65" customHeight="1" x14ac:dyDescent="0.2"/>
    <row r="21" spans="2:11" s="1" customFormat="1" ht="20.85" customHeight="1" x14ac:dyDescent="0.2">
      <c r="B21" s="10" t="s">
        <v>38</v>
      </c>
    </row>
    <row r="22" spans="2:11" s="1" customFormat="1" ht="59.65" customHeight="1" x14ac:dyDescent="0.2"/>
    <row r="23" spans="2:11" s="1" customFormat="1" ht="50.1" customHeight="1" x14ac:dyDescent="0.2">
      <c r="B23" s="27" t="s">
        <v>48</v>
      </c>
      <c r="C23" s="27"/>
      <c r="D23" s="27"/>
      <c r="E23" s="27"/>
      <c r="F23" s="27"/>
      <c r="G23" s="27"/>
      <c r="H23" s="27"/>
      <c r="I23" s="27"/>
      <c r="J23" s="27"/>
    </row>
    <row r="24" spans="2:11" s="1" customFormat="1" ht="52.35" customHeight="1" x14ac:dyDescent="0.2"/>
    <row r="25" spans="2:11" s="1" customFormat="1" ht="13.35" customHeight="1" x14ac:dyDescent="0.2"/>
    <row r="26" spans="2:11" s="1" customFormat="1" ht="56.25" x14ac:dyDescent="0.2">
      <c r="B26" s="2" t="s">
        <v>0</v>
      </c>
      <c r="C26" s="3" t="s">
        <v>1</v>
      </c>
      <c r="D26" s="3" t="s">
        <v>2</v>
      </c>
      <c r="E26" s="3" t="s">
        <v>3</v>
      </c>
      <c r="F26" s="3" t="s">
        <v>4</v>
      </c>
      <c r="G26" s="3" t="s">
        <v>5</v>
      </c>
      <c r="H26" s="2" t="s">
        <v>6</v>
      </c>
      <c r="I26" s="3" t="s">
        <v>7</v>
      </c>
      <c r="J26" s="3" t="s">
        <v>8</v>
      </c>
      <c r="K26" s="2" t="s">
        <v>9</v>
      </c>
    </row>
    <row r="27" spans="2:11" s="1" customFormat="1" ht="28.7" customHeight="1" x14ac:dyDescent="0.2">
      <c r="B27" s="4" t="s">
        <v>10</v>
      </c>
      <c r="C27" s="4" t="s">
        <v>11</v>
      </c>
      <c r="D27" s="5" t="s">
        <v>12</v>
      </c>
      <c r="E27" s="4" t="s">
        <v>13</v>
      </c>
      <c r="F27" s="13">
        <v>695.22</v>
      </c>
      <c r="G27" s="29"/>
      <c r="H27" s="13">
        <f>F27*G27</f>
        <v>0</v>
      </c>
      <c r="I27" s="12">
        <v>0.08</v>
      </c>
      <c r="J27" s="13">
        <f>H27*I27</f>
        <v>0</v>
      </c>
      <c r="K27" s="13">
        <f>H27+J27</f>
        <v>0</v>
      </c>
    </row>
    <row r="28" spans="2:11" s="1" customFormat="1" ht="28.7" customHeight="1" x14ac:dyDescent="0.2">
      <c r="B28" s="4" t="s">
        <v>14</v>
      </c>
      <c r="C28" s="4" t="s">
        <v>15</v>
      </c>
      <c r="D28" s="5" t="s">
        <v>16</v>
      </c>
      <c r="E28" s="4" t="s">
        <v>17</v>
      </c>
      <c r="F28" s="13">
        <v>1000</v>
      </c>
      <c r="G28" s="29"/>
      <c r="H28" s="13">
        <f>F28*G28</f>
        <v>0</v>
      </c>
      <c r="I28" s="12">
        <v>0.08</v>
      </c>
      <c r="J28" s="13">
        <f t="shared" ref="J28:J33" si="0">H28*I28</f>
        <v>0</v>
      </c>
      <c r="K28" s="13">
        <f t="shared" ref="K28:K33" si="1">H28+J28</f>
        <v>0</v>
      </c>
    </row>
    <row r="29" spans="2:11" s="1" customFormat="1" ht="19.7" customHeight="1" x14ac:dyDescent="0.2">
      <c r="B29" s="4" t="s">
        <v>18</v>
      </c>
      <c r="C29" s="4" t="s">
        <v>19</v>
      </c>
      <c r="D29" s="5" t="s">
        <v>20</v>
      </c>
      <c r="E29" s="4" t="s">
        <v>17</v>
      </c>
      <c r="F29" s="13">
        <v>300</v>
      </c>
      <c r="G29" s="29"/>
      <c r="H29" s="13">
        <f t="shared" ref="H29:H32" si="2">F29*G29</f>
        <v>0</v>
      </c>
      <c r="I29" s="12">
        <v>0.08</v>
      </c>
      <c r="J29" s="13">
        <f t="shared" si="0"/>
        <v>0</v>
      </c>
      <c r="K29" s="13">
        <f t="shared" si="1"/>
        <v>0</v>
      </c>
    </row>
    <row r="30" spans="2:11" s="1" customFormat="1" ht="19.7" customHeight="1" x14ac:dyDescent="0.2">
      <c r="B30" s="4" t="s">
        <v>21</v>
      </c>
      <c r="C30" s="4" t="s">
        <v>22</v>
      </c>
      <c r="D30" s="5" t="s">
        <v>23</v>
      </c>
      <c r="E30" s="4" t="s">
        <v>17</v>
      </c>
      <c r="F30" s="13">
        <v>1500</v>
      </c>
      <c r="G30" s="29"/>
      <c r="H30" s="13">
        <f t="shared" si="2"/>
        <v>0</v>
      </c>
      <c r="I30" s="12">
        <v>0.08</v>
      </c>
      <c r="J30" s="13">
        <f t="shared" si="0"/>
        <v>0</v>
      </c>
      <c r="K30" s="13">
        <f t="shared" si="1"/>
        <v>0</v>
      </c>
    </row>
    <row r="31" spans="2:11" s="1" customFormat="1" ht="19.7" customHeight="1" x14ac:dyDescent="0.2">
      <c r="B31" s="4" t="s">
        <v>41</v>
      </c>
      <c r="C31" s="4" t="s">
        <v>42</v>
      </c>
      <c r="D31" s="5" t="s">
        <v>43</v>
      </c>
      <c r="E31" s="4" t="s">
        <v>17</v>
      </c>
      <c r="F31" s="13">
        <v>2000</v>
      </c>
      <c r="G31" s="29"/>
      <c r="H31" s="13">
        <f t="shared" si="2"/>
        <v>0</v>
      </c>
      <c r="I31" s="12">
        <v>0.08</v>
      </c>
      <c r="J31" s="13">
        <f t="shared" si="0"/>
        <v>0</v>
      </c>
      <c r="K31" s="13">
        <f t="shared" si="1"/>
        <v>0</v>
      </c>
    </row>
    <row r="32" spans="2:11" s="1" customFormat="1" ht="19.7" customHeight="1" x14ac:dyDescent="0.2">
      <c r="B32" s="4" t="s">
        <v>44</v>
      </c>
      <c r="C32" s="4" t="s">
        <v>45</v>
      </c>
      <c r="D32" s="5" t="s">
        <v>46</v>
      </c>
      <c r="E32" s="4" t="s">
        <v>17</v>
      </c>
      <c r="F32" s="13">
        <v>300</v>
      </c>
      <c r="G32" s="29"/>
      <c r="H32" s="13">
        <f t="shared" si="2"/>
        <v>0</v>
      </c>
      <c r="I32" s="12">
        <v>0.08</v>
      </c>
      <c r="J32" s="13">
        <f t="shared" si="0"/>
        <v>0</v>
      </c>
      <c r="K32" s="13">
        <f t="shared" si="1"/>
        <v>0</v>
      </c>
    </row>
    <row r="33" spans="2:11" s="1" customFormat="1" ht="1.1499999999999999" customHeight="1" x14ac:dyDescent="0.2">
      <c r="I33" s="11">
        <v>0.08</v>
      </c>
      <c r="J33" s="9">
        <f t="shared" si="0"/>
        <v>0</v>
      </c>
      <c r="K33" s="9">
        <f t="shared" si="1"/>
        <v>0</v>
      </c>
    </row>
    <row r="34" spans="2:11" s="1" customFormat="1" ht="28.7" customHeight="1" x14ac:dyDescent="0.2"/>
    <row r="35" spans="2:11" s="1" customFormat="1" ht="56.25" x14ac:dyDescent="0.2">
      <c r="B35" s="2" t="s">
        <v>0</v>
      </c>
      <c r="C35" s="3" t="s">
        <v>1</v>
      </c>
      <c r="D35" s="6" t="s">
        <v>2</v>
      </c>
      <c r="E35" s="3" t="s">
        <v>3</v>
      </c>
      <c r="F35" s="6" t="s">
        <v>4</v>
      </c>
      <c r="G35" s="3" t="s">
        <v>5</v>
      </c>
      <c r="H35" s="2" t="s">
        <v>6</v>
      </c>
      <c r="I35" s="3" t="s">
        <v>7</v>
      </c>
      <c r="J35" s="3" t="s">
        <v>8</v>
      </c>
      <c r="K35" s="2" t="s">
        <v>9</v>
      </c>
    </row>
    <row r="36" spans="2:11" s="1" customFormat="1" ht="89.65" customHeight="1" x14ac:dyDescent="0.2">
      <c r="B36" s="7" t="s">
        <v>24</v>
      </c>
      <c r="C36" s="4" t="s">
        <v>25</v>
      </c>
      <c r="D36" s="8" t="s">
        <v>26</v>
      </c>
      <c r="E36" s="4" t="s">
        <v>27</v>
      </c>
      <c r="F36" s="13">
        <v>288</v>
      </c>
      <c r="G36" s="29"/>
      <c r="H36" s="13">
        <f t="shared" ref="H36:H37" si="3">F36*G36</f>
        <v>0</v>
      </c>
      <c r="I36" s="12">
        <v>0.08</v>
      </c>
      <c r="J36" s="13">
        <f>H36*I36</f>
        <v>0</v>
      </c>
      <c r="K36" s="13">
        <f>H36+J36</f>
        <v>0</v>
      </c>
    </row>
    <row r="37" spans="2:11" s="1" customFormat="1" ht="78.400000000000006" customHeight="1" x14ac:dyDescent="0.2">
      <c r="B37" s="7" t="s">
        <v>28</v>
      </c>
      <c r="C37" s="4" t="s">
        <v>29</v>
      </c>
      <c r="D37" s="8" t="s">
        <v>30</v>
      </c>
      <c r="E37" s="4" t="s">
        <v>27</v>
      </c>
      <c r="F37" s="13">
        <v>80</v>
      </c>
      <c r="G37" s="29"/>
      <c r="H37" s="13">
        <f t="shared" si="3"/>
        <v>0</v>
      </c>
      <c r="I37" s="12">
        <v>0.08</v>
      </c>
      <c r="J37" s="13">
        <f>H37*I37</f>
        <v>0</v>
      </c>
      <c r="K37" s="13">
        <f>H37+J37</f>
        <v>0</v>
      </c>
    </row>
    <row r="38" spans="2:11" s="1" customFormat="1" ht="28.7" customHeight="1" x14ac:dyDescent="0.2"/>
    <row r="39" spans="2:11" s="1" customFormat="1" ht="21.4" customHeight="1" x14ac:dyDescent="0.2">
      <c r="B39" s="28" t="s">
        <v>31</v>
      </c>
      <c r="C39" s="28"/>
      <c r="D39" s="28"/>
      <c r="E39" s="19">
        <f>H27+H28+H29+H30+H31+H32+H36+H37</f>
        <v>0</v>
      </c>
      <c r="F39" s="20"/>
      <c r="G39" s="20"/>
      <c r="H39" s="20"/>
      <c r="I39" s="20"/>
      <c r="J39" s="20"/>
      <c r="K39" s="21"/>
    </row>
    <row r="40" spans="2:11" s="1" customFormat="1" ht="21.4" customHeight="1" x14ac:dyDescent="0.2">
      <c r="B40" s="28" t="s">
        <v>32</v>
      </c>
      <c r="C40" s="28"/>
      <c r="D40" s="28"/>
      <c r="E40" s="22">
        <f>K27+K28+K29+K30+K31+K32+K36+K37</f>
        <v>0</v>
      </c>
      <c r="F40" s="23"/>
      <c r="G40" s="23"/>
      <c r="H40" s="23"/>
      <c r="I40" s="23"/>
      <c r="J40" s="23"/>
      <c r="K40" s="24"/>
    </row>
    <row r="41" spans="2:11" s="1" customFormat="1" ht="58.15" customHeight="1" x14ac:dyDescent="0.2"/>
    <row r="42" spans="2:11" s="1" customFormat="1" ht="17.649999999999999" customHeight="1" x14ac:dyDescent="0.2">
      <c r="H42" s="26" t="s">
        <v>39</v>
      </c>
      <c r="I42" s="26"/>
    </row>
    <row r="43" spans="2:11" s="1" customFormat="1" ht="145.15" customHeight="1" x14ac:dyDescent="0.2"/>
    <row r="44" spans="2:11" s="1" customFormat="1" ht="40.5" customHeight="1" x14ac:dyDescent="0.2">
      <c r="B44" s="14" t="s">
        <v>40</v>
      </c>
      <c r="C44" s="14"/>
    </row>
    <row r="45" spans="2:11" s="1" customFormat="1" ht="28.7" customHeight="1" x14ac:dyDescent="0.2"/>
  </sheetData>
  <sheetProtection sheet="1" objects="1" scenarios="1"/>
  <mergeCells count="14">
    <mergeCell ref="B2:C2"/>
    <mergeCell ref="B23:J23"/>
    <mergeCell ref="B4:C4"/>
    <mergeCell ref="B39:D39"/>
    <mergeCell ref="B40:D40"/>
    <mergeCell ref="B44:C44"/>
    <mergeCell ref="B7:C7"/>
    <mergeCell ref="B9:C10"/>
    <mergeCell ref="D12:E12"/>
    <mergeCell ref="D13:E13"/>
    <mergeCell ref="E39:K39"/>
    <mergeCell ref="E40:K40"/>
    <mergeCell ref="F6:K9"/>
    <mergeCell ref="H42:I42"/>
  </mergeCells>
  <pageMargins left="0.7" right="0.7" top="0.75" bottom="0.75" header="0.3" footer="0.3"/>
  <pageSetup paperSize="9" scale="95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inwestorski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Piotr Taciak</cp:lastModifiedBy>
  <cp:lastPrinted>2021-12-07T10:57:46Z</cp:lastPrinted>
  <dcterms:created xsi:type="dcterms:W3CDTF">2021-12-06T13:49:45Z</dcterms:created>
  <dcterms:modified xsi:type="dcterms:W3CDTF">2022-02-17T13:36:42Z</dcterms:modified>
</cp:coreProperties>
</file>