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II  postępowanie\"/>
    </mc:Choice>
  </mc:AlternateContent>
  <xr:revisionPtr revIDLastSave="0" documentId="13_ncr:1_{5915477F-513F-4C64-A757-055C07ED3EC5}" xr6:coauthVersionLast="47" xr6:coauthVersionMax="47" xr10:uidLastSave="{00000000-0000-0000-0000-000000000000}"/>
  <bookViews>
    <workbookView xWindow="-108" yWindow="-108" windowWidth="23256" windowHeight="12576" tabRatio="663" xr2:uid="{00000000-000D-0000-FFFF-FFFF00000000}"/>
  </bookViews>
  <sheets>
    <sheet name="Kosztorys ofertowy 3" sheetId="3" r:id="rId1"/>
    <sheet name="Kosztorys ofertowy 4" sheetId="4" r:id="rId2"/>
    <sheet name="Kosztorys ofertowy 14" sheetId="1" r:id="rId3"/>
    <sheet name="Kosztorys ofertowy 15" sheetId="2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3" l="1"/>
  <c r="J55" i="3" s="1"/>
  <c r="K55" i="3" s="1"/>
  <c r="H56" i="3"/>
  <c r="J56" i="3"/>
  <c r="K56" i="3" s="1"/>
  <c r="H57" i="3"/>
  <c r="J57" i="3"/>
  <c r="K57" i="3"/>
  <c r="H58" i="3"/>
  <c r="J58" i="3"/>
  <c r="K58" i="3"/>
  <c r="H59" i="3"/>
  <c r="J59" i="3" s="1"/>
  <c r="K59" i="3" s="1"/>
  <c r="H60" i="3"/>
  <c r="J60" i="3"/>
  <c r="K60" i="3" s="1"/>
  <c r="H61" i="3"/>
  <c r="J61" i="3"/>
  <c r="K61" i="3"/>
  <c r="H62" i="3"/>
  <c r="J62" i="3"/>
  <c r="K62" i="3"/>
  <c r="H55" i="1"/>
  <c r="J55" i="1"/>
  <c r="K55" i="1"/>
  <c r="H56" i="1"/>
  <c r="J56" i="1" s="1"/>
  <c r="K56" i="1" s="1"/>
  <c r="H57" i="1"/>
  <c r="J57" i="1"/>
  <c r="K57" i="1" s="1"/>
  <c r="H58" i="1"/>
  <c r="J58" i="1"/>
  <c r="K58" i="1"/>
  <c r="H59" i="1"/>
  <c r="J59" i="1"/>
  <c r="K59" i="1"/>
  <c r="H60" i="1"/>
  <c r="J60" i="1" s="1"/>
  <c r="K60" i="1" s="1"/>
  <c r="H61" i="1"/>
  <c r="J61" i="1"/>
  <c r="K61" i="1" s="1"/>
  <c r="H62" i="1"/>
  <c r="J62" i="1"/>
  <c r="K62" i="1"/>
  <c r="H63" i="1"/>
  <c r="J63" i="1"/>
  <c r="K63" i="1"/>
  <c r="H64" i="1"/>
  <c r="J64" i="1" s="1"/>
  <c r="K64" i="1" s="1"/>
  <c r="H65" i="1"/>
  <c r="J65" i="1" s="1"/>
  <c r="K65" i="1" s="1"/>
  <c r="H66" i="1"/>
  <c r="J66" i="1"/>
  <c r="K66" i="1"/>
  <c r="H67" i="1"/>
  <c r="J67" i="1"/>
  <c r="K67" i="1"/>
  <c r="H68" i="1"/>
  <c r="J68" i="1" s="1"/>
  <c r="K68" i="1" s="1"/>
  <c r="J54" i="1"/>
  <c r="K54" i="1" s="1"/>
  <c r="H54" i="1"/>
  <c r="H53" i="1"/>
  <c r="J53" i="1" s="1"/>
  <c r="K53" i="1" s="1"/>
  <c r="J30" i="1"/>
  <c r="K30" i="1" s="1"/>
  <c r="H30" i="1"/>
  <c r="H63" i="2"/>
  <c r="J63" i="2"/>
  <c r="K63" i="2"/>
  <c r="H64" i="2"/>
  <c r="J64" i="2" s="1"/>
  <c r="K64" i="2" s="1"/>
  <c r="H65" i="2"/>
  <c r="J65" i="2"/>
  <c r="K65" i="2" s="1"/>
  <c r="H66" i="2"/>
  <c r="J66" i="2"/>
  <c r="K66" i="2"/>
  <c r="H67" i="2"/>
  <c r="J67" i="2"/>
  <c r="K67" i="2"/>
  <c r="H68" i="2"/>
  <c r="J68" i="2" s="1"/>
  <c r="K68" i="2" s="1"/>
  <c r="H69" i="2"/>
  <c r="J69" i="2"/>
  <c r="K69" i="2" s="1"/>
  <c r="H70" i="2"/>
  <c r="J70" i="2"/>
  <c r="K70" i="2"/>
  <c r="H71" i="2"/>
  <c r="J71" i="2"/>
  <c r="K71" i="2"/>
  <c r="H72" i="2"/>
  <c r="J72" i="2" s="1"/>
  <c r="K72" i="2" s="1"/>
  <c r="H73" i="2"/>
  <c r="J73" i="2"/>
  <c r="K73" i="2" s="1"/>
  <c r="H74" i="2"/>
  <c r="J74" i="2"/>
  <c r="K74" i="2"/>
  <c r="H75" i="2"/>
  <c r="J75" i="2"/>
  <c r="K75" i="2"/>
  <c r="H76" i="2"/>
  <c r="J76" i="2" s="1"/>
  <c r="K76" i="2" s="1"/>
  <c r="H77" i="2"/>
  <c r="J77" i="2"/>
  <c r="K77" i="2" s="1"/>
  <c r="H78" i="2"/>
  <c r="J78" i="2"/>
  <c r="K78" i="2"/>
  <c r="H79" i="2"/>
  <c r="J79" i="2"/>
  <c r="K79" i="2"/>
  <c r="H36" i="2"/>
  <c r="J36" i="2" s="1"/>
  <c r="K36" i="2" s="1"/>
  <c r="H30" i="2"/>
  <c r="J30" i="2" s="1"/>
  <c r="K30" i="2" s="1"/>
  <c r="H43" i="2"/>
  <c r="J43" i="2" s="1"/>
  <c r="K43" i="2" s="1"/>
  <c r="J42" i="2"/>
  <c r="K42" i="2" s="1"/>
  <c r="H42" i="2"/>
  <c r="H50" i="2"/>
  <c r="J50" i="2" s="1"/>
  <c r="K50" i="2" s="1"/>
  <c r="H49" i="2"/>
  <c r="J49" i="2" s="1"/>
  <c r="K49" i="2" s="1"/>
  <c r="H56" i="2"/>
  <c r="J56" i="2" s="1"/>
  <c r="K56" i="2" s="1"/>
  <c r="H62" i="2"/>
  <c r="J62" i="2" s="1"/>
  <c r="K62" i="2" s="1"/>
  <c r="H61" i="2"/>
  <c r="J61" i="2" s="1"/>
  <c r="K61" i="2" s="1"/>
  <c r="H60" i="2"/>
  <c r="J60" i="2" s="1"/>
  <c r="K60" i="2" s="1"/>
  <c r="H36" i="1"/>
  <c r="J36" i="1" s="1"/>
  <c r="K36" i="1" s="1"/>
  <c r="H42" i="1"/>
  <c r="J42" i="1" s="1"/>
  <c r="K42" i="1" s="1"/>
  <c r="H48" i="1"/>
  <c r="J48" i="1" s="1"/>
  <c r="K48" i="1" s="1"/>
  <c r="H52" i="1"/>
  <c r="J52" i="1" s="1"/>
  <c r="K52" i="1" s="1"/>
  <c r="H54" i="3"/>
  <c r="J54" i="3" s="1"/>
  <c r="K54" i="3" s="1"/>
  <c r="J53" i="3"/>
  <c r="K53" i="3" s="1"/>
  <c r="H53" i="3"/>
  <c r="H52" i="3"/>
  <c r="J52" i="3" s="1"/>
  <c r="K52" i="3" s="1"/>
  <c r="H48" i="3"/>
  <c r="J48" i="3" s="1"/>
  <c r="K48" i="3" s="1"/>
  <c r="H37" i="4"/>
  <c r="J37" i="4" s="1"/>
  <c r="K37" i="4" s="1"/>
  <c r="H31" i="4"/>
  <c r="J31" i="4" s="1"/>
  <c r="K31" i="4" s="1"/>
  <c r="J30" i="4"/>
  <c r="K30" i="4" s="1"/>
  <c r="H30" i="4"/>
  <c r="H44" i="4"/>
  <c r="J44" i="4" s="1"/>
  <c r="K44" i="4" s="1"/>
  <c r="H43" i="4"/>
  <c r="J43" i="4" s="1"/>
  <c r="K43" i="4" s="1"/>
  <c r="H50" i="4"/>
  <c r="J50" i="4" s="1"/>
  <c r="K50" i="4" s="1"/>
  <c r="H56" i="4"/>
  <c r="J56" i="4" s="1"/>
  <c r="K56" i="4" s="1"/>
  <c r="H61" i="4"/>
  <c r="J61" i="4" s="1"/>
  <c r="K61" i="4" s="1"/>
  <c r="H62" i="4"/>
  <c r="J62" i="4" s="1"/>
  <c r="K62" i="4" s="1"/>
  <c r="H63" i="4"/>
  <c r="J63" i="4"/>
  <c r="K63" i="4" s="1"/>
  <c r="H64" i="4"/>
  <c r="J64" i="4"/>
  <c r="K64" i="4"/>
  <c r="H65" i="4"/>
  <c r="J65" i="4"/>
  <c r="K65" i="4"/>
  <c r="H66" i="4"/>
  <c r="J66" i="4" s="1"/>
  <c r="K66" i="4" s="1"/>
  <c r="H67" i="4"/>
  <c r="J67" i="4"/>
  <c r="K67" i="4" s="1"/>
  <c r="H68" i="4"/>
  <c r="J68" i="4"/>
  <c r="K68" i="4"/>
  <c r="H69" i="4"/>
  <c r="J69" i="4"/>
  <c r="K69" i="4"/>
  <c r="H70" i="4"/>
  <c r="J70" i="4" s="1"/>
  <c r="K70" i="4" s="1"/>
  <c r="H71" i="4"/>
  <c r="J71" i="4"/>
  <c r="K71" i="4" s="1"/>
  <c r="H72" i="4"/>
  <c r="J72" i="4"/>
  <c r="K72" i="4"/>
  <c r="H73" i="4"/>
  <c r="J73" i="4"/>
  <c r="K73" i="4" s="1"/>
  <c r="H74" i="4"/>
  <c r="J74" i="4" s="1"/>
  <c r="K74" i="4" s="1"/>
  <c r="H75" i="4"/>
  <c r="J75" i="4"/>
  <c r="K75" i="4" s="1"/>
  <c r="H76" i="4"/>
  <c r="J76" i="4"/>
  <c r="K76" i="4"/>
  <c r="H77" i="4"/>
  <c r="J77" i="4"/>
  <c r="K77" i="4"/>
  <c r="H78" i="4"/>
  <c r="J78" i="4" s="1"/>
  <c r="K78" i="4" s="1"/>
  <c r="H79" i="4"/>
  <c r="J79" i="4"/>
  <c r="K79" i="4" s="1"/>
  <c r="H80" i="4"/>
  <c r="J80" i="4"/>
  <c r="K80" i="4"/>
  <c r="H81" i="4"/>
  <c r="J81" i="4"/>
  <c r="K81" i="4"/>
  <c r="H60" i="4"/>
  <c r="J60" i="4" s="1"/>
  <c r="K60" i="4" s="1"/>
  <c r="H84" i="2" l="1"/>
  <c r="J84" i="2" s="1"/>
  <c r="K84" i="2" s="1"/>
  <c r="H83" i="2"/>
  <c r="J83" i="2" s="1"/>
  <c r="K83" i="2" s="1"/>
  <c r="H72" i="1"/>
  <c r="J72" i="1" s="1"/>
  <c r="K72" i="1" s="1"/>
  <c r="J71" i="1"/>
  <c r="K71" i="1" s="1"/>
  <c r="H71" i="1"/>
  <c r="J68" i="3"/>
  <c r="K68" i="3" s="1"/>
  <c r="H68" i="3"/>
  <c r="H67" i="3"/>
  <c r="J67" i="3" s="1"/>
  <c r="K67" i="3" s="1"/>
  <c r="H66" i="3"/>
  <c r="J66" i="3" s="1"/>
  <c r="K66" i="3" s="1"/>
  <c r="H87" i="4"/>
  <c r="J87" i="4" s="1"/>
  <c r="K87" i="4" s="1"/>
  <c r="H86" i="4"/>
  <c r="J86" i="4" s="1"/>
  <c r="K86" i="4" s="1"/>
  <c r="H85" i="4"/>
  <c r="J85" i="4" s="1"/>
  <c r="K85" i="4" s="1"/>
</calcChain>
</file>

<file path=xl/sharedStrings.xml><?xml version="1.0" encoding="utf-8"?>
<sst xmlns="http://schemas.openxmlformats.org/spreadsheetml/2006/main" count="734" uniqueCount="144">
  <si>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</si>
  <si>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</si>
  <si>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</si>
  <si>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</si>
  <si>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</si>
  <si>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</si>
  <si>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</si>
  <si>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</si>
  <si>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</si>
  <si>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</si>
  <si>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</si>
  <si>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</si>
  <si>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</si>
  <si>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</si>
  <si>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</si>
  <si>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ROZDR-PDR</t>
  </si>
  <si>
    <t>Rozdrabnianie pozostałości drzewnych na całej powierzchni bez mieszania z glebą na powierzchniach z wyrobioną drobnicą</t>
  </si>
  <si>
    <t>HA</t>
  </si>
  <si>
    <t xml:space="preserve"> 22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</si>
  <si>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</si>
  <si>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</si>
  <si>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</si>
  <si>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</si>
  <si>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</si>
  <si>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</si>
  <si>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</si>
  <si>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</si>
  <si>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</si>
  <si>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</si>
  <si>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</si>
  <si>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</si>
  <si>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</si>
  <si>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</si>
  <si>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</si>
  <si>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>KMTR</t>
  </si>
  <si>
    <t xml:space="preserve"> 91</t>
  </si>
  <si>
    <t>SADZ 1K</t>
  </si>
  <si>
    <t>Sadzenie 1-latek pod kostur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</si>
  <si>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</si>
  <si>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</si>
  <si>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</si>
  <si>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</si>
  <si>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</si>
  <si>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</si>
  <si>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</si>
  <si>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</si>
  <si>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</si>
  <si>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</si>
  <si>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</si>
  <si>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</si>
  <si>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110</t>
  </si>
  <si>
    <t>PRZER-R</t>
  </si>
  <si>
    <t>Przerzedzanie siewów</t>
  </si>
  <si>
    <t>113</t>
  </si>
  <si>
    <t>CW-W</t>
  </si>
  <si>
    <t>Czyszczenia wczesne</t>
  </si>
  <si>
    <t>116</t>
  </si>
  <si>
    <t>CP-W</t>
  </si>
  <si>
    <t>Czyszczenia póżne</t>
  </si>
  <si>
    <t>137</t>
  </si>
  <si>
    <t>SZUK-OWAD</t>
  </si>
  <si>
    <t>Próbne poszukiwania owadów w ściółce</t>
  </si>
  <si>
    <t>SZT</t>
  </si>
  <si>
    <t>182</t>
  </si>
  <si>
    <t>DOZ DOG</t>
  </si>
  <si>
    <t>Prace wykonywane ręcznie przy dogaszaniu i dozorowaniu pożarzysk</t>
  </si>
  <si>
    <t>H</t>
  </si>
  <si>
    <t>GODZ RH8</t>
  </si>
  <si>
    <t>Prace godzinowe ręczne (8% VAT)</t>
  </si>
  <si>
    <t>GODZ MH8</t>
  </si>
  <si>
    <t>Prace godzinowe ciągnikowe (8%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</si>
  <si>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</si>
  <si>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</si>
  <si>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</si>
  <si>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</si>
  <si>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</si>
  <si>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</si>
  <si>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</si>
  <si>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</si>
  <si>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Poddębice</t>
  </si>
  <si>
    <t xml:space="preserve">99-200 Poddębice; Rodrysin 18A                  </t>
  </si>
  <si>
    <t>1. Cięcia zupełne - rębne (rębnie I)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</si>
  <si>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</si>
  <si>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</si>
  <si>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</si>
  <si>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</si>
  <si>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</si>
  <si>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2. Pozostałe cięcia rębne</t>
  </si>
  <si>
    <t xml:space="preserve">  1</t>
  </si>
  <si>
    <t>CWD-P</t>
  </si>
  <si>
    <t>Całkowity wyrób drewna pilarką</t>
  </si>
  <si>
    <t xml:space="preserve"> 17</t>
  </si>
  <si>
    <t>ROZDR-PP</t>
  </si>
  <si>
    <t>Rozdrabnianie pozostałości drzewnych na całej powierzchni bez mieszania z glebą</t>
  </si>
  <si>
    <t xml:space="preserve"> 47</t>
  </si>
  <si>
    <t>PORZ-ZRB</t>
  </si>
  <si>
    <t>Porządkowanie zrębów z pozostałości drzewnych</t>
  </si>
  <si>
    <t xml:space="preserve"> 70</t>
  </si>
  <si>
    <t>WYK-P5GCP</t>
  </si>
  <si>
    <t>Wyorywanie bruzd pługiem leśnym z pogłębiaczem na pow. do 0,5 ha (np. gniazda)</t>
  </si>
  <si>
    <t xml:space="preserve"> 89</t>
  </si>
  <si>
    <t>WYK-RAB1</t>
  </si>
  <si>
    <t>Wykonanie rabatowałków pługiem specjalistycznym 1-odkładnicowym</t>
  </si>
  <si>
    <t>120</t>
  </si>
  <si>
    <t>ZAB-REPEL</t>
  </si>
  <si>
    <t>Zabezpieczenie upraw przed zwierzyną przy użyciu repelentów</t>
  </si>
  <si>
    <t>121</t>
  </si>
  <si>
    <t>OPR-OCHRO</t>
  </si>
  <si>
    <t>Chemiczna ochrona roślin opryskiwaczem ręcznym</t>
  </si>
  <si>
    <t>134</t>
  </si>
  <si>
    <t>PUŁ-RYJ</t>
  </si>
  <si>
    <t>Wykładanie pułapek na ryjkowce - dołki chwytne, wałki itp.</t>
  </si>
  <si>
    <t>134.01</t>
  </si>
  <si>
    <t>PUŁ-RYJF</t>
  </si>
  <si>
    <t>wykł.i zdejm.puł.ferom.ryjkowc</t>
  </si>
  <si>
    <t>148</t>
  </si>
  <si>
    <t>K GRODZEŃ</t>
  </si>
  <si>
    <t>Naprawa (konserwacja) ogrodzeń upraw leśnych</t>
  </si>
  <si>
    <t>178</t>
  </si>
  <si>
    <t>PPOŻ-PORZ</t>
  </si>
  <si>
    <t>Porządkowanie terenów na pasach przeciwpożarowych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</si>
  <si>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</si>
  <si>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</si>
  <si>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</si>
  <si>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GODZ RU8</t>
  </si>
  <si>
    <t>Prace godzinowe ręczne z urządzeniem (8% VAT)</t>
  </si>
  <si>
    <t xml:space="preserve"> 27</t>
  </si>
  <si>
    <t>OPR-UC</t>
  </si>
  <si>
    <t>Opryskiwanie upraw -  opryskiwaczem ciągnikowym</t>
  </si>
  <si>
    <t>128.01</t>
  </si>
  <si>
    <t>ZAB-MECHN</t>
  </si>
  <si>
    <t>zabezpieczenie upraw metalowymi prętami</t>
  </si>
  <si>
    <t>147</t>
  </si>
  <si>
    <t>GRODZ-DEM</t>
  </si>
  <si>
    <t>Demontaż (likwidacja) ogrodzeń</t>
  </si>
  <si>
    <t>HM</t>
  </si>
  <si>
    <t>Odpowiadając na ogłoszenie o przetargu nieograniczonym na „Wykonywanie usług z zakresu gospodarki leśnej na terenie Nadleśnictwa Poddębice w roku 2022 - III postępowanie''  składamy niniejszym ofertę na pakiet 3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</si>
  <si>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2022- III postępowanie''  składamy niniejszym ofertę na pakiet 4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</si>
  <si>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2022- III postępowanie''  składamy niniejszym ofertę na pakiet 14 tego zamówienia i oferujemy następujące ceny jednostkowe za usługi wchodzące w skład tej części zamówienia:</t>
  </si>
  <si>
    <t>Odpowiadając na ogłoszenie o przetargu nieograniczonym na „Wykonywanie usług z zakresu gospodarki leśnej na terenie Nadleśnictwa Poddębice w roku 2022- III postępowanie''  składamy niniejszym ofertę na pakiet 15 tego zamówienia i oferujemy następujące ceny jednostkowe za usługi wchodzące w skład tej części zamówienia:</t>
  </si>
  <si>
    <t xml:space="preserve"> 11, 117, 157, 161, 163, 165, 167, 169, 171, 180, 183, 209, 307, 336, 340, 343, </t>
  </si>
  <si>
    <t xml:space="preserve">119, 173, 187, 308, 338, 341, 344, </t>
  </si>
  <si>
    <t>118, 13, 158, 164, 166, 168, 170, 172, 181, 185, 210, 306, 337, 342,</t>
  </si>
  <si>
    <t xml:space="preserve">118, 13, 158, 164, 166, 168, 170, 172, 181, 185, 210, 306, 337, 342,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</si>
</sst>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,\ ##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DFB81-B7E8-43DE-A6CC-2B6671D32524}">
  <sheetPr>
    <pageSetUpPr fitToPage="1"/>
  </sheetPr>
  <dimension ref="B1:N76"/>
  <sheetViews>
    <sheetView tabSelected="1" workbookViewId="0">
      <selection activeCell="E71" sqref="E71:K71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73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18" t="s">
        <v>74</v>
      </c>
      <c r="G8" s="18"/>
      <c r="H8" s="18"/>
      <c r="I8" s="18"/>
      <c r="J8" s="18"/>
      <c r="K8" s="18"/>
    </row>
    <row r="9" spans="2:12" s="1" customFormat="1" ht="2.7" customHeight="1" x14ac:dyDescent="0.2">
      <c r="B9" s="17"/>
      <c r="C9" s="17"/>
      <c r="F9" s="18"/>
      <c r="G9" s="18"/>
      <c r="H9" s="18"/>
      <c r="I9" s="18"/>
      <c r="J9" s="18"/>
      <c r="K9" s="18"/>
    </row>
    <row r="10" spans="2:12" s="1" customFormat="1" ht="3.15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75</v>
      </c>
      <c r="C11" s="19"/>
      <c r="F11" s="18"/>
      <c r="G11" s="18"/>
      <c r="H11" s="18"/>
      <c r="I11" s="18"/>
      <c r="J11" s="18"/>
      <c r="K11" s="1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76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77</v>
      </c>
    </row>
    <row r="17" spans="2:11" s="1" customFormat="1" ht="3.15" customHeight="1" x14ac:dyDescent="0.2"/>
    <row r="18" spans="2:11" s="1" customFormat="1" ht="20.85" customHeight="1" x14ac:dyDescent="0.2">
      <c r="B18" s="11" t="s">
        <v>78</v>
      </c>
    </row>
    <row r="19" spans="2:11" s="1" customFormat="1" ht="3.75" customHeight="1" x14ac:dyDescent="0.2"/>
    <row r="20" spans="2:11" s="1" customFormat="1" ht="20.85" customHeight="1" x14ac:dyDescent="0.2">
      <c r="B20" s="11" t="s">
        <v>79</v>
      </c>
    </row>
    <row r="21" spans="2:11" s="1" customFormat="1" ht="2.7" customHeight="1" x14ac:dyDescent="0.2"/>
    <row r="22" spans="2:11" s="1" customFormat="1" ht="20.85" customHeight="1" x14ac:dyDescent="0.2">
      <c r="B22" s="11" t="s">
        <v>80</v>
      </c>
    </row>
    <row r="23" spans="2:11" s="1" customFormat="1" ht="59.7" customHeight="1" x14ac:dyDescent="0.2"/>
    <row r="24" spans="2:11" s="1" customFormat="1" ht="50.1" customHeight="1" x14ac:dyDescent="0.2">
      <c r="B24" s="22" t="s">
        <v>136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hidden="1" customHeight="1" x14ac:dyDescent="0.2"/>
    <row r="26" spans="2:11" s="1" customFormat="1" ht="3.15" customHeight="1" x14ac:dyDescent="0.2"/>
    <row r="27" spans="2:11" s="1" customFormat="1" ht="20.85" hidden="1" customHeight="1" x14ac:dyDescent="0.2">
      <c r="B27" s="18" t="s">
        <v>87</v>
      </c>
      <c r="C27" s="18"/>
      <c r="D27" s="18"/>
    </row>
    <row r="28" spans="2:11" s="1" customFormat="1" ht="10.199999999999999" hidden="1" customHeight="1" x14ac:dyDescent="0.2"/>
    <row r="29" spans="2:11" s="1" customFormat="1" ht="56.25" hidden="1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hidden="1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0</v>
      </c>
      <c r="G30" s="7"/>
      <c r="H30" s="13"/>
      <c r="I30" s="14"/>
      <c r="J30" s="13"/>
      <c r="K30" s="13"/>
    </row>
    <row r="31" spans="2:11" s="1" customFormat="1" ht="1.2" hidden="1" customHeight="1" x14ac:dyDescent="0.2"/>
    <row r="32" spans="2:11" s="1" customFormat="1" ht="3.15" hidden="1" customHeight="1" x14ac:dyDescent="0.2"/>
    <row r="33" spans="2:11" s="1" customFormat="1" ht="20.85" hidden="1" customHeight="1" x14ac:dyDescent="0.2">
      <c r="B33" s="18" t="s">
        <v>82</v>
      </c>
      <c r="C33" s="18"/>
      <c r="D33" s="18"/>
    </row>
    <row r="34" spans="2:11" s="1" customFormat="1" ht="10.199999999999999" hidden="1" customHeight="1" x14ac:dyDescent="0.2"/>
    <row r="35" spans="2:11" s="1" customFormat="1" ht="45.45" hidden="1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hidden="1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0</v>
      </c>
      <c r="G36" s="7"/>
      <c r="H36" s="13"/>
      <c r="I36" s="14"/>
      <c r="J36" s="13"/>
      <c r="K36" s="13"/>
    </row>
    <row r="37" spans="2:11" s="1" customFormat="1" ht="1.2" hidden="1" customHeight="1" x14ac:dyDescent="0.2"/>
    <row r="38" spans="2:11" s="1" customFormat="1" ht="3.15" hidden="1" customHeight="1" x14ac:dyDescent="0.2"/>
    <row r="39" spans="2:11" s="1" customFormat="1" ht="20.85" hidden="1" customHeight="1" x14ac:dyDescent="0.2">
      <c r="B39" s="18" t="s">
        <v>83</v>
      </c>
      <c r="C39" s="18"/>
      <c r="D39" s="18"/>
    </row>
    <row r="40" spans="2:11" s="1" customFormat="1" ht="10.199999999999999" hidden="1" customHeight="1" x14ac:dyDescent="0.2"/>
    <row r="41" spans="2:11" s="1" customFormat="1" ht="45.45" hidden="1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hidden="1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0</v>
      </c>
      <c r="G42" s="7"/>
      <c r="H42" s="13"/>
      <c r="I42" s="14"/>
      <c r="J42" s="13"/>
      <c r="K42" s="13"/>
    </row>
    <row r="43" spans="2:11" s="1" customFormat="1" ht="1.2" customHeight="1" x14ac:dyDescent="0.2"/>
    <row r="44" spans="2:11" s="1" customFormat="1" ht="3.15" customHeight="1" x14ac:dyDescent="0.2"/>
    <row r="45" spans="2:11" s="1" customFormat="1" ht="20.85" customHeight="1" x14ac:dyDescent="0.2">
      <c r="B45" s="18" t="s">
        <v>84</v>
      </c>
      <c r="C45" s="18"/>
      <c r="D45" s="18"/>
    </row>
    <row r="46" spans="2:11" s="1" customFormat="1" ht="10.199999999999999" customHeight="1" x14ac:dyDescent="0.2"/>
    <row r="47" spans="2:11" s="1" customFormat="1" ht="52.5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6671</v>
      </c>
      <c r="G48" s="7"/>
      <c r="H48" s="13">
        <f>G48*F48</f>
        <v>0</v>
      </c>
      <c r="I48" s="14">
        <v>8</v>
      </c>
      <c r="J48" s="13">
        <f>H48*0.08</f>
        <v>0</v>
      </c>
      <c r="K48" s="13">
        <f>J48+H48</f>
        <v>0</v>
      </c>
    </row>
    <row r="49" spans="2:11" s="1" customFormat="1" ht="1.2" customHeight="1" x14ac:dyDescent="0.2"/>
    <row r="50" spans="2:11" s="1" customFormat="1" ht="13.35" customHeight="1" x14ac:dyDescent="0.2"/>
    <row r="51" spans="2:11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38.85" customHeight="1" x14ac:dyDescent="0.2">
      <c r="B52" s="4" t="s">
        <v>121</v>
      </c>
      <c r="C52" s="4" t="s">
        <v>122</v>
      </c>
      <c r="D52" s="5" t="s">
        <v>123</v>
      </c>
      <c r="E52" s="4" t="s">
        <v>17</v>
      </c>
      <c r="F52" s="6">
        <v>10.029999999999999</v>
      </c>
      <c r="G52" s="7"/>
      <c r="H52" s="13">
        <f>G52*F52</f>
        <v>0</v>
      </c>
      <c r="I52" s="14">
        <v>8</v>
      </c>
      <c r="J52" s="13">
        <f>H52*0.08</f>
        <v>0</v>
      </c>
      <c r="K52" s="13">
        <f>J52+H52</f>
        <v>0</v>
      </c>
    </row>
    <row r="53" spans="2:11" s="1" customFormat="1" ht="19.649999999999999" customHeight="1" x14ac:dyDescent="0.2">
      <c r="B53" s="4" t="s">
        <v>18</v>
      </c>
      <c r="C53" s="4" t="s">
        <v>19</v>
      </c>
      <c r="D53" s="5" t="s">
        <v>20</v>
      </c>
      <c r="E53" s="4" t="s">
        <v>17</v>
      </c>
      <c r="F53" s="6">
        <v>10.119999999999999</v>
      </c>
      <c r="G53" s="7"/>
      <c r="H53" s="13">
        <f>G53*F53</f>
        <v>0</v>
      </c>
      <c r="I53" s="14">
        <v>8</v>
      </c>
      <c r="J53" s="13">
        <f>H53*0.08</f>
        <v>0</v>
      </c>
      <c r="K53" s="13">
        <f>J53+H53</f>
        <v>0</v>
      </c>
    </row>
    <row r="54" spans="2:11" s="1" customFormat="1" ht="28.65" customHeight="1" x14ac:dyDescent="0.2">
      <c r="B54" s="4" t="s">
        <v>97</v>
      </c>
      <c r="C54" s="4" t="s">
        <v>98</v>
      </c>
      <c r="D54" s="5" t="s">
        <v>99</v>
      </c>
      <c r="E54" s="4" t="s">
        <v>34</v>
      </c>
      <c r="F54" s="6">
        <v>66.89</v>
      </c>
      <c r="G54" s="7"/>
      <c r="H54" s="13">
        <f>G54*F54</f>
        <v>0</v>
      </c>
      <c r="I54" s="14">
        <v>8</v>
      </c>
      <c r="J54" s="13">
        <f>H54*0.08</f>
        <v>0</v>
      </c>
      <c r="K54" s="13">
        <f>J54+H54</f>
        <v>0</v>
      </c>
    </row>
    <row r="55" spans="2:11" s="1" customFormat="1" ht="19.649999999999999" customHeight="1" x14ac:dyDescent="0.2">
      <c r="B55" s="4" t="s">
        <v>41</v>
      </c>
      <c r="C55" s="4" t="s">
        <v>42</v>
      </c>
      <c r="D55" s="5" t="s">
        <v>43</v>
      </c>
      <c r="E55" s="4" t="s">
        <v>24</v>
      </c>
      <c r="F55" s="6">
        <v>55.39</v>
      </c>
      <c r="G55" s="7"/>
      <c r="H55" s="13">
        <f t="shared" ref="H55:H62" si="0">G55*F55</f>
        <v>0</v>
      </c>
      <c r="I55" s="14">
        <v>8</v>
      </c>
      <c r="J55" s="13">
        <f t="shared" ref="J55:J62" si="1">H55*0.08</f>
        <v>0</v>
      </c>
      <c r="K55" s="13">
        <f t="shared" ref="K55:K62" si="2">J55+H55</f>
        <v>0</v>
      </c>
    </row>
    <row r="56" spans="2:11" s="1" customFormat="1" ht="19.649999999999999" customHeight="1" x14ac:dyDescent="0.2">
      <c r="B56" s="4" t="s">
        <v>44</v>
      </c>
      <c r="C56" s="4" t="s">
        <v>45</v>
      </c>
      <c r="D56" s="5" t="s">
        <v>46</v>
      </c>
      <c r="E56" s="4" t="s">
        <v>24</v>
      </c>
      <c r="F56" s="6">
        <v>55.39</v>
      </c>
      <c r="G56" s="7"/>
      <c r="H56" s="13">
        <f t="shared" si="0"/>
        <v>0</v>
      </c>
      <c r="I56" s="14">
        <v>8</v>
      </c>
      <c r="J56" s="13">
        <f t="shared" si="1"/>
        <v>0</v>
      </c>
      <c r="K56" s="13">
        <f t="shared" si="2"/>
        <v>0</v>
      </c>
    </row>
    <row r="57" spans="2:11" s="1" customFormat="1" ht="28.65" customHeight="1" x14ac:dyDescent="0.2">
      <c r="B57" s="4" t="s">
        <v>47</v>
      </c>
      <c r="C57" s="4" t="s">
        <v>48</v>
      </c>
      <c r="D57" s="5" t="s">
        <v>49</v>
      </c>
      <c r="E57" s="4" t="s">
        <v>17</v>
      </c>
      <c r="F57" s="6">
        <v>49.91</v>
      </c>
      <c r="G57" s="7"/>
      <c r="H57" s="13">
        <f t="shared" si="0"/>
        <v>0</v>
      </c>
      <c r="I57" s="14">
        <v>8</v>
      </c>
      <c r="J57" s="13">
        <f t="shared" si="1"/>
        <v>0</v>
      </c>
      <c r="K57" s="13">
        <f t="shared" si="2"/>
        <v>0</v>
      </c>
    </row>
    <row r="58" spans="2:11" s="1" customFormat="1" ht="19.649999999999999" customHeight="1" x14ac:dyDescent="0.2">
      <c r="B58" s="4" t="s">
        <v>53</v>
      </c>
      <c r="C58" s="4" t="s">
        <v>54</v>
      </c>
      <c r="D58" s="5" t="s">
        <v>55</v>
      </c>
      <c r="E58" s="4" t="s">
        <v>17</v>
      </c>
      <c r="F58" s="6">
        <v>10.45</v>
      </c>
      <c r="G58" s="7"/>
      <c r="H58" s="13">
        <f t="shared" si="0"/>
        <v>0</v>
      </c>
      <c r="I58" s="14">
        <v>8</v>
      </c>
      <c r="J58" s="13">
        <f t="shared" si="1"/>
        <v>0</v>
      </c>
      <c r="K58" s="13">
        <f t="shared" si="2"/>
        <v>0</v>
      </c>
    </row>
    <row r="59" spans="2:11" s="1" customFormat="1" ht="19.649999999999999" customHeight="1" x14ac:dyDescent="0.2">
      <c r="B59" s="4" t="s">
        <v>56</v>
      </c>
      <c r="C59" s="4" t="s">
        <v>57</v>
      </c>
      <c r="D59" s="5" t="s">
        <v>58</v>
      </c>
      <c r="E59" s="4" t="s">
        <v>17</v>
      </c>
      <c r="F59" s="6">
        <v>5.74</v>
      </c>
      <c r="G59" s="7"/>
      <c r="H59" s="13">
        <f t="shared" si="0"/>
        <v>0</v>
      </c>
      <c r="I59" s="14">
        <v>8</v>
      </c>
      <c r="J59" s="13">
        <f t="shared" si="1"/>
        <v>0</v>
      </c>
      <c r="K59" s="13">
        <f t="shared" si="2"/>
        <v>0</v>
      </c>
    </row>
    <row r="60" spans="2:11" s="1" customFormat="1" ht="19.649999999999999" customHeight="1" x14ac:dyDescent="0.2">
      <c r="B60" s="4" t="s">
        <v>59</v>
      </c>
      <c r="C60" s="4" t="s">
        <v>60</v>
      </c>
      <c r="D60" s="5" t="s">
        <v>61</v>
      </c>
      <c r="E60" s="4" t="s">
        <v>62</v>
      </c>
      <c r="F60" s="6">
        <v>3</v>
      </c>
      <c r="G60" s="7"/>
      <c r="H60" s="13">
        <f t="shared" si="0"/>
        <v>0</v>
      </c>
      <c r="I60" s="14">
        <v>8</v>
      </c>
      <c r="J60" s="13">
        <f t="shared" si="1"/>
        <v>0</v>
      </c>
      <c r="K60" s="13">
        <f t="shared" si="2"/>
        <v>0</v>
      </c>
    </row>
    <row r="61" spans="2:11" s="1" customFormat="1" ht="19.649999999999999" customHeight="1" x14ac:dyDescent="0.2">
      <c r="B61" s="4" t="s">
        <v>115</v>
      </c>
      <c r="C61" s="4" t="s">
        <v>116</v>
      </c>
      <c r="D61" s="5" t="s">
        <v>117</v>
      </c>
      <c r="E61" s="4" t="s">
        <v>66</v>
      </c>
      <c r="F61" s="6">
        <v>40</v>
      </c>
      <c r="G61" s="7"/>
      <c r="H61" s="13">
        <f t="shared" si="0"/>
        <v>0</v>
      </c>
      <c r="I61" s="14">
        <v>8</v>
      </c>
      <c r="J61" s="13">
        <f t="shared" si="1"/>
        <v>0</v>
      </c>
      <c r="K61" s="13">
        <f t="shared" si="2"/>
        <v>0</v>
      </c>
    </row>
    <row r="62" spans="2:11" s="1" customFormat="1" ht="28.65" customHeight="1" x14ac:dyDescent="0.2">
      <c r="B62" s="4" t="s">
        <v>63</v>
      </c>
      <c r="C62" s="4" t="s">
        <v>64</v>
      </c>
      <c r="D62" s="5" t="s">
        <v>65</v>
      </c>
      <c r="E62" s="4" t="s">
        <v>66</v>
      </c>
      <c r="F62" s="6">
        <v>8</v>
      </c>
      <c r="G62" s="7"/>
      <c r="H62" s="13">
        <f t="shared" si="0"/>
        <v>0</v>
      </c>
      <c r="I62" s="14">
        <v>8</v>
      </c>
      <c r="J62" s="13">
        <f t="shared" si="1"/>
        <v>0</v>
      </c>
      <c r="K62" s="13">
        <f t="shared" si="2"/>
        <v>0</v>
      </c>
    </row>
    <row r="63" spans="2:11" s="1" customFormat="1" ht="1.2" customHeight="1" x14ac:dyDescent="0.2"/>
    <row r="64" spans="2:11" s="1" customFormat="1" ht="28.65" customHeight="1" x14ac:dyDescent="0.2"/>
    <row r="65" spans="2:14" s="1" customFormat="1" ht="45.45" customHeight="1" x14ac:dyDescent="0.2">
      <c r="B65" s="2" t="s">
        <v>0</v>
      </c>
      <c r="C65" s="3" t="s">
        <v>1</v>
      </c>
      <c r="D65" s="8" t="s">
        <v>2</v>
      </c>
      <c r="E65" s="3" t="s">
        <v>3</v>
      </c>
      <c r="F65" s="8" t="s">
        <v>4</v>
      </c>
      <c r="G65" s="3" t="s">
        <v>5</v>
      </c>
      <c r="H65" s="2" t="s">
        <v>6</v>
      </c>
      <c r="I65" s="3" t="s">
        <v>7</v>
      </c>
      <c r="J65" s="3" t="s">
        <v>8</v>
      </c>
      <c r="K65" s="2" t="s">
        <v>9</v>
      </c>
    </row>
    <row r="66" spans="2:14" s="1" customFormat="1" ht="110.85" customHeight="1" x14ac:dyDescent="0.2">
      <c r="B66" s="12" t="s">
        <v>140</v>
      </c>
      <c r="C66" s="4" t="s">
        <v>67</v>
      </c>
      <c r="D66" s="9" t="s">
        <v>68</v>
      </c>
      <c r="E66" s="4" t="s">
        <v>66</v>
      </c>
      <c r="F66" s="10">
        <v>228.8</v>
      </c>
      <c r="G66" s="4"/>
      <c r="H66" s="13">
        <f>G66*F66</f>
        <v>0</v>
      </c>
      <c r="I66" s="14">
        <v>8</v>
      </c>
      <c r="J66" s="13">
        <f>H66*0.08</f>
        <v>0</v>
      </c>
      <c r="K66" s="13">
        <f>J66+H66</f>
        <v>0</v>
      </c>
    </row>
    <row r="67" spans="2:14" s="1" customFormat="1" ht="67.650000000000006" customHeight="1" x14ac:dyDescent="0.2">
      <c r="B67" s="12" t="s">
        <v>141</v>
      </c>
      <c r="C67" s="4" t="s">
        <v>124</v>
      </c>
      <c r="D67" s="9" t="s">
        <v>125</v>
      </c>
      <c r="E67" s="4" t="s">
        <v>66</v>
      </c>
      <c r="F67" s="10">
        <v>129.28</v>
      </c>
      <c r="G67" s="4"/>
      <c r="H67" s="13">
        <f>G67*F67</f>
        <v>0</v>
      </c>
      <c r="I67" s="14">
        <v>8</v>
      </c>
      <c r="J67" s="13">
        <f>H67*0.08</f>
        <v>0</v>
      </c>
      <c r="K67" s="13">
        <f>J67+H67</f>
        <v>0</v>
      </c>
    </row>
    <row r="68" spans="2:14" s="1" customFormat="1" ht="100.35" customHeight="1" x14ac:dyDescent="0.2">
      <c r="B68" s="12" t="s">
        <v>142</v>
      </c>
      <c r="C68" s="4" t="s">
        <v>69</v>
      </c>
      <c r="D68" s="9" t="s">
        <v>70</v>
      </c>
      <c r="E68" s="4" t="s">
        <v>66</v>
      </c>
      <c r="F68" s="10">
        <v>7</v>
      </c>
      <c r="G68" s="4"/>
      <c r="H68" s="13">
        <f>G68*F68</f>
        <v>0</v>
      </c>
      <c r="I68" s="14">
        <v>8</v>
      </c>
      <c r="J68" s="13">
        <f>H68*0.08</f>
        <v>0</v>
      </c>
      <c r="K68" s="13">
        <f>J68+H68</f>
        <v>0</v>
      </c>
    </row>
    <row r="69" spans="2:14" s="1" customFormat="1" ht="28.65" customHeight="1" x14ac:dyDescent="0.2"/>
    <row r="70" spans="2:14" s="1" customFormat="1" ht="21.45" customHeight="1" x14ac:dyDescent="0.2">
      <c r="B70" s="23" t="s">
        <v>71</v>
      </c>
      <c r="C70" s="23"/>
      <c r="D70" s="23"/>
      <c r="E70" s="24"/>
      <c r="F70" s="24"/>
      <c r="G70" s="24"/>
      <c r="H70" s="24"/>
      <c r="I70" s="24"/>
      <c r="J70" s="24"/>
      <c r="K70" s="24"/>
    </row>
    <row r="71" spans="2:14" s="1" customFormat="1" ht="21.45" customHeight="1" x14ac:dyDescent="0.2">
      <c r="B71" s="23" t="s">
        <v>72</v>
      </c>
      <c r="C71" s="23"/>
      <c r="D71" s="23"/>
      <c r="E71" s="25"/>
      <c r="F71" s="25"/>
      <c r="G71" s="25"/>
      <c r="H71" s="25"/>
      <c r="I71" s="25"/>
      <c r="J71" s="25"/>
      <c r="K71" s="25"/>
    </row>
    <row r="72" spans="2:14" s="1" customFormat="1" ht="58.2" customHeight="1" x14ac:dyDescent="0.2"/>
    <row r="73" spans="2:14" s="1" customFormat="1" ht="17.7" customHeight="1" x14ac:dyDescent="0.2">
      <c r="H73" s="26" t="s">
        <v>85</v>
      </c>
      <c r="I73" s="26"/>
    </row>
    <row r="74" spans="2:14" s="1" customFormat="1" x14ac:dyDescent="0.25">
      <c r="B74" s="20" t="s">
        <v>86</v>
      </c>
      <c r="C74" s="20"/>
      <c r="D74" s="20"/>
      <c r="E74" s="20"/>
      <c r="F74" s="20"/>
      <c r="G74" s="20"/>
      <c r="H74" s="20"/>
      <c r="I74" s="20"/>
      <c r="J74" s="20"/>
      <c r="K74" s="20"/>
      <c r="L74"/>
      <c r="M74"/>
      <c r="N74"/>
    </row>
    <row r="75" spans="2:14" s="1" customFormat="1" ht="40.5" customHeight="1" x14ac:dyDescent="0.25">
      <c r="D75"/>
      <c r="E75"/>
      <c r="F75"/>
      <c r="G75"/>
      <c r="H75"/>
      <c r="I75"/>
      <c r="J75"/>
      <c r="K75"/>
      <c r="L75"/>
      <c r="M75"/>
      <c r="N75"/>
    </row>
    <row r="76" spans="2:14" s="1" customFormat="1" ht="28.65" customHeight="1" x14ac:dyDescent="0.25">
      <c r="D76"/>
      <c r="E76"/>
      <c r="F76"/>
      <c r="G76"/>
      <c r="H76"/>
      <c r="I76"/>
      <c r="J76"/>
      <c r="K76"/>
      <c r="L76"/>
      <c r="M76"/>
      <c r="N76"/>
    </row>
  </sheetData>
  <mergeCells count="18">
    <mergeCell ref="B74:K74"/>
    <mergeCell ref="D14:E14"/>
    <mergeCell ref="B24:J24"/>
    <mergeCell ref="B27:D27"/>
    <mergeCell ref="B33:D33"/>
    <mergeCell ref="B39:D39"/>
    <mergeCell ref="B45:D45"/>
    <mergeCell ref="B70:D70"/>
    <mergeCell ref="E70:K70"/>
    <mergeCell ref="B71:D71"/>
    <mergeCell ref="E71:K71"/>
    <mergeCell ref="H73:I73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369A7-75C9-4276-9722-F00F58A8E8D5}">
  <sheetPr>
    <pageSetUpPr fitToPage="1"/>
  </sheetPr>
  <dimension ref="B1:O95"/>
  <sheetViews>
    <sheetView workbookViewId="0">
      <selection activeCell="O57" sqref="O57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73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18" t="s">
        <v>74</v>
      </c>
      <c r="G8" s="18"/>
      <c r="H8" s="18"/>
      <c r="I8" s="18"/>
      <c r="J8" s="18"/>
      <c r="K8" s="18"/>
    </row>
    <row r="9" spans="2:12" s="1" customFormat="1" ht="2.7" customHeight="1" x14ac:dyDescent="0.2">
      <c r="B9" s="17"/>
      <c r="C9" s="17"/>
      <c r="F9" s="18"/>
      <c r="G9" s="18"/>
      <c r="H9" s="18"/>
      <c r="I9" s="18"/>
      <c r="J9" s="18"/>
      <c r="K9" s="18"/>
    </row>
    <row r="10" spans="2:12" s="1" customFormat="1" ht="3.15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75</v>
      </c>
      <c r="C11" s="19"/>
      <c r="F11" s="18"/>
      <c r="G11" s="18"/>
      <c r="H11" s="18"/>
      <c r="I11" s="18"/>
      <c r="J11" s="18"/>
      <c r="K11" s="1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76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77</v>
      </c>
    </row>
    <row r="17" spans="2:11" s="1" customFormat="1" ht="3.15" customHeight="1" x14ac:dyDescent="0.2"/>
    <row r="18" spans="2:11" s="1" customFormat="1" ht="20.85" customHeight="1" x14ac:dyDescent="0.2">
      <c r="B18" s="11" t="s">
        <v>78</v>
      </c>
    </row>
    <row r="19" spans="2:11" s="1" customFormat="1" ht="3.75" customHeight="1" x14ac:dyDescent="0.2"/>
    <row r="20" spans="2:11" s="1" customFormat="1" ht="20.85" customHeight="1" x14ac:dyDescent="0.2">
      <c r="B20" s="11" t="s">
        <v>79</v>
      </c>
    </row>
    <row r="21" spans="2:11" s="1" customFormat="1" ht="2.7" customHeight="1" x14ac:dyDescent="0.2"/>
    <row r="22" spans="2:11" s="1" customFormat="1" ht="20.85" customHeight="1" x14ac:dyDescent="0.2">
      <c r="B22" s="11" t="s">
        <v>80</v>
      </c>
    </row>
    <row r="23" spans="2:11" s="1" customFormat="1" ht="59.7" customHeight="1" x14ac:dyDescent="0.2"/>
    <row r="24" spans="2:11" s="1" customFormat="1" ht="50.1" customHeight="1" x14ac:dyDescent="0.2">
      <c r="B24" s="22" t="s">
        <v>137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18" t="s">
        <v>81</v>
      </c>
      <c r="C27" s="18"/>
      <c r="D27" s="18"/>
    </row>
    <row r="28" spans="2:11" s="1" customFormat="1" ht="10.199999999999999" customHeight="1" x14ac:dyDescent="0.2"/>
    <row r="29" spans="2:11" s="1" customFormat="1" ht="54.7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88</v>
      </c>
      <c r="C30" s="4" t="s">
        <v>89</v>
      </c>
      <c r="D30" s="5" t="s">
        <v>90</v>
      </c>
      <c r="E30" s="4" t="s">
        <v>13</v>
      </c>
      <c r="F30" s="6">
        <v>180</v>
      </c>
      <c r="G30" s="7"/>
      <c r="H30" s="13">
        <f>G30*F30</f>
        <v>0</v>
      </c>
      <c r="I30" s="14">
        <v>8</v>
      </c>
      <c r="J30" s="13">
        <f>H30*0.08</f>
        <v>0</v>
      </c>
      <c r="K30" s="13">
        <f>J30+H30</f>
        <v>0</v>
      </c>
    </row>
    <row r="31" spans="2:11" s="1" customFormat="1" ht="19.649999999999999" customHeight="1" x14ac:dyDescent="0.2">
      <c r="B31" s="4" t="s">
        <v>10</v>
      </c>
      <c r="C31" s="4" t="s">
        <v>11</v>
      </c>
      <c r="D31" s="5" t="s">
        <v>12</v>
      </c>
      <c r="E31" s="4" t="s">
        <v>13</v>
      </c>
      <c r="F31" s="6">
        <v>2032</v>
      </c>
      <c r="G31" s="7"/>
      <c r="H31" s="13">
        <f>G31*F31</f>
        <v>0</v>
      </c>
      <c r="I31" s="14">
        <v>8</v>
      </c>
      <c r="J31" s="13">
        <f>H31*0.08</f>
        <v>0</v>
      </c>
      <c r="K31" s="13">
        <f>J31+H31</f>
        <v>0</v>
      </c>
    </row>
    <row r="32" spans="2:11" s="1" customFormat="1" ht="1.2" customHeight="1" x14ac:dyDescent="0.2"/>
    <row r="33" spans="2:11" s="1" customFormat="1" ht="3.15" customHeight="1" x14ac:dyDescent="0.2"/>
    <row r="34" spans="2:11" s="1" customFormat="1" ht="20.85" customHeight="1" x14ac:dyDescent="0.2">
      <c r="B34" s="18" t="s">
        <v>87</v>
      </c>
      <c r="C34" s="18"/>
      <c r="D34" s="18"/>
    </row>
    <row r="35" spans="2:11" s="1" customFormat="1" ht="10.199999999999999" customHeight="1" x14ac:dyDescent="0.2"/>
    <row r="36" spans="2:11" s="1" customFormat="1" ht="45.45" customHeight="1" x14ac:dyDescent="0.2">
      <c r="B36" s="2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2" t="s">
        <v>6</v>
      </c>
      <c r="I36" s="3" t="s">
        <v>7</v>
      </c>
      <c r="J36" s="3" t="s">
        <v>8</v>
      </c>
      <c r="K36" s="2" t="s">
        <v>9</v>
      </c>
    </row>
    <row r="37" spans="2:11" s="1" customFormat="1" ht="19.649999999999999" customHeight="1" x14ac:dyDescent="0.2">
      <c r="B37" s="4" t="s">
        <v>10</v>
      </c>
      <c r="C37" s="4" t="s">
        <v>11</v>
      </c>
      <c r="D37" s="5" t="s">
        <v>12</v>
      </c>
      <c r="E37" s="4" t="s">
        <v>13</v>
      </c>
      <c r="F37" s="6">
        <v>5431</v>
      </c>
      <c r="G37" s="7"/>
      <c r="H37" s="13">
        <f>G37*F37</f>
        <v>0</v>
      </c>
      <c r="I37" s="14">
        <v>8</v>
      </c>
      <c r="J37" s="13">
        <f>H37*0.08</f>
        <v>0</v>
      </c>
      <c r="K37" s="13">
        <f>J37+H37</f>
        <v>0</v>
      </c>
    </row>
    <row r="38" spans="2:11" s="1" customFormat="1" ht="1.2" customHeight="1" x14ac:dyDescent="0.2"/>
    <row r="39" spans="2:11" s="1" customFormat="1" ht="3.15" customHeight="1" x14ac:dyDescent="0.2"/>
    <row r="40" spans="2:11" s="1" customFormat="1" ht="20.85" customHeight="1" x14ac:dyDescent="0.2">
      <c r="B40" s="18" t="s">
        <v>82</v>
      </c>
      <c r="C40" s="18"/>
      <c r="D40" s="18"/>
    </row>
    <row r="41" spans="2:11" s="1" customFormat="1" ht="10.199999999999999" customHeight="1" x14ac:dyDescent="0.2"/>
    <row r="42" spans="2:11" s="1" customFormat="1" ht="45.45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2" t="s">
        <v>9</v>
      </c>
    </row>
    <row r="43" spans="2:11" s="1" customFormat="1" ht="19.649999999999999" customHeight="1" x14ac:dyDescent="0.2">
      <c r="B43" s="4" t="s">
        <v>88</v>
      </c>
      <c r="C43" s="4" t="s">
        <v>89</v>
      </c>
      <c r="D43" s="5" t="s">
        <v>90</v>
      </c>
      <c r="E43" s="4" t="s">
        <v>13</v>
      </c>
      <c r="F43" s="6">
        <v>110</v>
      </c>
      <c r="G43" s="7"/>
      <c r="H43" s="13">
        <f>G43*F43</f>
        <v>0</v>
      </c>
      <c r="I43" s="14">
        <v>8</v>
      </c>
      <c r="J43" s="13">
        <f>H43*0.08</f>
        <v>0</v>
      </c>
      <c r="K43" s="13">
        <f>J43+H43</f>
        <v>0</v>
      </c>
    </row>
    <row r="44" spans="2:11" s="1" customFormat="1" ht="19.649999999999999" customHeight="1" x14ac:dyDescent="0.2">
      <c r="B44" s="4" t="s">
        <v>10</v>
      </c>
      <c r="C44" s="4" t="s">
        <v>11</v>
      </c>
      <c r="D44" s="5" t="s">
        <v>12</v>
      </c>
      <c r="E44" s="4" t="s">
        <v>13</v>
      </c>
      <c r="F44" s="6">
        <v>1980</v>
      </c>
      <c r="G44" s="7"/>
      <c r="H44" s="13">
        <f>G44*F44</f>
        <v>0</v>
      </c>
      <c r="I44" s="14">
        <v>8</v>
      </c>
      <c r="J44" s="13">
        <f>H44*0.08</f>
        <v>0</v>
      </c>
      <c r="K44" s="13">
        <f>J44+H44</f>
        <v>0</v>
      </c>
    </row>
    <row r="45" spans="2:11" s="1" customFormat="1" ht="1.2" customHeight="1" x14ac:dyDescent="0.2"/>
    <row r="46" spans="2:11" s="1" customFormat="1" ht="3.15" customHeight="1" x14ac:dyDescent="0.2"/>
    <row r="47" spans="2:11" s="1" customFormat="1" ht="20.85" customHeight="1" x14ac:dyDescent="0.2">
      <c r="B47" s="18" t="s">
        <v>83</v>
      </c>
      <c r="C47" s="18"/>
      <c r="D47" s="18"/>
    </row>
    <row r="48" spans="2:11" s="1" customFormat="1" ht="10.199999999999999" customHeight="1" x14ac:dyDescent="0.2"/>
    <row r="49" spans="2:15" s="1" customFormat="1" ht="58.5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5" s="1" customFormat="1" ht="19.649999999999999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489</v>
      </c>
      <c r="G50" s="7"/>
      <c r="H50" s="13">
        <f>G50*F50</f>
        <v>0</v>
      </c>
      <c r="I50" s="14">
        <v>8</v>
      </c>
      <c r="J50" s="13">
        <f>H50*0.08</f>
        <v>0</v>
      </c>
      <c r="K50" s="13">
        <f>J50+H50</f>
        <v>0</v>
      </c>
    </row>
    <row r="51" spans="2:15" s="1" customFormat="1" ht="1.2" customHeight="1" x14ac:dyDescent="0.2"/>
    <row r="52" spans="2:15" s="1" customFormat="1" ht="3.15" customHeight="1" x14ac:dyDescent="0.2"/>
    <row r="53" spans="2:15" s="1" customFormat="1" ht="20.85" customHeight="1" x14ac:dyDescent="0.2">
      <c r="B53" s="18" t="s">
        <v>84</v>
      </c>
      <c r="C53" s="18"/>
      <c r="D53" s="18"/>
    </row>
    <row r="54" spans="2:15" s="1" customFormat="1" ht="10.199999999999999" customHeight="1" x14ac:dyDescent="0.2"/>
    <row r="55" spans="2:15" s="1" customFormat="1" ht="45.45" customHeight="1" x14ac:dyDescent="0.2">
      <c r="B55" s="2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2" t="s">
        <v>6</v>
      </c>
      <c r="I55" s="3" t="s">
        <v>7</v>
      </c>
      <c r="J55" s="3" t="s">
        <v>8</v>
      </c>
      <c r="K55" s="2" t="s">
        <v>9</v>
      </c>
    </row>
    <row r="56" spans="2:15" s="1" customFormat="1" ht="19.649999999999999" customHeight="1" x14ac:dyDescent="0.2">
      <c r="B56" s="4" t="s">
        <v>10</v>
      </c>
      <c r="C56" s="4" t="s">
        <v>11</v>
      </c>
      <c r="D56" s="5" t="s">
        <v>12</v>
      </c>
      <c r="E56" s="4" t="s">
        <v>13</v>
      </c>
      <c r="F56" s="6">
        <v>422</v>
      </c>
      <c r="G56" s="7"/>
      <c r="H56" s="13">
        <f>G56*F56</f>
        <v>0</v>
      </c>
      <c r="I56" s="14">
        <v>8</v>
      </c>
      <c r="J56" s="13">
        <f>H56*0.08</f>
        <v>0</v>
      </c>
      <c r="K56" s="13">
        <f>J56+H56</f>
        <v>0</v>
      </c>
      <c r="O56" s="15"/>
    </row>
    <row r="57" spans="2:15" s="1" customFormat="1" ht="1.2" customHeight="1" x14ac:dyDescent="0.2"/>
    <row r="58" spans="2:15" s="1" customFormat="1" ht="13.35" customHeight="1" x14ac:dyDescent="0.2"/>
    <row r="59" spans="2:15" s="1" customFormat="1" ht="57.75" customHeight="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2" t="s">
        <v>6</v>
      </c>
      <c r="I59" s="3" t="s">
        <v>7</v>
      </c>
      <c r="J59" s="3" t="s">
        <v>8</v>
      </c>
      <c r="K59" s="2" t="s">
        <v>9</v>
      </c>
    </row>
    <row r="60" spans="2:15" s="1" customFormat="1" ht="28.65" customHeight="1" x14ac:dyDescent="0.2">
      <c r="B60" s="4" t="s">
        <v>91</v>
      </c>
      <c r="C60" s="4" t="s">
        <v>92</v>
      </c>
      <c r="D60" s="5" t="s">
        <v>93</v>
      </c>
      <c r="E60" s="4" t="s">
        <v>17</v>
      </c>
      <c r="F60" s="6">
        <v>7.86</v>
      </c>
      <c r="G60" s="7"/>
      <c r="H60" s="13">
        <f>G60*F60</f>
        <v>0</v>
      </c>
      <c r="I60" s="14">
        <v>8</v>
      </c>
      <c r="J60" s="13">
        <f>H60*0.08</f>
        <v>0</v>
      </c>
      <c r="K60" s="13">
        <f>J60+H60</f>
        <v>0</v>
      </c>
    </row>
    <row r="61" spans="2:15" s="1" customFormat="1" ht="19.649999999999999" customHeight="1" x14ac:dyDescent="0.2">
      <c r="B61" s="4" t="s">
        <v>18</v>
      </c>
      <c r="C61" s="4" t="s">
        <v>19</v>
      </c>
      <c r="D61" s="5" t="s">
        <v>20</v>
      </c>
      <c r="E61" s="4" t="s">
        <v>17</v>
      </c>
      <c r="F61" s="6">
        <v>22.07</v>
      </c>
      <c r="G61" s="7"/>
      <c r="H61" s="13">
        <f t="shared" ref="H61:H81" si="0">G61*F61</f>
        <v>0</v>
      </c>
      <c r="I61" s="14">
        <v>8</v>
      </c>
      <c r="J61" s="13">
        <f t="shared" ref="J61:J81" si="1">H61*0.08</f>
        <v>0</v>
      </c>
      <c r="K61" s="13">
        <f t="shared" ref="K61:K81" si="2">J61+H61</f>
        <v>0</v>
      </c>
    </row>
    <row r="62" spans="2:15" s="1" customFormat="1" ht="19.649999999999999" customHeight="1" x14ac:dyDescent="0.2">
      <c r="B62" s="4" t="s">
        <v>126</v>
      </c>
      <c r="C62" s="4" t="s">
        <v>127</v>
      </c>
      <c r="D62" s="5" t="s">
        <v>128</v>
      </c>
      <c r="E62" s="4" t="s">
        <v>17</v>
      </c>
      <c r="F62" s="6">
        <v>2.74</v>
      </c>
      <c r="G62" s="7"/>
      <c r="H62" s="13">
        <f t="shared" si="0"/>
        <v>0</v>
      </c>
      <c r="I62" s="14">
        <v>8</v>
      </c>
      <c r="J62" s="13">
        <f t="shared" si="1"/>
        <v>0</v>
      </c>
      <c r="K62" s="13">
        <f t="shared" si="2"/>
        <v>0</v>
      </c>
    </row>
    <row r="63" spans="2:15" s="1" customFormat="1" ht="19.649999999999999" customHeight="1" x14ac:dyDescent="0.2">
      <c r="B63" s="4" t="s">
        <v>94</v>
      </c>
      <c r="C63" s="4" t="s">
        <v>95</v>
      </c>
      <c r="D63" s="5" t="s">
        <v>96</v>
      </c>
      <c r="E63" s="4" t="s">
        <v>17</v>
      </c>
      <c r="F63" s="6">
        <v>2.52</v>
      </c>
      <c r="G63" s="7"/>
      <c r="H63" s="13">
        <f t="shared" si="0"/>
        <v>0</v>
      </c>
      <c r="I63" s="14">
        <v>8</v>
      </c>
      <c r="J63" s="13">
        <f t="shared" si="1"/>
        <v>0</v>
      </c>
      <c r="K63" s="13">
        <f t="shared" si="2"/>
        <v>0</v>
      </c>
    </row>
    <row r="64" spans="2:15" s="1" customFormat="1" ht="19.649999999999999" customHeight="1" x14ac:dyDescent="0.2">
      <c r="B64" s="4" t="s">
        <v>21</v>
      </c>
      <c r="C64" s="4" t="s">
        <v>22</v>
      </c>
      <c r="D64" s="5" t="s">
        <v>23</v>
      </c>
      <c r="E64" s="4" t="s">
        <v>24</v>
      </c>
      <c r="F64" s="6">
        <v>3</v>
      </c>
      <c r="G64" s="7"/>
      <c r="H64" s="13">
        <f t="shared" si="0"/>
        <v>0</v>
      </c>
      <c r="I64" s="14">
        <v>8</v>
      </c>
      <c r="J64" s="13">
        <f t="shared" si="1"/>
        <v>0</v>
      </c>
      <c r="K64" s="13">
        <f t="shared" si="2"/>
        <v>0</v>
      </c>
    </row>
    <row r="65" spans="2:11" s="1" customFormat="1" ht="19.649999999999999" customHeight="1" x14ac:dyDescent="0.2">
      <c r="B65" s="4" t="s">
        <v>28</v>
      </c>
      <c r="C65" s="4" t="s">
        <v>29</v>
      </c>
      <c r="D65" s="5" t="s">
        <v>30</v>
      </c>
      <c r="E65" s="4" t="s">
        <v>13</v>
      </c>
      <c r="F65" s="6">
        <v>47</v>
      </c>
      <c r="G65" s="7"/>
      <c r="H65" s="13">
        <f t="shared" si="0"/>
        <v>0</v>
      </c>
      <c r="I65" s="14">
        <v>8</v>
      </c>
      <c r="J65" s="13">
        <f t="shared" si="1"/>
        <v>0</v>
      </c>
      <c r="K65" s="13">
        <f t="shared" si="2"/>
        <v>0</v>
      </c>
    </row>
    <row r="66" spans="2:11" s="1" customFormat="1" ht="28.65" customHeight="1" x14ac:dyDescent="0.2">
      <c r="B66" s="4" t="s">
        <v>31</v>
      </c>
      <c r="C66" s="4" t="s">
        <v>32</v>
      </c>
      <c r="D66" s="5" t="s">
        <v>33</v>
      </c>
      <c r="E66" s="4" t="s">
        <v>34</v>
      </c>
      <c r="F66" s="6">
        <v>118.31</v>
      </c>
      <c r="G66" s="7"/>
      <c r="H66" s="13">
        <f t="shared" si="0"/>
        <v>0</v>
      </c>
      <c r="I66" s="14">
        <v>8</v>
      </c>
      <c r="J66" s="13">
        <f t="shared" si="1"/>
        <v>0</v>
      </c>
      <c r="K66" s="13">
        <f t="shared" si="2"/>
        <v>0</v>
      </c>
    </row>
    <row r="67" spans="2:11" s="1" customFormat="1" ht="28.65" customHeight="1" x14ac:dyDescent="0.2">
      <c r="B67" s="4" t="s">
        <v>97</v>
      </c>
      <c r="C67" s="4" t="s">
        <v>98</v>
      </c>
      <c r="D67" s="5" t="s">
        <v>99</v>
      </c>
      <c r="E67" s="4" t="s">
        <v>34</v>
      </c>
      <c r="F67" s="6">
        <v>37.340000000000003</v>
      </c>
      <c r="G67" s="7"/>
      <c r="H67" s="13">
        <f t="shared" si="0"/>
        <v>0</v>
      </c>
      <c r="I67" s="14">
        <v>8</v>
      </c>
      <c r="J67" s="13">
        <f t="shared" si="1"/>
        <v>0</v>
      </c>
      <c r="K67" s="13">
        <f t="shared" si="2"/>
        <v>0</v>
      </c>
    </row>
    <row r="68" spans="2:11" s="1" customFormat="1" ht="28.65" customHeight="1" x14ac:dyDescent="0.2">
      <c r="B68" s="4" t="s">
        <v>100</v>
      </c>
      <c r="C68" s="4" t="s">
        <v>101</v>
      </c>
      <c r="D68" s="5" t="s">
        <v>102</v>
      </c>
      <c r="E68" s="4" t="s">
        <v>34</v>
      </c>
      <c r="F68" s="6">
        <v>7</v>
      </c>
      <c r="G68" s="7"/>
      <c r="H68" s="13">
        <f t="shared" si="0"/>
        <v>0</v>
      </c>
      <c r="I68" s="14">
        <v>8</v>
      </c>
      <c r="J68" s="13">
        <f t="shared" si="1"/>
        <v>0</v>
      </c>
      <c r="K68" s="13">
        <f t="shared" si="2"/>
        <v>0</v>
      </c>
    </row>
    <row r="69" spans="2:11" s="1" customFormat="1" ht="19.649999999999999" customHeight="1" x14ac:dyDescent="0.2">
      <c r="B69" s="4" t="s">
        <v>35</v>
      </c>
      <c r="C69" s="4" t="s">
        <v>36</v>
      </c>
      <c r="D69" s="5" t="s">
        <v>37</v>
      </c>
      <c r="E69" s="4" t="s">
        <v>24</v>
      </c>
      <c r="F69" s="6">
        <v>121.75</v>
      </c>
      <c r="G69" s="7"/>
      <c r="H69" s="13">
        <f t="shared" si="0"/>
        <v>0</v>
      </c>
      <c r="I69" s="14">
        <v>8</v>
      </c>
      <c r="J69" s="13">
        <f t="shared" si="1"/>
        <v>0</v>
      </c>
      <c r="K69" s="13">
        <f t="shared" si="2"/>
        <v>0</v>
      </c>
    </row>
    <row r="70" spans="2:11" s="1" customFormat="1" ht="19.649999999999999" customHeight="1" x14ac:dyDescent="0.2">
      <c r="B70" s="4" t="s">
        <v>38</v>
      </c>
      <c r="C70" s="4" t="s">
        <v>39</v>
      </c>
      <c r="D70" s="5" t="s">
        <v>40</v>
      </c>
      <c r="E70" s="4" t="s">
        <v>24</v>
      </c>
      <c r="F70" s="6">
        <v>6.9</v>
      </c>
      <c r="G70" s="7"/>
      <c r="H70" s="13">
        <f t="shared" si="0"/>
        <v>0</v>
      </c>
      <c r="I70" s="14">
        <v>8</v>
      </c>
      <c r="J70" s="13">
        <f t="shared" si="1"/>
        <v>0</v>
      </c>
      <c r="K70" s="13">
        <f t="shared" si="2"/>
        <v>0</v>
      </c>
    </row>
    <row r="71" spans="2:11" s="1" customFormat="1" ht="19.649999999999999" customHeight="1" x14ac:dyDescent="0.2">
      <c r="B71" s="4" t="s">
        <v>41</v>
      </c>
      <c r="C71" s="4" t="s">
        <v>42</v>
      </c>
      <c r="D71" s="5" t="s">
        <v>43</v>
      </c>
      <c r="E71" s="4" t="s">
        <v>24</v>
      </c>
      <c r="F71" s="6">
        <v>66.47</v>
      </c>
      <c r="G71" s="7"/>
      <c r="H71" s="13">
        <f t="shared" si="0"/>
        <v>0</v>
      </c>
      <c r="I71" s="14">
        <v>8</v>
      </c>
      <c r="J71" s="13">
        <f t="shared" si="1"/>
        <v>0</v>
      </c>
      <c r="K71" s="13">
        <f t="shared" si="2"/>
        <v>0</v>
      </c>
    </row>
    <row r="72" spans="2:11" s="1" customFormat="1" ht="19.649999999999999" customHeight="1" x14ac:dyDescent="0.2">
      <c r="B72" s="4" t="s">
        <v>44</v>
      </c>
      <c r="C72" s="4" t="s">
        <v>45</v>
      </c>
      <c r="D72" s="5" t="s">
        <v>46</v>
      </c>
      <c r="E72" s="4" t="s">
        <v>24</v>
      </c>
      <c r="F72" s="6">
        <v>195.12</v>
      </c>
      <c r="G72" s="7"/>
      <c r="H72" s="13">
        <f t="shared" si="0"/>
        <v>0</v>
      </c>
      <c r="I72" s="14">
        <v>8</v>
      </c>
      <c r="J72" s="13">
        <f t="shared" si="1"/>
        <v>0</v>
      </c>
      <c r="K72" s="13">
        <f t="shared" si="2"/>
        <v>0</v>
      </c>
    </row>
    <row r="73" spans="2:11" s="1" customFormat="1" ht="28.65" customHeight="1" x14ac:dyDescent="0.2">
      <c r="B73" s="4" t="s">
        <v>47</v>
      </c>
      <c r="C73" s="4" t="s">
        <v>48</v>
      </c>
      <c r="D73" s="5" t="s">
        <v>49</v>
      </c>
      <c r="E73" s="4" t="s">
        <v>17</v>
      </c>
      <c r="F73" s="6">
        <v>66.760000000000005</v>
      </c>
      <c r="G73" s="7"/>
      <c r="H73" s="13">
        <f t="shared" si="0"/>
        <v>0</v>
      </c>
      <c r="I73" s="14">
        <v>8</v>
      </c>
      <c r="J73" s="13">
        <f t="shared" si="1"/>
        <v>0</v>
      </c>
      <c r="K73" s="13">
        <f t="shared" si="2"/>
        <v>0</v>
      </c>
    </row>
    <row r="74" spans="2:11" s="1" customFormat="1" ht="19.649999999999999" customHeight="1" x14ac:dyDescent="0.2">
      <c r="B74" s="4" t="s">
        <v>53</v>
      </c>
      <c r="C74" s="4" t="s">
        <v>54</v>
      </c>
      <c r="D74" s="5" t="s">
        <v>55</v>
      </c>
      <c r="E74" s="4" t="s">
        <v>17</v>
      </c>
      <c r="F74" s="6">
        <v>15.88</v>
      </c>
      <c r="G74" s="7"/>
      <c r="H74" s="13">
        <f t="shared" si="0"/>
        <v>0</v>
      </c>
      <c r="I74" s="14">
        <v>8</v>
      </c>
      <c r="J74" s="13">
        <f t="shared" si="1"/>
        <v>0</v>
      </c>
      <c r="K74" s="13">
        <f t="shared" si="2"/>
        <v>0</v>
      </c>
    </row>
    <row r="75" spans="2:11" s="1" customFormat="1" ht="19.649999999999999" customHeight="1" x14ac:dyDescent="0.2">
      <c r="B75" s="4" t="s">
        <v>56</v>
      </c>
      <c r="C75" s="4" t="s">
        <v>57</v>
      </c>
      <c r="D75" s="5" t="s">
        <v>58</v>
      </c>
      <c r="E75" s="4" t="s">
        <v>17</v>
      </c>
      <c r="F75" s="6">
        <v>17.37</v>
      </c>
      <c r="G75" s="7"/>
      <c r="H75" s="13">
        <f t="shared" si="0"/>
        <v>0</v>
      </c>
      <c r="I75" s="14">
        <v>8</v>
      </c>
      <c r="J75" s="13">
        <f t="shared" si="1"/>
        <v>0</v>
      </c>
      <c r="K75" s="13">
        <f t="shared" si="2"/>
        <v>0</v>
      </c>
    </row>
    <row r="76" spans="2:11" s="1" customFormat="1" ht="19.649999999999999" customHeight="1" x14ac:dyDescent="0.2">
      <c r="B76" s="4" t="s">
        <v>129</v>
      </c>
      <c r="C76" s="4" t="s">
        <v>130</v>
      </c>
      <c r="D76" s="5" t="s">
        <v>131</v>
      </c>
      <c r="E76" s="4" t="s">
        <v>24</v>
      </c>
      <c r="F76" s="6">
        <v>0.9</v>
      </c>
      <c r="G76" s="7"/>
      <c r="H76" s="13">
        <f t="shared" si="0"/>
        <v>0</v>
      </c>
      <c r="I76" s="14">
        <v>8</v>
      </c>
      <c r="J76" s="13">
        <f t="shared" si="1"/>
        <v>0</v>
      </c>
      <c r="K76" s="13">
        <f t="shared" si="2"/>
        <v>0</v>
      </c>
    </row>
    <row r="77" spans="2:11" s="1" customFormat="1" ht="19.649999999999999" customHeight="1" x14ac:dyDescent="0.2">
      <c r="B77" s="4" t="s">
        <v>59</v>
      </c>
      <c r="C77" s="4" t="s">
        <v>60</v>
      </c>
      <c r="D77" s="5" t="s">
        <v>61</v>
      </c>
      <c r="E77" s="4" t="s">
        <v>62</v>
      </c>
      <c r="F77" s="6">
        <v>15</v>
      </c>
      <c r="G77" s="7"/>
      <c r="H77" s="13">
        <f t="shared" si="0"/>
        <v>0</v>
      </c>
      <c r="I77" s="14">
        <v>8</v>
      </c>
      <c r="J77" s="13">
        <f t="shared" si="1"/>
        <v>0</v>
      </c>
      <c r="K77" s="13">
        <f t="shared" si="2"/>
        <v>0</v>
      </c>
    </row>
    <row r="78" spans="2:11" s="1" customFormat="1" ht="19.649999999999999" customHeight="1" x14ac:dyDescent="0.2">
      <c r="B78" s="4" t="s">
        <v>132</v>
      </c>
      <c r="C78" s="4" t="s">
        <v>133</v>
      </c>
      <c r="D78" s="5" t="s">
        <v>134</v>
      </c>
      <c r="E78" s="4" t="s">
        <v>135</v>
      </c>
      <c r="F78" s="6">
        <v>12.87</v>
      </c>
      <c r="G78" s="7"/>
      <c r="H78" s="13">
        <f t="shared" si="0"/>
        <v>0</v>
      </c>
      <c r="I78" s="14">
        <v>8</v>
      </c>
      <c r="J78" s="13">
        <f t="shared" si="1"/>
        <v>0</v>
      </c>
      <c r="K78" s="13">
        <f t="shared" si="2"/>
        <v>0</v>
      </c>
    </row>
    <row r="79" spans="2:11" s="1" customFormat="1" ht="19.649999999999999" customHeight="1" x14ac:dyDescent="0.2">
      <c r="B79" s="4" t="s">
        <v>115</v>
      </c>
      <c r="C79" s="4" t="s">
        <v>116</v>
      </c>
      <c r="D79" s="5" t="s">
        <v>117</v>
      </c>
      <c r="E79" s="4" t="s">
        <v>66</v>
      </c>
      <c r="F79" s="6">
        <v>73</v>
      </c>
      <c r="G79" s="7"/>
      <c r="H79" s="13">
        <f t="shared" si="0"/>
        <v>0</v>
      </c>
      <c r="I79" s="14">
        <v>8</v>
      </c>
      <c r="J79" s="13">
        <f t="shared" si="1"/>
        <v>0</v>
      </c>
      <c r="K79" s="13">
        <f t="shared" si="2"/>
        <v>0</v>
      </c>
    </row>
    <row r="80" spans="2:11" s="1" customFormat="1" ht="19.649999999999999" customHeight="1" x14ac:dyDescent="0.2">
      <c r="B80" s="4" t="s">
        <v>118</v>
      </c>
      <c r="C80" s="4" t="s">
        <v>119</v>
      </c>
      <c r="D80" s="5" t="s">
        <v>120</v>
      </c>
      <c r="E80" s="4" t="s">
        <v>17</v>
      </c>
      <c r="F80" s="6">
        <v>2.6</v>
      </c>
      <c r="G80" s="7"/>
      <c r="H80" s="13">
        <f t="shared" si="0"/>
        <v>0</v>
      </c>
      <c r="I80" s="14">
        <v>8</v>
      </c>
      <c r="J80" s="13">
        <f t="shared" si="1"/>
        <v>0</v>
      </c>
      <c r="K80" s="13">
        <f t="shared" si="2"/>
        <v>0</v>
      </c>
    </row>
    <row r="81" spans="2:15" s="1" customFormat="1" ht="28.65" customHeight="1" x14ac:dyDescent="0.2">
      <c r="B81" s="4" t="s">
        <v>63</v>
      </c>
      <c r="C81" s="4" t="s">
        <v>64</v>
      </c>
      <c r="D81" s="5" t="s">
        <v>65</v>
      </c>
      <c r="E81" s="4" t="s">
        <v>66</v>
      </c>
      <c r="F81" s="6">
        <v>8</v>
      </c>
      <c r="G81" s="7"/>
      <c r="H81" s="13">
        <f t="shared" si="0"/>
        <v>0</v>
      </c>
      <c r="I81" s="14">
        <v>8</v>
      </c>
      <c r="J81" s="13">
        <f t="shared" si="1"/>
        <v>0</v>
      </c>
      <c r="K81" s="13">
        <f t="shared" si="2"/>
        <v>0</v>
      </c>
    </row>
    <row r="82" spans="2:15" s="1" customFormat="1" ht="1.2" customHeight="1" x14ac:dyDescent="0.2"/>
    <row r="83" spans="2:15" s="1" customFormat="1" ht="28.65" customHeight="1" x14ac:dyDescent="0.2"/>
    <row r="84" spans="2:15" s="1" customFormat="1" ht="45.45" customHeight="1" x14ac:dyDescent="0.2">
      <c r="B84" s="2" t="s">
        <v>0</v>
      </c>
      <c r="C84" s="3" t="s">
        <v>1</v>
      </c>
      <c r="D84" s="8" t="s">
        <v>2</v>
      </c>
      <c r="E84" s="3" t="s">
        <v>3</v>
      </c>
      <c r="F84" s="8" t="s">
        <v>4</v>
      </c>
      <c r="G84" s="3" t="s">
        <v>5</v>
      </c>
      <c r="H84" s="2" t="s">
        <v>6</v>
      </c>
      <c r="I84" s="3" t="s">
        <v>7</v>
      </c>
      <c r="J84" s="3" t="s">
        <v>8</v>
      </c>
      <c r="K84" s="2" t="s">
        <v>9</v>
      </c>
    </row>
    <row r="85" spans="2:15" s="1" customFormat="1" ht="110.85" customHeight="1" x14ac:dyDescent="0.2">
      <c r="B85" s="12" t="s">
        <v>140</v>
      </c>
      <c r="C85" s="4" t="s">
        <v>67</v>
      </c>
      <c r="D85" s="9" t="s">
        <v>68</v>
      </c>
      <c r="E85" s="4" t="s">
        <v>66</v>
      </c>
      <c r="F85" s="10">
        <v>300</v>
      </c>
      <c r="G85" s="4"/>
      <c r="H85" s="13">
        <f>G85*F85</f>
        <v>0</v>
      </c>
      <c r="I85" s="14">
        <v>8</v>
      </c>
      <c r="J85" s="13">
        <f>H85*0.08</f>
        <v>0</v>
      </c>
      <c r="K85" s="13">
        <f>J85+H85</f>
        <v>0</v>
      </c>
    </row>
    <row r="86" spans="2:15" s="1" customFormat="1" ht="67.650000000000006" customHeight="1" x14ac:dyDescent="0.2">
      <c r="B86" s="12" t="s">
        <v>141</v>
      </c>
      <c r="C86" s="4" t="s">
        <v>124</v>
      </c>
      <c r="D86" s="9" t="s">
        <v>125</v>
      </c>
      <c r="E86" s="4" t="s">
        <v>66</v>
      </c>
      <c r="F86" s="10">
        <v>86.08</v>
      </c>
      <c r="G86" s="4"/>
      <c r="H86" s="13">
        <f>G86*F86</f>
        <v>0</v>
      </c>
      <c r="I86" s="14">
        <v>8</v>
      </c>
      <c r="J86" s="13">
        <f>H86*0.08</f>
        <v>0</v>
      </c>
      <c r="K86" s="13">
        <f>J86+H86</f>
        <v>0</v>
      </c>
    </row>
    <row r="87" spans="2:15" s="1" customFormat="1" ht="100.35" customHeight="1" x14ac:dyDescent="0.2">
      <c r="B87" s="12" t="s">
        <v>142</v>
      </c>
      <c r="C87" s="4" t="s">
        <v>69</v>
      </c>
      <c r="D87" s="9" t="s">
        <v>70</v>
      </c>
      <c r="E87" s="4" t="s">
        <v>66</v>
      </c>
      <c r="F87" s="10">
        <v>8</v>
      </c>
      <c r="G87" s="4"/>
      <c r="H87" s="13">
        <f>G87*F87</f>
        <v>0</v>
      </c>
      <c r="I87" s="14">
        <v>8</v>
      </c>
      <c r="J87" s="13">
        <f>H87*0.08</f>
        <v>0</v>
      </c>
      <c r="K87" s="13">
        <f>J87+H87</f>
        <v>0</v>
      </c>
    </row>
    <row r="88" spans="2:15" s="1" customFormat="1" ht="28.65" customHeight="1" x14ac:dyDescent="0.2"/>
    <row r="89" spans="2:15" s="1" customFormat="1" ht="21.45" customHeight="1" x14ac:dyDescent="0.2">
      <c r="B89" s="23" t="s">
        <v>71</v>
      </c>
      <c r="C89" s="23"/>
      <c r="D89" s="23"/>
      <c r="E89" s="27"/>
      <c r="F89" s="27"/>
      <c r="G89" s="27"/>
      <c r="H89" s="27"/>
      <c r="I89" s="27"/>
      <c r="J89" s="27"/>
      <c r="K89" s="27"/>
    </row>
    <row r="90" spans="2:15" s="1" customFormat="1" ht="21.45" customHeight="1" x14ac:dyDescent="0.2">
      <c r="B90" s="23" t="s">
        <v>72</v>
      </c>
      <c r="C90" s="23"/>
      <c r="D90" s="23"/>
      <c r="E90" s="28"/>
      <c r="F90" s="28"/>
      <c r="G90" s="28"/>
      <c r="H90" s="28"/>
      <c r="I90" s="28"/>
      <c r="J90" s="28"/>
      <c r="K90" s="28"/>
    </row>
    <row r="91" spans="2:15" s="1" customFormat="1" ht="58.2" customHeight="1" x14ac:dyDescent="0.2"/>
    <row r="92" spans="2:15" s="1" customFormat="1" ht="17.7" customHeight="1" x14ac:dyDescent="0.2">
      <c r="H92" s="26" t="s">
        <v>85</v>
      </c>
      <c r="I92" s="26"/>
    </row>
    <row r="93" spans="2:15" s="1" customFormat="1" x14ac:dyDescent="0.25">
      <c r="B93" s="20" t="s">
        <v>86</v>
      </c>
      <c r="C93" s="20"/>
      <c r="D93" s="20"/>
      <c r="E93" s="20"/>
      <c r="F93" s="20"/>
      <c r="G93" s="20"/>
      <c r="H93" s="20"/>
      <c r="I93" s="20"/>
      <c r="J93" s="20"/>
      <c r="K93" s="20"/>
      <c r="L93"/>
      <c r="M93"/>
      <c r="N93"/>
      <c r="O93"/>
    </row>
    <row r="94" spans="2:15" s="1" customFormat="1" ht="40.5" customHeight="1" x14ac:dyDescent="0.25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s="1" customFormat="1" ht="28.65" customHeight="1" x14ac:dyDescent="0.25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</sheetData>
  <mergeCells count="19">
    <mergeCell ref="H92:I92"/>
    <mergeCell ref="B93:K93"/>
    <mergeCell ref="B47:D47"/>
    <mergeCell ref="B53:D53"/>
    <mergeCell ref="B89:D89"/>
    <mergeCell ref="E89:K89"/>
    <mergeCell ref="B90:D90"/>
    <mergeCell ref="E90:K90"/>
    <mergeCell ref="D14:E14"/>
    <mergeCell ref="B24:J24"/>
    <mergeCell ref="B27:D27"/>
    <mergeCell ref="B34:D34"/>
    <mergeCell ref="B40:D40"/>
    <mergeCell ref="H2:L2"/>
    <mergeCell ref="B4:C4"/>
    <mergeCell ref="B6:C6"/>
    <mergeCell ref="F8:K11"/>
    <mergeCell ref="B9:C9"/>
    <mergeCell ref="B11:C12"/>
  </mergeCells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80"/>
  <sheetViews>
    <sheetView workbookViewId="0">
      <selection activeCell="O49" sqref="O49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73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18" t="s">
        <v>74</v>
      </c>
      <c r="G8" s="18"/>
      <c r="H8" s="18"/>
      <c r="I8" s="18"/>
      <c r="J8" s="18"/>
      <c r="K8" s="18"/>
    </row>
    <row r="9" spans="2:12" s="1" customFormat="1" ht="2.7" customHeight="1" x14ac:dyDescent="0.2">
      <c r="B9" s="17"/>
      <c r="C9" s="17"/>
      <c r="F9" s="18"/>
      <c r="G9" s="18"/>
      <c r="H9" s="18"/>
      <c r="I9" s="18"/>
      <c r="J9" s="18"/>
      <c r="K9" s="18"/>
    </row>
    <row r="10" spans="2:12" s="1" customFormat="1" ht="3.15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75</v>
      </c>
      <c r="C11" s="19"/>
      <c r="F11" s="18"/>
      <c r="G11" s="18"/>
      <c r="H11" s="18"/>
      <c r="I11" s="18"/>
      <c r="J11" s="18"/>
      <c r="K11" s="1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76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77</v>
      </c>
    </row>
    <row r="17" spans="2:11" s="1" customFormat="1" ht="3.15" customHeight="1" x14ac:dyDescent="0.2"/>
    <row r="18" spans="2:11" s="1" customFormat="1" ht="20.85" customHeight="1" x14ac:dyDescent="0.2">
      <c r="B18" s="11" t="s">
        <v>78</v>
      </c>
    </row>
    <row r="19" spans="2:11" s="1" customFormat="1" ht="3.75" customHeight="1" x14ac:dyDescent="0.2"/>
    <row r="20" spans="2:11" s="1" customFormat="1" ht="20.85" customHeight="1" x14ac:dyDescent="0.2">
      <c r="B20" s="11" t="s">
        <v>79</v>
      </c>
    </row>
    <row r="21" spans="2:11" s="1" customFormat="1" ht="2.7" customHeight="1" x14ac:dyDescent="0.2"/>
    <row r="22" spans="2:11" s="1" customFormat="1" ht="20.85" customHeight="1" x14ac:dyDescent="0.2">
      <c r="B22" s="11" t="s">
        <v>80</v>
      </c>
    </row>
    <row r="23" spans="2:11" s="1" customFormat="1" ht="59.7" customHeight="1" x14ac:dyDescent="0.2"/>
    <row r="24" spans="2:11" s="1" customFormat="1" ht="50.1" customHeight="1" x14ac:dyDescent="0.2">
      <c r="B24" s="22" t="s">
        <v>138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18" t="s">
        <v>81</v>
      </c>
      <c r="C27" s="18"/>
      <c r="D27" s="18"/>
    </row>
    <row r="28" spans="2:11" s="1" customFormat="1" ht="10.199999999999999" customHeight="1" x14ac:dyDescent="0.2"/>
    <row r="29" spans="2:11" s="1" customFormat="1" ht="54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721</v>
      </c>
      <c r="G30" s="7"/>
      <c r="H30" s="13">
        <f>G30*F30</f>
        <v>0</v>
      </c>
      <c r="I30" s="14">
        <v>8</v>
      </c>
      <c r="J30" s="13">
        <f>H30*0.08</f>
        <v>0</v>
      </c>
      <c r="K30" s="13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5" s="1" customFormat="1" ht="20.85" customHeight="1" x14ac:dyDescent="0.2">
      <c r="B33" s="18" t="s">
        <v>82</v>
      </c>
      <c r="C33" s="18"/>
      <c r="D33" s="18"/>
    </row>
    <row r="34" spans="2:15" s="1" customFormat="1" ht="10.199999999999999" customHeight="1" x14ac:dyDescent="0.2"/>
    <row r="35" spans="2:15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5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2929</v>
      </c>
      <c r="G36" s="7"/>
      <c r="H36" s="13">
        <f>G36*F36</f>
        <v>0</v>
      </c>
      <c r="I36" s="14">
        <v>8</v>
      </c>
      <c r="J36" s="13">
        <f>H36*0.08</f>
        <v>0</v>
      </c>
      <c r="K36" s="13">
        <f>J36+H36</f>
        <v>0</v>
      </c>
    </row>
    <row r="37" spans="2:15" s="1" customFormat="1" ht="1.2" customHeight="1" x14ac:dyDescent="0.2"/>
    <row r="38" spans="2:15" s="1" customFormat="1" ht="3.15" customHeight="1" x14ac:dyDescent="0.2"/>
    <row r="39" spans="2:15" s="1" customFormat="1" ht="20.85" customHeight="1" x14ac:dyDescent="0.2">
      <c r="B39" s="18" t="s">
        <v>83</v>
      </c>
      <c r="C39" s="18"/>
      <c r="D39" s="18"/>
    </row>
    <row r="40" spans="2:15" s="1" customFormat="1" ht="10.199999999999999" customHeight="1" x14ac:dyDescent="0.2"/>
    <row r="41" spans="2:15" s="1" customFormat="1" ht="51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5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184</v>
      </c>
      <c r="G42" s="7"/>
      <c r="H42" s="13">
        <f>G42*F42</f>
        <v>0</v>
      </c>
      <c r="I42" s="14">
        <v>8</v>
      </c>
      <c r="J42" s="13">
        <f>H42*0.08</f>
        <v>0</v>
      </c>
      <c r="K42" s="13">
        <f>J42+H42</f>
        <v>0</v>
      </c>
    </row>
    <row r="43" spans="2:15" s="1" customFormat="1" ht="1.2" customHeight="1" x14ac:dyDescent="0.2"/>
    <row r="44" spans="2:15" s="1" customFormat="1" ht="3.15" customHeight="1" x14ac:dyDescent="0.2"/>
    <row r="45" spans="2:15" s="1" customFormat="1" ht="20.85" customHeight="1" x14ac:dyDescent="0.2">
      <c r="B45" s="18" t="s">
        <v>84</v>
      </c>
      <c r="C45" s="18"/>
      <c r="D45" s="18"/>
    </row>
    <row r="46" spans="2:15" s="1" customFormat="1" ht="10.199999999999999" customHeight="1" x14ac:dyDescent="0.2"/>
    <row r="47" spans="2:15" s="1" customFormat="1" ht="57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5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280</v>
      </c>
      <c r="G48" s="7"/>
      <c r="H48" s="13">
        <f>G48*F48</f>
        <v>0</v>
      </c>
      <c r="I48" s="14">
        <v>8</v>
      </c>
      <c r="J48" s="13">
        <f>H48*0.08</f>
        <v>0</v>
      </c>
      <c r="K48" s="13">
        <f>J48+H48</f>
        <v>0</v>
      </c>
      <c r="O48" s="15"/>
    </row>
    <row r="49" spans="2:11" s="1" customFormat="1" ht="1.2" customHeight="1" x14ac:dyDescent="0.2"/>
    <row r="50" spans="2:11" s="1" customFormat="1" ht="13.35" customHeight="1" x14ac:dyDescent="0.2"/>
    <row r="51" spans="2:11" s="1" customFormat="1" ht="45.45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28.65" customHeight="1" x14ac:dyDescent="0.2">
      <c r="B52" s="4" t="s">
        <v>14</v>
      </c>
      <c r="C52" s="4" t="s">
        <v>15</v>
      </c>
      <c r="D52" s="5" t="s">
        <v>16</v>
      </c>
      <c r="E52" s="4" t="s">
        <v>17</v>
      </c>
      <c r="F52" s="6">
        <v>10.47</v>
      </c>
      <c r="G52" s="7"/>
      <c r="H52" s="13">
        <f>G52*F52</f>
        <v>0</v>
      </c>
      <c r="I52" s="14">
        <v>8</v>
      </c>
      <c r="J52" s="13">
        <f>H52*0.08</f>
        <v>0</v>
      </c>
      <c r="K52" s="13">
        <f>J52+H52</f>
        <v>0</v>
      </c>
    </row>
    <row r="53" spans="2:11" s="1" customFormat="1" ht="19.649999999999999" customHeight="1" x14ac:dyDescent="0.2">
      <c r="B53" s="4" t="s">
        <v>18</v>
      </c>
      <c r="C53" s="4" t="s">
        <v>19</v>
      </c>
      <c r="D53" s="5" t="s">
        <v>20</v>
      </c>
      <c r="E53" s="4" t="s">
        <v>17</v>
      </c>
      <c r="F53" s="6">
        <v>3.41</v>
      </c>
      <c r="G53" s="7"/>
      <c r="H53" s="13">
        <f>G53*F53</f>
        <v>0</v>
      </c>
      <c r="I53" s="14">
        <v>8</v>
      </c>
      <c r="J53" s="13">
        <f>H53*0.08</f>
        <v>0</v>
      </c>
      <c r="K53" s="13">
        <f>J53+H53</f>
        <v>0</v>
      </c>
    </row>
    <row r="54" spans="2:11" s="1" customFormat="1" ht="19.649999999999999" customHeight="1" x14ac:dyDescent="0.2">
      <c r="B54" s="4" t="s">
        <v>21</v>
      </c>
      <c r="C54" s="4" t="s">
        <v>22</v>
      </c>
      <c r="D54" s="5" t="s">
        <v>23</v>
      </c>
      <c r="E54" s="4" t="s">
        <v>24</v>
      </c>
      <c r="F54" s="6">
        <v>4</v>
      </c>
      <c r="G54" s="7"/>
      <c r="H54" s="13">
        <f>G54*F54</f>
        <v>0</v>
      </c>
      <c r="I54" s="14">
        <v>8</v>
      </c>
      <c r="J54" s="13">
        <f>H54*0.08</f>
        <v>0</v>
      </c>
      <c r="K54" s="13">
        <f>J54+H54</f>
        <v>0</v>
      </c>
    </row>
    <row r="55" spans="2:11" s="1" customFormat="1" ht="19.649999999999999" customHeight="1" x14ac:dyDescent="0.2">
      <c r="B55" s="4" t="s">
        <v>25</v>
      </c>
      <c r="C55" s="4" t="s">
        <v>26</v>
      </c>
      <c r="D55" s="5" t="s">
        <v>27</v>
      </c>
      <c r="E55" s="4" t="s">
        <v>24</v>
      </c>
      <c r="F55" s="6">
        <v>4</v>
      </c>
      <c r="G55" s="7"/>
      <c r="H55" s="13">
        <f t="shared" ref="H55:H68" si="0">G55*F55</f>
        <v>0</v>
      </c>
      <c r="I55" s="14">
        <v>8</v>
      </c>
      <c r="J55" s="13">
        <f t="shared" ref="J55:J68" si="1">H55*0.08</f>
        <v>0</v>
      </c>
      <c r="K55" s="13">
        <f t="shared" ref="K55:K68" si="2">J55+H55</f>
        <v>0</v>
      </c>
    </row>
    <row r="56" spans="2:11" s="1" customFormat="1" ht="19.649999999999999" customHeight="1" x14ac:dyDescent="0.2">
      <c r="B56" s="4" t="s">
        <v>28</v>
      </c>
      <c r="C56" s="4" t="s">
        <v>29</v>
      </c>
      <c r="D56" s="5" t="s">
        <v>30</v>
      </c>
      <c r="E56" s="4" t="s">
        <v>13</v>
      </c>
      <c r="F56" s="6">
        <v>3</v>
      </c>
      <c r="G56" s="7"/>
      <c r="H56" s="13">
        <f t="shared" si="0"/>
        <v>0</v>
      </c>
      <c r="I56" s="14">
        <v>8</v>
      </c>
      <c r="J56" s="13">
        <f t="shared" si="1"/>
        <v>0</v>
      </c>
      <c r="K56" s="13">
        <f t="shared" si="2"/>
        <v>0</v>
      </c>
    </row>
    <row r="57" spans="2:11" s="1" customFormat="1" ht="28.65" customHeight="1" x14ac:dyDescent="0.2">
      <c r="B57" s="4" t="s">
        <v>31</v>
      </c>
      <c r="C57" s="4" t="s">
        <v>32</v>
      </c>
      <c r="D57" s="5" t="s">
        <v>33</v>
      </c>
      <c r="E57" s="4" t="s">
        <v>34</v>
      </c>
      <c r="F57" s="6">
        <v>47.08</v>
      </c>
      <c r="G57" s="7"/>
      <c r="H57" s="13">
        <f t="shared" si="0"/>
        <v>0</v>
      </c>
      <c r="I57" s="14">
        <v>8</v>
      </c>
      <c r="J57" s="13">
        <f t="shared" si="1"/>
        <v>0</v>
      </c>
      <c r="K57" s="13">
        <f t="shared" si="2"/>
        <v>0</v>
      </c>
    </row>
    <row r="58" spans="2:11" s="1" customFormat="1" ht="19.649999999999999" customHeight="1" x14ac:dyDescent="0.2">
      <c r="B58" s="4" t="s">
        <v>35</v>
      </c>
      <c r="C58" s="4" t="s">
        <v>36</v>
      </c>
      <c r="D58" s="5" t="s">
        <v>37</v>
      </c>
      <c r="E58" s="4" t="s">
        <v>24</v>
      </c>
      <c r="F58" s="6">
        <v>36.33</v>
      </c>
      <c r="G58" s="7"/>
      <c r="H58" s="13">
        <f t="shared" si="0"/>
        <v>0</v>
      </c>
      <c r="I58" s="14">
        <v>8</v>
      </c>
      <c r="J58" s="13">
        <f t="shared" si="1"/>
        <v>0</v>
      </c>
      <c r="K58" s="13">
        <f t="shared" si="2"/>
        <v>0</v>
      </c>
    </row>
    <row r="59" spans="2:11" s="1" customFormat="1" ht="19.649999999999999" customHeight="1" x14ac:dyDescent="0.2">
      <c r="B59" s="4" t="s">
        <v>38</v>
      </c>
      <c r="C59" s="4" t="s">
        <v>39</v>
      </c>
      <c r="D59" s="5" t="s">
        <v>40</v>
      </c>
      <c r="E59" s="4" t="s">
        <v>24</v>
      </c>
      <c r="F59" s="6">
        <v>1.06</v>
      </c>
      <c r="G59" s="7"/>
      <c r="H59" s="13">
        <f t="shared" si="0"/>
        <v>0</v>
      </c>
      <c r="I59" s="14">
        <v>8</v>
      </c>
      <c r="J59" s="13">
        <f t="shared" si="1"/>
        <v>0</v>
      </c>
      <c r="K59" s="13">
        <f t="shared" si="2"/>
        <v>0</v>
      </c>
    </row>
    <row r="60" spans="2:11" s="1" customFormat="1" ht="19.649999999999999" customHeight="1" x14ac:dyDescent="0.2">
      <c r="B60" s="4" t="s">
        <v>41</v>
      </c>
      <c r="C60" s="4" t="s">
        <v>42</v>
      </c>
      <c r="D60" s="5" t="s">
        <v>43</v>
      </c>
      <c r="E60" s="4" t="s">
        <v>24</v>
      </c>
      <c r="F60" s="6">
        <v>8.81</v>
      </c>
      <c r="G60" s="7"/>
      <c r="H60" s="13">
        <f t="shared" si="0"/>
        <v>0</v>
      </c>
      <c r="I60" s="14">
        <v>8</v>
      </c>
      <c r="J60" s="13">
        <f t="shared" si="1"/>
        <v>0</v>
      </c>
      <c r="K60" s="13">
        <f t="shared" si="2"/>
        <v>0</v>
      </c>
    </row>
    <row r="61" spans="2:11" s="1" customFormat="1" ht="19.649999999999999" customHeight="1" x14ac:dyDescent="0.2">
      <c r="B61" s="4" t="s">
        <v>44</v>
      </c>
      <c r="C61" s="4" t="s">
        <v>45</v>
      </c>
      <c r="D61" s="5" t="s">
        <v>46</v>
      </c>
      <c r="E61" s="4" t="s">
        <v>24</v>
      </c>
      <c r="F61" s="6">
        <v>46.2</v>
      </c>
      <c r="G61" s="7"/>
      <c r="H61" s="13">
        <f t="shared" si="0"/>
        <v>0</v>
      </c>
      <c r="I61" s="14">
        <v>8</v>
      </c>
      <c r="J61" s="13">
        <f t="shared" si="1"/>
        <v>0</v>
      </c>
      <c r="K61" s="13">
        <f t="shared" si="2"/>
        <v>0</v>
      </c>
    </row>
    <row r="62" spans="2:11" s="1" customFormat="1" ht="28.65" customHeight="1" x14ac:dyDescent="0.2">
      <c r="B62" s="4" t="s">
        <v>47</v>
      </c>
      <c r="C62" s="4" t="s">
        <v>48</v>
      </c>
      <c r="D62" s="5" t="s">
        <v>49</v>
      </c>
      <c r="E62" s="4" t="s">
        <v>17</v>
      </c>
      <c r="F62" s="6">
        <v>15.85</v>
      </c>
      <c r="G62" s="7"/>
      <c r="H62" s="13">
        <f t="shared" si="0"/>
        <v>0</v>
      </c>
      <c r="I62" s="14">
        <v>8</v>
      </c>
      <c r="J62" s="13">
        <f t="shared" si="1"/>
        <v>0</v>
      </c>
      <c r="K62" s="13">
        <f t="shared" si="2"/>
        <v>0</v>
      </c>
    </row>
    <row r="63" spans="2:11" s="1" customFormat="1" ht="19.649999999999999" customHeight="1" x14ac:dyDescent="0.2">
      <c r="B63" s="4" t="s">
        <v>50</v>
      </c>
      <c r="C63" s="4" t="s">
        <v>51</v>
      </c>
      <c r="D63" s="5" t="s">
        <v>52</v>
      </c>
      <c r="E63" s="4" t="s">
        <v>17</v>
      </c>
      <c r="F63" s="6">
        <v>2.7</v>
      </c>
      <c r="G63" s="7"/>
      <c r="H63" s="13">
        <f t="shared" si="0"/>
        <v>0</v>
      </c>
      <c r="I63" s="14">
        <v>8</v>
      </c>
      <c r="J63" s="13">
        <f t="shared" si="1"/>
        <v>0</v>
      </c>
      <c r="K63" s="13">
        <f t="shared" si="2"/>
        <v>0</v>
      </c>
    </row>
    <row r="64" spans="2:11" s="1" customFormat="1" ht="19.649999999999999" customHeight="1" x14ac:dyDescent="0.2">
      <c r="B64" s="4" t="s">
        <v>53</v>
      </c>
      <c r="C64" s="4" t="s">
        <v>54</v>
      </c>
      <c r="D64" s="5" t="s">
        <v>55</v>
      </c>
      <c r="E64" s="4" t="s">
        <v>17</v>
      </c>
      <c r="F64" s="6">
        <v>15.03</v>
      </c>
      <c r="G64" s="7"/>
      <c r="H64" s="13">
        <f t="shared" si="0"/>
        <v>0</v>
      </c>
      <c r="I64" s="14">
        <v>8</v>
      </c>
      <c r="J64" s="13">
        <f t="shared" si="1"/>
        <v>0</v>
      </c>
      <c r="K64" s="13">
        <f t="shared" si="2"/>
        <v>0</v>
      </c>
    </row>
    <row r="65" spans="2:11" s="1" customFormat="1" ht="19.649999999999999" customHeight="1" x14ac:dyDescent="0.2">
      <c r="B65" s="4" t="s">
        <v>56</v>
      </c>
      <c r="C65" s="4" t="s">
        <v>57</v>
      </c>
      <c r="D65" s="5" t="s">
        <v>58</v>
      </c>
      <c r="E65" s="4" t="s">
        <v>17</v>
      </c>
      <c r="F65" s="6">
        <v>1.92</v>
      </c>
      <c r="G65" s="7"/>
      <c r="H65" s="13">
        <f t="shared" si="0"/>
        <v>0</v>
      </c>
      <c r="I65" s="14">
        <v>8</v>
      </c>
      <c r="J65" s="13">
        <f t="shared" si="1"/>
        <v>0</v>
      </c>
      <c r="K65" s="13">
        <f t="shared" si="2"/>
        <v>0</v>
      </c>
    </row>
    <row r="66" spans="2:11" s="1" customFormat="1" ht="19.649999999999999" customHeight="1" x14ac:dyDescent="0.2">
      <c r="B66" s="4" t="s">
        <v>59</v>
      </c>
      <c r="C66" s="4" t="s">
        <v>60</v>
      </c>
      <c r="D66" s="5" t="s">
        <v>61</v>
      </c>
      <c r="E66" s="4" t="s">
        <v>62</v>
      </c>
      <c r="F66" s="6">
        <v>17</v>
      </c>
      <c r="G66" s="7"/>
      <c r="H66" s="13">
        <f t="shared" si="0"/>
        <v>0</v>
      </c>
      <c r="I66" s="14">
        <v>8</v>
      </c>
      <c r="J66" s="13">
        <f t="shared" si="1"/>
        <v>0</v>
      </c>
      <c r="K66" s="13">
        <f t="shared" si="2"/>
        <v>0</v>
      </c>
    </row>
    <row r="67" spans="2:11" s="1" customFormat="1" ht="28.65" customHeight="1" x14ac:dyDescent="0.2">
      <c r="B67" s="4" t="s">
        <v>63</v>
      </c>
      <c r="C67" s="4" t="s">
        <v>64</v>
      </c>
      <c r="D67" s="5" t="s">
        <v>65</v>
      </c>
      <c r="E67" s="4" t="s">
        <v>66</v>
      </c>
      <c r="F67" s="6">
        <v>16</v>
      </c>
      <c r="G67" s="7"/>
      <c r="H67" s="13">
        <f t="shared" si="0"/>
        <v>0</v>
      </c>
      <c r="I67" s="14">
        <v>8</v>
      </c>
      <c r="J67" s="13">
        <f t="shared" si="1"/>
        <v>0</v>
      </c>
      <c r="K67" s="13">
        <f t="shared" si="2"/>
        <v>0</v>
      </c>
    </row>
    <row r="68" spans="2:11" s="1" customFormat="1" ht="1.2" customHeight="1" x14ac:dyDescent="0.2">
      <c r="H68" s="13">
        <f t="shared" si="0"/>
        <v>0</v>
      </c>
      <c r="I68" s="14">
        <v>8</v>
      </c>
      <c r="J68" s="13">
        <f t="shared" si="1"/>
        <v>0</v>
      </c>
      <c r="K68" s="13">
        <f t="shared" si="2"/>
        <v>0</v>
      </c>
    </row>
    <row r="69" spans="2:11" s="1" customFormat="1" ht="28.65" customHeight="1" x14ac:dyDescent="0.2"/>
    <row r="70" spans="2:11" s="1" customFormat="1" ht="45.45" customHeight="1" x14ac:dyDescent="0.2">
      <c r="B70" s="2" t="s">
        <v>0</v>
      </c>
      <c r="C70" s="3" t="s">
        <v>1</v>
      </c>
      <c r="D70" s="8" t="s">
        <v>2</v>
      </c>
      <c r="E70" s="3" t="s">
        <v>3</v>
      </c>
      <c r="F70" s="8" t="s">
        <v>4</v>
      </c>
      <c r="G70" s="3" t="s">
        <v>5</v>
      </c>
      <c r="H70" s="2" t="s">
        <v>6</v>
      </c>
      <c r="I70" s="3" t="s">
        <v>7</v>
      </c>
      <c r="J70" s="3" t="s">
        <v>8</v>
      </c>
      <c r="K70" s="2" t="s">
        <v>9</v>
      </c>
    </row>
    <row r="71" spans="2:11" s="1" customFormat="1" ht="110.85" customHeight="1" x14ac:dyDescent="0.2">
      <c r="B71" s="12" t="s">
        <v>140</v>
      </c>
      <c r="C71" s="4" t="s">
        <v>67</v>
      </c>
      <c r="D71" s="9" t="s">
        <v>68</v>
      </c>
      <c r="E71" s="4" t="s">
        <v>66</v>
      </c>
      <c r="F71" s="10">
        <v>162</v>
      </c>
      <c r="G71" s="4"/>
      <c r="H71" s="13">
        <f>G71*F71</f>
        <v>0</v>
      </c>
      <c r="I71" s="14">
        <v>8</v>
      </c>
      <c r="J71" s="13">
        <f>H71*0.08</f>
        <v>0</v>
      </c>
      <c r="K71" s="13">
        <f>J71+H71</f>
        <v>0</v>
      </c>
    </row>
    <row r="72" spans="2:11" s="1" customFormat="1" ht="100.35" customHeight="1" x14ac:dyDescent="0.2">
      <c r="B72" s="12" t="s">
        <v>142</v>
      </c>
      <c r="C72" s="4" t="s">
        <v>69</v>
      </c>
      <c r="D72" s="9" t="s">
        <v>70</v>
      </c>
      <c r="E72" s="4" t="s">
        <v>66</v>
      </c>
      <c r="F72" s="10">
        <v>5</v>
      </c>
      <c r="G72" s="4"/>
      <c r="H72" s="13">
        <f>G72*F72</f>
        <v>0</v>
      </c>
      <c r="I72" s="14">
        <v>8</v>
      </c>
      <c r="J72" s="13">
        <f>H72*0.08</f>
        <v>0</v>
      </c>
      <c r="K72" s="13">
        <f>J72+H72</f>
        <v>0</v>
      </c>
    </row>
    <row r="73" spans="2:11" s="1" customFormat="1" ht="28.65" customHeight="1" x14ac:dyDescent="0.2"/>
    <row r="74" spans="2:11" s="1" customFormat="1" ht="21.45" customHeight="1" x14ac:dyDescent="0.2">
      <c r="B74" s="23" t="s">
        <v>71</v>
      </c>
      <c r="C74" s="23"/>
      <c r="D74" s="23"/>
      <c r="E74" s="27"/>
      <c r="F74" s="27"/>
      <c r="G74" s="27"/>
      <c r="H74" s="27"/>
      <c r="I74" s="27"/>
      <c r="J74" s="27"/>
      <c r="K74" s="27"/>
    </row>
    <row r="75" spans="2:11" s="1" customFormat="1" ht="21.45" customHeight="1" x14ac:dyDescent="0.2">
      <c r="B75" s="23" t="s">
        <v>72</v>
      </c>
      <c r="C75" s="23"/>
      <c r="D75" s="23"/>
      <c r="E75" s="28"/>
      <c r="F75" s="28"/>
      <c r="G75" s="28"/>
      <c r="H75" s="28"/>
      <c r="I75" s="28"/>
      <c r="J75" s="28"/>
      <c r="K75" s="28"/>
    </row>
    <row r="76" spans="2:11" s="1" customFormat="1" ht="58.2" customHeight="1" x14ac:dyDescent="0.2"/>
    <row r="77" spans="2:11" s="1" customFormat="1" ht="17.7" customHeight="1" x14ac:dyDescent="0.2">
      <c r="H77" s="26" t="s">
        <v>85</v>
      </c>
      <c r="I77" s="26"/>
    </row>
    <row r="78" spans="2:11" s="1" customFormat="1" ht="11.4" x14ac:dyDescent="0.2">
      <c r="B78" s="20" t="s">
        <v>86</v>
      </c>
      <c r="C78" s="20"/>
      <c r="D78" s="20"/>
      <c r="E78" s="20"/>
      <c r="F78" s="20"/>
      <c r="G78" s="20"/>
      <c r="H78" s="20"/>
      <c r="I78" s="20"/>
      <c r="J78" s="20"/>
      <c r="K78" s="20"/>
    </row>
    <row r="79" spans="2:11" s="1" customFormat="1" ht="40.5" customHeight="1" x14ac:dyDescent="0.2">
      <c r="B79" s="29"/>
      <c r="C79" s="29"/>
    </row>
    <row r="80" spans="2:11" s="1" customFormat="1" ht="28.65" customHeight="1" x14ac:dyDescent="0.2"/>
  </sheetData>
  <mergeCells count="19">
    <mergeCell ref="B79:C79"/>
    <mergeCell ref="B9:C9"/>
    <mergeCell ref="D14:E14"/>
    <mergeCell ref="E74:K74"/>
    <mergeCell ref="E75:K75"/>
    <mergeCell ref="F8:K11"/>
    <mergeCell ref="B45:D45"/>
    <mergeCell ref="B74:D74"/>
    <mergeCell ref="B75:D75"/>
    <mergeCell ref="B11:C12"/>
    <mergeCell ref="B24:J24"/>
    <mergeCell ref="B27:D27"/>
    <mergeCell ref="B33:D33"/>
    <mergeCell ref="B39:D39"/>
    <mergeCell ref="H2:L2"/>
    <mergeCell ref="H77:I77"/>
    <mergeCell ref="B4:C4"/>
    <mergeCell ref="B6:C6"/>
    <mergeCell ref="B78:K78"/>
  </mergeCells>
  <pageMargins left="0.7" right="0.7" top="0.75" bottom="0.75" header="0.3" footer="0.3"/>
  <pageSetup paperSize="9" scale="9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FA79B-F61C-4D76-8C80-E35D788DE3BD}">
  <sheetPr>
    <pageSetUpPr fitToPage="1"/>
  </sheetPr>
  <dimension ref="B1:P92"/>
  <sheetViews>
    <sheetView workbookViewId="0">
      <selection activeCell="P57" sqref="P57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33203125" customWidth="1"/>
    <col min="14" max="14" width="4.6640625" customWidth="1"/>
  </cols>
  <sheetData>
    <row r="1" spans="2:12" s="1" customFormat="1" ht="1.5" customHeight="1" x14ac:dyDescent="0.2"/>
    <row r="2" spans="2:12" s="1" customFormat="1" ht="17.7" customHeight="1" x14ac:dyDescent="0.2">
      <c r="H2" s="16" t="s">
        <v>73</v>
      </c>
      <c r="I2" s="16"/>
      <c r="J2" s="16"/>
      <c r="K2" s="16"/>
      <c r="L2" s="16"/>
    </row>
    <row r="3" spans="2:12" s="1" customFormat="1" ht="6.9" customHeight="1" x14ac:dyDescent="0.2"/>
    <row r="4" spans="2:12" s="1" customFormat="1" ht="2.7" customHeight="1" x14ac:dyDescent="0.2">
      <c r="B4" s="17"/>
      <c r="C4" s="17"/>
    </row>
    <row r="5" spans="2:12" s="1" customFormat="1" ht="29.85" customHeight="1" x14ac:dyDescent="0.2"/>
    <row r="6" spans="2:12" s="1" customFormat="1" ht="2.7" customHeight="1" x14ac:dyDescent="0.2">
      <c r="B6" s="17"/>
      <c r="C6" s="17"/>
    </row>
    <row r="7" spans="2:12" s="1" customFormat="1" ht="19.649999999999999" customHeight="1" x14ac:dyDescent="0.2"/>
    <row r="8" spans="2:12" s="1" customFormat="1" ht="10.65" customHeight="1" x14ac:dyDescent="0.2">
      <c r="F8" s="18" t="s">
        <v>74</v>
      </c>
      <c r="G8" s="18"/>
      <c r="H8" s="18"/>
      <c r="I8" s="18"/>
      <c r="J8" s="18"/>
      <c r="K8" s="18"/>
    </row>
    <row r="9" spans="2:12" s="1" customFormat="1" ht="2.7" customHeight="1" x14ac:dyDescent="0.2">
      <c r="B9" s="17"/>
      <c r="C9" s="17"/>
      <c r="F9" s="18"/>
      <c r="G9" s="18"/>
      <c r="H9" s="18"/>
      <c r="I9" s="18"/>
      <c r="J9" s="18"/>
      <c r="K9" s="18"/>
    </row>
    <row r="10" spans="2:12" s="1" customFormat="1" ht="3.15" customHeight="1" x14ac:dyDescent="0.2">
      <c r="F10" s="18"/>
      <c r="G10" s="18"/>
      <c r="H10" s="18"/>
      <c r="I10" s="18"/>
      <c r="J10" s="18"/>
      <c r="K10" s="18"/>
    </row>
    <row r="11" spans="2:12" s="1" customFormat="1" ht="3.75" customHeight="1" x14ac:dyDescent="0.2">
      <c r="B11" s="19" t="s">
        <v>75</v>
      </c>
      <c r="C11" s="19"/>
      <c r="F11" s="18"/>
      <c r="G11" s="18"/>
      <c r="H11" s="18"/>
      <c r="I11" s="18"/>
      <c r="J11" s="18"/>
      <c r="K11" s="18"/>
    </row>
    <row r="12" spans="2:12" s="1" customFormat="1" ht="15.9" customHeight="1" x14ac:dyDescent="0.2">
      <c r="B12" s="19"/>
      <c r="C12" s="19"/>
    </row>
    <row r="13" spans="2:12" s="1" customFormat="1" ht="48.6" customHeight="1" x14ac:dyDescent="0.2"/>
    <row r="14" spans="2:12" s="1" customFormat="1" ht="24" customHeight="1" x14ac:dyDescent="0.2">
      <c r="D14" s="21" t="s">
        <v>76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1" t="s">
        <v>77</v>
      </c>
    </row>
    <row r="17" spans="2:11" s="1" customFormat="1" ht="3.15" customHeight="1" x14ac:dyDescent="0.2"/>
    <row r="18" spans="2:11" s="1" customFormat="1" ht="20.85" customHeight="1" x14ac:dyDescent="0.2">
      <c r="B18" s="11" t="s">
        <v>78</v>
      </c>
    </row>
    <row r="19" spans="2:11" s="1" customFormat="1" ht="3.75" customHeight="1" x14ac:dyDescent="0.2"/>
    <row r="20" spans="2:11" s="1" customFormat="1" ht="20.85" customHeight="1" x14ac:dyDescent="0.2">
      <c r="B20" s="11" t="s">
        <v>79</v>
      </c>
    </row>
    <row r="21" spans="2:11" s="1" customFormat="1" ht="2.7" customHeight="1" x14ac:dyDescent="0.2"/>
    <row r="22" spans="2:11" s="1" customFormat="1" ht="20.85" customHeight="1" x14ac:dyDescent="0.2">
      <c r="B22" s="11" t="s">
        <v>80</v>
      </c>
    </row>
    <row r="23" spans="2:11" s="1" customFormat="1" ht="59.7" customHeight="1" x14ac:dyDescent="0.2"/>
    <row r="24" spans="2:11" s="1" customFormat="1" ht="50.1" customHeight="1" x14ac:dyDescent="0.2">
      <c r="B24" s="22" t="s">
        <v>139</v>
      </c>
      <c r="C24" s="22"/>
      <c r="D24" s="22"/>
      <c r="E24" s="22"/>
      <c r="F24" s="22"/>
      <c r="G24" s="22"/>
      <c r="H24" s="22"/>
      <c r="I24" s="22"/>
      <c r="J24" s="22"/>
    </row>
    <row r="25" spans="2:11" s="1" customFormat="1" ht="52.35" customHeight="1" x14ac:dyDescent="0.2"/>
    <row r="26" spans="2:11" s="1" customFormat="1" ht="3.15" customHeight="1" x14ac:dyDescent="0.2"/>
    <row r="27" spans="2:11" s="1" customFormat="1" ht="20.85" customHeight="1" x14ac:dyDescent="0.2">
      <c r="B27" s="18" t="s">
        <v>81</v>
      </c>
      <c r="C27" s="18"/>
      <c r="D27" s="18"/>
    </row>
    <row r="28" spans="2:11" s="1" customFormat="1" ht="10.199999999999999" customHeight="1" x14ac:dyDescent="0.2"/>
    <row r="29" spans="2:11" s="1" customFormat="1" ht="45.45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836</v>
      </c>
      <c r="G30" s="7"/>
      <c r="H30" s="13">
        <f>G30*F30</f>
        <v>0</v>
      </c>
      <c r="I30" s="14">
        <v>8</v>
      </c>
      <c r="J30" s="13">
        <f>H30*0.08</f>
        <v>0</v>
      </c>
      <c r="K30" s="13">
        <f>J30+H30</f>
        <v>0</v>
      </c>
    </row>
    <row r="31" spans="2:11" s="1" customFormat="1" ht="1.2" customHeight="1" x14ac:dyDescent="0.2"/>
    <row r="32" spans="2:11" s="1" customFormat="1" ht="3.15" customHeight="1" x14ac:dyDescent="0.2"/>
    <row r="33" spans="2:11" s="1" customFormat="1" ht="20.85" customHeight="1" x14ac:dyDescent="0.2">
      <c r="B33" s="18" t="s">
        <v>87</v>
      </c>
      <c r="C33" s="18"/>
      <c r="D33" s="18"/>
    </row>
    <row r="34" spans="2:11" s="1" customFormat="1" ht="10.199999999999999" customHeight="1" x14ac:dyDescent="0.2"/>
    <row r="35" spans="2:11" s="1" customFormat="1" ht="45.45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2866</v>
      </c>
      <c r="G36" s="7"/>
      <c r="H36" s="13">
        <f>G36*F36</f>
        <v>0</v>
      </c>
      <c r="I36" s="14">
        <v>8</v>
      </c>
      <c r="J36" s="13">
        <f>H36*0.08</f>
        <v>0</v>
      </c>
      <c r="K36" s="13">
        <f>J36+H36</f>
        <v>0</v>
      </c>
    </row>
    <row r="37" spans="2:11" s="1" customFormat="1" ht="1.2" customHeight="1" x14ac:dyDescent="0.2"/>
    <row r="38" spans="2:11" s="1" customFormat="1" ht="3.15" customHeight="1" x14ac:dyDescent="0.2"/>
    <row r="39" spans="2:11" s="1" customFormat="1" ht="20.85" customHeight="1" x14ac:dyDescent="0.2">
      <c r="B39" s="18" t="s">
        <v>82</v>
      </c>
      <c r="C39" s="18"/>
      <c r="D39" s="18"/>
    </row>
    <row r="40" spans="2:11" s="1" customFormat="1" ht="10.199999999999999" customHeight="1" x14ac:dyDescent="0.2"/>
    <row r="41" spans="2:11" s="1" customFormat="1" ht="45.45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88</v>
      </c>
      <c r="C42" s="4" t="s">
        <v>89</v>
      </c>
      <c r="D42" s="5" t="s">
        <v>90</v>
      </c>
      <c r="E42" s="4" t="s">
        <v>13</v>
      </c>
      <c r="F42" s="6">
        <v>25</v>
      </c>
      <c r="G42" s="7"/>
      <c r="H42" s="13">
        <f>G42*F42</f>
        <v>0</v>
      </c>
      <c r="I42" s="14">
        <v>8</v>
      </c>
      <c r="J42" s="13">
        <f>H42*0.08</f>
        <v>0</v>
      </c>
      <c r="K42" s="13">
        <f>J42+H42</f>
        <v>0</v>
      </c>
    </row>
    <row r="43" spans="2:11" s="1" customFormat="1" ht="19.649999999999999" customHeight="1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4689</v>
      </c>
      <c r="G43" s="7"/>
      <c r="H43" s="13">
        <f>G43*F43</f>
        <v>0</v>
      </c>
      <c r="I43" s="14">
        <v>8</v>
      </c>
      <c r="J43" s="13">
        <f>H43*0.08</f>
        <v>0</v>
      </c>
      <c r="K43" s="13">
        <f>J43+H43</f>
        <v>0</v>
      </c>
    </row>
    <row r="44" spans="2:11" s="1" customFormat="1" ht="1.2" customHeight="1" x14ac:dyDescent="0.2"/>
    <row r="45" spans="2:11" s="1" customFormat="1" ht="3.15" customHeight="1" x14ac:dyDescent="0.2"/>
    <row r="46" spans="2:11" s="1" customFormat="1" ht="20.85" customHeight="1" x14ac:dyDescent="0.2">
      <c r="B46" s="18" t="s">
        <v>83</v>
      </c>
      <c r="C46" s="18"/>
      <c r="D46" s="18"/>
    </row>
    <row r="47" spans="2:11" s="1" customFormat="1" ht="10.199999999999999" customHeight="1" x14ac:dyDescent="0.2"/>
    <row r="48" spans="2:11" s="1" customFormat="1" ht="45.45" customHeight="1" x14ac:dyDescent="0.2">
      <c r="B48" s="2" t="s">
        <v>0</v>
      </c>
      <c r="C48" s="3" t="s">
        <v>1</v>
      </c>
      <c r="D48" s="3" t="s">
        <v>2</v>
      </c>
      <c r="E48" s="3" t="s">
        <v>3</v>
      </c>
      <c r="F48" s="3" t="s">
        <v>4</v>
      </c>
      <c r="G48" s="3" t="s">
        <v>5</v>
      </c>
      <c r="H48" s="2" t="s">
        <v>6</v>
      </c>
      <c r="I48" s="3" t="s">
        <v>7</v>
      </c>
      <c r="J48" s="3" t="s">
        <v>8</v>
      </c>
      <c r="K48" s="2" t="s">
        <v>9</v>
      </c>
    </row>
    <row r="49" spans="2:16" s="1" customFormat="1" ht="19.649999999999999" customHeight="1" x14ac:dyDescent="0.2">
      <c r="B49" s="4" t="s">
        <v>88</v>
      </c>
      <c r="C49" s="4" t="s">
        <v>89</v>
      </c>
      <c r="D49" s="5" t="s">
        <v>90</v>
      </c>
      <c r="E49" s="4" t="s">
        <v>13</v>
      </c>
      <c r="F49" s="6">
        <v>349</v>
      </c>
      <c r="G49" s="7"/>
      <c r="H49" s="13">
        <f>G49*F49</f>
        <v>0</v>
      </c>
      <c r="I49" s="14">
        <v>8</v>
      </c>
      <c r="J49" s="13">
        <f>H49*0.08</f>
        <v>0</v>
      </c>
      <c r="K49" s="13">
        <f>J49+H49</f>
        <v>0</v>
      </c>
    </row>
    <row r="50" spans="2:16" s="1" customFormat="1" ht="19.649999999999999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558</v>
      </c>
      <c r="G50" s="7"/>
      <c r="H50" s="13">
        <f>G50*F50</f>
        <v>0</v>
      </c>
      <c r="I50" s="14">
        <v>8</v>
      </c>
      <c r="J50" s="13">
        <f>H50*0.08</f>
        <v>0</v>
      </c>
      <c r="K50" s="13">
        <f>J50+H50</f>
        <v>0</v>
      </c>
    </row>
    <row r="51" spans="2:16" s="1" customFormat="1" ht="1.2" customHeight="1" x14ac:dyDescent="0.2"/>
    <row r="52" spans="2:16" s="1" customFormat="1" ht="3.15" customHeight="1" x14ac:dyDescent="0.2"/>
    <row r="53" spans="2:16" s="1" customFormat="1" ht="20.85" customHeight="1" x14ac:dyDescent="0.2">
      <c r="B53" s="18" t="s">
        <v>84</v>
      </c>
      <c r="C53" s="18"/>
      <c r="D53" s="18"/>
    </row>
    <row r="54" spans="2:16" s="1" customFormat="1" ht="10.199999999999999" customHeight="1" x14ac:dyDescent="0.2"/>
    <row r="55" spans="2:16" s="1" customFormat="1" ht="45.45" customHeight="1" x14ac:dyDescent="0.2">
      <c r="B55" s="2" t="s">
        <v>0</v>
      </c>
      <c r="C55" s="3" t="s">
        <v>1</v>
      </c>
      <c r="D55" s="3" t="s">
        <v>2</v>
      </c>
      <c r="E55" s="3" t="s">
        <v>3</v>
      </c>
      <c r="F55" s="3" t="s">
        <v>4</v>
      </c>
      <c r="G55" s="3" t="s">
        <v>5</v>
      </c>
      <c r="H55" s="2" t="s">
        <v>6</v>
      </c>
      <c r="I55" s="3" t="s">
        <v>7</v>
      </c>
      <c r="J55" s="3" t="s">
        <v>8</v>
      </c>
      <c r="K55" s="2" t="s">
        <v>9</v>
      </c>
    </row>
    <row r="56" spans="2:16" s="1" customFormat="1" ht="19.649999999999999" customHeight="1" x14ac:dyDescent="0.2">
      <c r="B56" s="4" t="s">
        <v>10</v>
      </c>
      <c r="C56" s="4" t="s">
        <v>11</v>
      </c>
      <c r="D56" s="5" t="s">
        <v>12</v>
      </c>
      <c r="E56" s="4" t="s">
        <v>13</v>
      </c>
      <c r="F56" s="6">
        <v>304</v>
      </c>
      <c r="G56" s="7"/>
      <c r="H56" s="13">
        <f>G56*F56</f>
        <v>0</v>
      </c>
      <c r="I56" s="14">
        <v>8</v>
      </c>
      <c r="J56" s="13">
        <f>H56*0.08</f>
        <v>0</v>
      </c>
      <c r="K56" s="13">
        <f>J56+H56</f>
        <v>0</v>
      </c>
      <c r="P56" s="15"/>
    </row>
    <row r="57" spans="2:16" s="1" customFormat="1" ht="1.2" customHeight="1" x14ac:dyDescent="0.2"/>
    <row r="58" spans="2:16" s="1" customFormat="1" ht="13.35" customHeight="1" x14ac:dyDescent="0.2"/>
    <row r="59" spans="2:16" s="1" customFormat="1" ht="45.45" customHeight="1" x14ac:dyDescent="0.2">
      <c r="B59" s="2" t="s">
        <v>0</v>
      </c>
      <c r="C59" s="3" t="s">
        <v>1</v>
      </c>
      <c r="D59" s="3" t="s">
        <v>2</v>
      </c>
      <c r="E59" s="3" t="s">
        <v>3</v>
      </c>
      <c r="F59" s="3" t="s">
        <v>4</v>
      </c>
      <c r="G59" s="3" t="s">
        <v>5</v>
      </c>
      <c r="H59" s="2" t="s">
        <v>6</v>
      </c>
      <c r="I59" s="3" t="s">
        <v>7</v>
      </c>
      <c r="J59" s="3" t="s">
        <v>8</v>
      </c>
      <c r="K59" s="2" t="s">
        <v>9</v>
      </c>
    </row>
    <row r="60" spans="2:16" s="1" customFormat="1" ht="28.65" customHeight="1" x14ac:dyDescent="0.2">
      <c r="B60" s="4" t="s">
        <v>91</v>
      </c>
      <c r="C60" s="4" t="s">
        <v>92</v>
      </c>
      <c r="D60" s="5" t="s">
        <v>93</v>
      </c>
      <c r="E60" s="4" t="s">
        <v>17</v>
      </c>
      <c r="F60" s="6">
        <v>1.8</v>
      </c>
      <c r="G60" s="7"/>
      <c r="H60" s="13">
        <f>G60*F60</f>
        <v>0</v>
      </c>
      <c r="I60" s="14">
        <v>8</v>
      </c>
      <c r="J60" s="13">
        <f>H60*0.08</f>
        <v>0</v>
      </c>
      <c r="K60" s="13">
        <f>J60+H60</f>
        <v>0</v>
      </c>
    </row>
    <row r="61" spans="2:16" s="1" customFormat="1" ht="19.649999999999999" customHeight="1" x14ac:dyDescent="0.2">
      <c r="B61" s="4" t="s">
        <v>18</v>
      </c>
      <c r="C61" s="4" t="s">
        <v>19</v>
      </c>
      <c r="D61" s="5" t="s">
        <v>20</v>
      </c>
      <c r="E61" s="4" t="s">
        <v>17</v>
      </c>
      <c r="F61" s="6">
        <v>11.74</v>
      </c>
      <c r="G61" s="7"/>
      <c r="H61" s="13">
        <f>G61*F61</f>
        <v>0</v>
      </c>
      <c r="I61" s="14">
        <v>8</v>
      </c>
      <c r="J61" s="13">
        <f>H61*0.08</f>
        <v>0</v>
      </c>
      <c r="K61" s="13">
        <f>J61+H61</f>
        <v>0</v>
      </c>
    </row>
    <row r="62" spans="2:16" s="1" customFormat="1" ht="19.649999999999999" customHeight="1" x14ac:dyDescent="0.2">
      <c r="B62" s="4" t="s">
        <v>94</v>
      </c>
      <c r="C62" s="4" t="s">
        <v>95</v>
      </c>
      <c r="D62" s="5" t="s">
        <v>96</v>
      </c>
      <c r="E62" s="4" t="s">
        <v>17</v>
      </c>
      <c r="F62" s="6">
        <v>2.36</v>
      </c>
      <c r="G62" s="7"/>
      <c r="H62" s="13">
        <f>G62*F62</f>
        <v>0</v>
      </c>
      <c r="I62" s="14">
        <v>8</v>
      </c>
      <c r="J62" s="13">
        <f>H62*0.08</f>
        <v>0</v>
      </c>
      <c r="K62" s="13">
        <f>J62+H62</f>
        <v>0</v>
      </c>
    </row>
    <row r="63" spans="2:16" s="1" customFormat="1" ht="28.65" customHeight="1" x14ac:dyDescent="0.2">
      <c r="B63" s="4" t="s">
        <v>31</v>
      </c>
      <c r="C63" s="4" t="s">
        <v>32</v>
      </c>
      <c r="D63" s="5" t="s">
        <v>33</v>
      </c>
      <c r="E63" s="4" t="s">
        <v>34</v>
      </c>
      <c r="F63" s="6">
        <v>5.6</v>
      </c>
      <c r="G63" s="7"/>
      <c r="H63" s="13">
        <f t="shared" ref="H63:H79" si="0">G63*F63</f>
        <v>0</v>
      </c>
      <c r="I63" s="14">
        <v>8</v>
      </c>
      <c r="J63" s="13">
        <f t="shared" ref="J63:J79" si="1">H63*0.08</f>
        <v>0</v>
      </c>
      <c r="K63" s="13">
        <f t="shared" ref="K63:K79" si="2">J63+H63</f>
        <v>0</v>
      </c>
    </row>
    <row r="64" spans="2:16" s="1" customFormat="1" ht="28.65" customHeight="1" x14ac:dyDescent="0.2">
      <c r="B64" s="4" t="s">
        <v>97</v>
      </c>
      <c r="C64" s="4" t="s">
        <v>98</v>
      </c>
      <c r="D64" s="5" t="s">
        <v>99</v>
      </c>
      <c r="E64" s="4" t="s">
        <v>34</v>
      </c>
      <c r="F64" s="6">
        <v>24.13</v>
      </c>
      <c r="G64" s="7"/>
      <c r="H64" s="13">
        <f t="shared" si="0"/>
        <v>0</v>
      </c>
      <c r="I64" s="14">
        <v>8</v>
      </c>
      <c r="J64" s="13">
        <f t="shared" si="1"/>
        <v>0</v>
      </c>
      <c r="K64" s="13">
        <f t="shared" si="2"/>
        <v>0</v>
      </c>
    </row>
    <row r="65" spans="2:11" s="1" customFormat="1" ht="28.65" customHeight="1" x14ac:dyDescent="0.2">
      <c r="B65" s="4" t="s">
        <v>100</v>
      </c>
      <c r="C65" s="4" t="s">
        <v>101</v>
      </c>
      <c r="D65" s="5" t="s">
        <v>102</v>
      </c>
      <c r="E65" s="4" t="s">
        <v>34</v>
      </c>
      <c r="F65" s="6">
        <v>3.6</v>
      </c>
      <c r="G65" s="7"/>
      <c r="H65" s="13">
        <f t="shared" si="0"/>
        <v>0</v>
      </c>
      <c r="I65" s="14">
        <v>8</v>
      </c>
      <c r="J65" s="13">
        <f t="shared" si="1"/>
        <v>0</v>
      </c>
      <c r="K65" s="13">
        <f t="shared" si="2"/>
        <v>0</v>
      </c>
    </row>
    <row r="66" spans="2:11" s="1" customFormat="1" ht="19.649999999999999" customHeight="1" x14ac:dyDescent="0.2">
      <c r="B66" s="4" t="s">
        <v>35</v>
      </c>
      <c r="C66" s="4" t="s">
        <v>36</v>
      </c>
      <c r="D66" s="5" t="s">
        <v>37</v>
      </c>
      <c r="E66" s="4" t="s">
        <v>24</v>
      </c>
      <c r="F66" s="6">
        <v>34.75</v>
      </c>
      <c r="G66" s="7"/>
      <c r="H66" s="13">
        <f t="shared" si="0"/>
        <v>0</v>
      </c>
      <c r="I66" s="14">
        <v>8</v>
      </c>
      <c r="J66" s="13">
        <f t="shared" si="1"/>
        <v>0</v>
      </c>
      <c r="K66" s="13">
        <f t="shared" si="2"/>
        <v>0</v>
      </c>
    </row>
    <row r="67" spans="2:11" s="1" customFormat="1" ht="19.649999999999999" customHeight="1" x14ac:dyDescent="0.2">
      <c r="B67" s="4" t="s">
        <v>41</v>
      </c>
      <c r="C67" s="4" t="s">
        <v>42</v>
      </c>
      <c r="D67" s="5" t="s">
        <v>43</v>
      </c>
      <c r="E67" s="4" t="s">
        <v>24</v>
      </c>
      <c r="F67" s="6">
        <v>59.12</v>
      </c>
      <c r="G67" s="7"/>
      <c r="H67" s="13">
        <f t="shared" si="0"/>
        <v>0</v>
      </c>
      <c r="I67" s="14">
        <v>8</v>
      </c>
      <c r="J67" s="13">
        <f t="shared" si="1"/>
        <v>0</v>
      </c>
      <c r="K67" s="13">
        <f t="shared" si="2"/>
        <v>0</v>
      </c>
    </row>
    <row r="68" spans="2:11" s="1" customFormat="1" ht="19.649999999999999" customHeight="1" x14ac:dyDescent="0.2">
      <c r="B68" s="4" t="s">
        <v>44</v>
      </c>
      <c r="C68" s="4" t="s">
        <v>45</v>
      </c>
      <c r="D68" s="5" t="s">
        <v>46</v>
      </c>
      <c r="E68" s="4" t="s">
        <v>24</v>
      </c>
      <c r="F68" s="6">
        <v>93.87</v>
      </c>
      <c r="G68" s="7"/>
      <c r="H68" s="13">
        <f t="shared" si="0"/>
        <v>0</v>
      </c>
      <c r="I68" s="14">
        <v>8</v>
      </c>
      <c r="J68" s="13">
        <f t="shared" si="1"/>
        <v>0</v>
      </c>
      <c r="K68" s="13">
        <f t="shared" si="2"/>
        <v>0</v>
      </c>
    </row>
    <row r="69" spans="2:11" s="1" customFormat="1" ht="28.65" customHeight="1" x14ac:dyDescent="0.2">
      <c r="B69" s="4" t="s">
        <v>47</v>
      </c>
      <c r="C69" s="4" t="s">
        <v>48</v>
      </c>
      <c r="D69" s="5" t="s">
        <v>49</v>
      </c>
      <c r="E69" s="4" t="s">
        <v>17</v>
      </c>
      <c r="F69" s="6">
        <v>53.61</v>
      </c>
      <c r="G69" s="7"/>
      <c r="H69" s="13">
        <f t="shared" si="0"/>
        <v>0</v>
      </c>
      <c r="I69" s="14">
        <v>8</v>
      </c>
      <c r="J69" s="13">
        <f t="shared" si="1"/>
        <v>0</v>
      </c>
      <c r="K69" s="13">
        <f t="shared" si="2"/>
        <v>0</v>
      </c>
    </row>
    <row r="70" spans="2:11" s="1" customFormat="1" ht="19.649999999999999" customHeight="1" x14ac:dyDescent="0.2">
      <c r="B70" s="4" t="s">
        <v>53</v>
      </c>
      <c r="C70" s="4" t="s">
        <v>54</v>
      </c>
      <c r="D70" s="5" t="s">
        <v>55</v>
      </c>
      <c r="E70" s="4" t="s">
        <v>17</v>
      </c>
      <c r="F70" s="6">
        <v>11.54</v>
      </c>
      <c r="G70" s="7"/>
      <c r="H70" s="13">
        <f t="shared" si="0"/>
        <v>0</v>
      </c>
      <c r="I70" s="14">
        <v>8</v>
      </c>
      <c r="J70" s="13">
        <f t="shared" si="1"/>
        <v>0</v>
      </c>
      <c r="K70" s="13">
        <f t="shared" si="2"/>
        <v>0</v>
      </c>
    </row>
    <row r="71" spans="2:11" s="1" customFormat="1" ht="19.649999999999999" customHeight="1" x14ac:dyDescent="0.2">
      <c r="B71" s="4" t="s">
        <v>56</v>
      </c>
      <c r="C71" s="4" t="s">
        <v>57</v>
      </c>
      <c r="D71" s="5" t="s">
        <v>58</v>
      </c>
      <c r="E71" s="4" t="s">
        <v>17</v>
      </c>
      <c r="F71" s="6">
        <v>8.65</v>
      </c>
      <c r="G71" s="7"/>
      <c r="H71" s="13">
        <f t="shared" si="0"/>
        <v>0</v>
      </c>
      <c r="I71" s="14">
        <v>8</v>
      </c>
      <c r="J71" s="13">
        <f t="shared" si="1"/>
        <v>0</v>
      </c>
      <c r="K71" s="13">
        <f t="shared" si="2"/>
        <v>0</v>
      </c>
    </row>
    <row r="72" spans="2:11" s="1" customFormat="1" ht="19.649999999999999" customHeight="1" x14ac:dyDescent="0.2">
      <c r="B72" s="4" t="s">
        <v>103</v>
      </c>
      <c r="C72" s="4" t="s">
        <v>104</v>
      </c>
      <c r="D72" s="5" t="s">
        <v>105</v>
      </c>
      <c r="E72" s="4" t="s">
        <v>17</v>
      </c>
      <c r="F72" s="6">
        <v>2.56</v>
      </c>
      <c r="G72" s="7"/>
      <c r="H72" s="13">
        <f t="shared" si="0"/>
        <v>0</v>
      </c>
      <c r="I72" s="14">
        <v>8</v>
      </c>
      <c r="J72" s="13">
        <f t="shared" si="1"/>
        <v>0</v>
      </c>
      <c r="K72" s="13">
        <f t="shared" si="2"/>
        <v>0</v>
      </c>
    </row>
    <row r="73" spans="2:11" s="1" customFormat="1" ht="19.649999999999999" customHeight="1" x14ac:dyDescent="0.2">
      <c r="B73" s="4" t="s">
        <v>106</v>
      </c>
      <c r="C73" s="4" t="s">
        <v>107</v>
      </c>
      <c r="D73" s="5" t="s">
        <v>108</v>
      </c>
      <c r="E73" s="4" t="s">
        <v>17</v>
      </c>
      <c r="F73" s="6">
        <v>0.14000000000000001</v>
      </c>
      <c r="G73" s="7"/>
      <c r="H73" s="13">
        <f t="shared" si="0"/>
        <v>0</v>
      </c>
      <c r="I73" s="14">
        <v>8</v>
      </c>
      <c r="J73" s="13">
        <f t="shared" si="1"/>
        <v>0</v>
      </c>
      <c r="K73" s="13">
        <f t="shared" si="2"/>
        <v>0</v>
      </c>
    </row>
    <row r="74" spans="2:11" s="1" customFormat="1" ht="19.649999999999999" customHeight="1" x14ac:dyDescent="0.2">
      <c r="B74" s="4" t="s">
        <v>109</v>
      </c>
      <c r="C74" s="4" t="s">
        <v>110</v>
      </c>
      <c r="D74" s="5" t="s">
        <v>111</v>
      </c>
      <c r="E74" s="4" t="s">
        <v>62</v>
      </c>
      <c r="F74" s="6"/>
      <c r="G74" s="7"/>
      <c r="H74" s="13">
        <f t="shared" si="0"/>
        <v>0</v>
      </c>
      <c r="I74" s="14">
        <v>8</v>
      </c>
      <c r="J74" s="13">
        <f t="shared" si="1"/>
        <v>0</v>
      </c>
      <c r="K74" s="13">
        <f t="shared" si="2"/>
        <v>0</v>
      </c>
    </row>
    <row r="75" spans="2:11" s="1" customFormat="1" ht="19.649999999999999" customHeight="1" x14ac:dyDescent="0.2">
      <c r="B75" s="4" t="s">
        <v>112</v>
      </c>
      <c r="C75" s="4" t="s">
        <v>113</v>
      </c>
      <c r="D75" s="5" t="s">
        <v>114</v>
      </c>
      <c r="E75" s="4" t="s">
        <v>62</v>
      </c>
      <c r="F75" s="6">
        <v>55</v>
      </c>
      <c r="G75" s="7"/>
      <c r="H75" s="13">
        <f t="shared" si="0"/>
        <v>0</v>
      </c>
      <c r="I75" s="14">
        <v>8</v>
      </c>
      <c r="J75" s="13">
        <f t="shared" si="1"/>
        <v>0</v>
      </c>
      <c r="K75" s="13">
        <f t="shared" si="2"/>
        <v>0</v>
      </c>
    </row>
    <row r="76" spans="2:11" s="1" customFormat="1" ht="19.649999999999999" customHeight="1" x14ac:dyDescent="0.2">
      <c r="B76" s="4" t="s">
        <v>59</v>
      </c>
      <c r="C76" s="4" t="s">
        <v>60</v>
      </c>
      <c r="D76" s="5" t="s">
        <v>61</v>
      </c>
      <c r="E76" s="4" t="s">
        <v>62</v>
      </c>
      <c r="F76" s="6">
        <v>11</v>
      </c>
      <c r="G76" s="7"/>
      <c r="H76" s="13">
        <f t="shared" si="0"/>
        <v>0</v>
      </c>
      <c r="I76" s="14">
        <v>8</v>
      </c>
      <c r="J76" s="13">
        <f t="shared" si="1"/>
        <v>0</v>
      </c>
      <c r="K76" s="13">
        <f t="shared" si="2"/>
        <v>0</v>
      </c>
    </row>
    <row r="77" spans="2:11" s="1" customFormat="1" ht="19.649999999999999" customHeight="1" x14ac:dyDescent="0.2">
      <c r="B77" s="4" t="s">
        <v>115</v>
      </c>
      <c r="C77" s="4" t="s">
        <v>116</v>
      </c>
      <c r="D77" s="5" t="s">
        <v>117</v>
      </c>
      <c r="E77" s="4" t="s">
        <v>66</v>
      </c>
      <c r="F77" s="6">
        <v>100</v>
      </c>
      <c r="G77" s="7"/>
      <c r="H77" s="13">
        <f t="shared" si="0"/>
        <v>0</v>
      </c>
      <c r="I77" s="14">
        <v>8</v>
      </c>
      <c r="J77" s="13">
        <f t="shared" si="1"/>
        <v>0</v>
      </c>
      <c r="K77" s="13">
        <f t="shared" si="2"/>
        <v>0</v>
      </c>
    </row>
    <row r="78" spans="2:11" s="1" customFormat="1" ht="19.649999999999999" customHeight="1" x14ac:dyDescent="0.2">
      <c r="B78" s="4" t="s">
        <v>118</v>
      </c>
      <c r="C78" s="4" t="s">
        <v>119</v>
      </c>
      <c r="D78" s="5" t="s">
        <v>120</v>
      </c>
      <c r="E78" s="4" t="s">
        <v>17</v>
      </c>
      <c r="F78" s="6">
        <v>2.65</v>
      </c>
      <c r="G78" s="7"/>
      <c r="H78" s="13">
        <f t="shared" si="0"/>
        <v>0</v>
      </c>
      <c r="I78" s="14">
        <v>8</v>
      </c>
      <c r="J78" s="13">
        <f t="shared" si="1"/>
        <v>0</v>
      </c>
      <c r="K78" s="13">
        <f t="shared" si="2"/>
        <v>0</v>
      </c>
    </row>
    <row r="79" spans="2:11" s="1" customFormat="1" ht="28.65" customHeight="1" x14ac:dyDescent="0.2">
      <c r="B79" s="4" t="s">
        <v>63</v>
      </c>
      <c r="C79" s="4" t="s">
        <v>64</v>
      </c>
      <c r="D79" s="5" t="s">
        <v>65</v>
      </c>
      <c r="E79" s="4" t="s">
        <v>66</v>
      </c>
      <c r="F79" s="6">
        <v>16</v>
      </c>
      <c r="G79" s="7"/>
      <c r="H79" s="13">
        <f t="shared" si="0"/>
        <v>0</v>
      </c>
      <c r="I79" s="14">
        <v>8</v>
      </c>
      <c r="J79" s="13">
        <f t="shared" si="1"/>
        <v>0</v>
      </c>
      <c r="K79" s="13">
        <f t="shared" si="2"/>
        <v>0</v>
      </c>
    </row>
    <row r="80" spans="2:11" s="1" customFormat="1" ht="1.2" customHeight="1" x14ac:dyDescent="0.2"/>
    <row r="81" spans="2:11" s="1" customFormat="1" ht="28.65" customHeight="1" x14ac:dyDescent="0.2"/>
    <row r="82" spans="2:11" s="1" customFormat="1" ht="45.45" customHeight="1" x14ac:dyDescent="0.2">
      <c r="B82" s="2" t="s">
        <v>0</v>
      </c>
      <c r="C82" s="3" t="s">
        <v>1</v>
      </c>
      <c r="D82" s="8" t="s">
        <v>2</v>
      </c>
      <c r="E82" s="3" t="s">
        <v>3</v>
      </c>
      <c r="F82" s="8" t="s">
        <v>4</v>
      </c>
      <c r="G82" s="3" t="s">
        <v>5</v>
      </c>
      <c r="H82" s="2" t="s">
        <v>6</v>
      </c>
      <c r="I82" s="3" t="s">
        <v>7</v>
      </c>
      <c r="J82" s="3" t="s">
        <v>8</v>
      </c>
      <c r="K82" s="2" t="s">
        <v>9</v>
      </c>
    </row>
    <row r="83" spans="2:11" s="1" customFormat="1" ht="110.85" customHeight="1" x14ac:dyDescent="0.2">
      <c r="B83" s="12" t="s">
        <v>140</v>
      </c>
      <c r="C83" s="4" t="s">
        <v>67</v>
      </c>
      <c r="D83" s="9" t="s">
        <v>68</v>
      </c>
      <c r="E83" s="4" t="s">
        <v>66</v>
      </c>
      <c r="F83" s="10">
        <v>237</v>
      </c>
      <c r="G83" s="4"/>
      <c r="H83" s="13">
        <f>G83*F83</f>
        <v>0</v>
      </c>
      <c r="I83" s="14">
        <v>8</v>
      </c>
      <c r="J83" s="13">
        <f>H83*0.08</f>
        <v>0</v>
      </c>
      <c r="K83" s="13">
        <f>J83+H83</f>
        <v>0</v>
      </c>
    </row>
    <row r="84" spans="2:11" s="1" customFormat="1" ht="100.35" customHeight="1" x14ac:dyDescent="0.2">
      <c r="B84" s="12" t="s">
        <v>143</v>
      </c>
      <c r="C84" s="4" t="s">
        <v>69</v>
      </c>
      <c r="D84" s="9" t="s">
        <v>70</v>
      </c>
      <c r="E84" s="4" t="s">
        <v>66</v>
      </c>
      <c r="F84" s="10">
        <v>26</v>
      </c>
      <c r="G84" s="4"/>
      <c r="H84" s="13">
        <f>G84*F84</f>
        <v>0</v>
      </c>
      <c r="I84" s="14">
        <v>8</v>
      </c>
      <c r="J84" s="13">
        <f>H84*0.08</f>
        <v>0</v>
      </c>
      <c r="K84" s="13">
        <f>J84+H84</f>
        <v>0</v>
      </c>
    </row>
    <row r="85" spans="2:11" s="1" customFormat="1" ht="28.65" customHeight="1" x14ac:dyDescent="0.2"/>
    <row r="86" spans="2:11" s="1" customFormat="1" ht="21.45" customHeight="1" x14ac:dyDescent="0.2">
      <c r="B86" s="23" t="s">
        <v>71</v>
      </c>
      <c r="C86" s="23"/>
      <c r="D86" s="23"/>
      <c r="E86" s="27"/>
      <c r="F86" s="27"/>
      <c r="G86" s="27"/>
      <c r="H86" s="27"/>
      <c r="I86" s="27"/>
      <c r="J86" s="27"/>
      <c r="K86" s="27"/>
    </row>
    <row r="87" spans="2:11" s="1" customFormat="1" ht="21.45" customHeight="1" x14ac:dyDescent="0.2">
      <c r="B87" s="23" t="s">
        <v>72</v>
      </c>
      <c r="C87" s="23"/>
      <c r="D87" s="23"/>
      <c r="E87" s="28"/>
      <c r="F87" s="28"/>
      <c r="G87" s="28"/>
      <c r="H87" s="28"/>
      <c r="I87" s="28"/>
      <c r="J87" s="28"/>
      <c r="K87" s="28"/>
    </row>
    <row r="88" spans="2:11" s="1" customFormat="1" ht="58.2" customHeight="1" x14ac:dyDescent="0.2"/>
    <row r="89" spans="2:11" s="1" customFormat="1" ht="17.7" customHeight="1" x14ac:dyDescent="0.2">
      <c r="H89" s="26" t="s">
        <v>85</v>
      </c>
      <c r="I89" s="26"/>
    </row>
    <row r="90" spans="2:11" s="1" customFormat="1" ht="11.4" x14ac:dyDescent="0.2">
      <c r="B90" s="20" t="s">
        <v>86</v>
      </c>
      <c r="C90" s="20"/>
      <c r="D90" s="20"/>
      <c r="E90" s="20"/>
      <c r="F90" s="20"/>
      <c r="G90" s="20"/>
      <c r="H90" s="20"/>
      <c r="I90" s="20"/>
      <c r="J90" s="20"/>
      <c r="K90" s="20"/>
    </row>
    <row r="91" spans="2:11" s="1" customFormat="1" ht="11.4" x14ac:dyDescent="0.2">
      <c r="B91" s="29"/>
      <c r="C91" s="29"/>
    </row>
    <row r="92" spans="2:11" s="1" customFormat="1" ht="28.65" customHeight="1" x14ac:dyDescent="0.2"/>
  </sheetData>
  <mergeCells count="20">
    <mergeCell ref="B91:C91"/>
    <mergeCell ref="B90:K90"/>
    <mergeCell ref="B53:D53"/>
    <mergeCell ref="B86:D86"/>
    <mergeCell ref="E86:K86"/>
    <mergeCell ref="B87:D87"/>
    <mergeCell ref="E87:K87"/>
    <mergeCell ref="H89:I89"/>
    <mergeCell ref="B46:D46"/>
    <mergeCell ref="H2:L2"/>
    <mergeCell ref="B4:C4"/>
    <mergeCell ref="B6:C6"/>
    <mergeCell ref="F8:K11"/>
    <mergeCell ref="B9:C9"/>
    <mergeCell ref="B11:C12"/>
    <mergeCell ref="D14:E14"/>
    <mergeCell ref="B24:J24"/>
    <mergeCell ref="B27:D27"/>
    <mergeCell ref="B33:D33"/>
    <mergeCell ref="B39:D39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Kosztorys ofertowy 3</vt:lpstr>
      <vt:lpstr>Kosztorys ofertowy 4</vt:lpstr>
      <vt:lpstr>Kosztorys ofertowy 14</vt:lpstr>
      <vt:lpstr>Kosztorys ofertowy 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2022-02-28T11:37:33Z</cp:lastPrinted>
  <dcterms:created xsi:type="dcterms:W3CDTF">2022-02-28T10:45:13Z</dcterms:created>
  <dcterms:modified xsi:type="dcterms:W3CDTF">2022-03-03T19:47:38Z</dcterms:modified>
</cp:coreProperties>
</file>