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28800" windowHeight="1171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58" i="1" l="1"/>
  <c r="I57" i="1"/>
  <c r="K57" i="1" s="1"/>
  <c r="L57" i="1" s="1"/>
  <c r="I56" i="1"/>
  <c r="I55" i="1"/>
  <c r="I54" i="1"/>
  <c r="K54" i="1" s="1"/>
  <c r="L54" i="1" s="1"/>
  <c r="I53" i="1"/>
  <c r="K53" i="1" s="1"/>
  <c r="L53" i="1" s="1"/>
  <c r="I52" i="1"/>
  <c r="I51" i="1"/>
  <c r="I50" i="1"/>
  <c r="I49" i="1"/>
  <c r="K49" i="1" s="1"/>
  <c r="L49" i="1" s="1"/>
  <c r="I48" i="1"/>
  <c r="K48" i="1" s="1"/>
  <c r="L48" i="1" s="1"/>
  <c r="I47" i="1"/>
  <c r="I46" i="1"/>
  <c r="K46" i="1" s="1"/>
  <c r="L46" i="1" s="1"/>
  <c r="I45" i="1"/>
  <c r="K45" i="1" s="1"/>
  <c r="L45" i="1" s="1"/>
  <c r="I42" i="1"/>
  <c r="I37" i="1"/>
  <c r="I32" i="1"/>
  <c r="K56" i="1" l="1"/>
  <c r="L56" i="1" s="1"/>
  <c r="F60" i="1"/>
  <c r="K55" i="1"/>
  <c r="L55" i="1" s="1"/>
  <c r="K32" i="1"/>
  <c r="L32" i="1" s="1"/>
  <c r="K58" i="1"/>
  <c r="L58" i="1" s="1"/>
  <c r="K42" i="1"/>
  <c r="L42" i="1" s="1"/>
  <c r="K52" i="1"/>
  <c r="L52" i="1" s="1"/>
  <c r="K47" i="1"/>
  <c r="L47" i="1" s="1"/>
  <c r="K50" i="1"/>
  <c r="L50" i="1" s="1"/>
  <c r="K37" i="1"/>
  <c r="L37" i="1" s="1"/>
  <c r="K51" i="1"/>
  <c r="L51" i="1" s="1"/>
  <c r="F61" i="1" l="1"/>
  <c r="B26" i="1" s="1"/>
</calcChain>
</file>

<file path=xl/sharedStrings.xml><?xml version="1.0" encoding="utf-8"?>
<sst xmlns="http://schemas.openxmlformats.org/spreadsheetml/2006/main" count="143" uniqueCount="90">
  <si>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</si>
  <si>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</si>
  <si>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</si>
  <si>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</si>
  <si>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</si>
  <si>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</si>
  <si>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</si>
  <si>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</si>
  <si>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</si>
  <si>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</si>
  <si>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</si>
  <si>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</si>
  <si>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</si>
  <si>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</si>
  <si>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</si>
  <si>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</si>
  <si>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</si>
  <si>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</si>
  <si>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</si>
  <si>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</si>
  <si>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</si>
  <si>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11</t>
  </si>
  <si>
    <t>WYK-DBL</t>
  </si>
  <si>
    <t>Wykonanie dylowanki na szlaku zrywkowym bez legarów poprzecznych</t>
  </si>
  <si>
    <t xml:space="preserve"> 18</t>
  </si>
  <si>
    <t>PORZ-STOS</t>
  </si>
  <si>
    <t>Wynoszenie i układanie pozostałości w stosy niewymiarowe</t>
  </si>
  <si>
    <t>M3P</t>
  </si>
  <si>
    <t>100</t>
  </si>
  <si>
    <t>KOP-ROW</t>
  </si>
  <si>
    <t>Wykopy ziemne o różnych przekrojach</t>
  </si>
  <si>
    <t>127</t>
  </si>
  <si>
    <t>CW-W</t>
  </si>
  <si>
    <t>Czyszczenia wczesne</t>
  </si>
  <si>
    <t>HA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</si>
  <si>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</si>
  <si>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</si>
  <si>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</si>
  <si>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</si>
  <si>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</si>
  <si>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</si>
  <si>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</si>
  <si>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</si>
  <si>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</si>
  <si>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</si>
  <si>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</si>
  <si>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</si>
  <si>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</si>
  <si>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</si>
  <si>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</si>
  <si>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</si>
  <si>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</si>
  <si>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</si>
  <si>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</si>
  <si>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</si>
  <si>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</si>
  <si>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</si>
  <si>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</si>
  <si>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</si>
  <si>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</si>
  <si>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</si>
  <si>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</si>
  <si>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</si>
  <si>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</si>
  <si>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</si>
  <si>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</si>
  <si>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</si>
  <si>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</si>
  <si>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</si>
  <si>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</si>
  <si>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</si>
  <si>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</si>
  <si>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</si>
  <si>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</si>
  <si>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</si>
  <si>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</si>
  <si>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</si>
  <si>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</si>
  <si>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02 TARNAWA tego zamówienia: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</si>
  <si>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</si>
  <si>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</si>
  <si>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</si>
  <si>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</si>
  <si>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</si>
  <si>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</si>
  <si>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</si>
  <si>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Wartość całkowita brutto 
w PLN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</si>
  <si>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</si>
  <si>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innym sprzętem mechanicznym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</si>
  <si>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 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</si>
</sst>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1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97"/>
  <sheetViews>
    <sheetView tabSelected="1" topLeftCell="A66" workbookViewId="0">
      <selection activeCell="B63" sqref="B63:N6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63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36"/>
      <c r="C4" s="36"/>
      <c r="D4" s="36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36"/>
      <c r="C6" s="36"/>
      <c r="D6" s="36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36"/>
      <c r="C8" s="36"/>
      <c r="D8" s="36"/>
    </row>
    <row r="9" spans="2:15" s="1" customFormat="1" ht="4.3499999999999996" customHeight="1" x14ac:dyDescent="0.2"/>
    <row r="10" spans="2:15" s="1" customFormat="1" ht="6.95" customHeight="1" x14ac:dyDescent="0.2">
      <c r="B10" s="40" t="s">
        <v>64</v>
      </c>
      <c r="C10" s="40"/>
      <c r="D10" s="40"/>
    </row>
    <row r="11" spans="2:15" s="1" customFormat="1" ht="12.2" customHeight="1" x14ac:dyDescent="0.2">
      <c r="B11" s="40"/>
      <c r="C11" s="40"/>
      <c r="D11" s="40"/>
      <c r="G11" s="37" t="s">
        <v>65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18" t="s">
        <v>66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35" t="s">
        <v>67</v>
      </c>
      <c r="C16" s="35"/>
      <c r="D16" s="35"/>
      <c r="E16" s="35"/>
      <c r="F16" s="35"/>
      <c r="G16" s="35"/>
      <c r="H16" s="35"/>
      <c r="I16" s="35"/>
    </row>
    <row r="17" spans="2:13" s="1" customFormat="1" ht="2.65" customHeight="1" x14ac:dyDescent="0.2"/>
    <row r="18" spans="2:13" s="1" customFormat="1" ht="20.85" customHeight="1" x14ac:dyDescent="0.2">
      <c r="B18" s="35" t="s">
        <v>68</v>
      </c>
      <c r="C18" s="35"/>
      <c r="D18" s="35"/>
      <c r="E18" s="35"/>
      <c r="F18" s="35"/>
      <c r="G18" s="35"/>
      <c r="H18" s="35"/>
      <c r="I18" s="35"/>
    </row>
    <row r="19" spans="2:13" s="1" customFormat="1" ht="2.65" customHeight="1" x14ac:dyDescent="0.2"/>
    <row r="20" spans="2:13" s="1" customFormat="1" ht="20.85" customHeight="1" x14ac:dyDescent="0.2">
      <c r="B20" s="35" t="s">
        <v>69</v>
      </c>
      <c r="C20" s="35"/>
      <c r="D20" s="35"/>
      <c r="E20" s="35"/>
      <c r="F20" s="35"/>
      <c r="G20" s="35"/>
      <c r="H20" s="35"/>
      <c r="I20" s="35"/>
    </row>
    <row r="21" spans="2:13" s="1" customFormat="1" ht="2.65" customHeight="1" x14ac:dyDescent="0.2"/>
    <row r="22" spans="2:13" s="1" customFormat="1" ht="20.85" customHeight="1" x14ac:dyDescent="0.2">
      <c r="B22" s="35" t="s">
        <v>70</v>
      </c>
      <c r="C22" s="35"/>
      <c r="D22" s="35"/>
      <c r="E22" s="35"/>
      <c r="F22" s="35"/>
      <c r="G22" s="35"/>
      <c r="H22" s="35"/>
      <c r="I22" s="35"/>
    </row>
    <row r="23" spans="2:13" s="1" customFormat="1" ht="34.700000000000003" customHeight="1" x14ac:dyDescent="0.2"/>
    <row r="24" spans="2:13" s="1" customFormat="1" ht="50.1" customHeight="1" x14ac:dyDescent="0.2">
      <c r="B24" s="33" t="s">
        <v>78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TEXT(F61,"#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5" t="s">
        <v>71</v>
      </c>
      <c r="C29" s="35"/>
      <c r="D29" s="35"/>
      <c r="E29" s="35"/>
      <c r="F29" s="35"/>
      <c r="G29" s="35"/>
      <c r="H29" s="35"/>
      <c r="I29" s="35"/>
      <c r="J29" s="35"/>
      <c r="K29" s="3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86</v>
      </c>
      <c r="M31" s="13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1761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35" t="s">
        <v>72</v>
      </c>
      <c r="C34" s="35"/>
      <c r="D34" s="35"/>
      <c r="E34" s="35"/>
      <c r="F34" s="35"/>
      <c r="G34" s="35"/>
      <c r="H34" s="35"/>
      <c r="I34" s="35"/>
      <c r="J34" s="35"/>
      <c r="K34" s="3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86</v>
      </c>
      <c r="M36" s="13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35" t="s">
        <v>73</v>
      </c>
      <c r="C39" s="35"/>
      <c r="D39" s="35"/>
      <c r="E39" s="35"/>
      <c r="F39" s="35"/>
      <c r="G39" s="35"/>
      <c r="H39" s="35"/>
      <c r="I39" s="35"/>
      <c r="J39" s="35"/>
      <c r="K39" s="3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86</v>
      </c>
      <c r="M41" s="13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863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3" t="s">
        <v>86</v>
      </c>
      <c r="M44" s="13"/>
    </row>
    <row r="45" spans="2:13" s="1" customFormat="1" ht="19.7" customHeight="1" x14ac:dyDescent="0.2">
      <c r="B45" s="5">
        <v>4</v>
      </c>
      <c r="C45" s="6" t="s">
        <v>14</v>
      </c>
      <c r="D45" s="6" t="s">
        <v>15</v>
      </c>
      <c r="E45" s="7" t="s">
        <v>16</v>
      </c>
      <c r="F45" s="6" t="s">
        <v>17</v>
      </c>
      <c r="G45" s="8">
        <v>1000</v>
      </c>
      <c r="H45" s="10">
        <v>0</v>
      </c>
      <c r="I45" s="9">
        <f t="shared" ref="I45:I58" si="0">ROUND(G45* H45,2)</f>
        <v>0</v>
      </c>
      <c r="J45" s="5">
        <v>8</v>
      </c>
      <c r="K45" s="9">
        <f t="shared" ref="K45:K58" si="1">ROUND(I45* J45/100,2)</f>
        <v>0</v>
      </c>
      <c r="L45" s="14">
        <f t="shared" ref="L45:L58" si="2">ROUND(I45+ K45,2)</f>
        <v>0</v>
      </c>
      <c r="M45" s="15"/>
    </row>
    <row r="46" spans="2:13" s="1" customFormat="1" ht="19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17</v>
      </c>
      <c r="G46" s="8">
        <v>300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4">
        <f t="shared" si="2"/>
        <v>0</v>
      </c>
      <c r="M46" s="15"/>
    </row>
    <row r="47" spans="2:13" s="1" customFormat="1" ht="28.7" customHeight="1" x14ac:dyDescent="0.2">
      <c r="B47" s="5">
        <v>6</v>
      </c>
      <c r="C47" s="6" t="s">
        <v>21</v>
      </c>
      <c r="D47" s="6" t="s">
        <v>22</v>
      </c>
      <c r="E47" s="7" t="s">
        <v>23</v>
      </c>
      <c r="F47" s="6" t="s">
        <v>17</v>
      </c>
      <c r="G47" s="8">
        <v>10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4">
        <f t="shared" si="2"/>
        <v>0</v>
      </c>
      <c r="M47" s="15"/>
    </row>
    <row r="48" spans="2:13" s="1" customFormat="1" ht="28.7" customHeight="1" x14ac:dyDescent="0.2">
      <c r="B48" s="5">
        <v>7</v>
      </c>
      <c r="C48" s="6" t="s">
        <v>24</v>
      </c>
      <c r="D48" s="6" t="s">
        <v>25</v>
      </c>
      <c r="E48" s="7" t="s">
        <v>26</v>
      </c>
      <c r="F48" s="6" t="s">
        <v>27</v>
      </c>
      <c r="G48" s="8">
        <v>275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4">
        <f t="shared" si="2"/>
        <v>0</v>
      </c>
      <c r="M48" s="15"/>
    </row>
    <row r="49" spans="2:14" s="1" customFormat="1" ht="19.7" customHeight="1" x14ac:dyDescent="0.2">
      <c r="B49" s="5">
        <v>8</v>
      </c>
      <c r="C49" s="6" t="s">
        <v>28</v>
      </c>
      <c r="D49" s="6" t="s">
        <v>29</v>
      </c>
      <c r="E49" s="7" t="s">
        <v>30</v>
      </c>
      <c r="F49" s="6" t="s">
        <v>13</v>
      </c>
      <c r="G49" s="8">
        <v>11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4">
        <f t="shared" si="2"/>
        <v>0</v>
      </c>
      <c r="M49" s="15"/>
    </row>
    <row r="50" spans="2:14" s="1" customFormat="1" ht="19.7" customHeight="1" x14ac:dyDescent="0.2">
      <c r="B50" s="5">
        <v>9</v>
      </c>
      <c r="C50" s="6" t="s">
        <v>31</v>
      </c>
      <c r="D50" s="6" t="s">
        <v>32</v>
      </c>
      <c r="E50" s="7" t="s">
        <v>33</v>
      </c>
      <c r="F50" s="6" t="s">
        <v>34</v>
      </c>
      <c r="G50" s="8">
        <v>18.36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4">
        <f t="shared" si="2"/>
        <v>0</v>
      </c>
      <c r="M50" s="15"/>
    </row>
    <row r="51" spans="2:14" s="1" customFormat="1" ht="19.7" customHeight="1" x14ac:dyDescent="0.2">
      <c r="B51" s="5">
        <v>10</v>
      </c>
      <c r="C51" s="6" t="s">
        <v>35</v>
      </c>
      <c r="D51" s="6" t="s">
        <v>36</v>
      </c>
      <c r="E51" s="7" t="s">
        <v>37</v>
      </c>
      <c r="F51" s="6" t="s">
        <v>34</v>
      </c>
      <c r="G51" s="8">
        <v>36.47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4">
        <f t="shared" si="2"/>
        <v>0</v>
      </c>
      <c r="M51" s="15"/>
    </row>
    <row r="52" spans="2:14" s="1" customFormat="1" ht="28.7" customHeight="1" x14ac:dyDescent="0.2">
      <c r="B52" s="5">
        <v>11</v>
      </c>
      <c r="C52" s="6" t="s">
        <v>38</v>
      </c>
      <c r="D52" s="6" t="s">
        <v>39</v>
      </c>
      <c r="E52" s="7" t="s">
        <v>40</v>
      </c>
      <c r="F52" s="6" t="s">
        <v>34</v>
      </c>
      <c r="G52" s="8">
        <v>5.85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4">
        <f t="shared" si="2"/>
        <v>0</v>
      </c>
      <c r="M52" s="15"/>
    </row>
    <row r="53" spans="2:14" s="1" customFormat="1" ht="19.7" customHeight="1" x14ac:dyDescent="0.2">
      <c r="B53" s="5">
        <v>12</v>
      </c>
      <c r="C53" s="6" t="s">
        <v>41</v>
      </c>
      <c r="D53" s="6" t="s">
        <v>42</v>
      </c>
      <c r="E53" s="7" t="s">
        <v>43</v>
      </c>
      <c r="F53" s="6" t="s">
        <v>34</v>
      </c>
      <c r="G53" s="8">
        <v>1.5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4">
        <f t="shared" si="2"/>
        <v>0</v>
      </c>
      <c r="M53" s="15"/>
    </row>
    <row r="54" spans="2:14" s="1" customFormat="1" ht="19.7" customHeight="1" x14ac:dyDescent="0.2">
      <c r="B54" s="5">
        <v>13</v>
      </c>
      <c r="C54" s="6" t="s">
        <v>44</v>
      </c>
      <c r="D54" s="6" t="s">
        <v>45</v>
      </c>
      <c r="E54" s="7" t="s">
        <v>46</v>
      </c>
      <c r="F54" s="6" t="s">
        <v>47</v>
      </c>
      <c r="G54" s="8">
        <v>143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4">
        <f t="shared" si="2"/>
        <v>0</v>
      </c>
      <c r="M54" s="15"/>
    </row>
    <row r="55" spans="2:14" s="1" customFormat="1" ht="19.7" customHeight="1" x14ac:dyDescent="0.2">
      <c r="B55" s="5">
        <v>14</v>
      </c>
      <c r="C55" s="6" t="s">
        <v>48</v>
      </c>
      <c r="D55" s="6" t="s">
        <v>49</v>
      </c>
      <c r="E55" s="7" t="s">
        <v>46</v>
      </c>
      <c r="F55" s="6" t="s">
        <v>47</v>
      </c>
      <c r="G55" s="8">
        <v>72</v>
      </c>
      <c r="H55" s="10">
        <v>0</v>
      </c>
      <c r="I55" s="9">
        <f t="shared" si="0"/>
        <v>0</v>
      </c>
      <c r="J55" s="5">
        <v>23</v>
      </c>
      <c r="K55" s="9">
        <f t="shared" si="1"/>
        <v>0</v>
      </c>
      <c r="L55" s="14">
        <f t="shared" si="2"/>
        <v>0</v>
      </c>
      <c r="M55" s="15"/>
    </row>
    <row r="56" spans="2:14" s="1" customFormat="1" ht="19.7" customHeight="1" x14ac:dyDescent="0.2">
      <c r="B56" s="5">
        <v>15</v>
      </c>
      <c r="C56" s="6" t="s">
        <v>50</v>
      </c>
      <c r="D56" s="6" t="s">
        <v>51</v>
      </c>
      <c r="E56" s="7" t="s">
        <v>52</v>
      </c>
      <c r="F56" s="6" t="s">
        <v>47</v>
      </c>
      <c r="G56" s="8">
        <v>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4" s="1" customFormat="1" ht="19.7" customHeight="1" x14ac:dyDescent="0.2">
      <c r="B57" s="5">
        <v>16</v>
      </c>
      <c r="C57" s="6" t="s">
        <v>53</v>
      </c>
      <c r="D57" s="6" t="s">
        <v>54</v>
      </c>
      <c r="E57" s="7" t="s">
        <v>88</v>
      </c>
      <c r="F57" s="6" t="s">
        <v>47</v>
      </c>
      <c r="G57" s="8">
        <v>74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4">
        <f t="shared" si="2"/>
        <v>0</v>
      </c>
      <c r="M57" s="15"/>
    </row>
    <row r="58" spans="2:14" s="1" customFormat="1" ht="19.7" customHeight="1" x14ac:dyDescent="0.2">
      <c r="B58" s="5">
        <v>17</v>
      </c>
      <c r="C58" s="6" t="s">
        <v>55</v>
      </c>
      <c r="D58" s="6" t="s">
        <v>56</v>
      </c>
      <c r="E58" s="7" t="s">
        <v>88</v>
      </c>
      <c r="F58" s="6" t="s">
        <v>47</v>
      </c>
      <c r="G58" s="8">
        <v>24</v>
      </c>
      <c r="H58" s="10">
        <v>0</v>
      </c>
      <c r="I58" s="9">
        <f t="shared" si="0"/>
        <v>0</v>
      </c>
      <c r="J58" s="5">
        <v>23</v>
      </c>
      <c r="K58" s="9">
        <f t="shared" si="1"/>
        <v>0</v>
      </c>
      <c r="L58" s="14">
        <f t="shared" si="2"/>
        <v>0</v>
      </c>
      <c r="M58" s="15"/>
    </row>
    <row r="59" spans="2:14" s="1" customFormat="1" ht="55.9" customHeight="1" x14ac:dyDescent="0.2"/>
    <row r="60" spans="2:14" s="1" customFormat="1" ht="21.4" customHeight="1" x14ac:dyDescent="0.2">
      <c r="B60" s="41" t="s">
        <v>57</v>
      </c>
      <c r="C60" s="41"/>
      <c r="D60" s="41"/>
      <c r="E60" s="41"/>
      <c r="F60" s="19">
        <f>ROUND(I32+I37+I42+I45+I46+I47+I48+I49+I50+I51+I52+I53+I54+I55+I56+I57+I58,2)</f>
        <v>0</v>
      </c>
      <c r="G60" s="20"/>
      <c r="H60" s="20"/>
      <c r="I60" s="20"/>
      <c r="J60" s="20"/>
      <c r="K60" s="20"/>
      <c r="L60" s="20"/>
      <c r="M60" s="21"/>
    </row>
    <row r="61" spans="2:14" s="1" customFormat="1" ht="21.4" customHeight="1" x14ac:dyDescent="0.2">
      <c r="B61" s="41" t="s">
        <v>58</v>
      </c>
      <c r="C61" s="41"/>
      <c r="D61" s="41"/>
      <c r="E61" s="41"/>
      <c r="F61" s="22">
        <f>ROUND(L32+L37+L42+L45+L46+L47+L48+L49+L50+L51+L52+L53+L54+L55+L56+L57+L58,2)</f>
        <v>0</v>
      </c>
      <c r="G61" s="23"/>
      <c r="H61" s="23"/>
      <c r="I61" s="23"/>
      <c r="J61" s="23"/>
      <c r="K61" s="23"/>
      <c r="L61" s="23"/>
      <c r="M61" s="24"/>
    </row>
    <row r="62" spans="2:14" s="1" customFormat="1" ht="11.1" customHeight="1" x14ac:dyDescent="0.2"/>
    <row r="63" spans="2:14" s="1" customFormat="1" ht="80.099999999999994" customHeight="1" x14ac:dyDescent="0.2">
      <c r="B63" s="17" t="s">
        <v>74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</row>
    <row r="64" spans="2:14" s="1" customFormat="1" ht="2.65" customHeight="1" x14ac:dyDescent="0.2"/>
    <row r="65" spans="2:14" s="1" customFormat="1" ht="110.1" customHeight="1" x14ac:dyDescent="0.2">
      <c r="B65" s="17" t="s">
        <v>75</v>
      </c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</row>
    <row r="66" spans="2:14" s="1" customFormat="1" ht="5.25" customHeight="1" x14ac:dyDescent="0.2"/>
    <row r="67" spans="2:14" s="1" customFormat="1" ht="110.1" customHeight="1" x14ac:dyDescent="0.2">
      <c r="B67" s="16" t="s">
        <v>89</v>
      </c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</row>
    <row r="68" spans="2:14" s="1" customFormat="1" ht="5.25" customHeight="1" x14ac:dyDescent="0.2"/>
    <row r="69" spans="2:14" s="1" customFormat="1" ht="37.9" customHeight="1" x14ac:dyDescent="0.2">
      <c r="B69" s="32" t="s">
        <v>59</v>
      </c>
      <c r="C69" s="32"/>
      <c r="D69" s="32"/>
      <c r="E69" s="32"/>
      <c r="F69" s="25" t="s">
        <v>60</v>
      </c>
      <c r="G69" s="25"/>
      <c r="H69" s="25"/>
      <c r="I69" s="25"/>
      <c r="J69" s="25"/>
      <c r="K69" s="25"/>
      <c r="L69" s="25"/>
    </row>
    <row r="70" spans="2:14" s="1" customFormat="1" ht="28.7" customHeight="1" x14ac:dyDescent="0.2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</row>
    <row r="71" spans="2:14" s="1" customFormat="1" ht="28.7" customHeight="1" x14ac:dyDescent="0.2">
      <c r="B71" s="27"/>
      <c r="C71" s="28"/>
      <c r="D71" s="28"/>
      <c r="E71" s="29"/>
      <c r="F71" s="27"/>
      <c r="G71" s="28"/>
      <c r="H71" s="28"/>
      <c r="I71" s="28"/>
      <c r="J71" s="28"/>
      <c r="K71" s="28"/>
      <c r="L71" s="29"/>
    </row>
    <row r="72" spans="2:14" s="1" customFormat="1" ht="28.7" customHeight="1" x14ac:dyDescent="0.2"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</row>
    <row r="73" spans="2:14" s="1" customFormat="1" ht="28.7" customHeight="1" x14ac:dyDescent="0.2"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</row>
    <row r="74" spans="2:14" s="1" customFormat="1" ht="2.65" customHeight="1" x14ac:dyDescent="0.2"/>
    <row r="75" spans="2:14" s="1" customFormat="1" ht="161.25" customHeight="1" x14ac:dyDescent="0.2">
      <c r="B75" s="17" t="s">
        <v>79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</row>
    <row r="76" spans="2:14" s="1" customFormat="1" ht="2.65" customHeight="1" x14ac:dyDescent="0.2"/>
    <row r="77" spans="2:14" s="1" customFormat="1" ht="36.950000000000003" customHeight="1" x14ac:dyDescent="0.2">
      <c r="B77" s="31" t="s">
        <v>76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37.9" customHeight="1" x14ac:dyDescent="0.2">
      <c r="B79" s="32" t="s">
        <v>61</v>
      </c>
      <c r="C79" s="32"/>
      <c r="D79" s="32"/>
      <c r="E79" s="32"/>
      <c r="F79" s="30" t="s">
        <v>62</v>
      </c>
      <c r="G79" s="30"/>
      <c r="H79" s="30"/>
      <c r="I79" s="30"/>
      <c r="J79" s="30"/>
      <c r="K79" s="30"/>
      <c r="L79" s="30"/>
    </row>
    <row r="80" spans="2:14" s="1" customFormat="1" ht="28.7" customHeight="1" x14ac:dyDescent="0.2"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2:14" s="1" customFormat="1" ht="28.7" customHeight="1" x14ac:dyDescent="0.2"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2:14" s="1" customFormat="1" ht="28.7" customHeight="1" x14ac:dyDescent="0.2"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2:14" s="1" customFormat="1" ht="2.65" customHeight="1" x14ac:dyDescent="0.2"/>
    <row r="84" spans="2:14" s="1" customFormat="1" ht="87.75" customHeight="1" x14ac:dyDescent="0.2">
      <c r="B84" s="17" t="s">
        <v>80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2.65" customHeight="1" x14ac:dyDescent="0.2"/>
    <row r="86" spans="2:14" s="1" customFormat="1" ht="26.25" customHeight="1" x14ac:dyDescent="0.2">
      <c r="B86" s="17" t="s">
        <v>81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2:14" s="1" customFormat="1" ht="2.65" customHeight="1" x14ac:dyDescent="0.2"/>
    <row r="88" spans="2:14" s="1" customFormat="1" ht="60" customHeight="1" x14ac:dyDescent="0.2">
      <c r="B88" s="16" t="s">
        <v>82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</row>
    <row r="89" spans="2:14" s="1" customFormat="1" ht="2.65" customHeight="1" x14ac:dyDescent="0.2"/>
    <row r="90" spans="2:14" s="1" customFormat="1" ht="48" customHeight="1" x14ac:dyDescent="0.2">
      <c r="B90" s="16" t="s">
        <v>83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1" customFormat="1" ht="2.65" customHeight="1" x14ac:dyDescent="0.2"/>
    <row r="92" spans="2:14" s="1" customFormat="1" ht="125.1" customHeight="1" x14ac:dyDescent="0.2">
      <c r="B92" s="17" t="s">
        <v>84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</row>
    <row r="93" spans="2:14" s="1" customFormat="1" ht="2.65" customHeight="1" x14ac:dyDescent="0.2"/>
    <row r="94" spans="2:14" s="1" customFormat="1" ht="84.95" customHeight="1" x14ac:dyDescent="0.2">
      <c r="B94" s="17" t="s">
        <v>85</v>
      </c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</row>
    <row r="95" spans="2:14" s="1" customFormat="1" ht="46.5" customHeight="1" x14ac:dyDescent="0.2"/>
    <row r="96" spans="2:14" s="1" customFormat="1" ht="17.649999999999999" customHeight="1" x14ac:dyDescent="0.2">
      <c r="I96" s="12" t="s">
        <v>77</v>
      </c>
      <c r="J96" s="12"/>
    </row>
    <row r="97" spans="2:11" s="1" customFormat="1" ht="81.599999999999994" customHeight="1" x14ac:dyDescent="0.2">
      <c r="B97" s="38" t="s">
        <v>87</v>
      </c>
      <c r="C97" s="38"/>
      <c r="D97" s="38"/>
      <c r="E97" s="38"/>
      <c r="F97" s="38"/>
      <c r="G97" s="38"/>
      <c r="H97" s="38"/>
      <c r="I97" s="38"/>
      <c r="J97" s="38"/>
      <c r="K97" s="38"/>
    </row>
  </sheetData>
  <mergeCells count="75">
    <mergeCell ref="B97:K97"/>
    <mergeCell ref="B71:E71"/>
    <mergeCell ref="B3:E3"/>
    <mergeCell ref="B5:E5"/>
    <mergeCell ref="B7:E7"/>
    <mergeCell ref="B39:K39"/>
    <mergeCell ref="B10:D11"/>
    <mergeCell ref="B16:I16"/>
    <mergeCell ref="B18:I18"/>
    <mergeCell ref="B20:I20"/>
    <mergeCell ref="B22:I22"/>
    <mergeCell ref="B4:D4"/>
    <mergeCell ref="B6:D6"/>
    <mergeCell ref="B60:E60"/>
    <mergeCell ref="B61:E61"/>
    <mergeCell ref="B63:N63"/>
    <mergeCell ref="B8:D8"/>
    <mergeCell ref="G11:N12"/>
    <mergeCell ref="L54:M54"/>
    <mergeCell ref="L55:M55"/>
    <mergeCell ref="L56:M56"/>
    <mergeCell ref="L57:M57"/>
    <mergeCell ref="L58:M58"/>
    <mergeCell ref="B24:L24"/>
    <mergeCell ref="B26:L26"/>
    <mergeCell ref="B29:K29"/>
    <mergeCell ref="B34:K34"/>
    <mergeCell ref="L53:M53"/>
    <mergeCell ref="B65:N65"/>
    <mergeCell ref="B67:N67"/>
    <mergeCell ref="B69:E69"/>
    <mergeCell ref="B70:E70"/>
    <mergeCell ref="B72:E72"/>
    <mergeCell ref="B73:E73"/>
    <mergeCell ref="B75:N75"/>
    <mergeCell ref="B77:N77"/>
    <mergeCell ref="B79:E79"/>
    <mergeCell ref="B80:E80"/>
    <mergeCell ref="B81:E81"/>
    <mergeCell ref="B82:E82"/>
    <mergeCell ref="B84:N84"/>
    <mergeCell ref="B86:N86"/>
    <mergeCell ref="B88:N88"/>
    <mergeCell ref="B90:N90"/>
    <mergeCell ref="B92:N92"/>
    <mergeCell ref="B94:N94"/>
    <mergeCell ref="E14:G14"/>
    <mergeCell ref="F60:M60"/>
    <mergeCell ref="F61:M61"/>
    <mergeCell ref="F69:L69"/>
    <mergeCell ref="F70:L70"/>
    <mergeCell ref="F71:L71"/>
    <mergeCell ref="F72:L72"/>
    <mergeCell ref="F73:L73"/>
    <mergeCell ref="F79:L79"/>
    <mergeCell ref="F80:L80"/>
    <mergeCell ref="F81:L81"/>
    <mergeCell ref="F82:L82"/>
    <mergeCell ref="L52:M52"/>
    <mergeCell ref="I2:O2"/>
    <mergeCell ref="I96:J96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2024-11-05T07:00:00Z</cp:lastPrinted>
  <dcterms:created xsi:type="dcterms:W3CDTF">2024-10-17T11:22:56Z</dcterms:created>
  <dcterms:modified xsi:type="dcterms:W3CDTF">2024-11-05T07:00:04Z</dcterms:modified>
</cp:coreProperties>
</file>