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katarzyna.woznica\Desktop\Pliki pracy\KATARZYNA WOŹNICA\3. ZAM PUBLICZNE\2024 Zam publ\9. USŁUGI LEŚNE 2025\1 załaczniki do SWZ BO\form. ofert\"/>
    </mc:Choice>
  </mc:AlternateContent>
  <bookViews>
    <workbookView xWindow="0" yWindow="0" windowWidth="28800" windowHeight="11715"/>
  </bookViews>
  <sheets>
    <sheet name="Formularz ofertowy" sheetId="1" r:id="rId1"/>
  </sheets>
  <calcPr calcId="152511"/>
</workbook>
</file>

<file path=xl/calcChain.xml><?xml version="1.0" encoding="utf-8"?>
<calcChain xmlns="http://schemas.openxmlformats.org/spreadsheetml/2006/main">
  <c r="I66" i="1" l="1"/>
  <c r="K66" i="1" s="1"/>
  <c r="L66" i="1" s="1"/>
  <c r="K65" i="1"/>
  <c r="L65" i="1" s="1"/>
  <c r="I65" i="1"/>
  <c r="I64" i="1"/>
  <c r="I63" i="1"/>
  <c r="K63" i="1" s="1"/>
  <c r="L63" i="1" s="1"/>
  <c r="I62" i="1"/>
  <c r="K62" i="1" s="1"/>
  <c r="L62" i="1" s="1"/>
  <c r="I61" i="1"/>
  <c r="I60" i="1"/>
  <c r="I59" i="1"/>
  <c r="K58" i="1"/>
  <c r="L58" i="1" s="1"/>
  <c r="I58" i="1"/>
  <c r="I57" i="1"/>
  <c r="K57" i="1" s="1"/>
  <c r="L57" i="1" s="1"/>
  <c r="I56" i="1"/>
  <c r="I55" i="1"/>
  <c r="K55" i="1" s="1"/>
  <c r="L55" i="1" s="1"/>
  <c r="I54" i="1"/>
  <c r="K54" i="1" s="1"/>
  <c r="L54" i="1" s="1"/>
  <c r="I53" i="1"/>
  <c r="K53" i="1" s="1"/>
  <c r="I52" i="1"/>
  <c r="I51" i="1"/>
  <c r="I48" i="1"/>
  <c r="K48" i="1" s="1"/>
  <c r="L48" i="1" s="1"/>
  <c r="I43" i="1"/>
  <c r="K43" i="1" s="1"/>
  <c r="L43" i="1" s="1"/>
  <c r="I38" i="1"/>
  <c r="I37" i="1"/>
  <c r="K37" i="1" s="1"/>
  <c r="L37" i="1" s="1"/>
  <c r="I32" i="1"/>
  <c r="K32" i="1" s="1"/>
  <c r="L32" i="1" s="1"/>
  <c r="L52" i="1" l="1"/>
  <c r="L60" i="1"/>
  <c r="L64" i="1"/>
  <c r="K52" i="1"/>
  <c r="K60" i="1"/>
  <c r="K61" i="1"/>
  <c r="L61" i="1" s="1"/>
  <c r="L53" i="1"/>
  <c r="K64" i="1"/>
  <c r="F68" i="1"/>
  <c r="K38" i="1"/>
  <c r="L38" i="1" s="1"/>
  <c r="K56" i="1"/>
  <c r="L56" i="1" s="1"/>
  <c r="K51" i="1"/>
  <c r="L51" i="1" s="1"/>
  <c r="K59" i="1"/>
  <c r="L59" i="1" s="1"/>
  <c r="F69" i="1" l="1"/>
  <c r="B26" i="1" s="1"/>
</calcChain>
</file>

<file path=xl/sharedStrings.xml><?xml version="1.0" encoding="utf-8"?>
<sst xmlns="http://schemas.openxmlformats.org/spreadsheetml/2006/main" count="171" uniqueCount="101">
  <si>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</si>
  <si>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</si>
  <si>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</si>
  <si>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</si>
  <si>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</si>
  <si>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</si>
  <si>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</si>
  <si>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</si>
  <si>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</si>
  <si>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</si>
  <si>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</si>
  <si>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1</t>
  </si>
  <si>
    <t>CWD-P</t>
  </si>
  <si>
    <t>Całkowity wyrób drewna pilarką</t>
  </si>
  <si>
    <t>M3</t>
  </si>
  <si>
    <t xml:space="preserve">  2</t>
  </si>
  <si>
    <t>CWD-D</t>
  </si>
  <si>
    <t>Całkowity wyrób drewna technologią dowolną</t>
  </si>
  <si>
    <t xml:space="preserve">  6</t>
  </si>
  <si>
    <t>WYK SZLG</t>
  </si>
  <si>
    <t>Wykonanie szlaku operacyjnego w warunkach górskich</t>
  </si>
  <si>
    <t>M</t>
  </si>
  <si>
    <t xml:space="preserve">  7</t>
  </si>
  <si>
    <t>REM SZLZR</t>
  </si>
  <si>
    <t>Naprawa szlaku operacyjnego w warunkach górskich</t>
  </si>
  <si>
    <t xml:space="preserve"> 10</t>
  </si>
  <si>
    <t>WYK-DYL</t>
  </si>
  <si>
    <t>Wykonanie dylowanki na szlaku zrywkowym</t>
  </si>
  <si>
    <t xml:space="preserve"> 18</t>
  </si>
  <si>
    <t>PORZ-STOS</t>
  </si>
  <si>
    <t>Wynoszenie i układanie pozostałości w stosy niewymiarowe</t>
  </si>
  <si>
    <t>M3P</t>
  </si>
  <si>
    <t xml:space="preserve"> 19</t>
  </si>
  <si>
    <t>PORZ-SPAL</t>
  </si>
  <si>
    <t>Spalanie gałęzi ułożonych w stosy</t>
  </si>
  <si>
    <t>100</t>
  </si>
  <si>
    <t>KOP-ROW</t>
  </si>
  <si>
    <t>Wykopy ziemne o różnych przekrojach</t>
  </si>
  <si>
    <t>127</t>
  </si>
  <si>
    <t>CW-W</t>
  </si>
  <si>
    <t>Czyszczenia wczesne</t>
  </si>
  <si>
    <t>HA</t>
  </si>
  <si>
    <t>131</t>
  </si>
  <si>
    <t>CP-W</t>
  </si>
  <si>
    <t>Czyszczenia późne</t>
  </si>
  <si>
    <t>132</t>
  </si>
  <si>
    <t>ZAB-REPEL</t>
  </si>
  <si>
    <t>Zabezpieczenie upraw przed zwierzyną przy użyciu repelentów</t>
  </si>
  <si>
    <t>135</t>
  </si>
  <si>
    <t>ZAB-MCHRG</t>
  </si>
  <si>
    <t>Zabezpieczenie młodników przed spałowaniem przy użyciu repelentów w warunkach górskich</t>
  </si>
  <si>
    <t>TSZT</t>
  </si>
  <si>
    <t>172</t>
  </si>
  <si>
    <t>PPOŻ-PORZ</t>
  </si>
  <si>
    <t>Porządkowanie terenów na pasach przeciwpożarowych</t>
  </si>
  <si>
    <t>370</t>
  </si>
  <si>
    <t>GODZ RH8</t>
  </si>
  <si>
    <t>Prace wykonywane ręcznie</t>
  </si>
  <si>
    <t>H</t>
  </si>
  <si>
    <t>371</t>
  </si>
  <si>
    <t>GODZ RH23</t>
  </si>
  <si>
    <t>372</t>
  </si>
  <si>
    <t>GODZ PILA</t>
  </si>
  <si>
    <t>Prace wykonywane ręcznie z użyciem pilarki</t>
  </si>
  <si>
    <t>380</t>
  </si>
  <si>
    <t>GODZ MH8</t>
  </si>
  <si>
    <t>Prace wykonywane innym sprzętem mechaniczny</t>
  </si>
  <si>
    <t>381</t>
  </si>
  <si>
    <t>GODZ MH23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</si>
  <si>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</si>
  <si>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</si>
  <si>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</si>
  <si>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</si>
  <si>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</si>
  <si>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</si>
  <si>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</si>
  <si>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</si>
  <si>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</si>
  <si>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</si>
  <si>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</si>
  <si>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</si>
  <si>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Sucha</t>
  </si>
  <si>
    <t xml:space="preserve">34-200 Sucha Beskidzka; Zamkowa 7                     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</si>
  <si>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</si>
  <si>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</si>
  <si>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</si>
  <si>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</si>
  <si>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</si>
  <si>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</si>
  <si>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>7. Oświadczamy, że następujące usługi stanowiące przedmiot zamówienia wykonają poszczególni Wykonawcy wspólnie ubiegający się o udzielenie zamówienia**:</t>
  </si>
  <si>
    <t>(podpis)</t>
  </si>
  <si>
    <t>Odpowiadając na ogłoszenie o przetargu nieograniczonym na „Wykonywanie usług z zakresu gospodarki leśnej na terenie Nadleśnictwa Sucha w roku 2025''  składamy niniejszym ofertę na pakiet Pakiet 10 MOSORNE tego zamówienia: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</si>
  <si>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</si>
  <si>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</si>
  <si>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 xml:space="preserve">Uzasadnienie zastrzeżenia ww. informacji jako tajemnicy przedsiębiorstwa zostało załączone do naszej oferty. 
</t>
  </si>
  <si>
    <t>Dokument musi być złożony pod rygorem nieważności w formie elektronicznej (tj. w postaci elektronicznej opatrzonej kwalifikowanym podpisem elektronicznym)
* - niepotrzebne skreślić 
** - oświadczenie, zgodne z art. 117 ust. 4 PZP składają Wykonawcy wspólnie ubiegający się o udzielenie zamówienia oraz działający w formie spółki cywilnej.</t>
  </si>
  <si>
    <t xml:space="preserve">9.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</si>
  <si>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10.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</si>
  <si>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11.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</si>
  <si>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12.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</si>
  <si>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Zamawiającego.
5.  Oświadczamy, że uważamy się za związanych niniejszą ofertą przez czas wskazany w specyfikacji warunków zamówienia.
6.  Następujące zakresy rzeczowe wchodzące w przedmiot zamówienia zamierzamy zlecić następującym podwykonawcom: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</si>
</sst>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9" fontId="8" fillId="2" borderId="0" xfId="0" applyNumberFormat="1" applyFont="1" applyFill="1" applyAlignment="1">
      <alignment horizontal="left" vertical="center"/>
    </xf>
    <xf numFmtId="0" fontId="1" fillId="2" borderId="0" xfId="0" applyFont="1" applyFill="1" applyAlignment="1" applyProtection="1">
      <alignment horizontal="left"/>
      <protection locked="0"/>
    </xf>
    <xf numFmtId="49" fontId="3" fillId="2" borderId="0" xfId="0" applyNumberFormat="1" applyFont="1" applyFill="1" applyAlignment="1">
      <alignment horizontal="center" vertical="top"/>
    </xf>
    <xf numFmtId="0" fontId="6" fillId="2" borderId="3" xfId="0" applyFont="1" applyFill="1" applyBorder="1" applyAlignment="1">
      <alignment horizontal="left" vertical="center"/>
    </xf>
    <xf numFmtId="49" fontId="6" fillId="2" borderId="0" xfId="0" applyNumberFormat="1" applyFont="1" applyFill="1" applyAlignment="1" applyProtection="1">
      <alignment horizontal="left" vertical="center"/>
      <protection locked="0"/>
    </xf>
    <xf numFmtId="0" fontId="5" fillId="2" borderId="0" xfId="0" applyFont="1" applyFill="1" applyAlignment="1" applyProtection="1">
      <alignment horizontal="left" vertical="center" wrapText="1"/>
      <protection locked="0"/>
    </xf>
    <xf numFmtId="49" fontId="5" fillId="2" borderId="0" xfId="0" applyNumberFormat="1" applyFont="1" applyFill="1" applyAlignment="1">
      <alignment horizontal="left" vertical="center" wrapText="1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>
      <alignment horizontal="left" vertical="center" wrapText="1"/>
    </xf>
    <xf numFmtId="49" fontId="4" fillId="3" borderId="1" xfId="0" applyNumberFormat="1" applyFont="1" applyFill="1" applyBorder="1" applyAlignment="1">
      <alignment horizontal="right" vertical="center"/>
    </xf>
    <xf numFmtId="0" fontId="1" fillId="2" borderId="2" xfId="0" applyFont="1" applyFill="1" applyBorder="1" applyAlignment="1" applyProtection="1">
      <alignment horizontal="left"/>
      <protection locked="0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49" fontId="7" fillId="2" borderId="0" xfId="0" applyNumberFormat="1" applyFont="1" applyFill="1" applyAlignment="1">
      <alignment horizontal="center" vertical="center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Alignment="1">
      <alignment horizontal="left" vertical="center" wrapText="1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105"/>
  <sheetViews>
    <sheetView tabSelected="1" topLeftCell="A91" workbookViewId="0">
      <selection activeCell="T71" sqref="T71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37" t="s">
        <v>75</v>
      </c>
      <c r="J2" s="37"/>
      <c r="K2" s="37"/>
      <c r="L2" s="37"/>
      <c r="M2" s="37"/>
      <c r="N2" s="37"/>
      <c r="O2" s="37"/>
    </row>
    <row r="3" spans="2:15" s="1" customFormat="1" ht="28.7" customHeight="1" x14ac:dyDescent="0.2">
      <c r="B3" s="12"/>
      <c r="C3" s="12"/>
      <c r="D3" s="12"/>
      <c r="E3" s="12"/>
    </row>
    <row r="4" spans="2:15" s="1" customFormat="1" ht="2.65" customHeight="1" x14ac:dyDescent="0.2">
      <c r="B4" s="14"/>
      <c r="C4" s="14"/>
      <c r="D4" s="14"/>
    </row>
    <row r="5" spans="2:15" s="1" customFormat="1" ht="28.7" customHeight="1" x14ac:dyDescent="0.2">
      <c r="B5" s="12"/>
      <c r="C5" s="12"/>
      <c r="D5" s="12"/>
      <c r="E5" s="12"/>
    </row>
    <row r="6" spans="2:15" s="1" customFormat="1" ht="2.65" customHeight="1" x14ac:dyDescent="0.2">
      <c r="B6" s="14"/>
      <c r="C6" s="14"/>
      <c r="D6" s="14"/>
    </row>
    <row r="7" spans="2:15" s="1" customFormat="1" ht="28.7" customHeight="1" x14ac:dyDescent="0.2">
      <c r="B7" s="12"/>
      <c r="C7" s="12"/>
      <c r="D7" s="12"/>
      <c r="E7" s="12"/>
    </row>
    <row r="8" spans="2:15" s="1" customFormat="1" ht="5.25" customHeight="1" x14ac:dyDescent="0.2">
      <c r="B8" s="14"/>
      <c r="C8" s="14"/>
      <c r="D8" s="14"/>
    </row>
    <row r="9" spans="2:15" s="1" customFormat="1" ht="4.3499999999999996" customHeight="1" x14ac:dyDescent="0.2"/>
    <row r="10" spans="2:15" s="1" customFormat="1" ht="6.95" customHeight="1" x14ac:dyDescent="0.2">
      <c r="B10" s="13" t="s">
        <v>76</v>
      </c>
      <c r="C10" s="13"/>
      <c r="D10" s="13"/>
    </row>
    <row r="11" spans="2:15" s="1" customFormat="1" ht="12.2" customHeight="1" x14ac:dyDescent="0.2">
      <c r="B11" s="13"/>
      <c r="C11" s="13"/>
      <c r="D11" s="13"/>
      <c r="G11" s="15" t="s">
        <v>77</v>
      </c>
      <c r="H11" s="15"/>
      <c r="I11" s="15"/>
      <c r="J11" s="15"/>
      <c r="K11" s="15"/>
      <c r="L11" s="15"/>
      <c r="M11" s="15"/>
      <c r="N11" s="15"/>
    </row>
    <row r="12" spans="2:15" s="1" customFormat="1" ht="7.9" customHeight="1" x14ac:dyDescent="0.2">
      <c r="G12" s="15"/>
      <c r="H12" s="15"/>
      <c r="I12" s="15"/>
      <c r="J12" s="15"/>
      <c r="K12" s="15"/>
      <c r="L12" s="15"/>
      <c r="M12" s="15"/>
      <c r="N12" s="15"/>
    </row>
    <row r="13" spans="2:15" s="1" customFormat="1" ht="20.25" customHeight="1" x14ac:dyDescent="0.2"/>
    <row r="14" spans="2:15" s="1" customFormat="1" ht="24" customHeight="1" x14ac:dyDescent="0.2">
      <c r="E14" s="26" t="s">
        <v>78</v>
      </c>
      <c r="F14" s="26"/>
      <c r="G14" s="26"/>
    </row>
    <row r="15" spans="2:15" s="1" customFormat="1" ht="43.15" customHeight="1" x14ac:dyDescent="0.2"/>
    <row r="16" spans="2:15" s="1" customFormat="1" ht="20.85" customHeight="1" x14ac:dyDescent="0.2">
      <c r="B16" s="11" t="s">
        <v>79</v>
      </c>
      <c r="C16" s="11"/>
      <c r="D16" s="11"/>
      <c r="E16" s="11"/>
      <c r="F16" s="11"/>
      <c r="G16" s="11"/>
      <c r="H16" s="11"/>
      <c r="I16" s="11"/>
    </row>
    <row r="17" spans="2:13" s="1" customFormat="1" ht="2.65" customHeight="1" x14ac:dyDescent="0.2"/>
    <row r="18" spans="2:13" s="1" customFormat="1" ht="20.85" customHeight="1" x14ac:dyDescent="0.2">
      <c r="B18" s="11" t="s">
        <v>80</v>
      </c>
      <c r="C18" s="11"/>
      <c r="D18" s="11"/>
      <c r="E18" s="11"/>
      <c r="F18" s="11"/>
      <c r="G18" s="11"/>
      <c r="H18" s="11"/>
      <c r="I18" s="11"/>
    </row>
    <row r="19" spans="2:13" s="1" customFormat="1" ht="2.65" customHeight="1" x14ac:dyDescent="0.2"/>
    <row r="20" spans="2:13" s="1" customFormat="1" ht="20.85" customHeight="1" x14ac:dyDescent="0.2">
      <c r="B20" s="11" t="s">
        <v>81</v>
      </c>
      <c r="C20" s="11"/>
      <c r="D20" s="11"/>
      <c r="E20" s="11"/>
      <c r="F20" s="11"/>
      <c r="G20" s="11"/>
      <c r="H20" s="11"/>
      <c r="I20" s="11"/>
    </row>
    <row r="21" spans="2:13" s="1" customFormat="1" ht="2.65" customHeight="1" x14ac:dyDescent="0.2"/>
    <row r="22" spans="2:13" s="1" customFormat="1" ht="20.85" customHeight="1" x14ac:dyDescent="0.2">
      <c r="B22" s="11" t="s">
        <v>82</v>
      </c>
      <c r="C22" s="11"/>
      <c r="D22" s="11"/>
      <c r="E22" s="11"/>
      <c r="F22" s="11"/>
      <c r="G22" s="11"/>
      <c r="H22" s="11"/>
      <c r="I22" s="11"/>
    </row>
    <row r="23" spans="2:13" s="1" customFormat="1" ht="34.700000000000003" customHeight="1" x14ac:dyDescent="0.2"/>
    <row r="24" spans="2:13" s="1" customFormat="1" ht="50.1" customHeight="1" x14ac:dyDescent="0.2">
      <c r="B24" s="17" t="s">
        <v>91</v>
      </c>
      <c r="C24" s="17"/>
      <c r="D24" s="17"/>
      <c r="E24" s="17"/>
      <c r="F24" s="17"/>
      <c r="G24" s="17"/>
      <c r="H24" s="17"/>
      <c r="I24" s="17"/>
      <c r="J24" s="17"/>
      <c r="K24" s="17"/>
      <c r="L24" s="17"/>
    </row>
    <row r="25" spans="2:13" s="1" customFormat="1" ht="2.65" customHeight="1" x14ac:dyDescent="0.2"/>
    <row r="26" spans="2:13" s="1" customFormat="1" ht="50.1" customHeight="1" x14ac:dyDescent="0.2">
      <c r="B26" s="18" t="str">
        <f xml:space="preserve"> "1.  Za wykonanie przedmiotu zamówienia w tym Pakiecie oferujemy następujące wynagrodzenie brutto: " &amp; TEXT(F69,"#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9"/>
      <c r="D26" s="19"/>
      <c r="E26" s="19"/>
      <c r="F26" s="19"/>
      <c r="G26" s="19"/>
      <c r="H26" s="19"/>
      <c r="I26" s="19"/>
      <c r="J26" s="19"/>
      <c r="K26" s="19"/>
      <c r="L26" s="19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11" t="s">
        <v>83</v>
      </c>
      <c r="C29" s="11"/>
      <c r="D29" s="11"/>
      <c r="E29" s="11"/>
      <c r="F29" s="11"/>
      <c r="G29" s="11"/>
      <c r="H29" s="11"/>
      <c r="I29" s="11"/>
      <c r="J29" s="11"/>
      <c r="K29" s="11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38" t="s">
        <v>10</v>
      </c>
      <c r="M31" s="38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2821</v>
      </c>
      <c r="H32" s="10">
        <v>0</v>
      </c>
      <c r="I32" s="9">
        <f>ROUND(G32* H32,2)</f>
        <v>0</v>
      </c>
      <c r="J32" s="5">
        <v>8</v>
      </c>
      <c r="K32" s="9">
        <f>ROUND(I32* J32/100,2)</f>
        <v>0</v>
      </c>
      <c r="L32" s="22">
        <f>ROUND(I32+ K32,2)</f>
        <v>0</v>
      </c>
      <c r="M32" s="23"/>
    </row>
    <row r="33" spans="2:13" s="1" customFormat="1" ht="3.2" customHeight="1" x14ac:dyDescent="0.2"/>
    <row r="34" spans="2:13" s="1" customFormat="1" ht="18.2" customHeight="1" x14ac:dyDescent="0.2">
      <c r="B34" s="11" t="s">
        <v>84</v>
      </c>
      <c r="C34" s="11"/>
      <c r="D34" s="11"/>
      <c r="E34" s="11"/>
      <c r="F34" s="11"/>
      <c r="G34" s="11"/>
      <c r="H34" s="11"/>
      <c r="I34" s="11"/>
      <c r="J34" s="11"/>
      <c r="K34" s="11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38" t="s">
        <v>10</v>
      </c>
      <c r="M36" s="38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1992</v>
      </c>
      <c r="H37" s="10">
        <v>0</v>
      </c>
      <c r="I37" s="9">
        <f>ROUND(G37* H37,2)</f>
        <v>0</v>
      </c>
      <c r="J37" s="5">
        <v>8</v>
      </c>
      <c r="K37" s="9">
        <f>ROUND(I37* J37/100,2)</f>
        <v>0</v>
      </c>
      <c r="L37" s="22">
        <f>ROUND(I37+ K37,2)</f>
        <v>0</v>
      </c>
      <c r="M37" s="23"/>
    </row>
    <row r="38" spans="2:13" s="1" customFormat="1" ht="19.7" customHeight="1" x14ac:dyDescent="0.2">
      <c r="B38" s="5">
        <v>3</v>
      </c>
      <c r="C38" s="6" t="s">
        <v>15</v>
      </c>
      <c r="D38" s="6" t="s">
        <v>16</v>
      </c>
      <c r="E38" s="7" t="s">
        <v>17</v>
      </c>
      <c r="F38" s="6" t="s">
        <v>14</v>
      </c>
      <c r="G38" s="8">
        <v>63</v>
      </c>
      <c r="H38" s="10">
        <v>0</v>
      </c>
      <c r="I38" s="9">
        <f>ROUND(G38* H38,2)</f>
        <v>0</v>
      </c>
      <c r="J38" s="5">
        <v>8</v>
      </c>
      <c r="K38" s="9">
        <f>ROUND(I38* J38/100,2)</f>
        <v>0</v>
      </c>
      <c r="L38" s="22">
        <f>ROUND(I38+ K38,2)</f>
        <v>0</v>
      </c>
      <c r="M38" s="23"/>
    </row>
    <row r="39" spans="2:13" s="1" customFormat="1" ht="3.2" customHeight="1" x14ac:dyDescent="0.2"/>
    <row r="40" spans="2:13" s="1" customFormat="1" ht="18.2" customHeight="1" x14ac:dyDescent="0.2">
      <c r="B40" s="11" t="s">
        <v>85</v>
      </c>
      <c r="C40" s="11"/>
      <c r="D40" s="11"/>
      <c r="E40" s="11"/>
      <c r="F40" s="11"/>
      <c r="G40" s="11"/>
      <c r="H40" s="11"/>
      <c r="I40" s="11"/>
      <c r="J40" s="11"/>
      <c r="K40" s="11"/>
    </row>
    <row r="41" spans="2:13" s="1" customFormat="1" ht="5.25" customHeight="1" x14ac:dyDescent="0.2"/>
    <row r="42" spans="2:13" s="1" customFormat="1" ht="45.4" customHeight="1" x14ac:dyDescent="0.2">
      <c r="B42" s="2" t="s">
        <v>0</v>
      </c>
      <c r="C42" s="3" t="s">
        <v>1</v>
      </c>
      <c r="D42" s="4" t="s">
        <v>2</v>
      </c>
      <c r="E42" s="4" t="s">
        <v>3</v>
      </c>
      <c r="F42" s="4" t="s">
        <v>4</v>
      </c>
      <c r="G42" s="4" t="s">
        <v>5</v>
      </c>
      <c r="H42" s="4" t="s">
        <v>6</v>
      </c>
      <c r="I42" s="3" t="s">
        <v>7</v>
      </c>
      <c r="J42" s="4" t="s">
        <v>8</v>
      </c>
      <c r="K42" s="4" t="s">
        <v>9</v>
      </c>
      <c r="L42" s="38" t="s">
        <v>10</v>
      </c>
      <c r="M42" s="38"/>
    </row>
    <row r="43" spans="2:13" s="1" customFormat="1" ht="19.7" customHeight="1" x14ac:dyDescent="0.2">
      <c r="B43" s="5">
        <v>4</v>
      </c>
      <c r="C43" s="6" t="s">
        <v>11</v>
      </c>
      <c r="D43" s="6" t="s">
        <v>12</v>
      </c>
      <c r="E43" s="7" t="s">
        <v>13</v>
      </c>
      <c r="F43" s="6" t="s">
        <v>14</v>
      </c>
      <c r="G43" s="8">
        <v>20</v>
      </c>
      <c r="H43" s="10">
        <v>0</v>
      </c>
      <c r="I43" s="9">
        <f>ROUND(G43* H43,2)</f>
        <v>0</v>
      </c>
      <c r="J43" s="5">
        <v>8</v>
      </c>
      <c r="K43" s="9">
        <f>ROUND(I43* J43/100,2)</f>
        <v>0</v>
      </c>
      <c r="L43" s="22">
        <f>ROUND(I43+ K43,2)</f>
        <v>0</v>
      </c>
      <c r="M43" s="23"/>
    </row>
    <row r="44" spans="2:13" s="1" customFormat="1" ht="3.2" customHeight="1" x14ac:dyDescent="0.2"/>
    <row r="45" spans="2:13" s="1" customFormat="1" ht="18.2" customHeight="1" x14ac:dyDescent="0.2">
      <c r="B45" s="11" t="s">
        <v>86</v>
      </c>
      <c r="C45" s="11"/>
      <c r="D45" s="11"/>
      <c r="E45" s="11"/>
      <c r="F45" s="11"/>
      <c r="G45" s="11"/>
      <c r="H45" s="11"/>
      <c r="I45" s="11"/>
      <c r="J45" s="11"/>
      <c r="K45" s="11"/>
    </row>
    <row r="46" spans="2:13" s="1" customFormat="1" ht="5.25" customHeight="1" x14ac:dyDescent="0.2"/>
    <row r="47" spans="2:13" s="1" customFormat="1" ht="45.4" customHeight="1" x14ac:dyDescent="0.2">
      <c r="B47" s="2" t="s">
        <v>0</v>
      </c>
      <c r="C47" s="3" t="s">
        <v>1</v>
      </c>
      <c r="D47" s="4" t="s">
        <v>2</v>
      </c>
      <c r="E47" s="4" t="s">
        <v>3</v>
      </c>
      <c r="F47" s="4" t="s">
        <v>4</v>
      </c>
      <c r="G47" s="4" t="s">
        <v>5</v>
      </c>
      <c r="H47" s="4" t="s">
        <v>6</v>
      </c>
      <c r="I47" s="3" t="s">
        <v>7</v>
      </c>
      <c r="J47" s="4" t="s">
        <v>8</v>
      </c>
      <c r="K47" s="4" t="s">
        <v>9</v>
      </c>
      <c r="L47" s="38" t="s">
        <v>10</v>
      </c>
      <c r="M47" s="38"/>
    </row>
    <row r="48" spans="2:13" s="1" customFormat="1" ht="19.7" customHeight="1" x14ac:dyDescent="0.2">
      <c r="B48" s="5">
        <v>5</v>
      </c>
      <c r="C48" s="6" t="s">
        <v>11</v>
      </c>
      <c r="D48" s="6" t="s">
        <v>12</v>
      </c>
      <c r="E48" s="7" t="s">
        <v>13</v>
      </c>
      <c r="F48" s="6" t="s">
        <v>14</v>
      </c>
      <c r="G48" s="8">
        <v>1511</v>
      </c>
      <c r="H48" s="10">
        <v>0</v>
      </c>
      <c r="I48" s="9">
        <f>ROUND(G48* H48,2)</f>
        <v>0</v>
      </c>
      <c r="J48" s="5">
        <v>8</v>
      </c>
      <c r="K48" s="9">
        <f>ROUND(I48* J48/100,2)</f>
        <v>0</v>
      </c>
      <c r="L48" s="22">
        <f>ROUND(I48+ K48,2)</f>
        <v>0</v>
      </c>
      <c r="M48" s="23"/>
    </row>
    <row r="49" spans="2:13" s="1" customFormat="1" ht="9" customHeight="1" x14ac:dyDescent="0.2"/>
    <row r="50" spans="2:13" s="1" customFormat="1" ht="45.4" customHeight="1" x14ac:dyDescent="0.2">
      <c r="B50" s="2" t="s">
        <v>0</v>
      </c>
      <c r="C50" s="3" t="s">
        <v>1</v>
      </c>
      <c r="D50" s="4" t="s">
        <v>2</v>
      </c>
      <c r="E50" s="4" t="s">
        <v>3</v>
      </c>
      <c r="F50" s="4" t="s">
        <v>4</v>
      </c>
      <c r="G50" s="4" t="s">
        <v>5</v>
      </c>
      <c r="H50" s="4" t="s">
        <v>6</v>
      </c>
      <c r="I50" s="3" t="s">
        <v>7</v>
      </c>
      <c r="J50" s="4" t="s">
        <v>8</v>
      </c>
      <c r="K50" s="4" t="s">
        <v>9</v>
      </c>
      <c r="L50" s="38" t="s">
        <v>10</v>
      </c>
      <c r="M50" s="38"/>
    </row>
    <row r="51" spans="2:13" s="1" customFormat="1" ht="19.7" customHeight="1" x14ac:dyDescent="0.2">
      <c r="B51" s="5">
        <v>6</v>
      </c>
      <c r="C51" s="6" t="s">
        <v>18</v>
      </c>
      <c r="D51" s="6" t="s">
        <v>19</v>
      </c>
      <c r="E51" s="7" t="s">
        <v>20</v>
      </c>
      <c r="F51" s="6" t="s">
        <v>21</v>
      </c>
      <c r="G51" s="8">
        <v>300</v>
      </c>
      <c r="H51" s="10">
        <v>0</v>
      </c>
      <c r="I51" s="9">
        <f t="shared" ref="I51:I66" si="0">ROUND(G51* H51,2)</f>
        <v>0</v>
      </c>
      <c r="J51" s="5">
        <v>8</v>
      </c>
      <c r="K51" s="9">
        <f t="shared" ref="K51:K66" si="1">ROUND(I51* J51/100,2)</f>
        <v>0</v>
      </c>
      <c r="L51" s="22">
        <f t="shared" ref="L51:L66" si="2">ROUND(I51+ K51,2)</f>
        <v>0</v>
      </c>
      <c r="M51" s="23"/>
    </row>
    <row r="52" spans="2:13" s="1" customFormat="1" ht="19.7" customHeight="1" x14ac:dyDescent="0.2">
      <c r="B52" s="5">
        <v>7</v>
      </c>
      <c r="C52" s="6" t="s">
        <v>22</v>
      </c>
      <c r="D52" s="6" t="s">
        <v>23</v>
      </c>
      <c r="E52" s="7" t="s">
        <v>24</v>
      </c>
      <c r="F52" s="6" t="s">
        <v>21</v>
      </c>
      <c r="G52" s="8">
        <v>500</v>
      </c>
      <c r="H52" s="10">
        <v>0</v>
      </c>
      <c r="I52" s="9">
        <f t="shared" si="0"/>
        <v>0</v>
      </c>
      <c r="J52" s="5">
        <v>8</v>
      </c>
      <c r="K52" s="9">
        <f t="shared" si="1"/>
        <v>0</v>
      </c>
      <c r="L52" s="22">
        <f t="shared" si="2"/>
        <v>0</v>
      </c>
      <c r="M52" s="23"/>
    </row>
    <row r="53" spans="2:13" s="1" customFormat="1" ht="19.7" customHeight="1" x14ac:dyDescent="0.2">
      <c r="B53" s="5">
        <v>8</v>
      </c>
      <c r="C53" s="6" t="s">
        <v>25</v>
      </c>
      <c r="D53" s="6" t="s">
        <v>26</v>
      </c>
      <c r="E53" s="7" t="s">
        <v>27</v>
      </c>
      <c r="F53" s="6" t="s">
        <v>21</v>
      </c>
      <c r="G53" s="8">
        <v>10</v>
      </c>
      <c r="H53" s="10">
        <v>0</v>
      </c>
      <c r="I53" s="9">
        <f t="shared" si="0"/>
        <v>0</v>
      </c>
      <c r="J53" s="5">
        <v>8</v>
      </c>
      <c r="K53" s="9">
        <f t="shared" si="1"/>
        <v>0</v>
      </c>
      <c r="L53" s="22">
        <f t="shared" si="2"/>
        <v>0</v>
      </c>
      <c r="M53" s="23"/>
    </row>
    <row r="54" spans="2:13" s="1" customFormat="1" ht="28.7" customHeight="1" x14ac:dyDescent="0.2">
      <c r="B54" s="5">
        <v>9</v>
      </c>
      <c r="C54" s="6" t="s">
        <v>28</v>
      </c>
      <c r="D54" s="6" t="s">
        <v>29</v>
      </c>
      <c r="E54" s="7" t="s">
        <v>30</v>
      </c>
      <c r="F54" s="6" t="s">
        <v>31</v>
      </c>
      <c r="G54" s="8">
        <v>486</v>
      </c>
      <c r="H54" s="10">
        <v>0</v>
      </c>
      <c r="I54" s="9">
        <f t="shared" si="0"/>
        <v>0</v>
      </c>
      <c r="J54" s="5">
        <v>8</v>
      </c>
      <c r="K54" s="9">
        <f t="shared" si="1"/>
        <v>0</v>
      </c>
      <c r="L54" s="22">
        <f t="shared" si="2"/>
        <v>0</v>
      </c>
      <c r="M54" s="23"/>
    </row>
    <row r="55" spans="2:13" s="1" customFormat="1" ht="19.7" customHeight="1" x14ac:dyDescent="0.2">
      <c r="B55" s="5">
        <v>10</v>
      </c>
      <c r="C55" s="6" t="s">
        <v>32</v>
      </c>
      <c r="D55" s="6" t="s">
        <v>33</v>
      </c>
      <c r="E55" s="7" t="s">
        <v>34</v>
      </c>
      <c r="F55" s="6" t="s">
        <v>31</v>
      </c>
      <c r="G55" s="8">
        <v>116</v>
      </c>
      <c r="H55" s="10">
        <v>0</v>
      </c>
      <c r="I55" s="9">
        <f t="shared" si="0"/>
        <v>0</v>
      </c>
      <c r="J55" s="5">
        <v>8</v>
      </c>
      <c r="K55" s="9">
        <f t="shared" si="1"/>
        <v>0</v>
      </c>
      <c r="L55" s="22">
        <f t="shared" si="2"/>
        <v>0</v>
      </c>
      <c r="M55" s="23"/>
    </row>
    <row r="56" spans="2:13" s="1" customFormat="1" ht="19.7" customHeight="1" x14ac:dyDescent="0.2">
      <c r="B56" s="5">
        <v>11</v>
      </c>
      <c r="C56" s="6" t="s">
        <v>35</v>
      </c>
      <c r="D56" s="6" t="s">
        <v>36</v>
      </c>
      <c r="E56" s="7" t="s">
        <v>37</v>
      </c>
      <c r="F56" s="6" t="s">
        <v>14</v>
      </c>
      <c r="G56" s="8">
        <v>11</v>
      </c>
      <c r="H56" s="10">
        <v>0</v>
      </c>
      <c r="I56" s="9">
        <f t="shared" si="0"/>
        <v>0</v>
      </c>
      <c r="J56" s="5">
        <v>8</v>
      </c>
      <c r="K56" s="9">
        <f t="shared" si="1"/>
        <v>0</v>
      </c>
      <c r="L56" s="22">
        <f t="shared" si="2"/>
        <v>0</v>
      </c>
      <c r="M56" s="23"/>
    </row>
    <row r="57" spans="2:13" s="1" customFormat="1" ht="19.7" customHeight="1" x14ac:dyDescent="0.2">
      <c r="B57" s="5">
        <v>12</v>
      </c>
      <c r="C57" s="6" t="s">
        <v>38</v>
      </c>
      <c r="D57" s="6" t="s">
        <v>39</v>
      </c>
      <c r="E57" s="7" t="s">
        <v>40</v>
      </c>
      <c r="F57" s="6" t="s">
        <v>41</v>
      </c>
      <c r="G57" s="8">
        <v>0.99</v>
      </c>
      <c r="H57" s="10">
        <v>0</v>
      </c>
      <c r="I57" s="9">
        <f t="shared" si="0"/>
        <v>0</v>
      </c>
      <c r="J57" s="5">
        <v>8</v>
      </c>
      <c r="K57" s="9">
        <f t="shared" si="1"/>
        <v>0</v>
      </c>
      <c r="L57" s="22">
        <f t="shared" si="2"/>
        <v>0</v>
      </c>
      <c r="M57" s="23"/>
    </row>
    <row r="58" spans="2:13" s="1" customFormat="1" ht="19.7" customHeight="1" x14ac:dyDescent="0.2">
      <c r="B58" s="5">
        <v>13</v>
      </c>
      <c r="C58" s="6" t="s">
        <v>42</v>
      </c>
      <c r="D58" s="6" t="s">
        <v>43</v>
      </c>
      <c r="E58" s="7" t="s">
        <v>44</v>
      </c>
      <c r="F58" s="6" t="s">
        <v>41</v>
      </c>
      <c r="G58" s="8">
        <v>26.56</v>
      </c>
      <c r="H58" s="10">
        <v>0</v>
      </c>
      <c r="I58" s="9">
        <f t="shared" si="0"/>
        <v>0</v>
      </c>
      <c r="J58" s="5">
        <v>8</v>
      </c>
      <c r="K58" s="9">
        <f t="shared" si="1"/>
        <v>0</v>
      </c>
      <c r="L58" s="22">
        <f t="shared" si="2"/>
        <v>0</v>
      </c>
      <c r="M58" s="23"/>
    </row>
    <row r="59" spans="2:13" s="1" customFormat="1" ht="28.7" customHeight="1" x14ac:dyDescent="0.2">
      <c r="B59" s="5">
        <v>14</v>
      </c>
      <c r="C59" s="6" t="s">
        <v>45</v>
      </c>
      <c r="D59" s="6" t="s">
        <v>46</v>
      </c>
      <c r="E59" s="7" t="s">
        <v>47</v>
      </c>
      <c r="F59" s="6" t="s">
        <v>41</v>
      </c>
      <c r="G59" s="8">
        <v>0.8</v>
      </c>
      <c r="H59" s="10">
        <v>0</v>
      </c>
      <c r="I59" s="9">
        <f t="shared" si="0"/>
        <v>0</v>
      </c>
      <c r="J59" s="5">
        <v>8</v>
      </c>
      <c r="K59" s="9">
        <f t="shared" si="1"/>
        <v>0</v>
      </c>
      <c r="L59" s="22">
        <f t="shared" si="2"/>
        <v>0</v>
      </c>
      <c r="M59" s="23"/>
    </row>
    <row r="60" spans="2:13" s="1" customFormat="1" ht="28.7" customHeight="1" x14ac:dyDescent="0.2">
      <c r="B60" s="5">
        <v>15</v>
      </c>
      <c r="C60" s="6" t="s">
        <v>48</v>
      </c>
      <c r="D60" s="6" t="s">
        <v>49</v>
      </c>
      <c r="E60" s="7" t="s">
        <v>50</v>
      </c>
      <c r="F60" s="6" t="s">
        <v>51</v>
      </c>
      <c r="G60" s="8">
        <v>0.3</v>
      </c>
      <c r="H60" s="10">
        <v>0</v>
      </c>
      <c r="I60" s="9">
        <f t="shared" si="0"/>
        <v>0</v>
      </c>
      <c r="J60" s="5">
        <v>8</v>
      </c>
      <c r="K60" s="9">
        <f t="shared" si="1"/>
        <v>0</v>
      </c>
      <c r="L60" s="22">
        <f t="shared" si="2"/>
        <v>0</v>
      </c>
      <c r="M60" s="23"/>
    </row>
    <row r="61" spans="2:13" s="1" customFormat="1" ht="19.7" customHeight="1" x14ac:dyDescent="0.2">
      <c r="B61" s="5">
        <v>16</v>
      </c>
      <c r="C61" s="6" t="s">
        <v>52</v>
      </c>
      <c r="D61" s="6" t="s">
        <v>53</v>
      </c>
      <c r="E61" s="7" t="s">
        <v>54</v>
      </c>
      <c r="F61" s="6" t="s">
        <v>41</v>
      </c>
      <c r="G61" s="8">
        <v>2.5</v>
      </c>
      <c r="H61" s="10">
        <v>0</v>
      </c>
      <c r="I61" s="9">
        <f t="shared" si="0"/>
        <v>0</v>
      </c>
      <c r="J61" s="5">
        <v>8</v>
      </c>
      <c r="K61" s="9">
        <f t="shared" si="1"/>
        <v>0</v>
      </c>
      <c r="L61" s="22">
        <f t="shared" si="2"/>
        <v>0</v>
      </c>
      <c r="M61" s="23"/>
    </row>
    <row r="62" spans="2:13" s="1" customFormat="1" ht="19.7" customHeight="1" x14ac:dyDescent="0.2">
      <c r="B62" s="5">
        <v>17</v>
      </c>
      <c r="C62" s="6" t="s">
        <v>55</v>
      </c>
      <c r="D62" s="6" t="s">
        <v>56</v>
      </c>
      <c r="E62" s="7" t="s">
        <v>57</v>
      </c>
      <c r="F62" s="6" t="s">
        <v>58</v>
      </c>
      <c r="G62" s="8">
        <v>208</v>
      </c>
      <c r="H62" s="10">
        <v>0</v>
      </c>
      <c r="I62" s="9">
        <f t="shared" si="0"/>
        <v>0</v>
      </c>
      <c r="J62" s="5">
        <v>8</v>
      </c>
      <c r="K62" s="9">
        <f t="shared" si="1"/>
        <v>0</v>
      </c>
      <c r="L62" s="22">
        <f t="shared" si="2"/>
        <v>0</v>
      </c>
      <c r="M62" s="23"/>
    </row>
    <row r="63" spans="2:13" s="1" customFormat="1" ht="19.7" customHeight="1" x14ac:dyDescent="0.2">
      <c r="B63" s="5">
        <v>18</v>
      </c>
      <c r="C63" s="6" t="s">
        <v>59</v>
      </c>
      <c r="D63" s="6" t="s">
        <v>60</v>
      </c>
      <c r="E63" s="7" t="s">
        <v>57</v>
      </c>
      <c r="F63" s="6" t="s">
        <v>58</v>
      </c>
      <c r="G63" s="8">
        <v>72</v>
      </c>
      <c r="H63" s="10">
        <v>0</v>
      </c>
      <c r="I63" s="9">
        <f t="shared" si="0"/>
        <v>0</v>
      </c>
      <c r="J63" s="5">
        <v>23</v>
      </c>
      <c r="K63" s="9">
        <f t="shared" si="1"/>
        <v>0</v>
      </c>
      <c r="L63" s="22">
        <f t="shared" si="2"/>
        <v>0</v>
      </c>
      <c r="M63" s="23"/>
    </row>
    <row r="64" spans="2:13" s="1" customFormat="1" ht="19.7" customHeight="1" x14ac:dyDescent="0.2">
      <c r="B64" s="5">
        <v>19</v>
      </c>
      <c r="C64" s="6" t="s">
        <v>61</v>
      </c>
      <c r="D64" s="6" t="s">
        <v>62</v>
      </c>
      <c r="E64" s="7" t="s">
        <v>63</v>
      </c>
      <c r="F64" s="6" t="s">
        <v>58</v>
      </c>
      <c r="G64" s="8">
        <v>5</v>
      </c>
      <c r="H64" s="10">
        <v>0</v>
      </c>
      <c r="I64" s="9">
        <f t="shared" si="0"/>
        <v>0</v>
      </c>
      <c r="J64" s="5">
        <v>8</v>
      </c>
      <c r="K64" s="9">
        <f t="shared" si="1"/>
        <v>0</v>
      </c>
      <c r="L64" s="22">
        <f t="shared" si="2"/>
        <v>0</v>
      </c>
      <c r="M64" s="23"/>
    </row>
    <row r="65" spans="2:14" s="1" customFormat="1" ht="19.7" customHeight="1" x14ac:dyDescent="0.2">
      <c r="B65" s="5">
        <v>20</v>
      </c>
      <c r="C65" s="6" t="s">
        <v>64</v>
      </c>
      <c r="D65" s="6" t="s">
        <v>65</v>
      </c>
      <c r="E65" s="7" t="s">
        <v>66</v>
      </c>
      <c r="F65" s="6" t="s">
        <v>58</v>
      </c>
      <c r="G65" s="8">
        <v>97</v>
      </c>
      <c r="H65" s="10">
        <v>0</v>
      </c>
      <c r="I65" s="9">
        <f t="shared" si="0"/>
        <v>0</v>
      </c>
      <c r="J65" s="5">
        <v>8</v>
      </c>
      <c r="K65" s="9">
        <f t="shared" si="1"/>
        <v>0</v>
      </c>
      <c r="L65" s="22">
        <f t="shared" si="2"/>
        <v>0</v>
      </c>
      <c r="M65" s="23"/>
    </row>
    <row r="66" spans="2:14" s="1" customFormat="1" ht="19.7" customHeight="1" x14ac:dyDescent="0.2">
      <c r="B66" s="5">
        <v>21</v>
      </c>
      <c r="C66" s="6" t="s">
        <v>67</v>
      </c>
      <c r="D66" s="6" t="s">
        <v>68</v>
      </c>
      <c r="E66" s="7" t="s">
        <v>66</v>
      </c>
      <c r="F66" s="6" t="s">
        <v>58</v>
      </c>
      <c r="G66" s="8">
        <v>32</v>
      </c>
      <c r="H66" s="10">
        <v>0</v>
      </c>
      <c r="I66" s="9">
        <f t="shared" si="0"/>
        <v>0</v>
      </c>
      <c r="J66" s="5">
        <v>23</v>
      </c>
      <c r="K66" s="9">
        <f t="shared" si="1"/>
        <v>0</v>
      </c>
      <c r="L66" s="22">
        <f t="shared" si="2"/>
        <v>0</v>
      </c>
      <c r="M66" s="23"/>
    </row>
    <row r="67" spans="2:14" s="1" customFormat="1" ht="55.9" customHeight="1" x14ac:dyDescent="0.2"/>
    <row r="68" spans="2:14" s="1" customFormat="1" ht="21.4" customHeight="1" x14ac:dyDescent="0.2">
      <c r="B68" s="20" t="s">
        <v>69</v>
      </c>
      <c r="C68" s="20"/>
      <c r="D68" s="20"/>
      <c r="E68" s="20"/>
      <c r="F68" s="27">
        <f>ROUND(I32+I37+I38+I43+I48+I51+I52+I53+I54+I55+I56+I57+I58+I59+I60+I61+I62+I63+I64+I65+I66,2)</f>
        <v>0</v>
      </c>
      <c r="G68" s="28"/>
      <c r="H68" s="28"/>
      <c r="I68" s="28"/>
      <c r="J68" s="28"/>
      <c r="K68" s="28"/>
      <c r="L68" s="28"/>
      <c r="M68" s="29"/>
    </row>
    <row r="69" spans="2:14" s="1" customFormat="1" ht="21.4" customHeight="1" x14ac:dyDescent="0.2">
      <c r="B69" s="20" t="s">
        <v>70</v>
      </c>
      <c r="C69" s="20"/>
      <c r="D69" s="20"/>
      <c r="E69" s="20"/>
      <c r="F69" s="30">
        <f>ROUND(L32+L37+L38+L43+L48+L51+L52+L53+L54+L55+L56+L57+L58+L59+L60+L61+L62+L63+L64+L65+L66,2)</f>
        <v>0</v>
      </c>
      <c r="G69" s="31"/>
      <c r="H69" s="31"/>
      <c r="I69" s="31"/>
      <c r="J69" s="31"/>
      <c r="K69" s="31"/>
      <c r="L69" s="31"/>
      <c r="M69" s="32"/>
    </row>
    <row r="70" spans="2:14" s="1" customFormat="1" ht="11.1" customHeight="1" x14ac:dyDescent="0.2"/>
    <row r="71" spans="2:14" s="1" customFormat="1" ht="80.099999999999994" customHeight="1" x14ac:dyDescent="0.2">
      <c r="B71" s="16" t="s">
        <v>87</v>
      </c>
      <c r="C71" s="16"/>
      <c r="D71" s="16"/>
      <c r="E71" s="16"/>
      <c r="F71" s="16"/>
      <c r="G71" s="16"/>
      <c r="H71" s="16"/>
      <c r="I71" s="16"/>
      <c r="J71" s="16"/>
      <c r="K71" s="16"/>
      <c r="L71" s="16"/>
      <c r="M71" s="16"/>
      <c r="N71" s="16"/>
    </row>
    <row r="72" spans="2:14" s="1" customFormat="1" ht="2.65" customHeight="1" x14ac:dyDescent="0.2"/>
    <row r="73" spans="2:14" s="1" customFormat="1" ht="110.1" customHeight="1" x14ac:dyDescent="0.2">
      <c r="B73" s="16" t="s">
        <v>88</v>
      </c>
      <c r="C73" s="16"/>
      <c r="D73" s="16"/>
      <c r="E73" s="16"/>
      <c r="F73" s="16"/>
      <c r="G73" s="16"/>
      <c r="H73" s="16"/>
      <c r="I73" s="16"/>
      <c r="J73" s="16"/>
      <c r="K73" s="16"/>
      <c r="L73" s="16"/>
      <c r="M73" s="16"/>
      <c r="N73" s="16"/>
    </row>
    <row r="74" spans="2:14" s="1" customFormat="1" ht="5.25" customHeight="1" x14ac:dyDescent="0.2"/>
    <row r="75" spans="2:14" s="1" customFormat="1" ht="110.1" customHeight="1" x14ac:dyDescent="0.2">
      <c r="B75" s="19" t="s">
        <v>100</v>
      </c>
      <c r="C75" s="19"/>
      <c r="D75" s="19"/>
      <c r="E75" s="19"/>
      <c r="F75" s="19"/>
      <c r="G75" s="19"/>
      <c r="H75" s="19"/>
      <c r="I75" s="19"/>
      <c r="J75" s="19"/>
      <c r="K75" s="19"/>
      <c r="L75" s="19"/>
      <c r="M75" s="19"/>
      <c r="N75" s="19"/>
    </row>
    <row r="76" spans="2:14" s="1" customFormat="1" ht="5.25" customHeight="1" x14ac:dyDescent="0.2"/>
    <row r="77" spans="2:14" s="1" customFormat="1" ht="37.9" customHeight="1" x14ac:dyDescent="0.2">
      <c r="B77" s="25" t="s">
        <v>71</v>
      </c>
      <c r="C77" s="25"/>
      <c r="D77" s="25"/>
      <c r="E77" s="25"/>
      <c r="F77" s="33" t="s">
        <v>72</v>
      </c>
      <c r="G77" s="33"/>
      <c r="H77" s="33"/>
      <c r="I77" s="33"/>
      <c r="J77" s="33"/>
      <c r="K77" s="33"/>
      <c r="L77" s="33"/>
    </row>
    <row r="78" spans="2:14" s="1" customFormat="1" ht="28.7" customHeight="1" x14ac:dyDescent="0.2">
      <c r="B78" s="21"/>
      <c r="C78" s="21"/>
      <c r="D78" s="21"/>
      <c r="E78" s="21"/>
      <c r="F78" s="21"/>
      <c r="G78" s="21"/>
      <c r="H78" s="21"/>
      <c r="I78" s="21"/>
      <c r="J78" s="21"/>
      <c r="K78" s="21"/>
      <c r="L78" s="21"/>
    </row>
    <row r="79" spans="2:14" s="1" customFormat="1" ht="28.7" customHeight="1" x14ac:dyDescent="0.2">
      <c r="B79" s="21"/>
      <c r="C79" s="21"/>
      <c r="D79" s="21"/>
      <c r="E79" s="21"/>
      <c r="F79" s="21"/>
      <c r="G79" s="21"/>
      <c r="H79" s="21"/>
      <c r="I79" s="21"/>
      <c r="J79" s="21"/>
      <c r="K79" s="21"/>
      <c r="L79" s="21"/>
    </row>
    <row r="80" spans="2:14" s="1" customFormat="1" ht="28.7" customHeight="1" x14ac:dyDescent="0.2">
      <c r="B80" s="21"/>
      <c r="C80" s="21"/>
      <c r="D80" s="21"/>
      <c r="E80" s="21"/>
      <c r="F80" s="21"/>
      <c r="G80" s="21"/>
      <c r="H80" s="21"/>
      <c r="I80" s="21"/>
      <c r="J80" s="21"/>
      <c r="K80" s="21"/>
      <c r="L80" s="21"/>
    </row>
    <row r="81" spans="2:14" s="1" customFormat="1" ht="28.7" customHeight="1" x14ac:dyDescent="0.2">
      <c r="B81" s="21"/>
      <c r="C81" s="21"/>
      <c r="D81" s="21"/>
      <c r="E81" s="21"/>
      <c r="F81" s="21"/>
      <c r="G81" s="21"/>
      <c r="H81" s="21"/>
      <c r="I81" s="21"/>
      <c r="J81" s="21"/>
      <c r="K81" s="21"/>
      <c r="L81" s="21"/>
    </row>
    <row r="82" spans="2:14" s="1" customFormat="1" ht="2.65" customHeight="1" x14ac:dyDescent="0.2"/>
    <row r="83" spans="2:14" s="1" customFormat="1" ht="156" customHeight="1" x14ac:dyDescent="0.2">
      <c r="B83" s="16" t="s">
        <v>93</v>
      </c>
      <c r="C83" s="16"/>
      <c r="D83" s="16"/>
      <c r="E83" s="16"/>
      <c r="F83" s="16"/>
      <c r="G83" s="16"/>
      <c r="H83" s="16"/>
      <c r="I83" s="16"/>
      <c r="J83" s="16"/>
      <c r="K83" s="16"/>
      <c r="L83" s="16"/>
      <c r="M83" s="16"/>
      <c r="N83" s="16"/>
    </row>
    <row r="84" spans="2:14" s="1" customFormat="1" ht="2.65" customHeight="1" x14ac:dyDescent="0.2"/>
    <row r="85" spans="2:14" s="1" customFormat="1" ht="36.950000000000003" customHeight="1" x14ac:dyDescent="0.2">
      <c r="B85" s="24" t="s">
        <v>89</v>
      </c>
      <c r="C85" s="24"/>
      <c r="D85" s="24"/>
      <c r="E85" s="24"/>
      <c r="F85" s="24"/>
      <c r="G85" s="24"/>
      <c r="H85" s="24"/>
      <c r="I85" s="24"/>
      <c r="J85" s="24"/>
      <c r="K85" s="24"/>
      <c r="L85" s="24"/>
      <c r="M85" s="24"/>
      <c r="N85" s="24"/>
    </row>
    <row r="86" spans="2:14" s="1" customFormat="1" ht="2.65" customHeight="1" x14ac:dyDescent="0.2"/>
    <row r="87" spans="2:14" s="1" customFormat="1" ht="37.9" customHeight="1" x14ac:dyDescent="0.2">
      <c r="B87" s="25" t="s">
        <v>73</v>
      </c>
      <c r="C87" s="25"/>
      <c r="D87" s="25"/>
      <c r="E87" s="25"/>
      <c r="F87" s="34" t="s">
        <v>74</v>
      </c>
      <c r="G87" s="34"/>
      <c r="H87" s="34"/>
      <c r="I87" s="34"/>
      <c r="J87" s="34"/>
      <c r="K87" s="34"/>
      <c r="L87" s="34"/>
    </row>
    <row r="88" spans="2:14" s="1" customFormat="1" ht="28.7" customHeight="1" x14ac:dyDescent="0.2">
      <c r="B88" s="21"/>
      <c r="C88" s="21"/>
      <c r="D88" s="21"/>
      <c r="E88" s="21"/>
      <c r="F88" s="21"/>
      <c r="G88" s="21"/>
      <c r="H88" s="21"/>
      <c r="I88" s="21"/>
      <c r="J88" s="21"/>
      <c r="K88" s="21"/>
      <c r="L88" s="21"/>
    </row>
    <row r="89" spans="2:14" s="1" customFormat="1" ht="28.7" customHeight="1" x14ac:dyDescent="0.2">
      <c r="B89" s="21"/>
      <c r="C89" s="21"/>
      <c r="D89" s="21"/>
      <c r="E89" s="21"/>
      <c r="F89" s="21"/>
      <c r="G89" s="21"/>
      <c r="H89" s="21"/>
      <c r="I89" s="21"/>
      <c r="J89" s="21"/>
      <c r="K89" s="21"/>
      <c r="L89" s="21"/>
    </row>
    <row r="90" spans="2:14" s="1" customFormat="1" ht="28.7" customHeight="1" x14ac:dyDescent="0.2">
      <c r="B90" s="21"/>
      <c r="C90" s="21"/>
      <c r="D90" s="21"/>
      <c r="E90" s="21"/>
      <c r="F90" s="21"/>
      <c r="G90" s="21"/>
      <c r="H90" s="21"/>
      <c r="I90" s="21"/>
      <c r="J90" s="21"/>
      <c r="K90" s="21"/>
      <c r="L90" s="21"/>
    </row>
    <row r="91" spans="2:14" s="1" customFormat="1" ht="2.65" customHeight="1" x14ac:dyDescent="0.2"/>
    <row r="92" spans="2:14" s="1" customFormat="1" ht="121.5" customHeight="1" x14ac:dyDescent="0.2">
      <c r="B92" s="16" t="s">
        <v>92</v>
      </c>
      <c r="C92" s="16"/>
      <c r="D92" s="16"/>
      <c r="E92" s="16"/>
      <c r="F92" s="16"/>
      <c r="G92" s="16"/>
      <c r="H92" s="16"/>
      <c r="I92" s="16"/>
      <c r="J92" s="16"/>
      <c r="K92" s="16"/>
      <c r="L92" s="16"/>
      <c r="M92" s="16"/>
      <c r="N92" s="16"/>
    </row>
    <row r="93" spans="2:14" s="1" customFormat="1" ht="2.65" customHeight="1" x14ac:dyDescent="0.2"/>
    <row r="94" spans="2:14" s="1" customFormat="1" ht="26.25" customHeight="1" x14ac:dyDescent="0.2">
      <c r="B94" s="16" t="s">
        <v>94</v>
      </c>
      <c r="C94" s="16"/>
      <c r="D94" s="16"/>
      <c r="E94" s="16"/>
      <c r="F94" s="16"/>
      <c r="G94" s="16"/>
      <c r="H94" s="16"/>
      <c r="I94" s="16"/>
      <c r="J94" s="16"/>
      <c r="K94" s="16"/>
      <c r="L94" s="16"/>
      <c r="M94" s="16"/>
      <c r="N94" s="16"/>
    </row>
    <row r="95" spans="2:14" s="1" customFormat="1" ht="2.65" customHeight="1" x14ac:dyDescent="0.2"/>
    <row r="96" spans="2:14" s="1" customFormat="1" ht="60" customHeight="1" x14ac:dyDescent="0.2">
      <c r="B96" s="19" t="s">
        <v>96</v>
      </c>
      <c r="C96" s="19"/>
      <c r="D96" s="19"/>
      <c r="E96" s="19"/>
      <c r="F96" s="19"/>
      <c r="G96" s="19"/>
      <c r="H96" s="19"/>
      <c r="I96" s="19"/>
      <c r="J96" s="19"/>
      <c r="K96" s="19"/>
      <c r="L96" s="19"/>
      <c r="M96" s="19"/>
      <c r="N96" s="19"/>
    </row>
    <row r="97" spans="2:14" s="1" customFormat="1" ht="2.65" customHeight="1" x14ac:dyDescent="0.2"/>
    <row r="98" spans="2:14" s="1" customFormat="1" ht="48" customHeight="1" x14ac:dyDescent="0.2">
      <c r="B98" s="19" t="s">
        <v>97</v>
      </c>
      <c r="C98" s="19"/>
      <c r="D98" s="19"/>
      <c r="E98" s="19"/>
      <c r="F98" s="19"/>
      <c r="G98" s="19"/>
      <c r="H98" s="19"/>
      <c r="I98" s="19"/>
      <c r="J98" s="19"/>
      <c r="K98" s="19"/>
      <c r="L98" s="19"/>
      <c r="M98" s="19"/>
      <c r="N98" s="19"/>
    </row>
    <row r="99" spans="2:14" s="1" customFormat="1" ht="2.65" customHeight="1" x14ac:dyDescent="0.2"/>
    <row r="100" spans="2:14" s="1" customFormat="1" ht="125.1" customHeight="1" x14ac:dyDescent="0.2">
      <c r="B100" s="16" t="s">
        <v>98</v>
      </c>
      <c r="C100" s="16"/>
      <c r="D100" s="16"/>
      <c r="E100" s="16"/>
      <c r="F100" s="16"/>
      <c r="G100" s="16"/>
      <c r="H100" s="16"/>
      <c r="I100" s="16"/>
      <c r="J100" s="16"/>
      <c r="K100" s="16"/>
      <c r="L100" s="16"/>
      <c r="M100" s="16"/>
      <c r="N100" s="16"/>
    </row>
    <row r="101" spans="2:14" s="1" customFormat="1" ht="2.65" customHeight="1" x14ac:dyDescent="0.2"/>
    <row r="102" spans="2:14" s="1" customFormat="1" ht="84.95" customHeight="1" x14ac:dyDescent="0.2">
      <c r="B102" s="16" t="s">
        <v>99</v>
      </c>
      <c r="C102" s="16"/>
      <c r="D102" s="16"/>
      <c r="E102" s="16"/>
      <c r="F102" s="16"/>
      <c r="G102" s="16"/>
      <c r="H102" s="16"/>
      <c r="I102" s="16"/>
      <c r="J102" s="16"/>
      <c r="K102" s="16"/>
      <c r="L102" s="16"/>
      <c r="M102" s="16"/>
      <c r="N102" s="16"/>
    </row>
    <row r="103" spans="2:14" s="1" customFormat="1" ht="53.25" customHeight="1" x14ac:dyDescent="0.2"/>
    <row r="104" spans="2:14" s="1" customFormat="1" ht="17.649999999999999" customHeight="1" x14ac:dyDescent="0.2">
      <c r="I104" s="36" t="s">
        <v>90</v>
      </c>
      <c r="J104" s="36"/>
    </row>
    <row r="105" spans="2:14" s="1" customFormat="1" ht="81.599999999999994" customHeight="1" x14ac:dyDescent="0.2">
      <c r="B105" s="35" t="s">
        <v>95</v>
      </c>
      <c r="C105" s="35"/>
      <c r="D105" s="35"/>
      <c r="E105" s="35"/>
      <c r="F105" s="35"/>
      <c r="G105" s="35"/>
      <c r="H105" s="35"/>
      <c r="I105" s="35"/>
      <c r="J105" s="35"/>
      <c r="K105" s="35"/>
    </row>
  </sheetData>
  <mergeCells count="81">
    <mergeCell ref="B105:K105"/>
    <mergeCell ref="I104:J104"/>
    <mergeCell ref="I2:O2"/>
    <mergeCell ref="L31:M31"/>
    <mergeCell ref="L32:M32"/>
    <mergeCell ref="L36:M36"/>
    <mergeCell ref="L37:M37"/>
    <mergeCell ref="L38:M38"/>
    <mergeCell ref="L42:M42"/>
    <mergeCell ref="L43:M43"/>
    <mergeCell ref="L47:M47"/>
    <mergeCell ref="L48:M48"/>
    <mergeCell ref="L50:M50"/>
    <mergeCell ref="L51:M51"/>
    <mergeCell ref="L52:M52"/>
    <mergeCell ref="L53:M53"/>
    <mergeCell ref="L54:M54"/>
    <mergeCell ref="B96:N96"/>
    <mergeCell ref="B98:N98"/>
    <mergeCell ref="E14:G14"/>
    <mergeCell ref="F68:M68"/>
    <mergeCell ref="F69:M69"/>
    <mergeCell ref="F77:L77"/>
    <mergeCell ref="F78:L78"/>
    <mergeCell ref="F79:L79"/>
    <mergeCell ref="F80:L80"/>
    <mergeCell ref="F81:L81"/>
    <mergeCell ref="F87:L87"/>
    <mergeCell ref="F88:L88"/>
    <mergeCell ref="F89:L89"/>
    <mergeCell ref="F90:L90"/>
    <mergeCell ref="L55:M55"/>
    <mergeCell ref="B90:E90"/>
    <mergeCell ref="B92:N92"/>
    <mergeCell ref="B77:E77"/>
    <mergeCell ref="B78:E78"/>
    <mergeCell ref="B79:E79"/>
    <mergeCell ref="L58:M58"/>
    <mergeCell ref="L59:M59"/>
    <mergeCell ref="L60:M60"/>
    <mergeCell ref="L61:M61"/>
    <mergeCell ref="B94:N94"/>
    <mergeCell ref="B81:E81"/>
    <mergeCell ref="B83:N83"/>
    <mergeCell ref="B85:N85"/>
    <mergeCell ref="B87:E87"/>
    <mergeCell ref="B88:E88"/>
    <mergeCell ref="L64:M64"/>
    <mergeCell ref="L65:M65"/>
    <mergeCell ref="L66:M66"/>
    <mergeCell ref="L62:M62"/>
    <mergeCell ref="L63:M63"/>
    <mergeCell ref="B89:E89"/>
    <mergeCell ref="B100:N100"/>
    <mergeCell ref="B102:N102"/>
    <mergeCell ref="B24:L24"/>
    <mergeCell ref="B26:L26"/>
    <mergeCell ref="B29:K29"/>
    <mergeCell ref="B34:K34"/>
    <mergeCell ref="B69:E69"/>
    <mergeCell ref="B71:N71"/>
    <mergeCell ref="B73:N73"/>
    <mergeCell ref="B75:N75"/>
    <mergeCell ref="B80:E80"/>
    <mergeCell ref="B40:K40"/>
    <mergeCell ref="B45:K45"/>
    <mergeCell ref="B68:E68"/>
    <mergeCell ref="L56:M56"/>
    <mergeCell ref="L57:M57"/>
    <mergeCell ref="B16:I16"/>
    <mergeCell ref="B18:I18"/>
    <mergeCell ref="B20:I20"/>
    <mergeCell ref="B22:I22"/>
    <mergeCell ref="B3:E3"/>
    <mergeCell ref="B5:E5"/>
    <mergeCell ref="B7:E7"/>
    <mergeCell ref="B10:D11"/>
    <mergeCell ref="B8:D8"/>
    <mergeCell ref="B4:D4"/>
    <mergeCell ref="B6:D6"/>
    <mergeCell ref="G11:N12"/>
  </mergeCells>
  <pageMargins left="0.31496062992125984" right="0.31496062992125984" top="0.74803149606299213" bottom="0.74803149606299213" header="0.31496062992125984" footer="0.31496062992125984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Katarzyna Woźnica</cp:lastModifiedBy>
  <cp:lastPrinted>2024-11-05T07:06:39Z</cp:lastPrinted>
  <dcterms:created xsi:type="dcterms:W3CDTF">2024-10-17T12:45:52Z</dcterms:created>
  <dcterms:modified xsi:type="dcterms:W3CDTF">2024-11-05T07:06:43Z</dcterms:modified>
</cp:coreProperties>
</file>