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8" i="1" l="1"/>
  <c r="K67" i="1"/>
  <c r="L67" i="1" s="1"/>
  <c r="I67" i="1"/>
  <c r="I66" i="1"/>
  <c r="I65" i="1"/>
  <c r="L64" i="1"/>
  <c r="K64" i="1"/>
  <c r="I64" i="1"/>
  <c r="I63" i="1"/>
  <c r="I62" i="1"/>
  <c r="K62" i="1" s="1"/>
  <c r="L61" i="1"/>
  <c r="K61" i="1"/>
  <c r="I61" i="1"/>
  <c r="I60" i="1"/>
  <c r="K60" i="1" s="1"/>
  <c r="L60" i="1" s="1"/>
  <c r="K59" i="1"/>
  <c r="L59" i="1" s="1"/>
  <c r="I59" i="1"/>
  <c r="I58" i="1"/>
  <c r="I57" i="1"/>
  <c r="L56" i="1"/>
  <c r="K56" i="1"/>
  <c r="I56" i="1"/>
  <c r="I55" i="1"/>
  <c r="I54" i="1"/>
  <c r="K54" i="1" s="1"/>
  <c r="L53" i="1"/>
  <c r="K53" i="1"/>
  <c r="I53" i="1"/>
  <c r="I52" i="1"/>
  <c r="K52" i="1" s="1"/>
  <c r="L52" i="1" s="1"/>
  <c r="K51" i="1"/>
  <c r="L51" i="1" s="1"/>
  <c r="I51" i="1"/>
  <c r="I48" i="1"/>
  <c r="I43" i="1"/>
  <c r="L38" i="1"/>
  <c r="K38" i="1"/>
  <c r="I38" i="1"/>
  <c r="I33" i="1"/>
  <c r="I32" i="1"/>
  <c r="K63" i="1" l="1"/>
  <c r="L63" i="1" s="1"/>
  <c r="K55" i="1"/>
  <c r="L55" i="1" s="1"/>
  <c r="F70" i="1"/>
  <c r="L66" i="1"/>
  <c r="L58" i="1"/>
  <c r="L43" i="1"/>
  <c r="L68" i="1"/>
  <c r="L32" i="1"/>
  <c r="K43" i="1"/>
  <c r="L54" i="1"/>
  <c r="K57" i="1"/>
  <c r="L57" i="1" s="1"/>
  <c r="L62" i="1"/>
  <c r="K65" i="1"/>
  <c r="L65" i="1" s="1"/>
  <c r="K68" i="1"/>
  <c r="K32" i="1"/>
  <c r="K33" i="1"/>
  <c r="L33" i="1" s="1"/>
  <c r="K48" i="1"/>
  <c r="L48" i="1" s="1"/>
  <c r="K58" i="1"/>
  <c r="K66" i="1"/>
  <c r="F71" i="1" l="1"/>
  <c r="B26" i="1" s="1"/>
</calcChain>
</file>

<file path=xl/sharedStrings.xml><?xml version="1.0" encoding="utf-8"?>
<sst xmlns="http://schemas.openxmlformats.org/spreadsheetml/2006/main" count="179" uniqueCount="106">
  <si>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</si>
  <si>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</si>
  <si>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</si>
  <si>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</si>
  <si>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</si>
  <si>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</si>
  <si>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</si>
  <si>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</si>
  <si>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</si>
  <si>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</si>
  <si>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</si>
  <si>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</si>
  <si>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</si>
  <si>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</si>
  <si>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</si>
  <si>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</si>
  <si>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</si>
  <si>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</si>
  <si>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</si>
  <si>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</si>
  <si>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</si>
  <si>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</si>
  <si>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</si>
  <si>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</si>
  <si>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</si>
  <si>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</si>
  <si>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</si>
  <si>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</si>
  <si>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11</t>
  </si>
  <si>
    <t>WYK-DBL</t>
  </si>
  <si>
    <t>Wykonanie dylowanki na szlaku zrywkowym bez legarów poprzecznych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</si>
  <si>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</si>
  <si>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</si>
  <si>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</si>
  <si>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</si>
  <si>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</si>
  <si>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</si>
  <si>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</si>
  <si>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</si>
  <si>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</si>
  <si>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</si>
  <si>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</si>
  <si>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</si>
  <si>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</si>
  <si>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</si>
  <si>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</si>
  <si>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</si>
  <si>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</si>
  <si>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</si>
  <si>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</si>
  <si>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</si>
  <si>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</si>
  <si>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</si>
  <si>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</si>
  <si>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148</t>
  </si>
  <si>
    <t>K GRODZEŃ</t>
  </si>
  <si>
    <t>Naprawa (konserwacja) ogrodzeń upraw leśnych</t>
  </si>
  <si>
    <t>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</si>
  <si>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</si>
  <si>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</si>
  <si>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</si>
  <si>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</si>
  <si>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</si>
  <si>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</si>
  <si>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</si>
  <si>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</si>
  <si>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</si>
  <si>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</si>
  <si>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</si>
  <si>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</si>
  <si>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</si>
  <si>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</si>
  <si>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</si>
  <si>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</si>
  <si>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</si>
  <si>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</si>
  <si>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</si>
  <si>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</si>
  <si>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</si>
  <si>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</si>
  <si>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</si>
  <si>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</si>
  <si>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</si>
  <si>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</si>
  <si>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</si>
  <si>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</si>
  <si>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</si>
  <si>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</si>
  <si>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</si>
  <si>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</si>
  <si>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</si>
  <si>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</si>
  <si>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</si>
  <si>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</si>
  <si>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</si>
  <si>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04 LACHOWICE tego zamówienia: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</si>
  <si>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</si>
  <si>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</si>
  <si>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</si>
  <si>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</si>
  <si>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</si>
  <si>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</si>
  <si>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</si>
  <si>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</si>
  <si>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innym sprzętem mechanicznym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</si>
  <si>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 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</si>
</sst>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8"/>
  <sheetViews>
    <sheetView tabSelected="1" topLeftCell="A109" workbookViewId="0">
      <selection activeCell="U77" sqref="U7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79</v>
      </c>
      <c r="J2" s="13"/>
      <c r="K2" s="13"/>
      <c r="L2" s="13"/>
      <c r="M2" s="13"/>
      <c r="N2" s="13"/>
      <c r="O2" s="13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37" t="s">
        <v>80</v>
      </c>
      <c r="C10" s="37"/>
      <c r="D10" s="37"/>
    </row>
    <row r="11" spans="2:15" s="1" customFormat="1" ht="12.2" customHeight="1" x14ac:dyDescent="0.2">
      <c r="B11" s="37"/>
      <c r="C11" s="37"/>
      <c r="D11" s="37"/>
      <c r="G11" s="38" t="s">
        <v>81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21" t="s">
        <v>82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33" t="s">
        <v>83</v>
      </c>
      <c r="C16" s="33"/>
      <c r="D16" s="33"/>
      <c r="E16" s="33"/>
      <c r="F16" s="33"/>
      <c r="G16" s="33"/>
      <c r="H16" s="33"/>
      <c r="I16" s="33"/>
    </row>
    <row r="17" spans="2:13" s="1" customFormat="1" ht="2.65" customHeight="1" x14ac:dyDescent="0.2"/>
    <row r="18" spans="2:13" s="1" customFormat="1" ht="20.85" customHeight="1" x14ac:dyDescent="0.2">
      <c r="B18" s="33" t="s">
        <v>84</v>
      </c>
      <c r="C18" s="33"/>
      <c r="D18" s="33"/>
      <c r="E18" s="33"/>
      <c r="F18" s="33"/>
      <c r="G18" s="33"/>
      <c r="H18" s="33"/>
      <c r="I18" s="33"/>
    </row>
    <row r="19" spans="2:13" s="1" customFormat="1" ht="2.65" customHeight="1" x14ac:dyDescent="0.2"/>
    <row r="20" spans="2:13" s="1" customFormat="1" ht="20.85" customHeight="1" x14ac:dyDescent="0.2">
      <c r="B20" s="33" t="s">
        <v>85</v>
      </c>
      <c r="C20" s="33"/>
      <c r="D20" s="33"/>
      <c r="E20" s="33"/>
      <c r="F20" s="33"/>
      <c r="G20" s="33"/>
      <c r="H20" s="33"/>
      <c r="I20" s="33"/>
    </row>
    <row r="21" spans="2:13" s="1" customFormat="1" ht="2.65" customHeight="1" x14ac:dyDescent="0.2"/>
    <row r="22" spans="2:13" s="1" customFormat="1" ht="20.85" customHeight="1" x14ac:dyDescent="0.2">
      <c r="B22" s="33" t="s">
        <v>86</v>
      </c>
      <c r="C22" s="33"/>
      <c r="D22" s="33"/>
      <c r="E22" s="33"/>
      <c r="F22" s="33"/>
      <c r="G22" s="33"/>
      <c r="H22" s="33"/>
      <c r="I22" s="33"/>
    </row>
    <row r="23" spans="2:13" s="1" customFormat="1" ht="34.700000000000003" customHeight="1" x14ac:dyDescent="0.2"/>
    <row r="24" spans="2:13" s="1" customFormat="1" ht="50.1" customHeight="1" x14ac:dyDescent="0.2">
      <c r="B24" s="31" t="s">
        <v>95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TEXT(F71,"#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3" t="s">
        <v>87</v>
      </c>
      <c r="C29" s="33"/>
      <c r="D29" s="33"/>
      <c r="E29" s="33"/>
      <c r="F29" s="33"/>
      <c r="G29" s="33"/>
      <c r="H29" s="33"/>
      <c r="I29" s="33"/>
      <c r="J29" s="33"/>
      <c r="K29" s="3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730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265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5">
        <f>ROUND(I33+ K33,2)</f>
        <v>0</v>
      </c>
      <c r="M33" s="16"/>
    </row>
    <row r="34" spans="2:13" s="1" customFormat="1" ht="3.2" customHeight="1" x14ac:dyDescent="0.2"/>
    <row r="35" spans="2:13" s="1" customFormat="1" ht="18.2" customHeight="1" x14ac:dyDescent="0.2">
      <c r="B35" s="33" t="s">
        <v>88</v>
      </c>
      <c r="C35" s="33"/>
      <c r="D35" s="33"/>
      <c r="E35" s="33"/>
      <c r="F35" s="33"/>
      <c r="G35" s="33"/>
      <c r="H35" s="33"/>
      <c r="I35" s="33"/>
      <c r="J35" s="33"/>
      <c r="K35" s="33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4" t="s">
        <v>10</v>
      </c>
      <c r="M37" s="14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1870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5">
        <f>ROUND(I38+ K38,2)</f>
        <v>0</v>
      </c>
      <c r="M38" s="16"/>
    </row>
    <row r="39" spans="2:13" s="1" customFormat="1" ht="3.2" customHeight="1" x14ac:dyDescent="0.2"/>
    <row r="40" spans="2:13" s="1" customFormat="1" ht="18.2" customHeight="1" x14ac:dyDescent="0.2">
      <c r="B40" s="33" t="s">
        <v>89</v>
      </c>
      <c r="C40" s="33"/>
      <c r="D40" s="33"/>
      <c r="E40" s="33"/>
      <c r="F40" s="33"/>
      <c r="G40" s="33"/>
      <c r="H40" s="33"/>
      <c r="I40" s="33"/>
      <c r="J40" s="33"/>
      <c r="K40" s="3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4" t="s">
        <v>10</v>
      </c>
      <c r="M42" s="14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42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5">
        <f>ROUND(I43+ K43,2)</f>
        <v>0</v>
      </c>
      <c r="M43" s="16"/>
    </row>
    <row r="44" spans="2:13" s="1" customFormat="1" ht="3.2" customHeight="1" x14ac:dyDescent="0.2"/>
    <row r="45" spans="2:13" s="1" customFormat="1" ht="18.2" customHeight="1" x14ac:dyDescent="0.2">
      <c r="B45" s="33" t="s">
        <v>90</v>
      </c>
      <c r="C45" s="33"/>
      <c r="D45" s="33"/>
      <c r="E45" s="33"/>
      <c r="F45" s="33"/>
      <c r="G45" s="33"/>
      <c r="H45" s="33"/>
      <c r="I45" s="33"/>
      <c r="J45" s="33"/>
      <c r="K45" s="3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4" t="s">
        <v>10</v>
      </c>
      <c r="M47" s="1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665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5">
        <f>ROUND(I48+ K48,2)</f>
        <v>0</v>
      </c>
      <c r="M48" s="16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4" t="s">
        <v>10</v>
      </c>
      <c r="M50" s="14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500</v>
      </c>
      <c r="H51" s="10">
        <v>0</v>
      </c>
      <c r="I51" s="9">
        <f t="shared" ref="I51:I68" si="0">ROUND(G51* H51,2)</f>
        <v>0</v>
      </c>
      <c r="J51" s="5">
        <v>8</v>
      </c>
      <c r="K51" s="9">
        <f t="shared" ref="K51:K68" si="1">ROUND(I51* J51/100,2)</f>
        <v>0</v>
      </c>
      <c r="L51" s="15">
        <f t="shared" ref="L51:L68" si="2">ROUND(I51+ K51,2)</f>
        <v>0</v>
      </c>
      <c r="M51" s="16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300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5">
        <f t="shared" si="2"/>
        <v>0</v>
      </c>
      <c r="M52" s="16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5">
        <f t="shared" si="2"/>
        <v>0</v>
      </c>
      <c r="M53" s="16"/>
    </row>
    <row r="54" spans="2:13" s="1" customFormat="1" ht="28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21</v>
      </c>
      <c r="G54" s="8">
        <v>10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5">
        <f t="shared" si="2"/>
        <v>0</v>
      </c>
      <c r="M54" s="16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419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5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34</v>
      </c>
      <c r="G56" s="8">
        <v>234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5">
        <f t="shared" si="2"/>
        <v>0</v>
      </c>
      <c r="M56" s="16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14</v>
      </c>
      <c r="G57" s="8">
        <v>11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5">
        <f t="shared" si="2"/>
        <v>0</v>
      </c>
      <c r="M57" s="16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1.8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5">
        <f t="shared" si="2"/>
        <v>0</v>
      </c>
      <c r="M58" s="16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2.4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5">
        <f t="shared" si="2"/>
        <v>0</v>
      </c>
      <c r="M59" s="16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29.18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5">
        <f t="shared" si="2"/>
        <v>0</v>
      </c>
      <c r="M60" s="16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44</v>
      </c>
      <c r="G61" s="8">
        <v>8.5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5">
        <f t="shared" si="2"/>
        <v>0</v>
      </c>
      <c r="M61" s="16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160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5">
        <f t="shared" si="2"/>
        <v>0</v>
      </c>
      <c r="M62" s="16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44</v>
      </c>
      <c r="G63" s="8">
        <v>2.5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5">
        <f t="shared" si="2"/>
        <v>0</v>
      </c>
      <c r="M63" s="16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57</v>
      </c>
      <c r="G64" s="8">
        <v>376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5">
        <f t="shared" si="2"/>
        <v>0</v>
      </c>
      <c r="M64" s="16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63</v>
      </c>
      <c r="F65" s="6" t="s">
        <v>57</v>
      </c>
      <c r="G65" s="8">
        <v>96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5">
        <f t="shared" si="2"/>
        <v>0</v>
      </c>
      <c r="M65" s="16"/>
    </row>
    <row r="66" spans="2:14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57</v>
      </c>
      <c r="G66" s="8">
        <v>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5">
        <f t="shared" si="2"/>
        <v>0</v>
      </c>
      <c r="M66" s="16"/>
    </row>
    <row r="67" spans="2:14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104</v>
      </c>
      <c r="F67" s="6" t="s">
        <v>57</v>
      </c>
      <c r="G67" s="8">
        <v>139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5">
        <f t="shared" si="2"/>
        <v>0</v>
      </c>
      <c r="M67" s="16"/>
    </row>
    <row r="68" spans="2:14" s="1" customFormat="1" ht="19.7" customHeight="1" x14ac:dyDescent="0.2">
      <c r="B68" s="5">
        <v>23</v>
      </c>
      <c r="C68" s="6" t="s">
        <v>71</v>
      </c>
      <c r="D68" s="6" t="s">
        <v>72</v>
      </c>
      <c r="E68" s="7" t="s">
        <v>104</v>
      </c>
      <c r="F68" s="6" t="s">
        <v>57</v>
      </c>
      <c r="G68" s="8">
        <v>24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5">
        <f t="shared" si="2"/>
        <v>0</v>
      </c>
      <c r="M68" s="16"/>
    </row>
    <row r="69" spans="2:14" s="1" customFormat="1" ht="55.9" customHeight="1" x14ac:dyDescent="0.2"/>
    <row r="70" spans="2:14" s="1" customFormat="1" ht="21.4" customHeight="1" x14ac:dyDescent="0.2">
      <c r="B70" s="34" t="s">
        <v>73</v>
      </c>
      <c r="C70" s="34"/>
      <c r="D70" s="34"/>
      <c r="E70" s="34"/>
      <c r="F70" s="22">
        <f>ROUND(I32+I33+I38+I43+I48+I51+I52+I53+I54+I55+I56+I57+I58+I59+I60+I61+I62+I63+I64+I65+I66+I67+I68,2)</f>
        <v>0</v>
      </c>
      <c r="G70" s="23"/>
      <c r="H70" s="23"/>
      <c r="I70" s="23"/>
      <c r="J70" s="23"/>
      <c r="K70" s="23"/>
      <c r="L70" s="23"/>
      <c r="M70" s="24"/>
    </row>
    <row r="71" spans="2:14" s="1" customFormat="1" ht="21.4" customHeight="1" x14ac:dyDescent="0.2">
      <c r="B71" s="34" t="s">
        <v>74</v>
      </c>
      <c r="C71" s="34"/>
      <c r="D71" s="34"/>
      <c r="E71" s="34"/>
      <c r="F71" s="25">
        <f>ROUND(L32+L33+L38+L43+L48+L51+L52+L53+L54+L55+L56+L57+L58+L59+L60+L61+L62+L63+L64+L65+L66+L67+L68,2)</f>
        <v>0</v>
      </c>
      <c r="G71" s="26"/>
      <c r="H71" s="26"/>
      <c r="I71" s="26"/>
      <c r="J71" s="26"/>
      <c r="K71" s="26"/>
      <c r="L71" s="26"/>
      <c r="M71" s="27"/>
    </row>
    <row r="72" spans="2:14" s="1" customFormat="1" ht="11.1" customHeight="1" x14ac:dyDescent="0.2"/>
    <row r="73" spans="2:14" s="1" customFormat="1" ht="80.099999999999994" customHeight="1" x14ac:dyDescent="0.2">
      <c r="B73" s="17" t="s">
        <v>91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</row>
    <row r="74" spans="2:14" s="1" customFormat="1" ht="2.65" customHeight="1" x14ac:dyDescent="0.2"/>
    <row r="75" spans="2:14" s="1" customFormat="1" ht="110.1" customHeight="1" x14ac:dyDescent="0.2">
      <c r="B75" s="17" t="s">
        <v>92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5.25" customHeight="1" x14ac:dyDescent="0.2"/>
    <row r="77" spans="2:14" s="1" customFormat="1" ht="110.1" customHeight="1" x14ac:dyDescent="0.2">
      <c r="B77" s="18" t="s">
        <v>105</v>
      </c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2:14" s="1" customFormat="1" ht="5.25" customHeight="1" x14ac:dyDescent="0.2"/>
    <row r="79" spans="2:14" s="1" customFormat="1" ht="37.9" customHeight="1" x14ac:dyDescent="0.2">
      <c r="B79" s="29" t="s">
        <v>75</v>
      </c>
      <c r="C79" s="29"/>
      <c r="D79" s="29"/>
      <c r="E79" s="29"/>
      <c r="F79" s="28" t="s">
        <v>76</v>
      </c>
      <c r="G79" s="28"/>
      <c r="H79" s="28"/>
      <c r="I79" s="28"/>
      <c r="J79" s="28"/>
      <c r="K79" s="28"/>
      <c r="L79" s="28"/>
    </row>
    <row r="80" spans="2:14" s="1" customFormat="1" ht="28.7" customHeight="1" x14ac:dyDescent="0.2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</row>
    <row r="81" spans="2:14" s="1" customFormat="1" ht="28.7" customHeight="1" x14ac:dyDescent="0.2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</row>
    <row r="82" spans="2:14" s="1" customFormat="1" ht="28.7" customHeight="1" x14ac:dyDescent="0.2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</row>
    <row r="83" spans="2:14" s="1" customFormat="1" ht="28.7" customHeight="1" x14ac:dyDescent="0.2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</row>
    <row r="84" spans="2:14" s="1" customFormat="1" ht="2.65" customHeight="1" x14ac:dyDescent="0.2"/>
    <row r="85" spans="2:14" s="1" customFormat="1" ht="145.5" customHeight="1" x14ac:dyDescent="0.2">
      <c r="B85" s="17" t="s">
        <v>96</v>
      </c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</row>
    <row r="86" spans="2:14" s="1" customFormat="1" ht="2.65" customHeight="1" x14ac:dyDescent="0.2"/>
    <row r="87" spans="2:14" s="1" customFormat="1" ht="36.950000000000003" customHeight="1" x14ac:dyDescent="0.2">
      <c r="B87" s="30" t="s">
        <v>93</v>
      </c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</row>
    <row r="88" spans="2:14" s="1" customFormat="1" ht="2.65" customHeight="1" x14ac:dyDescent="0.2"/>
    <row r="89" spans="2:14" s="1" customFormat="1" ht="37.9" customHeight="1" x14ac:dyDescent="0.2">
      <c r="B89" s="29" t="s">
        <v>77</v>
      </c>
      <c r="C89" s="29"/>
      <c r="D89" s="29"/>
      <c r="E89" s="29"/>
      <c r="F89" s="20" t="s">
        <v>78</v>
      </c>
      <c r="G89" s="20"/>
      <c r="H89" s="20"/>
      <c r="I89" s="20"/>
      <c r="J89" s="20"/>
      <c r="K89" s="20"/>
      <c r="L89" s="20"/>
    </row>
    <row r="90" spans="2:14" s="1" customFormat="1" ht="28.7" customHeight="1" x14ac:dyDescent="0.2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</row>
    <row r="91" spans="2:14" s="1" customFormat="1" ht="28.7" customHeight="1" x14ac:dyDescent="0.2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</row>
    <row r="92" spans="2:14" s="1" customFormat="1" ht="28.7" customHeight="1" x14ac:dyDescent="0.2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</row>
    <row r="93" spans="2:14" s="1" customFormat="1" ht="28.7" customHeight="1" x14ac:dyDescent="0.2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</row>
    <row r="94" spans="2:14" s="1" customFormat="1" ht="2.65" customHeight="1" x14ac:dyDescent="0.2"/>
    <row r="95" spans="2:14" s="1" customFormat="1" ht="102.75" customHeight="1" x14ac:dyDescent="0.2">
      <c r="B95" s="17" t="s">
        <v>97</v>
      </c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</row>
    <row r="96" spans="2:14" s="1" customFormat="1" ht="2.65" customHeight="1" x14ac:dyDescent="0.2"/>
    <row r="97" spans="2:14" s="1" customFormat="1" ht="24.75" customHeight="1" x14ac:dyDescent="0.2">
      <c r="B97" s="17" t="s">
        <v>98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2.65" customHeight="1" x14ac:dyDescent="0.2"/>
    <row r="99" spans="2:14" s="1" customFormat="1" ht="60" customHeight="1" x14ac:dyDescent="0.2">
      <c r="B99" s="18" t="s">
        <v>99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2:14" s="1" customFormat="1" ht="2.65" customHeight="1" x14ac:dyDescent="0.2"/>
    <row r="101" spans="2:14" s="1" customFormat="1" ht="48" customHeight="1" x14ac:dyDescent="0.2">
      <c r="B101" s="18" t="s">
        <v>100</v>
      </c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2:14" s="1" customFormat="1" ht="2.65" customHeight="1" x14ac:dyDescent="0.2"/>
    <row r="103" spans="2:14" s="1" customFormat="1" ht="125.1" customHeight="1" x14ac:dyDescent="0.2">
      <c r="B103" s="17" t="s">
        <v>101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2:14" s="1" customFormat="1" ht="2.65" customHeight="1" x14ac:dyDescent="0.2"/>
    <row r="105" spans="2:14" s="1" customFormat="1" ht="84.95" customHeight="1" x14ac:dyDescent="0.2">
      <c r="B105" s="17" t="s">
        <v>102</v>
      </c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</row>
    <row r="106" spans="2:14" s="1" customFormat="1" ht="66.75" customHeight="1" x14ac:dyDescent="0.2"/>
    <row r="107" spans="2:14" s="1" customFormat="1" ht="17.649999999999999" customHeight="1" x14ac:dyDescent="0.2">
      <c r="I107" s="12" t="s">
        <v>94</v>
      </c>
      <c r="J107" s="12"/>
    </row>
    <row r="108" spans="2:14" s="1" customFormat="1" ht="81.599999999999994" customHeight="1" x14ac:dyDescent="0.2">
      <c r="B108" s="11" t="s">
        <v>103</v>
      </c>
      <c r="C108" s="11"/>
      <c r="D108" s="11"/>
      <c r="E108" s="11"/>
      <c r="F108" s="11"/>
      <c r="G108" s="11"/>
      <c r="H108" s="11"/>
      <c r="I108" s="11"/>
      <c r="J108" s="11"/>
      <c r="K108" s="11"/>
    </row>
  </sheetData>
  <mergeCells count="85">
    <mergeCell ref="B3:E3"/>
    <mergeCell ref="B5:E5"/>
    <mergeCell ref="B7:E7"/>
    <mergeCell ref="B101:N101"/>
    <mergeCell ref="B103:N103"/>
    <mergeCell ref="B16:I16"/>
    <mergeCell ref="B4:D4"/>
    <mergeCell ref="B6:D6"/>
    <mergeCell ref="B10:D11"/>
    <mergeCell ref="B18:I18"/>
    <mergeCell ref="B20:I20"/>
    <mergeCell ref="B22:I22"/>
    <mergeCell ref="B8:D8"/>
    <mergeCell ref="G11:N12"/>
    <mergeCell ref="L58:M58"/>
    <mergeCell ref="L59:M59"/>
    <mergeCell ref="B24:L24"/>
    <mergeCell ref="B26:L26"/>
    <mergeCell ref="B29:K29"/>
    <mergeCell ref="B35:K35"/>
    <mergeCell ref="B71:E71"/>
    <mergeCell ref="B40:K40"/>
    <mergeCell ref="B45:K45"/>
    <mergeCell ref="B70:E70"/>
    <mergeCell ref="L56:M56"/>
    <mergeCell ref="L57:M57"/>
    <mergeCell ref="L61:M61"/>
    <mergeCell ref="L62:M62"/>
    <mergeCell ref="L63:M63"/>
    <mergeCell ref="L64:M64"/>
    <mergeCell ref="B105:N105"/>
    <mergeCell ref="B73:N73"/>
    <mergeCell ref="B75:N75"/>
    <mergeCell ref="B80:E80"/>
    <mergeCell ref="B81:E81"/>
    <mergeCell ref="B95:N95"/>
    <mergeCell ref="B82:E82"/>
    <mergeCell ref="B83:E83"/>
    <mergeCell ref="B85:N85"/>
    <mergeCell ref="B87:N87"/>
    <mergeCell ref="B89:E89"/>
    <mergeCell ref="F91:L91"/>
    <mergeCell ref="F92:L92"/>
    <mergeCell ref="F93:L93"/>
    <mergeCell ref="B90:E90"/>
    <mergeCell ref="B91:E91"/>
    <mergeCell ref="E14:G14"/>
    <mergeCell ref="F70:M70"/>
    <mergeCell ref="F71:M71"/>
    <mergeCell ref="F79:L79"/>
    <mergeCell ref="F80:L80"/>
    <mergeCell ref="L55:M55"/>
    <mergeCell ref="B77:N77"/>
    <mergeCell ref="B79:E79"/>
    <mergeCell ref="L52:M52"/>
    <mergeCell ref="L53:M53"/>
    <mergeCell ref="L54:M54"/>
    <mergeCell ref="L66:M66"/>
    <mergeCell ref="L67:M67"/>
    <mergeCell ref="L68:M68"/>
    <mergeCell ref="L65:M65"/>
    <mergeCell ref="L60:M60"/>
    <mergeCell ref="B92:E92"/>
    <mergeCell ref="B93:E93"/>
    <mergeCell ref="F81:L81"/>
    <mergeCell ref="F82:L82"/>
    <mergeCell ref="F83:L83"/>
    <mergeCell ref="F89:L89"/>
    <mergeCell ref="F90:L90"/>
    <mergeCell ref="B108:K108"/>
    <mergeCell ref="I107:J107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B97:N97"/>
    <mergeCell ref="B99:N99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2024-11-05T07:01:07Z</cp:lastPrinted>
  <dcterms:created xsi:type="dcterms:W3CDTF">2024-10-17T11:40:45Z</dcterms:created>
  <dcterms:modified xsi:type="dcterms:W3CDTF">2024-11-05T07:01:09Z</dcterms:modified>
</cp:coreProperties>
</file>