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71" i="1" l="1"/>
  <c r="K71" i="1" s="1"/>
  <c r="L71" i="1" s="1"/>
  <c r="I70" i="1"/>
  <c r="K70" i="1" s="1"/>
  <c r="L70" i="1" s="1"/>
  <c r="I69" i="1"/>
  <c r="I68" i="1"/>
  <c r="K68" i="1" s="1"/>
  <c r="L68" i="1" s="1"/>
  <c r="I67" i="1"/>
  <c r="K67" i="1" s="1"/>
  <c r="I66" i="1"/>
  <c r="K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I60" i="1"/>
  <c r="K60" i="1" s="1"/>
  <c r="I59" i="1"/>
  <c r="I58" i="1"/>
  <c r="K58" i="1" s="1"/>
  <c r="I57" i="1"/>
  <c r="K57" i="1" s="1"/>
  <c r="L57" i="1" s="1"/>
  <c r="I56" i="1"/>
  <c r="I55" i="1"/>
  <c r="K55" i="1" s="1"/>
  <c r="L55" i="1" s="1"/>
  <c r="I54" i="1"/>
  <c r="K54" i="1" s="1"/>
  <c r="L54" i="1" s="1"/>
  <c r="I53" i="1"/>
  <c r="I52" i="1"/>
  <c r="K52" i="1" s="1"/>
  <c r="I51" i="1"/>
  <c r="I50" i="1"/>
  <c r="K50" i="1" s="1"/>
  <c r="I47" i="1"/>
  <c r="K47" i="1" s="1"/>
  <c r="L47" i="1" s="1"/>
  <c r="I42" i="1"/>
  <c r="K42" i="1" s="1"/>
  <c r="L42" i="1" s="1"/>
  <c r="I37" i="1"/>
  <c r="K37" i="1" s="1"/>
  <c r="L37" i="1" s="1"/>
  <c r="I32" i="1"/>
  <c r="L56" i="1" l="1"/>
  <c r="F73" i="1"/>
  <c r="K56" i="1"/>
  <c r="K51" i="1"/>
  <c r="L51" i="1" s="1"/>
  <c r="K59" i="1"/>
  <c r="L59" i="1" s="1"/>
  <c r="L67" i="1"/>
  <c r="L52" i="1"/>
  <c r="L60" i="1"/>
  <c r="K32" i="1"/>
  <c r="L32" i="1" s="1"/>
  <c r="L50" i="1"/>
  <c r="K53" i="1"/>
  <c r="L53" i="1" s="1"/>
  <c r="L58" i="1"/>
  <c r="K61" i="1"/>
  <c r="L61" i="1" s="1"/>
  <c r="L66" i="1"/>
  <c r="K69" i="1"/>
  <c r="L69" i="1" s="1"/>
  <c r="F74" i="1" l="1"/>
  <c r="B26" i="1" s="1"/>
</calcChain>
</file>

<file path=xl/sharedStrings.xml><?xml version="1.0" encoding="utf-8"?>
<sst xmlns="http://schemas.openxmlformats.org/spreadsheetml/2006/main" count="191" uniqueCount="117">
  <si>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</si>
  <si>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</si>
  <si>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</si>
  <si>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</si>
  <si>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</si>
  <si>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</si>
  <si>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</si>
  <si>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</si>
  <si>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</si>
  <si>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</si>
  <si>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</si>
  <si>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</si>
  <si>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</si>
  <si>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</si>
  <si>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</si>
  <si>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</si>
  <si>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</si>
  <si>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</si>
  <si>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</si>
  <si>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</si>
  <si>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</si>
  <si>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</si>
  <si>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</si>
  <si>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</si>
  <si>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</si>
  <si>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</si>
  <si>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</si>
  <si>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</si>
  <si>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</si>
  <si>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</si>
  <si>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</si>
  <si>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</si>
  <si>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</si>
  <si>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</si>
  <si>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</si>
  <si>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</si>
  <si>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63</t>
  </si>
  <si>
    <t>WYK-TALOK</t>
  </si>
  <si>
    <t>Zdarcie pokrywy na talerzach pod okapem drzewostanu o wymiarach 40 cm x 40 cm</t>
  </si>
  <si>
    <t>TSZT</t>
  </si>
  <si>
    <t xml:space="preserve"> 66</t>
  </si>
  <si>
    <t>PRZ-TALSA</t>
  </si>
  <si>
    <t>Przekopanie gleby na talerzach w miejscu sadzenia</t>
  </si>
  <si>
    <t>100</t>
  </si>
  <si>
    <t>KOP-ROW</t>
  </si>
  <si>
    <t>Wykopy ziemne o różnych przekrojach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</si>
  <si>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</si>
  <si>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</si>
  <si>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</si>
  <si>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</si>
  <si>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</si>
  <si>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</si>
  <si>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</si>
  <si>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</si>
  <si>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</si>
  <si>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</si>
  <si>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</si>
  <si>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</si>
  <si>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</si>
  <si>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</si>
  <si>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</si>
  <si>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</si>
  <si>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</si>
  <si>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</si>
  <si>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</si>
  <si>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</si>
  <si>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</si>
  <si>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</si>
  <si>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</si>
  <si>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</si>
  <si>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</si>
  <si>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</si>
  <si>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</si>
  <si>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</si>
  <si>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</si>
  <si>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</si>
  <si>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</si>
  <si>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</si>
  <si>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</si>
  <si>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</si>
  <si>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</si>
  <si>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</si>
  <si>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</si>
  <si>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</si>
  <si>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</si>
  <si>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</si>
  <si>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</si>
  <si>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</si>
  <si>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</si>
  <si>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</si>
  <si>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</si>
  <si>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</si>
  <si>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</si>
  <si>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</si>
  <si>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</si>
  <si>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</si>
  <si>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</si>
  <si>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</si>
  <si>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</si>
  <si>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</si>
  <si>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</si>
  <si>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</si>
  <si>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</si>
  <si>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</si>
  <si>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</si>
  <si>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</si>
  <si>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03 BUDZÓW tego zamówienia: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</si>
  <si>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</si>
  <si>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</si>
  <si>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</si>
  <si>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</si>
  <si>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</si>
  <si>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</si>
  <si>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</si>
  <si>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</si>
  <si>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innym sprzętem mechanicznym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</si>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</sst>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9"/>
  <sheetViews>
    <sheetView tabSelected="1" topLeftCell="A67" workbookViewId="0">
      <selection activeCell="W80" sqref="W8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90</v>
      </c>
      <c r="J2" s="30"/>
      <c r="K2" s="30"/>
      <c r="L2" s="30"/>
      <c r="M2" s="30"/>
      <c r="N2" s="30"/>
      <c r="O2" s="30"/>
    </row>
    <row r="3" spans="2:15" s="1" customFormat="1" ht="28.7" customHeight="1" x14ac:dyDescent="0.2">
      <c r="B3" s="31"/>
      <c r="C3" s="31"/>
      <c r="D3" s="31"/>
      <c r="E3" s="31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31"/>
      <c r="C5" s="31"/>
      <c r="D5" s="31"/>
      <c r="E5" s="31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31"/>
      <c r="C7" s="31"/>
      <c r="D7" s="31"/>
      <c r="E7" s="31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32" t="s">
        <v>91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6" t="s">
        <v>92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12" t="s">
        <v>93</v>
      </c>
      <c r="F14" s="12"/>
      <c r="G14" s="12"/>
    </row>
    <row r="15" spans="2:15" s="1" customFormat="1" ht="43.15" customHeight="1" x14ac:dyDescent="0.2"/>
    <row r="16" spans="2:15" s="1" customFormat="1" ht="20.85" customHeight="1" x14ac:dyDescent="0.2">
      <c r="B16" s="21" t="s">
        <v>94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95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96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97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28" t="s">
        <v>106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0.1" customHeight="1" x14ac:dyDescent="0.2">
      <c r="B26" s="29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98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</v>
      </c>
      <c r="M31" s="2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846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1" t="s">
        <v>99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</v>
      </c>
      <c r="M36" s="2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2435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1" t="s">
        <v>100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</v>
      </c>
      <c r="M41" s="2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381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1" t="s">
        <v>101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10</v>
      </c>
      <c r="M46" s="2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800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9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7" t="s">
        <v>10</v>
      </c>
      <c r="M49" s="27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11">
        <v>0</v>
      </c>
      <c r="I50" s="10">
        <f t="shared" ref="I50:I71" si="0">ROUND(G50* H50,2)</f>
        <v>0</v>
      </c>
      <c r="J50" s="5">
        <v>8</v>
      </c>
      <c r="K50" s="10">
        <f t="shared" ref="K50:K71" si="1">ROUND(I50* J50/100,2)</f>
        <v>0</v>
      </c>
      <c r="L50" s="19">
        <f t="shared" ref="L50:L71" si="2"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9">
        <f t="shared" si="2"/>
        <v>0</v>
      </c>
      <c r="M51" s="20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50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9">
        <f t="shared" si="2"/>
        <v>0</v>
      </c>
      <c r="M52" s="20"/>
    </row>
    <row r="53" spans="2:13" s="1" customFormat="1" ht="69.400000000000006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0.99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9">
        <f t="shared" si="2"/>
        <v>0</v>
      </c>
      <c r="M53" s="20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547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9">
        <f t="shared" si="2"/>
        <v>0</v>
      </c>
      <c r="M54" s="2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77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9">
        <f t="shared" si="2"/>
        <v>0</v>
      </c>
      <c r="M55" s="20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4.4000000000000004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9">
        <f t="shared" si="2"/>
        <v>0</v>
      </c>
      <c r="M56" s="20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4.4000000000000004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14</v>
      </c>
      <c r="G58" s="8">
        <v>11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39</v>
      </c>
      <c r="G59" s="8">
        <v>4.4000000000000004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9">
        <f t="shared" si="2"/>
        <v>0</v>
      </c>
      <c r="M59" s="2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39</v>
      </c>
      <c r="G60" s="8">
        <v>4.4000000000000004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28</v>
      </c>
      <c r="G61" s="8">
        <v>0.2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28</v>
      </c>
      <c r="G62" s="8">
        <v>0.96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28</v>
      </c>
      <c r="G63" s="8">
        <v>11.67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9">
        <f t="shared" si="2"/>
        <v>0</v>
      </c>
      <c r="M63" s="20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10.7</v>
      </c>
      <c r="H64" s="11">
        <v>0</v>
      </c>
      <c r="I64" s="10">
        <f t="shared" si="0"/>
        <v>0</v>
      </c>
      <c r="J64" s="5">
        <v>23</v>
      </c>
      <c r="K64" s="10">
        <f t="shared" si="1"/>
        <v>0</v>
      </c>
      <c r="L64" s="19">
        <f t="shared" si="2"/>
        <v>0</v>
      </c>
      <c r="M64" s="20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18.899999999999999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19">
        <f t="shared" si="2"/>
        <v>0</v>
      </c>
      <c r="M65" s="20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52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9">
        <f t="shared" si="2"/>
        <v>0</v>
      </c>
      <c r="M66" s="20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71</v>
      </c>
      <c r="G67" s="8">
        <v>308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9">
        <f t="shared" si="2"/>
        <v>0</v>
      </c>
      <c r="M67" s="20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74</v>
      </c>
      <c r="F68" s="6" t="s">
        <v>71</v>
      </c>
      <c r="G68" s="8">
        <v>96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9">
        <f t="shared" si="2"/>
        <v>0</v>
      </c>
      <c r="M68" s="20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71</v>
      </c>
      <c r="G69" s="8">
        <v>20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9">
        <f t="shared" si="2"/>
        <v>0</v>
      </c>
      <c r="M69" s="20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115</v>
      </c>
      <c r="F70" s="6" t="s">
        <v>71</v>
      </c>
      <c r="G70" s="8">
        <v>98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9">
        <f t="shared" si="2"/>
        <v>0</v>
      </c>
      <c r="M70" s="20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115</v>
      </c>
      <c r="F71" s="6" t="s">
        <v>71</v>
      </c>
      <c r="G71" s="8">
        <v>32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9">
        <f t="shared" si="2"/>
        <v>0</v>
      </c>
      <c r="M71" s="20"/>
    </row>
    <row r="72" spans="2:14" s="1" customFormat="1" ht="33" customHeight="1" x14ac:dyDescent="0.2"/>
    <row r="73" spans="2:14" s="1" customFormat="1" ht="21.4" customHeight="1" x14ac:dyDescent="0.2">
      <c r="B73" s="22" t="s">
        <v>84</v>
      </c>
      <c r="C73" s="22"/>
      <c r="D73" s="22"/>
      <c r="E73" s="22"/>
      <c r="F73" s="23">
        <f>ROUND(I32+I37+I42+I47+I50+I51+I52+I53+I54+I55+I56+I57+I58+I59+I60+I61+I62+I63+I64+I65+I66+I67+I68+I69+I70+I71,2)</f>
        <v>0</v>
      </c>
      <c r="G73" s="24"/>
      <c r="H73" s="24"/>
      <c r="I73" s="24"/>
      <c r="J73" s="24"/>
      <c r="K73" s="24"/>
      <c r="L73" s="24"/>
      <c r="M73" s="25"/>
    </row>
    <row r="74" spans="2:14" s="1" customFormat="1" ht="21.4" customHeight="1" x14ac:dyDescent="0.2">
      <c r="B74" s="22" t="s">
        <v>85</v>
      </c>
      <c r="C74" s="22"/>
      <c r="D74" s="22"/>
      <c r="E74" s="22"/>
      <c r="F74" s="35">
        <f>ROUND(L32+L37+L42+L47+L50+L51+L52+L53+L54+L55+L56+L57+L58+L59+L60+L61+L62+L63+L64+L65+L66+L67+L68+L69+L70+L71,2)</f>
        <v>0</v>
      </c>
      <c r="G74" s="36"/>
      <c r="H74" s="36"/>
      <c r="I74" s="36"/>
      <c r="J74" s="36"/>
      <c r="K74" s="36"/>
      <c r="L74" s="36"/>
      <c r="M74" s="37"/>
    </row>
    <row r="75" spans="2:14" s="1" customFormat="1" ht="11.1" customHeight="1" x14ac:dyDescent="0.2"/>
    <row r="76" spans="2:14" s="1" customFormat="1" ht="80.099999999999994" customHeight="1" x14ac:dyDescent="0.2">
      <c r="B76" s="13" t="s">
        <v>102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2:14" s="1" customFormat="1" ht="2.65" customHeight="1" x14ac:dyDescent="0.2"/>
    <row r="78" spans="2:14" s="1" customFormat="1" ht="110.1" customHeight="1" x14ac:dyDescent="0.2">
      <c r="B78" s="13" t="s">
        <v>103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2:14" s="1" customFormat="1" ht="5.25" customHeight="1" x14ac:dyDescent="0.2"/>
    <row r="80" spans="2:14" s="1" customFormat="1" ht="110.1" customHeight="1" x14ac:dyDescent="0.2">
      <c r="B80" s="14" t="s">
        <v>116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2:14" s="1" customFormat="1" ht="5.25" customHeight="1" x14ac:dyDescent="0.2"/>
    <row r="82" spans="2:14" s="1" customFormat="1" ht="37.9" customHeight="1" x14ac:dyDescent="0.2">
      <c r="B82" s="17" t="s">
        <v>86</v>
      </c>
      <c r="C82" s="17"/>
      <c r="D82" s="17"/>
      <c r="E82" s="17"/>
      <c r="F82" s="39" t="s">
        <v>87</v>
      </c>
      <c r="G82" s="39"/>
      <c r="H82" s="39"/>
      <c r="I82" s="39"/>
      <c r="J82" s="39"/>
      <c r="K82" s="39"/>
      <c r="L82" s="39"/>
    </row>
    <row r="83" spans="2:14" s="1" customFormat="1" ht="28.7" customHeigh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2:14" s="1" customFormat="1" ht="28.7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7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.65" customHeight="1" x14ac:dyDescent="0.2"/>
    <row r="87" spans="2:14" s="1" customFormat="1" ht="156" customHeight="1" x14ac:dyDescent="0.2">
      <c r="B87" s="13" t="s">
        <v>107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4" s="1" customFormat="1" ht="2.65" customHeight="1" x14ac:dyDescent="0.2"/>
    <row r="89" spans="2:14" s="1" customFormat="1" ht="36.950000000000003" customHeight="1" x14ac:dyDescent="0.2">
      <c r="B89" s="16" t="s">
        <v>104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2.65" customHeight="1" x14ac:dyDescent="0.2"/>
    <row r="91" spans="2:14" s="1" customFormat="1" ht="37.9" customHeight="1" x14ac:dyDescent="0.2">
      <c r="B91" s="17" t="s">
        <v>88</v>
      </c>
      <c r="C91" s="17"/>
      <c r="D91" s="17"/>
      <c r="E91" s="17"/>
      <c r="F91" s="18" t="s">
        <v>89</v>
      </c>
      <c r="G91" s="18"/>
      <c r="H91" s="18"/>
      <c r="I91" s="18"/>
      <c r="J91" s="18"/>
      <c r="K91" s="18"/>
      <c r="L91" s="18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.65" customHeight="1" x14ac:dyDescent="0.2"/>
    <row r="96" spans="2:14" s="1" customFormat="1" ht="106.5" customHeight="1" x14ac:dyDescent="0.2">
      <c r="B96" s="13" t="s">
        <v>108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2.65" customHeight="1" x14ac:dyDescent="0.2"/>
    <row r="98" spans="2:14" s="1" customFormat="1" ht="27" customHeight="1" x14ac:dyDescent="0.2">
      <c r="B98" s="13" t="s">
        <v>109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2.65" customHeight="1" x14ac:dyDescent="0.2"/>
    <row r="100" spans="2:14" s="1" customFormat="1" ht="60" customHeight="1" x14ac:dyDescent="0.2">
      <c r="B100" s="14" t="s">
        <v>110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48" customHeight="1" x14ac:dyDescent="0.2">
      <c r="B102" s="14" t="s">
        <v>111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2.65" customHeight="1" x14ac:dyDescent="0.2"/>
    <row r="104" spans="2:14" s="1" customFormat="1" ht="125.1" customHeight="1" x14ac:dyDescent="0.2">
      <c r="B104" s="13" t="s">
        <v>112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65" customHeight="1" x14ac:dyDescent="0.2"/>
    <row r="106" spans="2:14" s="1" customFormat="1" ht="84.95" customHeight="1" x14ac:dyDescent="0.2">
      <c r="B106" s="13" t="s">
        <v>113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65.25" customHeight="1" x14ac:dyDescent="0.2"/>
    <row r="108" spans="2:14" s="1" customFormat="1" ht="17.649999999999999" customHeight="1" x14ac:dyDescent="0.2">
      <c r="I108" s="38" t="s">
        <v>105</v>
      </c>
      <c r="J108" s="38"/>
    </row>
    <row r="109" spans="2:14" s="1" customFormat="1" ht="81.599999999999994" customHeight="1" x14ac:dyDescent="0.2">
      <c r="B109" s="34" t="s">
        <v>114</v>
      </c>
      <c r="C109" s="34"/>
      <c r="D109" s="34"/>
      <c r="E109" s="34"/>
      <c r="F109" s="34"/>
      <c r="G109" s="34"/>
      <c r="H109" s="34"/>
      <c r="I109" s="34"/>
      <c r="J109" s="34"/>
      <c r="K109" s="34"/>
    </row>
  </sheetData>
  <mergeCells count="84">
    <mergeCell ref="I108:J108"/>
    <mergeCell ref="F82:L82"/>
    <mergeCell ref="F83:L83"/>
    <mergeCell ref="F84:L84"/>
    <mergeCell ref="L54:M54"/>
    <mergeCell ref="L61:M61"/>
    <mergeCell ref="L62:M62"/>
    <mergeCell ref="L63:M63"/>
    <mergeCell ref="L59:M59"/>
    <mergeCell ref="L60:M60"/>
    <mergeCell ref="F85:L85"/>
    <mergeCell ref="B109:K109"/>
    <mergeCell ref="L64:M64"/>
    <mergeCell ref="L65:M65"/>
    <mergeCell ref="L71:M71"/>
    <mergeCell ref="L66:M66"/>
    <mergeCell ref="L67:M67"/>
    <mergeCell ref="L68:M68"/>
    <mergeCell ref="L69:M69"/>
    <mergeCell ref="L70:M70"/>
    <mergeCell ref="F92:L92"/>
    <mergeCell ref="F93:L93"/>
    <mergeCell ref="F94:L94"/>
    <mergeCell ref="F74:M74"/>
    <mergeCell ref="B106:N106"/>
    <mergeCell ref="B82:E82"/>
    <mergeCell ref="B83:E83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G11:N12"/>
    <mergeCell ref="L55:M55"/>
    <mergeCell ref="L56:M56"/>
    <mergeCell ref="L57:M57"/>
    <mergeCell ref="L58:M58"/>
    <mergeCell ref="L41:M41"/>
    <mergeCell ref="L42:M42"/>
    <mergeCell ref="L46:M46"/>
    <mergeCell ref="L47:M47"/>
    <mergeCell ref="L49:M49"/>
    <mergeCell ref="L50:M50"/>
    <mergeCell ref="L51:M51"/>
    <mergeCell ref="L53:M53"/>
    <mergeCell ref="B24:L24"/>
    <mergeCell ref="B26:L26"/>
    <mergeCell ref="B29:K29"/>
    <mergeCell ref="B34:K34"/>
    <mergeCell ref="B39:K39"/>
    <mergeCell ref="B76:N76"/>
    <mergeCell ref="B78:N78"/>
    <mergeCell ref="B80:N80"/>
    <mergeCell ref="B44:K44"/>
    <mergeCell ref="B73:E73"/>
    <mergeCell ref="B74:E74"/>
    <mergeCell ref="F73:M73"/>
    <mergeCell ref="E14:G14"/>
    <mergeCell ref="B98:N98"/>
    <mergeCell ref="B100:N100"/>
    <mergeCell ref="B102:N102"/>
    <mergeCell ref="B104:N104"/>
    <mergeCell ref="B84:E84"/>
    <mergeCell ref="B85:E85"/>
    <mergeCell ref="B87:N87"/>
    <mergeCell ref="B89:N89"/>
    <mergeCell ref="B91:E91"/>
    <mergeCell ref="B92:E92"/>
    <mergeCell ref="B93:E93"/>
    <mergeCell ref="B94:E94"/>
    <mergeCell ref="B96:N96"/>
    <mergeCell ref="F91:L91"/>
    <mergeCell ref="L52:M52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2024-11-05T07:00:38Z</cp:lastPrinted>
  <dcterms:created xsi:type="dcterms:W3CDTF">2024-10-17T11:39:40Z</dcterms:created>
  <dcterms:modified xsi:type="dcterms:W3CDTF">2024-11-05T07:00:41Z</dcterms:modified>
</cp:coreProperties>
</file>