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tarzyna.woznica\Desktop\Pliki pracy\KATARZYNA WOŹNICA\3. ZAM PUBLICZNE\2024 Zam publ\9. USŁUGI LEŚNE 2025\1 załaczniki do SWZ BO\form. ofert\"/>
    </mc:Choice>
  </mc:AlternateContent>
  <bookViews>
    <workbookView xWindow="0" yWindow="0" windowWidth="18090" windowHeight="7950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67" i="1" l="1"/>
  <c r="I66" i="1"/>
  <c r="K65" i="1"/>
  <c r="L65" i="1" s="1"/>
  <c r="I65" i="1"/>
  <c r="I64" i="1"/>
  <c r="K64" i="1" s="1"/>
  <c r="I63" i="1"/>
  <c r="K63" i="1" s="1"/>
  <c r="I62" i="1"/>
  <c r="I61" i="1"/>
  <c r="I60" i="1"/>
  <c r="K60" i="1" s="1"/>
  <c r="I59" i="1"/>
  <c r="I58" i="1"/>
  <c r="K57" i="1"/>
  <c r="L57" i="1" s="1"/>
  <c r="I57" i="1"/>
  <c r="I56" i="1"/>
  <c r="K56" i="1" s="1"/>
  <c r="I55" i="1"/>
  <c r="K55" i="1" s="1"/>
  <c r="K54" i="1"/>
  <c r="L54" i="1" s="1"/>
  <c r="I54" i="1"/>
  <c r="I53" i="1"/>
  <c r="I52" i="1"/>
  <c r="K52" i="1" s="1"/>
  <c r="I51" i="1"/>
  <c r="I50" i="1"/>
  <c r="K50" i="1" s="1"/>
  <c r="I47" i="1"/>
  <c r="K47" i="1" s="1"/>
  <c r="L47" i="1" s="1"/>
  <c r="K42" i="1"/>
  <c r="I42" i="1"/>
  <c r="I37" i="1"/>
  <c r="K37" i="1" s="1"/>
  <c r="I32" i="1"/>
  <c r="K62" i="1" l="1"/>
  <c r="L62" i="1" s="1"/>
  <c r="F69" i="1"/>
  <c r="L42" i="1"/>
  <c r="L64" i="1"/>
  <c r="L56" i="1"/>
  <c r="L67" i="1"/>
  <c r="L52" i="1"/>
  <c r="L60" i="1"/>
  <c r="L37" i="1"/>
  <c r="L55" i="1"/>
  <c r="K58" i="1"/>
  <c r="L58" i="1" s="1"/>
  <c r="L63" i="1"/>
  <c r="K66" i="1"/>
  <c r="L66" i="1" s="1"/>
  <c r="L50" i="1"/>
  <c r="K53" i="1"/>
  <c r="L53" i="1" s="1"/>
  <c r="K61" i="1"/>
  <c r="L61" i="1" s="1"/>
  <c r="K51" i="1"/>
  <c r="L51" i="1" s="1"/>
  <c r="K59" i="1"/>
  <c r="L59" i="1" s="1"/>
  <c r="K67" i="1"/>
  <c r="K32" i="1"/>
  <c r="L32" i="1" s="1"/>
  <c r="F70" i="1" l="1"/>
  <c r="B26" i="1" s="1"/>
</calcChain>
</file>

<file path=xl/sharedStrings.xml><?xml version="1.0" encoding="utf-8"?>
<sst xmlns="http://schemas.openxmlformats.org/spreadsheetml/2006/main" count="175" uniqueCount="104">
  <si>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</si>
  <si>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</si>
  <si>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</si>
  <si>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</si>
  <si>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</si>
  <si>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</si>
  <si>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</si>
  <si>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</si>
  <si>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</si>
  <si>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</si>
  <si>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</si>
  <si>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</si>
  <si>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</si>
  <si>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</si>
  <si>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</si>
  <si>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</si>
  <si>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</si>
  <si>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</si>
  <si>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</si>
  <si>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</si>
  <si>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</si>
  <si>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10</t>
  </si>
  <si>
    <t>WYK-DYL</t>
  </si>
  <si>
    <t>Wykonanie dylowanki na szlaku zrywkowym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</si>
  <si>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</si>
  <si>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</si>
  <si>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</si>
  <si>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</si>
  <si>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</si>
  <si>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</si>
  <si>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</si>
  <si>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>100</t>
  </si>
  <si>
    <t>KOP-ROW</t>
  </si>
  <si>
    <t>Wykopy ziemne o różnych przekrojach</t>
  </si>
  <si>
    <t>122</t>
  </si>
  <si>
    <t>KOSZ UA</t>
  </si>
  <si>
    <t>Wykaszanie chwastów w uprawach i usuwanie zbędnych nalotów - stopień trudności I i II</t>
  </si>
  <si>
    <t>HA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</si>
  <si>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</si>
  <si>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</si>
  <si>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</si>
  <si>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</si>
  <si>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</si>
  <si>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</si>
  <si>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</si>
  <si>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</si>
  <si>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</si>
  <si>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141</t>
  </si>
  <si>
    <t>ZAB SIAT</t>
  </si>
  <si>
    <t>Indywidualne zabezpieczanie siatką</t>
  </si>
  <si>
    <t>TSZT</t>
  </si>
  <si>
    <t>148</t>
  </si>
  <si>
    <t>K GRODZEŃ</t>
  </si>
  <si>
    <t>Naprawa (konserwacja) ogrodzeń upraw leśnych</t>
  </si>
  <si>
    <t>H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</si>
  <si>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</si>
  <si>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</si>
  <si>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</si>
  <si>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</si>
  <si>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</si>
  <si>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</si>
  <si>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</si>
  <si>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</si>
  <si>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</si>
  <si>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</si>
  <si>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</si>
  <si>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</si>
  <si>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</si>
  <si>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</si>
  <si>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</si>
  <si>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</si>
  <si>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</si>
  <si>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</si>
  <si>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</si>
  <si>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</si>
  <si>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</si>
  <si>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</si>
  <si>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</si>
  <si>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</si>
  <si>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</si>
  <si>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</si>
  <si>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</si>
  <si>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Sucha</t>
  </si>
  <si>
    <t xml:space="preserve">34-200 Sucha Beskidzka; Zamkowa 7 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</si>
  <si>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</si>
  <si>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</si>
  <si>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</si>
  <si>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</si>
  <si>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</si>
  <si>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</si>
  <si>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o udzielenie zamówienia**:</t>
  </si>
  <si>
    <t>(podpis)</t>
  </si>
  <si>
    <t>Odpowiadając na ogłoszenie o przetargu nieograniczonym na „Wykonywanie usług z zakresu gospodarki leśnej na terenie Nadleśnictwa Sucha w roku 2025''  składamy niniejszym ofertę na pakiet Pakiet 01 MUCHARZ tego zamówienia:</t>
  </si>
  <si>
    <t xml:space="preserve">Uzasadnienie zastrzeżenia ww. informacji jako tajemnicy przedsiębiorstwa zostało załączone do naszej oferty. 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</si>
  <si>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</si>
  <si>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</si>
  <si>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 xml:space="preserve">9.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</si>
  <si>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10.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</si>
  <si>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11.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</si>
  <si>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12.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</si>
  <si>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Wartość całkowita brutto 
w PLN</t>
  </si>
  <si>
    <t>Dokument musi być złożony pod rygorem nieważności w formie elektronicznej (tj. w postaci elektronicznej opatrzonej kwalifikowanym podpisem elektronicznym)
* - niepotrzebne skreślić 
** - oświadczenie, zgodne z art. 117 ust. 4 PZP składają Wykonawcy wspólnie ubiegający się o udzielenie zamówienia oraz działający w formie spółki cywilnej.</t>
  </si>
  <si>
    <t>Prace wykonywane innym sprzętem mechanicznym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</si>
  <si>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 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</si>
</sst>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05"/>
  <sheetViews>
    <sheetView tabSelected="1" topLeftCell="A54" workbookViewId="0">
      <selection activeCell="U61" sqref="U6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1.570312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6" t="s">
        <v>76</v>
      </c>
      <c r="J2" s="26"/>
      <c r="K2" s="26"/>
      <c r="L2" s="26"/>
      <c r="M2" s="26"/>
      <c r="N2" s="26"/>
      <c r="O2" s="26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35" t="s">
        <v>77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0" t="s">
        <v>78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16" t="s">
        <v>79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31" t="s">
        <v>80</v>
      </c>
      <c r="C16" s="31"/>
      <c r="D16" s="31"/>
      <c r="E16" s="31"/>
      <c r="F16" s="31"/>
      <c r="G16" s="31"/>
      <c r="H16" s="31"/>
      <c r="I16" s="31"/>
    </row>
    <row r="17" spans="2:13" s="1" customFormat="1" ht="2.65" customHeight="1" x14ac:dyDescent="0.2"/>
    <row r="18" spans="2:13" s="1" customFormat="1" ht="20.85" customHeight="1" x14ac:dyDescent="0.2">
      <c r="B18" s="31" t="s">
        <v>81</v>
      </c>
      <c r="C18" s="31"/>
      <c r="D18" s="31"/>
      <c r="E18" s="31"/>
      <c r="F18" s="31"/>
      <c r="G18" s="31"/>
      <c r="H18" s="31"/>
      <c r="I18" s="31"/>
    </row>
    <row r="19" spans="2:13" s="1" customFormat="1" ht="2.65" customHeight="1" x14ac:dyDescent="0.2"/>
    <row r="20" spans="2:13" s="1" customFormat="1" ht="20.85" customHeight="1" x14ac:dyDescent="0.2">
      <c r="B20" s="31" t="s">
        <v>82</v>
      </c>
      <c r="C20" s="31"/>
      <c r="D20" s="31"/>
      <c r="E20" s="31"/>
      <c r="F20" s="31"/>
      <c r="G20" s="31"/>
      <c r="H20" s="31"/>
      <c r="I20" s="31"/>
    </row>
    <row r="21" spans="2:13" s="1" customFormat="1" ht="2.65" customHeight="1" x14ac:dyDescent="0.2"/>
    <row r="22" spans="2:13" s="1" customFormat="1" ht="20.85" customHeight="1" x14ac:dyDescent="0.2">
      <c r="B22" s="31" t="s">
        <v>83</v>
      </c>
      <c r="C22" s="31"/>
      <c r="D22" s="31"/>
      <c r="E22" s="31"/>
      <c r="F22" s="31"/>
      <c r="G22" s="31"/>
      <c r="H22" s="31"/>
      <c r="I22" s="31"/>
    </row>
    <row r="23" spans="2:13" s="1" customFormat="1" ht="34.700000000000003" customHeight="1" x14ac:dyDescent="0.2"/>
    <row r="24" spans="2:13" s="1" customFormat="1" ht="50.1" customHeight="1" x14ac:dyDescent="0.2">
      <c r="B24" s="37" t="s">
        <v>92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TEXT(F70,"#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1" t="s">
        <v>84</v>
      </c>
      <c r="C29" s="31"/>
      <c r="D29" s="31"/>
      <c r="E29" s="31"/>
      <c r="F29" s="31"/>
      <c r="G29" s="31"/>
      <c r="H29" s="31"/>
      <c r="I29" s="31"/>
      <c r="J29" s="31"/>
      <c r="K29" s="3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100</v>
      </c>
      <c r="M31" s="27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2627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31" t="s">
        <v>85</v>
      </c>
      <c r="C34" s="31"/>
      <c r="D34" s="31"/>
      <c r="E34" s="31"/>
      <c r="F34" s="31"/>
      <c r="G34" s="31"/>
      <c r="H34" s="31"/>
      <c r="I34" s="31"/>
      <c r="J34" s="31"/>
      <c r="K34" s="3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100</v>
      </c>
      <c r="M36" s="27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1963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31" t="s">
        <v>86</v>
      </c>
      <c r="C39" s="31"/>
      <c r="D39" s="31"/>
      <c r="E39" s="31"/>
      <c r="F39" s="31"/>
      <c r="G39" s="31"/>
      <c r="H39" s="31"/>
      <c r="I39" s="31"/>
      <c r="J39" s="31"/>
      <c r="K39" s="3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100</v>
      </c>
      <c r="M41" s="27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80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8">
        <f>ROUND(I42+ K42,2)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31" t="s">
        <v>87</v>
      </c>
      <c r="C44" s="31"/>
      <c r="D44" s="31"/>
      <c r="E44" s="31"/>
      <c r="F44" s="31"/>
      <c r="G44" s="31"/>
      <c r="H44" s="31"/>
      <c r="I44" s="31"/>
      <c r="J44" s="31"/>
      <c r="K44" s="3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100</v>
      </c>
      <c r="M46" s="27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945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8">
        <f>ROUND(I47+ K47,2)</f>
        <v>0</v>
      </c>
      <c r="M47" s="2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7" t="s">
        <v>100</v>
      </c>
      <c r="M49" s="27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1000</v>
      </c>
      <c r="H50" s="10">
        <v>0</v>
      </c>
      <c r="I50" s="9">
        <f t="shared" ref="I50:I67" si="0">ROUND(G50* H50,2)</f>
        <v>0</v>
      </c>
      <c r="J50" s="5">
        <v>8</v>
      </c>
      <c r="K50" s="9">
        <f t="shared" ref="K50:K67" si="1">ROUND(I50* J50/100,2)</f>
        <v>0</v>
      </c>
      <c r="L50" s="28">
        <f t="shared" ref="L50:L67" si="2">ROUND(I50+ K50,2)</f>
        <v>0</v>
      </c>
      <c r="M50" s="29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300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8">
        <f t="shared" si="2"/>
        <v>0</v>
      </c>
      <c r="M51" s="29"/>
    </row>
    <row r="52" spans="2:13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25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8">
        <f t="shared" si="2"/>
        <v>0</v>
      </c>
      <c r="M52" s="29"/>
    </row>
    <row r="53" spans="2:13" s="1" customFormat="1" ht="28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240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8">
        <f t="shared" si="2"/>
        <v>0</v>
      </c>
      <c r="M53" s="29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54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8">
        <f t="shared" si="2"/>
        <v>0</v>
      </c>
      <c r="M54" s="29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13</v>
      </c>
      <c r="G55" s="8">
        <v>11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8">
        <f t="shared" si="2"/>
        <v>0</v>
      </c>
      <c r="M55" s="29"/>
    </row>
    <row r="56" spans="2:13" s="1" customFormat="1" ht="28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37</v>
      </c>
      <c r="G56" s="8">
        <v>0.64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8">
        <f t="shared" si="2"/>
        <v>0</v>
      </c>
      <c r="M56" s="29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37</v>
      </c>
      <c r="G57" s="8">
        <v>6.26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37</v>
      </c>
      <c r="G58" s="8">
        <v>24.54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37</v>
      </c>
      <c r="G59" s="8">
        <v>2.42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0.2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32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28">
        <f t="shared" si="2"/>
        <v>0</v>
      </c>
      <c r="M61" s="29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37</v>
      </c>
      <c r="G62" s="8">
        <v>1.5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54</v>
      </c>
      <c r="G63" s="8">
        <v>170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60</v>
      </c>
      <c r="F64" s="6" t="s">
        <v>54</v>
      </c>
      <c r="G64" s="8">
        <v>56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8">
        <f t="shared" si="2"/>
        <v>0</v>
      </c>
      <c r="M64" s="29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54</v>
      </c>
      <c r="G65" s="8">
        <v>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9"/>
    </row>
    <row r="66" spans="2:14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102</v>
      </c>
      <c r="F66" s="6" t="s">
        <v>54</v>
      </c>
      <c r="G66" s="8">
        <v>90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9"/>
    </row>
    <row r="67" spans="2:14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102</v>
      </c>
      <c r="F67" s="6" t="s">
        <v>54</v>
      </c>
      <c r="G67" s="8">
        <v>16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8">
        <f t="shared" si="2"/>
        <v>0</v>
      </c>
      <c r="M67" s="29"/>
    </row>
    <row r="68" spans="2:14" s="1" customFormat="1" ht="55.9" customHeight="1" x14ac:dyDescent="0.2"/>
    <row r="69" spans="2:14" s="1" customFormat="1" ht="21.4" customHeight="1" x14ac:dyDescent="0.2">
      <c r="B69" s="34" t="s">
        <v>70</v>
      </c>
      <c r="C69" s="34"/>
      <c r="D69" s="34"/>
      <c r="E69" s="34"/>
      <c r="F69" s="17">
        <f>ROUND(I32+I37+I42+I47+I50+I51+I52+I53+I54+I55+I56+I57+I58+I59+I60+I61+I62+I63+I64+I65+I66+I67,2)</f>
        <v>0</v>
      </c>
      <c r="G69" s="18"/>
      <c r="H69" s="18"/>
      <c r="I69" s="18"/>
      <c r="J69" s="18"/>
      <c r="K69" s="18"/>
      <c r="L69" s="18"/>
      <c r="M69" s="19"/>
    </row>
    <row r="70" spans="2:14" s="1" customFormat="1" ht="21.4" customHeight="1" x14ac:dyDescent="0.2">
      <c r="B70" s="34" t="s">
        <v>71</v>
      </c>
      <c r="C70" s="34"/>
      <c r="D70" s="34"/>
      <c r="E70" s="34"/>
      <c r="F70" s="20">
        <f>ROUND(L32+L37+L42+L47+L50+L51+L52+L53+L54+L55+L56+L57+L58+L59+L60+L61+L62+L63+L64+L65+L66+L67,2)</f>
        <v>0</v>
      </c>
      <c r="G70" s="21"/>
      <c r="H70" s="21"/>
      <c r="I70" s="21"/>
      <c r="J70" s="21"/>
      <c r="K70" s="21"/>
      <c r="L70" s="21"/>
      <c r="M70" s="22"/>
    </row>
    <row r="71" spans="2:14" s="1" customFormat="1" ht="11.1" customHeight="1" x14ac:dyDescent="0.2"/>
    <row r="72" spans="2:14" s="1" customFormat="1" ht="80.099999999999994" customHeight="1" x14ac:dyDescent="0.2">
      <c r="B72" s="14" t="s">
        <v>88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</row>
    <row r="73" spans="2:14" s="1" customFormat="1" ht="2.65" customHeight="1" x14ac:dyDescent="0.2"/>
    <row r="74" spans="2:14" s="1" customFormat="1" ht="110.1" customHeight="1" x14ac:dyDescent="0.2">
      <c r="B74" s="14" t="s">
        <v>89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</row>
    <row r="75" spans="2:14" s="1" customFormat="1" ht="5.25" customHeight="1" x14ac:dyDescent="0.2"/>
    <row r="76" spans="2:14" s="1" customFormat="1" ht="110.1" customHeight="1" x14ac:dyDescent="0.2">
      <c r="B76" s="15" t="s">
        <v>103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</row>
    <row r="77" spans="2:14" s="1" customFormat="1" ht="5.25" customHeight="1" x14ac:dyDescent="0.2"/>
    <row r="78" spans="2:14" s="1" customFormat="1" ht="37.9" customHeight="1" x14ac:dyDescent="0.2">
      <c r="B78" s="33" t="s">
        <v>72</v>
      </c>
      <c r="C78" s="33"/>
      <c r="D78" s="33"/>
      <c r="E78" s="33"/>
      <c r="F78" s="23" t="s">
        <v>73</v>
      </c>
      <c r="G78" s="23"/>
      <c r="H78" s="23"/>
      <c r="I78" s="23"/>
      <c r="J78" s="23"/>
      <c r="K78" s="23"/>
      <c r="L78" s="23"/>
    </row>
    <row r="79" spans="2:14" s="1" customFormat="1" ht="28.7" customHeight="1" x14ac:dyDescent="0.2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2:14" s="1" customFormat="1" ht="28.7" customHeight="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2:14" s="1" customFormat="1" ht="28.7" customHeight="1" x14ac:dyDescent="0.2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2:14" s="1" customFormat="1" ht="2.65" customHeight="1" x14ac:dyDescent="0.2"/>
    <row r="83" spans="2:14" s="1" customFormat="1" ht="157.5" customHeight="1" x14ac:dyDescent="0.2">
      <c r="B83" s="14" t="s">
        <v>95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2:14" s="1" customFormat="1" ht="2.65" customHeight="1" x14ac:dyDescent="0.2"/>
    <row r="85" spans="2:14" s="1" customFormat="1" ht="36.950000000000003" customHeight="1" x14ac:dyDescent="0.2">
      <c r="B85" s="32" t="s">
        <v>90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2.65" customHeight="1" x14ac:dyDescent="0.2"/>
    <row r="87" spans="2:14" s="1" customFormat="1" ht="37.9" customHeight="1" x14ac:dyDescent="0.2">
      <c r="B87" s="33" t="s">
        <v>74</v>
      </c>
      <c r="C87" s="33"/>
      <c r="D87" s="33"/>
      <c r="E87" s="33"/>
      <c r="F87" s="25" t="s">
        <v>75</v>
      </c>
      <c r="G87" s="25"/>
      <c r="H87" s="25"/>
      <c r="I87" s="25"/>
      <c r="J87" s="25"/>
      <c r="K87" s="25"/>
      <c r="L87" s="25"/>
    </row>
    <row r="88" spans="2:14" s="1" customFormat="1" ht="28.7" customHeight="1" x14ac:dyDescent="0.2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2:14" s="1" customFormat="1" ht="28.7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4" s="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" customFormat="1" ht="2.65" customHeight="1" x14ac:dyDescent="0.2"/>
    <row r="92" spans="2:14" s="1" customFormat="1" ht="135.75" customHeight="1" x14ac:dyDescent="0.2">
      <c r="B92" s="14" t="s">
        <v>94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</row>
    <row r="93" spans="2:14" s="1" customFormat="1" ht="2.65" customHeight="1" x14ac:dyDescent="0.2"/>
    <row r="94" spans="2:14" s="1" customFormat="1" ht="14.25" customHeight="1" x14ac:dyDescent="0.2">
      <c r="B94" s="14" t="s">
        <v>93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</row>
    <row r="95" spans="2:14" s="1" customFormat="1" ht="2.65" customHeight="1" x14ac:dyDescent="0.2"/>
    <row r="96" spans="2:14" s="1" customFormat="1" ht="60" customHeight="1" x14ac:dyDescent="0.2">
      <c r="B96" s="15" t="s">
        <v>96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2.65" customHeight="1" x14ac:dyDescent="0.2"/>
    <row r="98" spans="2:14" s="1" customFormat="1" ht="48" customHeight="1" x14ac:dyDescent="0.2">
      <c r="B98" s="15" t="s">
        <v>97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4" s="1" customFormat="1" ht="2.65" customHeight="1" x14ac:dyDescent="0.2"/>
    <row r="100" spans="2:14" s="1" customFormat="1" ht="125.1" customHeight="1" x14ac:dyDescent="0.2">
      <c r="B100" s="14" t="s">
        <v>98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84.95" customHeight="1" x14ac:dyDescent="0.2">
      <c r="B102" s="14" t="s">
        <v>99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</row>
    <row r="103" spans="2:14" s="1" customFormat="1" ht="45.75" customHeight="1" x14ac:dyDescent="0.2"/>
    <row r="104" spans="2:14" s="1" customFormat="1" ht="17.649999999999999" customHeight="1" x14ac:dyDescent="0.2">
      <c r="I104" s="13" t="s">
        <v>91</v>
      </c>
      <c r="J104" s="13"/>
    </row>
    <row r="105" spans="2:14" s="1" customFormat="1" ht="81.599999999999994" customHeight="1" x14ac:dyDescent="0.2">
      <c r="B105" s="36" t="s">
        <v>101</v>
      </c>
      <c r="C105" s="36"/>
      <c r="D105" s="36"/>
      <c r="E105" s="36"/>
      <c r="F105" s="36"/>
      <c r="G105" s="36"/>
      <c r="H105" s="36"/>
      <c r="I105" s="36"/>
      <c r="J105" s="36"/>
      <c r="K105" s="36"/>
    </row>
  </sheetData>
  <mergeCells count="80">
    <mergeCell ref="B105:K105"/>
    <mergeCell ref="B98:N98"/>
    <mergeCell ref="B100:N100"/>
    <mergeCell ref="B102:N102"/>
    <mergeCell ref="B24:L24"/>
    <mergeCell ref="B26:L26"/>
    <mergeCell ref="B29:K29"/>
    <mergeCell ref="B34:K34"/>
    <mergeCell ref="B39:K39"/>
    <mergeCell ref="B72:N72"/>
    <mergeCell ref="B74:N74"/>
    <mergeCell ref="B80:E80"/>
    <mergeCell ref="L64:M64"/>
    <mergeCell ref="L65:M65"/>
    <mergeCell ref="B92:N92"/>
    <mergeCell ref="B44:K44"/>
    <mergeCell ref="L53:M53"/>
    <mergeCell ref="L54:M54"/>
    <mergeCell ref="B6:D6"/>
    <mergeCell ref="B69:E69"/>
    <mergeCell ref="B70:E70"/>
    <mergeCell ref="B10:D11"/>
    <mergeCell ref="B8:D8"/>
    <mergeCell ref="B20:I20"/>
    <mergeCell ref="B22:I22"/>
    <mergeCell ref="B90:E90"/>
    <mergeCell ref="B76:N76"/>
    <mergeCell ref="B78:E78"/>
    <mergeCell ref="B79:E79"/>
    <mergeCell ref="B87:E87"/>
    <mergeCell ref="F90:L90"/>
    <mergeCell ref="F89:L89"/>
    <mergeCell ref="B88:E88"/>
    <mergeCell ref="B89:E89"/>
    <mergeCell ref="L66:M66"/>
    <mergeCell ref="L67:M67"/>
    <mergeCell ref="B81:E81"/>
    <mergeCell ref="B83:N83"/>
    <mergeCell ref="B85:N85"/>
    <mergeCell ref="L60:M60"/>
    <mergeCell ref="L61:M61"/>
    <mergeCell ref="L62:M62"/>
    <mergeCell ref="L63:M63"/>
    <mergeCell ref="L55:M55"/>
    <mergeCell ref="L56:M56"/>
    <mergeCell ref="L57:M57"/>
    <mergeCell ref="L58:M58"/>
    <mergeCell ref="L59:M59"/>
    <mergeCell ref="L50:M50"/>
    <mergeCell ref="L51:M51"/>
    <mergeCell ref="L52:M52"/>
    <mergeCell ref="B16:I16"/>
    <mergeCell ref="B18:I18"/>
    <mergeCell ref="L41:M41"/>
    <mergeCell ref="L42:M42"/>
    <mergeCell ref="L46:M46"/>
    <mergeCell ref="L47:M47"/>
    <mergeCell ref="L49:M49"/>
    <mergeCell ref="I2:O2"/>
    <mergeCell ref="L31:M31"/>
    <mergeCell ref="L32:M32"/>
    <mergeCell ref="L36:M36"/>
    <mergeCell ref="L37:M37"/>
    <mergeCell ref="G11:N12"/>
    <mergeCell ref="B3:E3"/>
    <mergeCell ref="B5:E5"/>
    <mergeCell ref="B7:E7"/>
    <mergeCell ref="B4:D4"/>
    <mergeCell ref="I104:J104"/>
    <mergeCell ref="B94:N94"/>
    <mergeCell ref="B96:N96"/>
    <mergeCell ref="E14:G14"/>
    <mergeCell ref="F69:M69"/>
    <mergeCell ref="F70:M70"/>
    <mergeCell ref="F78:L78"/>
    <mergeCell ref="F79:L79"/>
    <mergeCell ref="F80:L80"/>
    <mergeCell ref="F81:L81"/>
    <mergeCell ref="F87:L87"/>
    <mergeCell ref="F88:L88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Katarzyna Woźnica</cp:lastModifiedBy>
  <cp:lastPrinted>2024-11-05T06:52:51Z</cp:lastPrinted>
  <dcterms:created xsi:type="dcterms:W3CDTF">2024-10-17T11:18:10Z</dcterms:created>
  <dcterms:modified xsi:type="dcterms:W3CDTF">2024-11-05T06:59:24Z</dcterms:modified>
</cp:coreProperties>
</file>