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8" i="1" l="1"/>
  <c r="I67" i="1"/>
  <c r="K67" i="1" s="1"/>
  <c r="L67" i="1" s="1"/>
  <c r="I66" i="1"/>
  <c r="K66" i="1" s="1"/>
  <c r="L66" i="1" s="1"/>
  <c r="I65" i="1"/>
  <c r="I64" i="1"/>
  <c r="K64" i="1" s="1"/>
  <c r="L64" i="1" s="1"/>
  <c r="I63" i="1"/>
  <c r="K63" i="1" s="1"/>
  <c r="I62" i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I56" i="1"/>
  <c r="K56" i="1" s="1"/>
  <c r="L56" i="1" s="1"/>
  <c r="I55" i="1"/>
  <c r="K55" i="1" s="1"/>
  <c r="I54" i="1"/>
  <c r="I53" i="1"/>
  <c r="K53" i="1" s="1"/>
  <c r="L53" i="1" s="1"/>
  <c r="I52" i="1"/>
  <c r="K52" i="1" s="1"/>
  <c r="L52" i="1" s="1"/>
  <c r="I51" i="1"/>
  <c r="K51" i="1" s="1"/>
  <c r="L51" i="1" s="1"/>
  <c r="I50" i="1"/>
  <c r="K50" i="1" s="1"/>
  <c r="L50" i="1" s="1"/>
  <c r="I47" i="1"/>
  <c r="I42" i="1"/>
  <c r="K42" i="1" s="1"/>
  <c r="L42" i="1" s="1"/>
  <c r="I37" i="1"/>
  <c r="K37" i="1" s="1"/>
  <c r="I32" i="1"/>
  <c r="F70" i="1" l="1"/>
  <c r="L63" i="1"/>
  <c r="L37" i="1"/>
  <c r="L55" i="1"/>
  <c r="K54" i="1"/>
  <c r="L54" i="1" s="1"/>
  <c r="K62" i="1"/>
  <c r="L62" i="1" s="1"/>
  <c r="K47" i="1"/>
  <c r="L47" i="1" s="1"/>
  <c r="K57" i="1"/>
  <c r="L57" i="1" s="1"/>
  <c r="K65" i="1"/>
  <c r="L65" i="1" s="1"/>
  <c r="K68" i="1"/>
  <c r="L68" i="1" s="1"/>
  <c r="K32" i="1"/>
  <c r="L32" i="1" s="1"/>
  <c r="F71" i="1" l="1"/>
  <c r="B26" i="1" s="1"/>
</calcChain>
</file>

<file path=xl/sharedStrings.xml><?xml version="1.0" encoding="utf-8"?>
<sst xmlns="http://schemas.openxmlformats.org/spreadsheetml/2006/main" count="179" uniqueCount="107">
  <si>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</si>
  <si>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</si>
  <si>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</si>
  <si>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</si>
  <si>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</si>
  <si>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</si>
  <si>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</si>
  <si>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</si>
  <si>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</si>
  <si>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</si>
  <si>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</si>
  <si>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</si>
  <si>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</si>
  <si>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</si>
  <si>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</si>
  <si>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</si>
  <si>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</si>
  <si>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</si>
  <si>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</si>
  <si>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</si>
  <si>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</si>
  <si>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</si>
  <si>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</si>
  <si>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</si>
  <si>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</si>
  <si>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</si>
  <si>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</si>
  <si>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</si>
  <si>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</si>
  <si>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</si>
  <si>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</si>
  <si>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</si>
  <si>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</si>
  <si>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</si>
  <si>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</si>
  <si>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123</t>
  </si>
  <si>
    <t>KOSZ UB</t>
  </si>
  <si>
    <t>Wykaszanie chwastów w uprawach i usuwanie zbędnych nalotów - stopień trudności III i IV</t>
  </si>
  <si>
    <t>HA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</si>
  <si>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</si>
  <si>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</si>
  <si>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</si>
  <si>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</si>
  <si>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</si>
  <si>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</si>
  <si>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</si>
  <si>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</si>
  <si>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</si>
  <si>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</si>
  <si>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</si>
  <si>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</si>
  <si>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</si>
  <si>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</si>
  <si>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</si>
  <si>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</si>
  <si>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</si>
  <si>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</si>
  <si>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</si>
  <si>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</si>
  <si>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</si>
  <si>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</si>
  <si>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</si>
  <si>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</si>
  <si>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</si>
  <si>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</si>
  <si>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</si>
  <si>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</si>
  <si>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</si>
  <si>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</si>
  <si>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</si>
  <si>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</si>
  <si>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</si>
  <si>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</si>
  <si>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</si>
  <si>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</si>
  <si>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</si>
  <si>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</si>
  <si>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</si>
  <si>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</si>
  <si>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</si>
  <si>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</si>
  <si>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</si>
  <si>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</si>
  <si>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</si>
  <si>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</si>
  <si>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</si>
  <si>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</si>
  <si>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</si>
  <si>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</si>
  <si>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</si>
  <si>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</si>
  <si>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</si>
  <si>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</si>
  <si>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</si>
  <si>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</si>
  <si>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</si>
  <si>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06 STRYSZAWA tego zamówienia: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</si>
  <si>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</si>
  <si>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</si>
  <si>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</si>
  <si>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</si>
  <si>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</si>
  <si>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</si>
  <si>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</si>
  <si>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</si>
  <si>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Prace wykonywane innym sprzętem mechanicznym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</si>
  <si>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 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</si>
</sst>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8" xfId="0" applyFont="1" applyFill="1" applyBorder="1" applyAlignment="1" applyProtection="1">
      <alignment horizontal="left"/>
      <protection locked="0"/>
    </xf>
    <xf numFmtId="0" fontId="1" fillId="2" borderId="9" xfId="0" applyFont="1" applyFill="1" applyBorder="1" applyAlignment="1" applyProtection="1">
      <alignment horizontal="left"/>
      <protection locked="0"/>
    </xf>
    <xf numFmtId="0" fontId="1" fillId="2" borderId="10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7"/>
  <sheetViews>
    <sheetView tabSelected="1" topLeftCell="A67" workbookViewId="0">
      <selection activeCell="V73" sqref="V7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0" t="s">
        <v>80</v>
      </c>
      <c r="J2" s="40"/>
      <c r="K2" s="40"/>
      <c r="L2" s="40"/>
      <c r="M2" s="40"/>
      <c r="N2" s="40"/>
      <c r="O2" s="40"/>
    </row>
    <row r="3" spans="2:15" s="1" customFormat="1" ht="28.7" customHeight="1" x14ac:dyDescent="0.2">
      <c r="B3" s="13"/>
      <c r="C3" s="13"/>
      <c r="D3" s="13"/>
      <c r="E3" s="13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13"/>
      <c r="C5" s="13"/>
      <c r="D5" s="13"/>
      <c r="E5" s="13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13"/>
      <c r="C7" s="13"/>
      <c r="D7" s="13"/>
      <c r="E7" s="13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6" t="s">
        <v>81</v>
      </c>
      <c r="C10" s="16"/>
      <c r="D10" s="16"/>
    </row>
    <row r="11" spans="2:15" s="1" customFormat="1" ht="12.2" customHeight="1" x14ac:dyDescent="0.2">
      <c r="B11" s="16"/>
      <c r="C11" s="16"/>
      <c r="D11" s="16"/>
      <c r="G11" s="17" t="s">
        <v>82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28" t="s">
        <v>83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14" t="s">
        <v>84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85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86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87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23" t="s">
        <v>96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88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4" t="s">
        <v>89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2562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4" t="s">
        <v>90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322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4" t="s">
        <v>91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804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900</v>
      </c>
      <c r="H50" s="10">
        <v>0</v>
      </c>
      <c r="I50" s="9">
        <f t="shared" ref="I50:I68" si="0">ROUND(G50* H50,2)</f>
        <v>0</v>
      </c>
      <c r="J50" s="5">
        <v>8</v>
      </c>
      <c r="K50" s="9">
        <f t="shared" ref="K50:K68" si="1">ROUND(I50* J50/100,2)</f>
        <v>0</v>
      </c>
      <c r="L50" s="11">
        <f t="shared" ref="L50:L68" si="2">ROUND(I50+ K50,2)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428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58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14</v>
      </c>
      <c r="G55" s="8">
        <v>11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0.65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0.25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0.65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38</v>
      </c>
      <c r="G59" s="8">
        <v>4.3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38</v>
      </c>
      <c r="G60" s="8">
        <v>5.79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50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50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38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172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63</v>
      </c>
      <c r="F65" s="6" t="s">
        <v>64</v>
      </c>
      <c r="G65" s="8">
        <v>64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1">
        <f t="shared" si="2"/>
        <v>0</v>
      </c>
      <c r="M65" s="12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64</v>
      </c>
      <c r="G66" s="8">
        <v>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105</v>
      </c>
      <c r="F67" s="6" t="s">
        <v>64</v>
      </c>
      <c r="G67" s="8">
        <v>86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4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105</v>
      </c>
      <c r="F68" s="6" t="s">
        <v>64</v>
      </c>
      <c r="G68" s="8">
        <v>16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1">
        <f t="shared" si="2"/>
        <v>0</v>
      </c>
      <c r="M68" s="12"/>
    </row>
    <row r="69" spans="2:14" s="1" customFormat="1" ht="55.9" customHeight="1" x14ac:dyDescent="0.2"/>
    <row r="70" spans="2:14" s="1" customFormat="1" ht="21.4" customHeight="1" x14ac:dyDescent="0.2">
      <c r="B70" s="18" t="s">
        <v>74</v>
      </c>
      <c r="C70" s="18"/>
      <c r="D70" s="18"/>
      <c r="E70" s="18"/>
      <c r="F70" s="29">
        <f>ROUND(I32+I37+I42+I47+I50+I51+I52+I53+I54+I55+I56+I57+I58+I59+I60+I61+I62+I63+I64+I65+I66+I67+I68,2)</f>
        <v>0</v>
      </c>
      <c r="G70" s="30"/>
      <c r="H70" s="30"/>
      <c r="I70" s="30"/>
      <c r="J70" s="30"/>
      <c r="K70" s="30"/>
      <c r="L70" s="30"/>
      <c r="M70" s="31"/>
    </row>
    <row r="71" spans="2:14" s="1" customFormat="1" ht="21.4" customHeight="1" x14ac:dyDescent="0.2">
      <c r="B71" s="18" t="s">
        <v>75</v>
      </c>
      <c r="C71" s="18"/>
      <c r="D71" s="18"/>
      <c r="E71" s="18"/>
      <c r="F71" s="32">
        <f>ROUND(L32+L37+L42+L47+L50+L51+L52+L53+L54+L55+L56+L57+L58+L59+L60+L61+L62+L63+L64+L65+L66+L67+L68,2)</f>
        <v>0</v>
      </c>
      <c r="G71" s="33"/>
      <c r="H71" s="33"/>
      <c r="I71" s="33"/>
      <c r="J71" s="33"/>
      <c r="K71" s="33"/>
      <c r="L71" s="33"/>
      <c r="M71" s="34"/>
    </row>
    <row r="72" spans="2:14" s="1" customFormat="1" ht="11.1" customHeight="1" x14ac:dyDescent="0.2"/>
    <row r="73" spans="2:14" s="1" customFormat="1" ht="80.099999999999994" customHeight="1" x14ac:dyDescent="0.2">
      <c r="B73" s="26" t="s">
        <v>92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</row>
    <row r="74" spans="2:14" s="1" customFormat="1" ht="2.65" customHeight="1" x14ac:dyDescent="0.2"/>
    <row r="75" spans="2:14" s="1" customFormat="1" ht="110.1" customHeight="1" x14ac:dyDescent="0.2">
      <c r="B75" s="26" t="s">
        <v>93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</row>
    <row r="76" spans="2:14" s="1" customFormat="1" ht="5.25" customHeight="1" x14ac:dyDescent="0.2"/>
    <row r="77" spans="2:14" s="1" customFormat="1" ht="110.1" customHeight="1" x14ac:dyDescent="0.2">
      <c r="B77" s="25" t="s">
        <v>106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</row>
    <row r="78" spans="2:14" s="1" customFormat="1" ht="5.25" customHeight="1" x14ac:dyDescent="0.2"/>
    <row r="79" spans="2:14" s="1" customFormat="1" ht="37.9" customHeight="1" x14ac:dyDescent="0.2">
      <c r="B79" s="36" t="s">
        <v>76</v>
      </c>
      <c r="C79" s="36"/>
      <c r="D79" s="36"/>
      <c r="E79" s="36"/>
      <c r="F79" s="35" t="s">
        <v>77</v>
      </c>
      <c r="G79" s="35"/>
      <c r="H79" s="35"/>
      <c r="I79" s="35"/>
      <c r="J79" s="35"/>
      <c r="K79" s="35"/>
      <c r="L79" s="35"/>
    </row>
    <row r="80" spans="2:14" s="1" customFormat="1" ht="28.7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4" s="1" customFormat="1" ht="28.7" customHeight="1" x14ac:dyDescent="0.2">
      <c r="B81" s="20"/>
      <c r="C81" s="21"/>
      <c r="D81" s="21"/>
      <c r="E81" s="22"/>
      <c r="F81" s="20"/>
      <c r="G81" s="21"/>
      <c r="H81" s="21"/>
      <c r="I81" s="21"/>
      <c r="J81" s="21"/>
      <c r="K81" s="21"/>
      <c r="L81" s="22"/>
    </row>
    <row r="82" spans="2:14" s="1" customFormat="1" ht="28.7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2:14" s="1" customFormat="1" ht="28.7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2:14" s="1" customFormat="1" ht="2.65" customHeight="1" x14ac:dyDescent="0.2"/>
    <row r="85" spans="2:14" s="1" customFormat="1" ht="161.25" customHeight="1" x14ac:dyDescent="0.2">
      <c r="B85" s="26" t="s">
        <v>97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</row>
    <row r="86" spans="2:14" s="1" customFormat="1" ht="2.65" customHeight="1" x14ac:dyDescent="0.2"/>
    <row r="87" spans="2:14" s="1" customFormat="1" ht="36.950000000000003" customHeight="1" x14ac:dyDescent="0.2">
      <c r="B87" s="37" t="s">
        <v>94</v>
      </c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</row>
    <row r="88" spans="2:14" s="1" customFormat="1" ht="2.65" customHeight="1" x14ac:dyDescent="0.2"/>
    <row r="89" spans="2:14" s="1" customFormat="1" ht="37.9" customHeight="1" x14ac:dyDescent="0.2">
      <c r="B89" s="36" t="s">
        <v>78</v>
      </c>
      <c r="C89" s="36"/>
      <c r="D89" s="36"/>
      <c r="E89" s="36"/>
      <c r="F89" s="27" t="s">
        <v>79</v>
      </c>
      <c r="G89" s="27"/>
      <c r="H89" s="27"/>
      <c r="I89" s="27"/>
      <c r="J89" s="27"/>
      <c r="K89" s="27"/>
      <c r="L89" s="27"/>
    </row>
    <row r="90" spans="2:14" s="1" customFormat="1" ht="28.7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8.7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2:14" s="1" customFormat="1" ht="28.7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2:14" s="1" customFormat="1" ht="2.65" customHeight="1" x14ac:dyDescent="0.2"/>
    <row r="94" spans="2:14" s="1" customFormat="1" ht="120.75" customHeight="1" x14ac:dyDescent="0.2">
      <c r="B94" s="26" t="s">
        <v>98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2:14" s="1" customFormat="1" ht="2.65" customHeight="1" x14ac:dyDescent="0.2"/>
    <row r="96" spans="2:14" s="1" customFormat="1" ht="33" customHeight="1" x14ac:dyDescent="0.2">
      <c r="B96" s="26" t="s">
        <v>99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s="1" customFormat="1" ht="2.65" customHeight="1" x14ac:dyDescent="0.2"/>
    <row r="98" spans="2:14" s="1" customFormat="1" ht="60" customHeight="1" x14ac:dyDescent="0.2">
      <c r="B98" s="25" t="s">
        <v>101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2:14" s="1" customFormat="1" ht="2.65" customHeight="1" x14ac:dyDescent="0.2"/>
    <row r="100" spans="2:14" s="1" customFormat="1" ht="48" customHeight="1" x14ac:dyDescent="0.2">
      <c r="B100" s="25" t="s">
        <v>102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2:14" s="1" customFormat="1" ht="2.65" customHeight="1" x14ac:dyDescent="0.2"/>
    <row r="102" spans="2:14" s="1" customFormat="1" ht="125.1" customHeight="1" x14ac:dyDescent="0.2">
      <c r="B102" s="26" t="s">
        <v>103</v>
      </c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</row>
    <row r="103" spans="2:14" s="1" customFormat="1" ht="2.65" customHeight="1" x14ac:dyDescent="0.2"/>
    <row r="104" spans="2:14" s="1" customFormat="1" ht="84.95" customHeight="1" x14ac:dyDescent="0.2">
      <c r="B104" s="26" t="s">
        <v>104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59.25" customHeight="1" x14ac:dyDescent="0.2"/>
    <row r="106" spans="2:14" s="1" customFormat="1" ht="17.649999999999999" customHeight="1" x14ac:dyDescent="0.2">
      <c r="I106" s="39" t="s">
        <v>95</v>
      </c>
      <c r="J106" s="39"/>
    </row>
    <row r="107" spans="2:14" s="1" customFormat="1" ht="81.599999999999994" customHeight="1" x14ac:dyDescent="0.2">
      <c r="B107" s="38" t="s">
        <v>100</v>
      </c>
      <c r="C107" s="38"/>
      <c r="D107" s="38"/>
      <c r="E107" s="38"/>
      <c r="F107" s="38"/>
      <c r="G107" s="38"/>
      <c r="H107" s="38"/>
      <c r="I107" s="38"/>
      <c r="J107" s="38"/>
      <c r="K107" s="38"/>
    </row>
  </sheetData>
  <mergeCells count="83">
    <mergeCell ref="B107:K107"/>
    <mergeCell ref="F81:L81"/>
    <mergeCell ref="I106:J10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B96:N96"/>
    <mergeCell ref="B90:E90"/>
    <mergeCell ref="B91:E91"/>
    <mergeCell ref="B92:E92"/>
    <mergeCell ref="B94:N94"/>
    <mergeCell ref="B82:E82"/>
    <mergeCell ref="B83:E83"/>
    <mergeCell ref="B85:N85"/>
    <mergeCell ref="B87:N87"/>
    <mergeCell ref="B89:E89"/>
    <mergeCell ref="E14:G14"/>
    <mergeCell ref="F70:M70"/>
    <mergeCell ref="F71:M71"/>
    <mergeCell ref="F79:L79"/>
    <mergeCell ref="F80:L80"/>
    <mergeCell ref="L55:M55"/>
    <mergeCell ref="B77:N77"/>
    <mergeCell ref="B79:E79"/>
    <mergeCell ref="L52:M52"/>
    <mergeCell ref="L53:M53"/>
    <mergeCell ref="L54:M54"/>
    <mergeCell ref="L66:M66"/>
    <mergeCell ref="L67:M67"/>
    <mergeCell ref="L68:M68"/>
    <mergeCell ref="L65:M65"/>
    <mergeCell ref="L60:M60"/>
    <mergeCell ref="L61:M61"/>
    <mergeCell ref="L62:M62"/>
    <mergeCell ref="L63:M63"/>
    <mergeCell ref="L64:M64"/>
    <mergeCell ref="B104:N104"/>
    <mergeCell ref="B73:N73"/>
    <mergeCell ref="B75:N75"/>
    <mergeCell ref="B100:N100"/>
    <mergeCell ref="B102:N102"/>
    <mergeCell ref="B98:N98"/>
    <mergeCell ref="F82:L82"/>
    <mergeCell ref="F83:L83"/>
    <mergeCell ref="F89:L89"/>
    <mergeCell ref="F90:L90"/>
    <mergeCell ref="F91:L91"/>
    <mergeCell ref="F92:L92"/>
    <mergeCell ref="B24:L24"/>
    <mergeCell ref="B26:L26"/>
    <mergeCell ref="B29:K29"/>
    <mergeCell ref="B34:K34"/>
    <mergeCell ref="B39:K39"/>
    <mergeCell ref="B44:K44"/>
    <mergeCell ref="B70:E70"/>
    <mergeCell ref="B71:E71"/>
    <mergeCell ref="B80:E80"/>
    <mergeCell ref="B81:E81"/>
    <mergeCell ref="L58:M58"/>
    <mergeCell ref="L59:M59"/>
    <mergeCell ref="L56:M56"/>
    <mergeCell ref="L57:M57"/>
    <mergeCell ref="B3:E3"/>
    <mergeCell ref="B5:E5"/>
    <mergeCell ref="B7:E7"/>
    <mergeCell ref="B16:I16"/>
    <mergeCell ref="B4:D4"/>
    <mergeCell ref="B6:D6"/>
    <mergeCell ref="B10:D11"/>
    <mergeCell ref="B18:I18"/>
    <mergeCell ref="B20:I20"/>
    <mergeCell ref="B22:I22"/>
    <mergeCell ref="B8:D8"/>
    <mergeCell ref="G11:N12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2024-11-05T07:02:13Z</cp:lastPrinted>
  <dcterms:created xsi:type="dcterms:W3CDTF">2024-10-17T12:29:12Z</dcterms:created>
  <dcterms:modified xsi:type="dcterms:W3CDTF">2024-11-05T07:02:17Z</dcterms:modified>
</cp:coreProperties>
</file>