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2" yWindow="12" windowWidth="18768" windowHeight="7620"/>
  </bookViews>
  <sheets>
    <sheet name="daty zartudnienia" sheetId="1" r:id="rId1"/>
    <sheet name="czas pracy" sheetId="2" r:id="rId2"/>
    <sheet name="baza firm" sheetId="3" r:id="rId3"/>
  </sheets>
  <calcPr calcId="125725"/>
</workbook>
</file>

<file path=xl/calcChain.xml><?xml version="1.0" encoding="utf-8"?>
<calcChain xmlns="http://schemas.openxmlformats.org/spreadsheetml/2006/main">
  <c r="E5" i="2"/>
  <c r="F5"/>
  <c r="G5" s="1"/>
  <c r="E6"/>
  <c r="F6"/>
  <c r="G6"/>
  <c r="E7"/>
  <c r="F7"/>
  <c r="G7" s="1"/>
  <c r="E8"/>
  <c r="F8"/>
  <c r="G8" s="1"/>
  <c r="E9"/>
  <c r="F9"/>
  <c r="G9" s="1"/>
  <c r="E10"/>
  <c r="F10"/>
  <c r="G10" s="1"/>
  <c r="G7" i="3" l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6"/>
</calcChain>
</file>

<file path=xl/sharedStrings.xml><?xml version="1.0" encoding="utf-8"?>
<sst xmlns="http://schemas.openxmlformats.org/spreadsheetml/2006/main" count="425" uniqueCount="71">
  <si>
    <t>rok zatrudnienia</t>
  </si>
  <si>
    <t>data zatrudnienia</t>
  </si>
  <si>
    <t>liczba dzieci</t>
  </si>
  <si>
    <t>aktualna data</t>
  </si>
  <si>
    <t>pracownik</t>
  </si>
  <si>
    <t>Euzebiusz Palestra</t>
  </si>
  <si>
    <t>Kola Bastikow</t>
  </si>
  <si>
    <t>Mirosława Fluk</t>
  </si>
  <si>
    <t>Jeramiasz Zasada</t>
  </si>
  <si>
    <t>Eugenia Zdor</t>
  </si>
  <si>
    <t>Maksymilian Ostrówka</t>
  </si>
  <si>
    <t>Jarosław Bliksa</t>
  </si>
  <si>
    <t>Stanisław Kądro</t>
  </si>
  <si>
    <t>Julia Świstawka</t>
  </si>
  <si>
    <t>Teodor Masz</t>
  </si>
  <si>
    <t>Olgiert Sariusz Kazan</t>
  </si>
  <si>
    <t>Mimi Komodo</t>
  </si>
  <si>
    <t>Bożydar Kąkol</t>
  </si>
  <si>
    <t>Oskar Mamidow</t>
  </si>
  <si>
    <t>suma dodatków</t>
  </si>
  <si>
    <t>Eufemia Leszcz</t>
  </si>
  <si>
    <t>pracownicy</t>
  </si>
  <si>
    <t>początek delegacji</t>
  </si>
  <si>
    <t>koniec delegacji</t>
  </si>
  <si>
    <t>delegacja w dniach:</t>
  </si>
  <si>
    <t>godzin pracy</t>
  </si>
  <si>
    <t>wypłata za pracę</t>
  </si>
  <si>
    <t>fima</t>
  </si>
  <si>
    <t>Firma 9</t>
  </si>
  <si>
    <t>Firma 13</t>
  </si>
  <si>
    <t>Firma 26</t>
  </si>
  <si>
    <t>Firma 2</t>
  </si>
  <si>
    <t>Firma 8</t>
  </si>
  <si>
    <t>Firma 1</t>
  </si>
  <si>
    <t>Firma 6</t>
  </si>
  <si>
    <t>Firma 11</t>
  </si>
  <si>
    <t>Firma 23</t>
  </si>
  <si>
    <t>Firma 20</t>
  </si>
  <si>
    <t>Firma 21</t>
  </si>
  <si>
    <t>Firma 5</t>
  </si>
  <si>
    <t>Firma 25</t>
  </si>
  <si>
    <t>Firma 30</t>
  </si>
  <si>
    <t>Firma 18</t>
  </si>
  <si>
    <t>Firma 12</t>
  </si>
  <si>
    <t>Firma 27</t>
  </si>
  <si>
    <t>Firma 17</t>
  </si>
  <si>
    <t>Firma 14</t>
  </si>
  <si>
    <t>Firma 7</t>
  </si>
  <si>
    <t>Firma 3</t>
  </si>
  <si>
    <t>Firma 15</t>
  </si>
  <si>
    <t>Firma 19</t>
  </si>
  <si>
    <t>Firma 28</t>
  </si>
  <si>
    <t>Firma 29</t>
  </si>
  <si>
    <t>Firma 10</t>
  </si>
  <si>
    <t>Firma 24</t>
  </si>
  <si>
    <t>Firma 16</t>
  </si>
  <si>
    <t>Firma 4</t>
  </si>
  <si>
    <t>Firma 22</t>
  </si>
  <si>
    <t>data</t>
  </si>
  <si>
    <t>kwota</t>
  </si>
  <si>
    <t>promocja 1</t>
  </si>
  <si>
    <t>promocja 2</t>
  </si>
  <si>
    <t>do zapłaty</t>
  </si>
  <si>
    <t>początek promocji:</t>
  </si>
  <si>
    <t>koniec promocji:</t>
  </si>
  <si>
    <t>tak</t>
  </si>
  <si>
    <t>za staż</t>
  </si>
  <si>
    <t>za dzieci</t>
  </si>
  <si>
    <t>warunkowy</t>
  </si>
  <si>
    <t>praca w latach</t>
  </si>
  <si>
    <t>warunki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</si>
</sst>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1" xfId="0" applyBorder="1"/>
    <xf numFmtId="14" fontId="0" fillId="0" borderId="2" xfId="0" applyNumberFormat="1" applyBorder="1"/>
    <xf numFmtId="0" fontId="0" fillId="0" borderId="3" xfId="0" applyBorder="1"/>
    <xf numFmtId="44" fontId="0" fillId="0" borderId="0" xfId="1" applyFont="1"/>
    <xf numFmtId="44" fontId="0" fillId="0" borderId="0" xfId="0" applyNumberFormat="1"/>
    <xf numFmtId="0" fontId="0" fillId="0" borderId="0" xfId="0" applyBorder="1"/>
    <xf numFmtId="14" fontId="0" fillId="0" borderId="0" xfId="0" applyNumberFormat="1" applyBorder="1"/>
    <xf numFmtId="20" fontId="0" fillId="0" borderId="0" xfId="0" applyNumberFormat="1"/>
    <xf numFmtId="22" fontId="0" fillId="0" borderId="0" xfId="0" applyNumberFormat="1"/>
    <xf numFmtId="0" fontId="0" fillId="0" borderId="4" xfId="0" applyBorder="1"/>
    <xf numFmtId="0" fontId="0" fillId="0" borderId="5" xfId="0" applyBorder="1"/>
    <xf numFmtId="14" fontId="0" fillId="0" borderId="4" xfId="0" applyNumberFormat="1" applyBorder="1"/>
    <xf numFmtId="0" fontId="0" fillId="0" borderId="6" xfId="0" applyBorder="1"/>
    <xf numFmtId="14" fontId="0" fillId="0" borderId="6" xfId="0" applyNumberFormat="1" applyBorder="1"/>
    <xf numFmtId="0" fontId="0" fillId="0" borderId="0" xfId="0" applyNumberFormat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0"/>
  <sheetViews>
    <sheetView tabSelected="1" workbookViewId="0"/>
  </sheetViews>
  <sheetFormatPr defaultRowHeight="13.8"/>
  <cols>
    <col min="1" max="1" width="2.69921875" customWidth="1"/>
    <col min="2" max="2" width="19" bestFit="1" customWidth="1"/>
    <col min="3" max="3" width="14.69921875" bestFit="1" customWidth="1"/>
    <col min="4" max="4" width="13.69921875" bestFit="1" customWidth="1"/>
    <col min="5" max="5" width="7.09765625" bestFit="1" customWidth="1"/>
    <col min="6" max="6" width="12.5" bestFit="1" customWidth="1"/>
    <col min="7" max="7" width="10.3984375" bestFit="1" customWidth="1"/>
    <col min="8" max="10" width="10.796875" bestFit="1" customWidth="1"/>
    <col min="11" max="11" width="13.5" bestFit="1" customWidth="1"/>
  </cols>
  <sheetData>
    <row r="1" spans="2:11" ht="14.4" thickBot="1"/>
    <row r="2" spans="2:11" ht="14.4" thickBot="1">
      <c r="C2" s="3" t="s">
        <v>3</v>
      </c>
      <c r="D2" s="8"/>
      <c r="E2" s="8"/>
    </row>
    <row r="3" spans="2:11" ht="15" thickTop="1" thickBot="1">
      <c r="C3" s="4"/>
      <c r="D3" s="9"/>
      <c r="E3" s="9"/>
    </row>
    <row r="5" spans="2:11" ht="14.4" thickBot="1">
      <c r="B5" s="5" t="s">
        <v>4</v>
      </c>
      <c r="C5" s="5" t="s">
        <v>1</v>
      </c>
      <c r="D5" s="5" t="s">
        <v>0</v>
      </c>
      <c r="E5" s="5" t="s">
        <v>70</v>
      </c>
      <c r="F5" s="5" t="s">
        <v>69</v>
      </c>
      <c r="G5" s="5" t="s">
        <v>2</v>
      </c>
      <c r="H5" s="5" t="s">
        <v>66</v>
      </c>
      <c r="I5" s="5" t="s">
        <v>67</v>
      </c>
      <c r="J5" s="5" t="s">
        <v>68</v>
      </c>
      <c r="K5" s="5" t="s">
        <v>19</v>
      </c>
    </row>
    <row r="6" spans="2:11" ht="14.4" thickTop="1">
      <c r="B6" t="s">
        <v>5</v>
      </c>
      <c r="C6" s="1">
        <v>39830</v>
      </c>
      <c r="D6" s="2"/>
      <c r="E6" s="17" t="s">
        <v>65</v>
      </c>
      <c r="G6">
        <v>1</v>
      </c>
      <c r="H6" s="6"/>
      <c r="I6" s="6"/>
      <c r="J6" s="6"/>
      <c r="K6" s="7"/>
    </row>
    <row r="7" spans="2:11">
      <c r="B7" t="s">
        <v>6</v>
      </c>
      <c r="C7" s="1">
        <v>33239</v>
      </c>
      <c r="D7" s="2"/>
      <c r="E7" s="17"/>
      <c r="G7">
        <v>4</v>
      </c>
      <c r="H7" s="6"/>
      <c r="I7" s="6"/>
      <c r="J7" s="6"/>
      <c r="K7" s="7"/>
    </row>
    <row r="8" spans="2:11">
      <c r="B8" t="s">
        <v>7</v>
      </c>
      <c r="C8" s="1">
        <v>35060</v>
      </c>
      <c r="D8" s="2"/>
      <c r="E8" s="17"/>
      <c r="G8">
        <v>1</v>
      </c>
      <c r="H8" s="6"/>
      <c r="I8" s="6"/>
      <c r="J8" s="6"/>
      <c r="K8" s="7"/>
    </row>
    <row r="9" spans="2:11">
      <c r="B9" t="s">
        <v>8</v>
      </c>
      <c r="C9" s="1">
        <v>38892</v>
      </c>
      <c r="D9" s="2"/>
      <c r="E9" s="17"/>
      <c r="G9">
        <v>6</v>
      </c>
      <c r="H9" s="6"/>
      <c r="I9" s="6"/>
      <c r="J9" s="6"/>
      <c r="K9" s="7"/>
    </row>
    <row r="10" spans="2:11">
      <c r="B10" t="s">
        <v>9</v>
      </c>
      <c r="C10" s="1">
        <v>40346</v>
      </c>
      <c r="D10" s="2"/>
      <c r="E10" s="17" t="s">
        <v>65</v>
      </c>
      <c r="G10">
        <v>2</v>
      </c>
      <c r="H10" s="6"/>
      <c r="I10" s="6"/>
      <c r="J10" s="6"/>
      <c r="K10" s="7"/>
    </row>
    <row r="11" spans="2:11">
      <c r="B11" t="s">
        <v>10</v>
      </c>
      <c r="C11" s="1">
        <v>40247</v>
      </c>
      <c r="D11" s="2"/>
      <c r="E11" s="17"/>
      <c r="G11">
        <v>0</v>
      </c>
      <c r="H11" s="6"/>
      <c r="I11" s="6"/>
      <c r="J11" s="6"/>
      <c r="K11" s="7"/>
    </row>
    <row r="12" spans="2:11">
      <c r="B12" t="s">
        <v>11</v>
      </c>
      <c r="C12" s="1">
        <v>35298</v>
      </c>
      <c r="D12" s="2"/>
      <c r="E12" s="17" t="s">
        <v>65</v>
      </c>
      <c r="G12">
        <v>4</v>
      </c>
      <c r="H12" s="6"/>
      <c r="I12" s="6"/>
      <c r="J12" s="6"/>
      <c r="K12" s="7"/>
    </row>
    <row r="13" spans="2:11">
      <c r="B13" t="s">
        <v>12</v>
      </c>
      <c r="C13" s="1">
        <v>40383</v>
      </c>
      <c r="D13" s="2"/>
      <c r="E13" s="17"/>
      <c r="G13">
        <v>0</v>
      </c>
      <c r="H13" s="6"/>
      <c r="I13" s="6"/>
      <c r="J13" s="6"/>
      <c r="K13" s="7"/>
    </row>
    <row r="14" spans="2:11">
      <c r="B14" t="s">
        <v>13</v>
      </c>
      <c r="C14" s="1">
        <v>39291</v>
      </c>
      <c r="D14" s="2"/>
      <c r="E14" s="17"/>
      <c r="G14">
        <v>1</v>
      </c>
      <c r="H14" s="6"/>
      <c r="I14" s="6"/>
      <c r="J14" s="6"/>
      <c r="K14" s="7"/>
    </row>
    <row r="15" spans="2:11">
      <c r="B15" t="s">
        <v>14</v>
      </c>
      <c r="C15" s="1">
        <v>36156</v>
      </c>
      <c r="D15" s="2"/>
      <c r="E15" s="17"/>
      <c r="G15">
        <v>2</v>
      </c>
      <c r="H15" s="6"/>
      <c r="I15" s="6"/>
      <c r="J15" s="6"/>
      <c r="K15" s="7"/>
    </row>
    <row r="16" spans="2:11">
      <c r="B16" t="s">
        <v>15</v>
      </c>
      <c r="C16" s="1">
        <v>38402</v>
      </c>
      <c r="D16" s="2"/>
      <c r="E16" s="17" t="s">
        <v>65</v>
      </c>
      <c r="G16">
        <v>0</v>
      </c>
      <c r="H16" s="6"/>
      <c r="I16" s="6"/>
      <c r="J16" s="6"/>
      <c r="K16" s="7"/>
    </row>
    <row r="17" spans="2:11">
      <c r="B17" t="s">
        <v>16</v>
      </c>
      <c r="C17" s="1">
        <v>33753</v>
      </c>
      <c r="D17" s="2"/>
      <c r="E17" s="17"/>
      <c r="G17">
        <v>0</v>
      </c>
      <c r="H17" s="6"/>
      <c r="I17" s="6"/>
      <c r="J17" s="6"/>
      <c r="K17" s="7"/>
    </row>
    <row r="18" spans="2:11">
      <c r="B18" t="s">
        <v>17</v>
      </c>
      <c r="C18" s="1">
        <v>36835</v>
      </c>
      <c r="D18" s="2"/>
      <c r="E18" s="17" t="s">
        <v>65</v>
      </c>
      <c r="G18">
        <v>1</v>
      </c>
      <c r="H18" s="6"/>
      <c r="I18" s="6"/>
      <c r="J18" s="6"/>
      <c r="K18" s="7"/>
    </row>
    <row r="19" spans="2:11">
      <c r="B19" t="s">
        <v>20</v>
      </c>
      <c r="C19" s="1">
        <v>38452</v>
      </c>
      <c r="D19" s="2"/>
      <c r="E19" s="17" t="s">
        <v>65</v>
      </c>
      <c r="G19">
        <v>2</v>
      </c>
      <c r="H19" s="6"/>
      <c r="I19" s="6"/>
      <c r="J19" s="6"/>
      <c r="K19" s="7"/>
    </row>
    <row r="20" spans="2:11">
      <c r="B20" t="s">
        <v>18</v>
      </c>
      <c r="C20" s="1">
        <v>36992</v>
      </c>
      <c r="D20" s="2"/>
      <c r="E20" s="17" t="s">
        <v>65</v>
      </c>
      <c r="G20">
        <v>0</v>
      </c>
      <c r="H20" s="6"/>
      <c r="I20" s="6"/>
      <c r="J20" s="6"/>
      <c r="K20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9"/>
  <sheetViews>
    <sheetView workbookViewId="0">
      <selection activeCell="D17" sqref="D17"/>
    </sheetView>
  </sheetViews>
  <sheetFormatPr defaultRowHeight="13.8"/>
  <cols>
    <col min="2" max="2" width="19" bestFit="1" customWidth="1"/>
    <col min="3" max="3" width="20.296875" customWidth="1"/>
    <col min="4" max="4" width="19.5" customWidth="1"/>
    <col min="5" max="5" width="16.796875" bestFit="1" customWidth="1"/>
    <col min="6" max="6" width="11" bestFit="1" customWidth="1"/>
    <col min="7" max="7" width="14.3984375" bestFit="1" customWidth="1"/>
  </cols>
  <sheetData>
    <row r="3" spans="2:7" ht="14.4" thickBot="1"/>
    <row r="4" spans="2:7" ht="15" thickTop="1" thickBot="1">
      <c r="B4" s="13" t="s">
        <v>21</v>
      </c>
      <c r="C4" s="13" t="s">
        <v>22</v>
      </c>
      <c r="D4" s="13" t="s">
        <v>23</v>
      </c>
      <c r="E4" s="13" t="s">
        <v>24</v>
      </c>
      <c r="F4" s="13" t="s">
        <v>25</v>
      </c>
      <c r="G4" s="13" t="s">
        <v>26</v>
      </c>
    </row>
    <row r="5" spans="2:7" ht="14.4" thickTop="1">
      <c r="B5" t="s">
        <v>5</v>
      </c>
      <c r="C5" s="11">
        <v>40360.347222222219</v>
      </c>
      <c r="D5" s="11">
        <v>40367.851388888892</v>
      </c>
      <c r="E5">
        <f>DATEDIF(C5,D5,"d")</f>
        <v>7</v>
      </c>
      <c r="F5" s="2">
        <f>VALUE(TEXT(D5-C5,"[g]"))</f>
        <v>180</v>
      </c>
      <c r="G5" s="6">
        <f>F5*12</f>
        <v>2160</v>
      </c>
    </row>
    <row r="6" spans="2:7">
      <c r="B6" t="s">
        <v>6</v>
      </c>
      <c r="C6" s="11">
        <v>40349.4375</v>
      </c>
      <c r="D6" s="11">
        <v>40356.354166666664</v>
      </c>
      <c r="E6">
        <f t="shared" ref="E6:E10" si="0">DATEDIF(C6,D6,"d")</f>
        <v>7</v>
      </c>
      <c r="F6" s="2">
        <f t="shared" ref="F6:F10" si="1">VALUE(TEXT(D6-C6,"[g]"))</f>
        <v>166</v>
      </c>
      <c r="G6" s="6">
        <f t="shared" ref="G6:G10" si="2">F6*12</f>
        <v>1992</v>
      </c>
    </row>
    <row r="7" spans="2:7">
      <c r="B7" t="s">
        <v>7</v>
      </c>
      <c r="C7" s="11">
        <v>40354.354166666664</v>
      </c>
      <c r="D7" s="11">
        <v>40359.811805555553</v>
      </c>
      <c r="E7">
        <f t="shared" si="0"/>
        <v>5</v>
      </c>
      <c r="F7" s="2">
        <f t="shared" si="1"/>
        <v>130</v>
      </c>
      <c r="G7" s="6">
        <f t="shared" si="2"/>
        <v>1560</v>
      </c>
    </row>
    <row r="8" spans="2:7">
      <c r="B8" t="s">
        <v>8</v>
      </c>
      <c r="C8" s="11">
        <v>40365.475694444445</v>
      </c>
      <c r="D8" s="11">
        <v>40371.458333333336</v>
      </c>
      <c r="E8">
        <f t="shared" si="0"/>
        <v>6</v>
      </c>
      <c r="F8" s="2">
        <f t="shared" si="1"/>
        <v>143</v>
      </c>
      <c r="G8" s="6">
        <f t="shared" si="2"/>
        <v>1716</v>
      </c>
    </row>
    <row r="9" spans="2:7">
      <c r="B9" t="s">
        <v>9</v>
      </c>
      <c r="C9" s="11">
        <v>40383.333333333336</v>
      </c>
      <c r="D9" s="11">
        <v>40386.534722222219</v>
      </c>
      <c r="E9">
        <f t="shared" si="0"/>
        <v>3</v>
      </c>
      <c r="F9" s="2">
        <f t="shared" si="1"/>
        <v>76</v>
      </c>
      <c r="G9" s="6">
        <f t="shared" si="2"/>
        <v>912</v>
      </c>
    </row>
    <row r="10" spans="2:7">
      <c r="B10" t="s">
        <v>10</v>
      </c>
      <c r="C10" s="11">
        <v>40365.4375</v>
      </c>
      <c r="D10" s="11">
        <v>40372.565972222219</v>
      </c>
      <c r="E10">
        <f t="shared" si="0"/>
        <v>7</v>
      </c>
      <c r="F10" s="2">
        <f t="shared" si="1"/>
        <v>171</v>
      </c>
      <c r="G10" s="6">
        <f t="shared" si="2"/>
        <v>2052</v>
      </c>
    </row>
    <row r="11" spans="2:7">
      <c r="C11" s="10"/>
    </row>
    <row r="12" spans="2:7">
      <c r="C12" s="10"/>
    </row>
    <row r="13" spans="2:7">
      <c r="C13" s="10"/>
    </row>
    <row r="14" spans="2:7">
      <c r="C14" s="10"/>
    </row>
    <row r="15" spans="2:7">
      <c r="C15" s="10"/>
    </row>
    <row r="16" spans="2:7">
      <c r="C16" s="10"/>
    </row>
    <row r="17" spans="3:3">
      <c r="C17" s="10"/>
    </row>
    <row r="18" spans="3:3">
      <c r="C18" s="10"/>
    </row>
    <row r="19" spans="3:3">
      <c r="C19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377"/>
  <sheetViews>
    <sheetView workbookViewId="0">
      <selection activeCell="G6" sqref="G6"/>
    </sheetView>
  </sheetViews>
  <sheetFormatPr defaultRowHeight="13.8"/>
  <cols>
    <col min="2" max="2" width="15.5" customWidth="1"/>
    <col min="3" max="3" width="11.8984375" customWidth="1"/>
    <col min="4" max="4" width="10.796875" bestFit="1" customWidth="1"/>
    <col min="5" max="5" width="11.59765625" customWidth="1"/>
    <col min="6" max="6" width="16.8984375" customWidth="1"/>
    <col min="7" max="7" width="12.8984375" customWidth="1"/>
  </cols>
  <sheetData>
    <row r="1" spans="2:7" ht="14.4" thickBot="1"/>
    <row r="2" spans="2:7" ht="14.4" thickTop="1">
      <c r="F2" s="15" t="s">
        <v>63</v>
      </c>
      <c r="G2" s="16">
        <v>40179</v>
      </c>
    </row>
    <row r="3" spans="2:7" ht="14.4" thickBot="1">
      <c r="F3" s="12" t="s">
        <v>64</v>
      </c>
      <c r="G3" s="14">
        <v>40268</v>
      </c>
    </row>
    <row r="4" spans="2:7" ht="15" thickTop="1" thickBot="1"/>
    <row r="5" spans="2:7" ht="15" thickTop="1" thickBot="1">
      <c r="B5" s="13" t="s">
        <v>58</v>
      </c>
      <c r="C5" s="13" t="s">
        <v>27</v>
      </c>
      <c r="D5" s="13" t="s">
        <v>59</v>
      </c>
      <c r="E5" s="13" t="s">
        <v>60</v>
      </c>
      <c r="F5" s="13" t="s">
        <v>61</v>
      </c>
      <c r="G5" s="13" t="s">
        <v>62</v>
      </c>
    </row>
    <row r="6" spans="2:7" ht="14.4" thickTop="1">
      <c r="B6" s="1">
        <v>40242</v>
      </c>
      <c r="C6" t="s">
        <v>28</v>
      </c>
      <c r="D6" s="6">
        <v>1912</v>
      </c>
      <c r="E6" s="6">
        <f>IF(D6&gt;=1000,D6*5%,0)</f>
        <v>95.600000000000009</v>
      </c>
      <c r="F6" s="6">
        <f>IF(AND(B6&gt;=$G$2,B6&lt;=$G$3),D6*3%,0)</f>
        <v>57.36</v>
      </c>
      <c r="G6" s="7">
        <f>D6-MAX(E6:F6)</f>
        <v>1816.4</v>
      </c>
    </row>
    <row r="7" spans="2:7">
      <c r="B7" s="1">
        <v>39517</v>
      </c>
      <c r="C7" t="s">
        <v>29</v>
      </c>
      <c r="D7" s="6">
        <v>7486</v>
      </c>
      <c r="E7" s="6">
        <f t="shared" ref="E7:E70" si="0">IF(D7&gt;=1000,D7*5%,0)</f>
        <v>374.3</v>
      </c>
      <c r="F7" s="6">
        <f t="shared" ref="F7:F70" si="1">IF(AND(B7&gt;=$G$2,B7&lt;=$G$3),D7*3%,0)</f>
        <v>0</v>
      </c>
      <c r="G7" s="7">
        <f t="shared" ref="G7:G70" si="2">D7-MAX(E7:F7)</f>
        <v>7111.7</v>
      </c>
    </row>
    <row r="8" spans="2:7">
      <c r="B8" s="1">
        <v>39732</v>
      </c>
      <c r="C8" t="s">
        <v>30</v>
      </c>
      <c r="D8" s="6">
        <v>1045</v>
      </c>
      <c r="E8" s="6">
        <f t="shared" si="0"/>
        <v>52.25</v>
      </c>
      <c r="F8" s="6">
        <f t="shared" si="1"/>
        <v>0</v>
      </c>
      <c r="G8" s="7">
        <f t="shared" si="2"/>
        <v>992.75</v>
      </c>
    </row>
    <row r="9" spans="2:7">
      <c r="B9" s="1">
        <v>40267</v>
      </c>
      <c r="C9" t="s">
        <v>31</v>
      </c>
      <c r="D9" s="6">
        <v>3417</v>
      </c>
      <c r="E9" s="6">
        <f t="shared" si="0"/>
        <v>170.85000000000002</v>
      </c>
      <c r="F9" s="6">
        <f t="shared" si="1"/>
        <v>102.50999999999999</v>
      </c>
      <c r="G9" s="7">
        <f t="shared" si="2"/>
        <v>3246.15</v>
      </c>
    </row>
    <row r="10" spans="2:7">
      <c r="B10" s="1">
        <v>40151</v>
      </c>
      <c r="C10" t="s">
        <v>32</v>
      </c>
      <c r="D10" s="6">
        <v>8524</v>
      </c>
      <c r="E10" s="6">
        <f t="shared" si="0"/>
        <v>426.20000000000005</v>
      </c>
      <c r="F10" s="6">
        <f t="shared" si="1"/>
        <v>0</v>
      </c>
      <c r="G10" s="7">
        <f t="shared" si="2"/>
        <v>8097.8</v>
      </c>
    </row>
    <row r="11" spans="2:7">
      <c r="B11" s="1">
        <v>39517</v>
      </c>
      <c r="C11" t="s">
        <v>33</v>
      </c>
      <c r="D11" s="6">
        <v>6995</v>
      </c>
      <c r="E11" s="6">
        <f t="shared" si="0"/>
        <v>349.75</v>
      </c>
      <c r="F11" s="6">
        <f t="shared" si="1"/>
        <v>0</v>
      </c>
      <c r="G11" s="7">
        <f t="shared" si="2"/>
        <v>6645.25</v>
      </c>
    </row>
    <row r="12" spans="2:7">
      <c r="B12" s="1">
        <v>39619</v>
      </c>
      <c r="C12" t="s">
        <v>34</v>
      </c>
      <c r="D12" s="6">
        <v>4740</v>
      </c>
      <c r="E12" s="6">
        <f t="shared" si="0"/>
        <v>237</v>
      </c>
      <c r="F12" s="6">
        <f t="shared" si="1"/>
        <v>0</v>
      </c>
      <c r="G12" s="7">
        <f t="shared" si="2"/>
        <v>4503</v>
      </c>
    </row>
    <row r="13" spans="2:7">
      <c r="B13" s="1">
        <v>40199</v>
      </c>
      <c r="C13" t="s">
        <v>35</v>
      </c>
      <c r="D13" s="6">
        <v>621</v>
      </c>
      <c r="E13" s="6">
        <f t="shared" si="0"/>
        <v>0</v>
      </c>
      <c r="F13" s="6">
        <f t="shared" si="1"/>
        <v>18.63</v>
      </c>
      <c r="G13" s="7">
        <f t="shared" si="2"/>
        <v>602.37</v>
      </c>
    </row>
    <row r="14" spans="2:7">
      <c r="B14" s="1">
        <v>39511</v>
      </c>
      <c r="C14" t="s">
        <v>36</v>
      </c>
      <c r="D14" s="6">
        <v>6709</v>
      </c>
      <c r="E14" s="6">
        <f t="shared" si="0"/>
        <v>335.45000000000005</v>
      </c>
      <c r="F14" s="6">
        <f t="shared" si="1"/>
        <v>0</v>
      </c>
      <c r="G14" s="7">
        <f t="shared" si="2"/>
        <v>6373.55</v>
      </c>
    </row>
    <row r="15" spans="2:7">
      <c r="B15" s="1">
        <v>39903</v>
      </c>
      <c r="C15" t="s">
        <v>37</v>
      </c>
      <c r="D15" s="6">
        <v>5283</v>
      </c>
      <c r="E15" s="6">
        <f t="shared" si="0"/>
        <v>264.15000000000003</v>
      </c>
      <c r="F15" s="6">
        <f t="shared" si="1"/>
        <v>0</v>
      </c>
      <c r="G15" s="7">
        <f t="shared" si="2"/>
        <v>5018.8500000000004</v>
      </c>
    </row>
    <row r="16" spans="2:7">
      <c r="B16" s="1">
        <v>39539</v>
      </c>
      <c r="C16" t="s">
        <v>38</v>
      </c>
      <c r="D16" s="6">
        <v>2720</v>
      </c>
      <c r="E16" s="6">
        <f t="shared" si="0"/>
        <v>136</v>
      </c>
      <c r="F16" s="6">
        <f t="shared" si="1"/>
        <v>0</v>
      </c>
      <c r="G16" s="7">
        <f t="shared" si="2"/>
        <v>2584</v>
      </c>
    </row>
    <row r="17" spans="2:7">
      <c r="B17" s="1">
        <v>39600</v>
      </c>
      <c r="C17" t="s">
        <v>39</v>
      </c>
      <c r="D17" s="6">
        <v>835</v>
      </c>
      <c r="E17" s="6">
        <f t="shared" si="0"/>
        <v>0</v>
      </c>
      <c r="F17" s="6">
        <f t="shared" si="1"/>
        <v>0</v>
      </c>
      <c r="G17" s="7">
        <f t="shared" si="2"/>
        <v>835</v>
      </c>
    </row>
    <row r="18" spans="2:7">
      <c r="B18" s="1">
        <v>39783</v>
      </c>
      <c r="C18" t="s">
        <v>40</v>
      </c>
      <c r="D18" s="6">
        <v>9412</v>
      </c>
      <c r="E18" s="6">
        <f t="shared" si="0"/>
        <v>470.6</v>
      </c>
      <c r="F18" s="6">
        <f t="shared" si="1"/>
        <v>0</v>
      </c>
      <c r="G18" s="7">
        <f t="shared" si="2"/>
        <v>8941.4</v>
      </c>
    </row>
    <row r="19" spans="2:7">
      <c r="B19" s="1">
        <v>39480</v>
      </c>
      <c r="C19" t="s">
        <v>41</v>
      </c>
      <c r="D19" s="6">
        <v>6580</v>
      </c>
      <c r="E19" s="6">
        <f t="shared" si="0"/>
        <v>329</v>
      </c>
      <c r="F19" s="6">
        <f t="shared" si="1"/>
        <v>0</v>
      </c>
      <c r="G19" s="7">
        <f t="shared" si="2"/>
        <v>6251</v>
      </c>
    </row>
    <row r="20" spans="2:7">
      <c r="B20" s="1">
        <v>39828</v>
      </c>
      <c r="C20" t="s">
        <v>36</v>
      </c>
      <c r="D20" s="6">
        <v>6591</v>
      </c>
      <c r="E20" s="6">
        <f t="shared" si="0"/>
        <v>329.55</v>
      </c>
      <c r="F20" s="6">
        <f t="shared" si="1"/>
        <v>0</v>
      </c>
      <c r="G20" s="7">
        <f t="shared" si="2"/>
        <v>6261.45</v>
      </c>
    </row>
    <row r="21" spans="2:7">
      <c r="B21" s="1">
        <v>40249</v>
      </c>
      <c r="C21" t="s">
        <v>35</v>
      </c>
      <c r="D21" s="6">
        <v>3766</v>
      </c>
      <c r="E21" s="6">
        <f t="shared" si="0"/>
        <v>188.3</v>
      </c>
      <c r="F21" s="6">
        <f t="shared" si="1"/>
        <v>112.97999999999999</v>
      </c>
      <c r="G21" s="7">
        <f t="shared" si="2"/>
        <v>3577.7</v>
      </c>
    </row>
    <row r="22" spans="2:7">
      <c r="B22" s="1">
        <v>40392</v>
      </c>
      <c r="C22" t="s">
        <v>42</v>
      </c>
      <c r="D22" s="6">
        <v>1403</v>
      </c>
      <c r="E22" s="6">
        <f t="shared" si="0"/>
        <v>70.150000000000006</v>
      </c>
      <c r="F22" s="6">
        <f t="shared" si="1"/>
        <v>0</v>
      </c>
      <c r="G22" s="7">
        <f t="shared" si="2"/>
        <v>1332.85</v>
      </c>
    </row>
    <row r="23" spans="2:7">
      <c r="B23" s="1">
        <v>40239</v>
      </c>
      <c r="C23" t="s">
        <v>33</v>
      </c>
      <c r="D23" s="6">
        <v>1336</v>
      </c>
      <c r="E23" s="6">
        <f t="shared" si="0"/>
        <v>66.8</v>
      </c>
      <c r="F23" s="6">
        <f t="shared" si="1"/>
        <v>40.08</v>
      </c>
      <c r="G23" s="7">
        <f t="shared" si="2"/>
        <v>1269.2</v>
      </c>
    </row>
    <row r="24" spans="2:7">
      <c r="B24" s="1">
        <v>40161</v>
      </c>
      <c r="C24" t="s">
        <v>43</v>
      </c>
      <c r="D24" s="6">
        <v>9400</v>
      </c>
      <c r="E24" s="6">
        <f t="shared" si="0"/>
        <v>470</v>
      </c>
      <c r="F24" s="6">
        <f t="shared" si="1"/>
        <v>0</v>
      </c>
      <c r="G24" s="7">
        <f t="shared" si="2"/>
        <v>8930</v>
      </c>
    </row>
    <row r="25" spans="2:7">
      <c r="B25" s="1">
        <v>39708</v>
      </c>
      <c r="C25" t="s">
        <v>40</v>
      </c>
      <c r="D25" s="6">
        <v>5471</v>
      </c>
      <c r="E25" s="6">
        <f t="shared" si="0"/>
        <v>273.55</v>
      </c>
      <c r="F25" s="6">
        <f t="shared" si="1"/>
        <v>0</v>
      </c>
      <c r="G25" s="7">
        <f t="shared" si="2"/>
        <v>5197.45</v>
      </c>
    </row>
    <row r="26" spans="2:7">
      <c r="B26" s="1">
        <v>40427</v>
      </c>
      <c r="C26" t="s">
        <v>44</v>
      </c>
      <c r="D26" s="6">
        <v>5871</v>
      </c>
      <c r="E26" s="6">
        <f t="shared" si="0"/>
        <v>293.55</v>
      </c>
      <c r="F26" s="6">
        <f t="shared" si="1"/>
        <v>0</v>
      </c>
      <c r="G26" s="7">
        <f t="shared" si="2"/>
        <v>5577.45</v>
      </c>
    </row>
    <row r="27" spans="2:7">
      <c r="B27" s="1">
        <v>39804</v>
      </c>
      <c r="C27" t="s">
        <v>45</v>
      </c>
      <c r="D27" s="6">
        <v>4059</v>
      </c>
      <c r="E27" s="6">
        <f t="shared" si="0"/>
        <v>202.95000000000002</v>
      </c>
      <c r="F27" s="6">
        <f t="shared" si="1"/>
        <v>0</v>
      </c>
      <c r="G27" s="7">
        <f t="shared" si="2"/>
        <v>3856.05</v>
      </c>
    </row>
    <row r="28" spans="2:7">
      <c r="B28" s="1">
        <v>39527</v>
      </c>
      <c r="C28" t="s">
        <v>40</v>
      </c>
      <c r="D28" s="6">
        <v>8916</v>
      </c>
      <c r="E28" s="6">
        <f t="shared" si="0"/>
        <v>445.8</v>
      </c>
      <c r="F28" s="6">
        <f t="shared" si="1"/>
        <v>0</v>
      </c>
      <c r="G28" s="7">
        <f t="shared" si="2"/>
        <v>8470.2000000000007</v>
      </c>
    </row>
    <row r="29" spans="2:7">
      <c r="B29" s="1">
        <v>40282</v>
      </c>
      <c r="C29" t="s">
        <v>31</v>
      </c>
      <c r="D29" s="6">
        <v>3455</v>
      </c>
      <c r="E29" s="6">
        <f t="shared" si="0"/>
        <v>172.75</v>
      </c>
      <c r="F29" s="6">
        <f t="shared" si="1"/>
        <v>0</v>
      </c>
      <c r="G29" s="7">
        <f t="shared" si="2"/>
        <v>3282.25</v>
      </c>
    </row>
    <row r="30" spans="2:7">
      <c r="B30" s="1">
        <v>40102</v>
      </c>
      <c r="C30" t="s">
        <v>46</v>
      </c>
      <c r="D30" s="6">
        <v>2702</v>
      </c>
      <c r="E30" s="6">
        <f t="shared" si="0"/>
        <v>135.1</v>
      </c>
      <c r="F30" s="6">
        <f t="shared" si="1"/>
        <v>0</v>
      </c>
      <c r="G30" s="7">
        <f t="shared" si="2"/>
        <v>2566.9</v>
      </c>
    </row>
    <row r="31" spans="2:7">
      <c r="B31" s="1">
        <v>40016</v>
      </c>
      <c r="C31" t="s">
        <v>47</v>
      </c>
      <c r="D31" s="6">
        <v>5264</v>
      </c>
      <c r="E31" s="6">
        <f t="shared" si="0"/>
        <v>263.2</v>
      </c>
      <c r="F31" s="6">
        <f t="shared" si="1"/>
        <v>0</v>
      </c>
      <c r="G31" s="7">
        <f t="shared" si="2"/>
        <v>5000.8</v>
      </c>
    </row>
    <row r="32" spans="2:7">
      <c r="B32" s="1">
        <v>40197</v>
      </c>
      <c r="C32" t="s">
        <v>45</v>
      </c>
      <c r="D32" s="6">
        <v>1041</v>
      </c>
      <c r="E32" s="6">
        <f t="shared" si="0"/>
        <v>52.050000000000004</v>
      </c>
      <c r="F32" s="6">
        <f t="shared" si="1"/>
        <v>31.23</v>
      </c>
      <c r="G32" s="7">
        <f t="shared" si="2"/>
        <v>988.95</v>
      </c>
    </row>
    <row r="33" spans="2:7">
      <c r="B33" s="1">
        <v>39722</v>
      </c>
      <c r="C33" t="s">
        <v>37</v>
      </c>
      <c r="D33" s="6">
        <v>5318</v>
      </c>
      <c r="E33" s="6">
        <f t="shared" si="0"/>
        <v>265.90000000000003</v>
      </c>
      <c r="F33" s="6">
        <f t="shared" si="1"/>
        <v>0</v>
      </c>
      <c r="G33" s="7">
        <f t="shared" si="2"/>
        <v>5052.1000000000004</v>
      </c>
    </row>
    <row r="34" spans="2:7">
      <c r="B34" s="1">
        <v>39592</v>
      </c>
      <c r="C34" t="s">
        <v>48</v>
      </c>
      <c r="D34" s="6">
        <v>1326</v>
      </c>
      <c r="E34" s="6">
        <f t="shared" si="0"/>
        <v>66.3</v>
      </c>
      <c r="F34" s="6">
        <f t="shared" si="1"/>
        <v>0</v>
      </c>
      <c r="G34" s="7">
        <f t="shared" si="2"/>
        <v>1259.7</v>
      </c>
    </row>
    <row r="35" spans="2:7">
      <c r="B35" s="1">
        <v>39996</v>
      </c>
      <c r="C35" t="s">
        <v>49</v>
      </c>
      <c r="D35" s="6">
        <v>2143</v>
      </c>
      <c r="E35" s="6">
        <f t="shared" si="0"/>
        <v>107.15</v>
      </c>
      <c r="F35" s="6">
        <f t="shared" si="1"/>
        <v>0</v>
      </c>
      <c r="G35" s="7">
        <f t="shared" si="2"/>
        <v>2035.85</v>
      </c>
    </row>
    <row r="36" spans="2:7">
      <c r="B36" s="1">
        <v>40222</v>
      </c>
      <c r="C36" t="s">
        <v>36</v>
      </c>
      <c r="D36" s="6">
        <v>5794</v>
      </c>
      <c r="E36" s="6">
        <f t="shared" si="0"/>
        <v>289.7</v>
      </c>
      <c r="F36" s="6">
        <f t="shared" si="1"/>
        <v>173.82</v>
      </c>
      <c r="G36" s="7">
        <f t="shared" si="2"/>
        <v>5504.3</v>
      </c>
    </row>
    <row r="37" spans="2:7">
      <c r="B37" s="1">
        <v>39966</v>
      </c>
      <c r="C37" t="s">
        <v>34</v>
      </c>
      <c r="D37" s="6">
        <v>8437</v>
      </c>
      <c r="E37" s="6">
        <f t="shared" si="0"/>
        <v>421.85</v>
      </c>
      <c r="F37" s="6">
        <f t="shared" si="1"/>
        <v>0</v>
      </c>
      <c r="G37" s="7">
        <f t="shared" si="2"/>
        <v>8015.15</v>
      </c>
    </row>
    <row r="38" spans="2:7">
      <c r="B38" s="1">
        <v>39679</v>
      </c>
      <c r="C38" t="s">
        <v>50</v>
      </c>
      <c r="D38" s="6">
        <v>6782</v>
      </c>
      <c r="E38" s="6">
        <f t="shared" si="0"/>
        <v>339.1</v>
      </c>
      <c r="F38" s="6">
        <f t="shared" si="1"/>
        <v>0</v>
      </c>
      <c r="G38" s="7">
        <f t="shared" si="2"/>
        <v>6442.9</v>
      </c>
    </row>
    <row r="39" spans="2:7">
      <c r="B39" s="1">
        <v>40299</v>
      </c>
      <c r="C39" t="s">
        <v>36</v>
      </c>
      <c r="D39" s="6">
        <v>1709</v>
      </c>
      <c r="E39" s="6">
        <f t="shared" si="0"/>
        <v>85.45</v>
      </c>
      <c r="F39" s="6">
        <f t="shared" si="1"/>
        <v>0</v>
      </c>
      <c r="G39" s="7">
        <f t="shared" si="2"/>
        <v>1623.55</v>
      </c>
    </row>
    <row r="40" spans="2:7">
      <c r="B40" s="1">
        <v>39595</v>
      </c>
      <c r="C40" t="s">
        <v>51</v>
      </c>
      <c r="D40" s="6">
        <v>6764</v>
      </c>
      <c r="E40" s="6">
        <f t="shared" si="0"/>
        <v>338.20000000000005</v>
      </c>
      <c r="F40" s="6">
        <f t="shared" si="1"/>
        <v>0</v>
      </c>
      <c r="G40" s="7">
        <f t="shared" si="2"/>
        <v>6425.8</v>
      </c>
    </row>
    <row r="41" spans="2:7">
      <c r="B41" s="1">
        <v>40036</v>
      </c>
      <c r="C41" t="s">
        <v>49</v>
      </c>
      <c r="D41" s="6">
        <v>4814</v>
      </c>
      <c r="E41" s="6">
        <f t="shared" si="0"/>
        <v>240.70000000000002</v>
      </c>
      <c r="F41" s="6">
        <f t="shared" si="1"/>
        <v>0</v>
      </c>
      <c r="G41" s="7">
        <f t="shared" si="2"/>
        <v>4573.3</v>
      </c>
    </row>
    <row r="42" spans="2:7">
      <c r="B42" s="1">
        <v>39656</v>
      </c>
      <c r="C42" t="s">
        <v>33</v>
      </c>
      <c r="D42" s="6">
        <v>3453</v>
      </c>
      <c r="E42" s="6">
        <f t="shared" si="0"/>
        <v>172.65</v>
      </c>
      <c r="F42" s="6">
        <f t="shared" si="1"/>
        <v>0</v>
      </c>
      <c r="G42" s="7">
        <f t="shared" si="2"/>
        <v>3280.35</v>
      </c>
    </row>
    <row r="43" spans="2:7">
      <c r="B43" s="1">
        <v>39763</v>
      </c>
      <c r="C43" t="s">
        <v>35</v>
      </c>
      <c r="D43" s="6">
        <v>6198</v>
      </c>
      <c r="E43" s="6">
        <f t="shared" si="0"/>
        <v>309.90000000000003</v>
      </c>
      <c r="F43" s="6">
        <f t="shared" si="1"/>
        <v>0</v>
      </c>
      <c r="G43" s="7">
        <f t="shared" si="2"/>
        <v>5888.1</v>
      </c>
    </row>
    <row r="44" spans="2:7">
      <c r="B44" s="1">
        <v>39886</v>
      </c>
      <c r="C44" t="s">
        <v>46</v>
      </c>
      <c r="D44" s="6">
        <v>8115</v>
      </c>
      <c r="E44" s="6">
        <f t="shared" si="0"/>
        <v>405.75</v>
      </c>
      <c r="F44" s="6">
        <f t="shared" si="1"/>
        <v>0</v>
      </c>
      <c r="G44" s="7">
        <f t="shared" si="2"/>
        <v>7709.25</v>
      </c>
    </row>
    <row r="45" spans="2:7">
      <c r="B45" s="1">
        <v>39788</v>
      </c>
      <c r="C45" t="s">
        <v>40</v>
      </c>
      <c r="D45" s="6">
        <v>9495</v>
      </c>
      <c r="E45" s="6">
        <f t="shared" si="0"/>
        <v>474.75</v>
      </c>
      <c r="F45" s="6">
        <f t="shared" si="1"/>
        <v>0</v>
      </c>
      <c r="G45" s="7">
        <f t="shared" si="2"/>
        <v>9020.25</v>
      </c>
    </row>
    <row r="46" spans="2:7">
      <c r="B46" s="1">
        <v>39589</v>
      </c>
      <c r="C46" t="s">
        <v>44</v>
      </c>
      <c r="D46" s="6">
        <v>1109</v>
      </c>
      <c r="E46" s="6">
        <f t="shared" si="0"/>
        <v>55.45</v>
      </c>
      <c r="F46" s="6">
        <f t="shared" si="1"/>
        <v>0</v>
      </c>
      <c r="G46" s="7">
        <f t="shared" si="2"/>
        <v>1053.55</v>
      </c>
    </row>
    <row r="47" spans="2:7">
      <c r="B47" s="1">
        <v>39490</v>
      </c>
      <c r="C47" t="s">
        <v>28</v>
      </c>
      <c r="D47" s="6">
        <v>3395</v>
      </c>
      <c r="E47" s="6">
        <f t="shared" si="0"/>
        <v>169.75</v>
      </c>
      <c r="F47" s="6">
        <f t="shared" si="1"/>
        <v>0</v>
      </c>
      <c r="G47" s="7">
        <f t="shared" si="2"/>
        <v>3225.25</v>
      </c>
    </row>
    <row r="48" spans="2:7">
      <c r="B48" s="1">
        <v>40149</v>
      </c>
      <c r="C48" t="s">
        <v>34</v>
      </c>
      <c r="D48" s="6">
        <v>6272</v>
      </c>
      <c r="E48" s="6">
        <f t="shared" si="0"/>
        <v>313.60000000000002</v>
      </c>
      <c r="F48" s="6">
        <f t="shared" si="1"/>
        <v>0</v>
      </c>
      <c r="G48" s="7">
        <f t="shared" si="2"/>
        <v>5958.4</v>
      </c>
    </row>
    <row r="49" spans="2:7">
      <c r="B49" s="1">
        <v>40229</v>
      </c>
      <c r="C49" t="s">
        <v>28</v>
      </c>
      <c r="D49" s="6">
        <v>6593</v>
      </c>
      <c r="E49" s="6">
        <f t="shared" si="0"/>
        <v>329.65000000000003</v>
      </c>
      <c r="F49" s="6">
        <f t="shared" si="1"/>
        <v>197.79</v>
      </c>
      <c r="G49" s="7">
        <f t="shared" si="2"/>
        <v>6263.35</v>
      </c>
    </row>
    <row r="50" spans="2:7">
      <c r="B50" s="1">
        <v>39566</v>
      </c>
      <c r="C50" t="s">
        <v>51</v>
      </c>
      <c r="D50" s="6">
        <v>4929</v>
      </c>
      <c r="E50" s="6">
        <f t="shared" si="0"/>
        <v>246.45000000000002</v>
      </c>
      <c r="F50" s="6">
        <f t="shared" si="1"/>
        <v>0</v>
      </c>
      <c r="G50" s="7">
        <f t="shared" si="2"/>
        <v>4682.55</v>
      </c>
    </row>
    <row r="51" spans="2:7">
      <c r="B51" s="1">
        <v>40429</v>
      </c>
      <c r="C51" t="s">
        <v>52</v>
      </c>
      <c r="D51" s="6">
        <v>4905</v>
      </c>
      <c r="E51" s="6">
        <f t="shared" si="0"/>
        <v>245.25</v>
      </c>
      <c r="F51" s="6">
        <f t="shared" si="1"/>
        <v>0</v>
      </c>
      <c r="G51" s="7">
        <f t="shared" si="2"/>
        <v>4659.75</v>
      </c>
    </row>
    <row r="52" spans="2:7">
      <c r="B52" s="1">
        <v>40179</v>
      </c>
      <c r="C52" t="s">
        <v>39</v>
      </c>
      <c r="D52" s="6">
        <v>403</v>
      </c>
      <c r="E52" s="6">
        <f t="shared" si="0"/>
        <v>0</v>
      </c>
      <c r="F52" s="6">
        <f t="shared" si="1"/>
        <v>12.09</v>
      </c>
      <c r="G52" s="7">
        <f t="shared" si="2"/>
        <v>390.91</v>
      </c>
    </row>
    <row r="53" spans="2:7">
      <c r="B53" s="1">
        <v>40382</v>
      </c>
      <c r="C53" t="s">
        <v>30</v>
      </c>
      <c r="D53" s="6">
        <v>4519</v>
      </c>
      <c r="E53" s="6">
        <f t="shared" si="0"/>
        <v>225.95000000000002</v>
      </c>
      <c r="F53" s="6">
        <f t="shared" si="1"/>
        <v>0</v>
      </c>
      <c r="G53" s="7">
        <f t="shared" si="2"/>
        <v>4293.05</v>
      </c>
    </row>
    <row r="54" spans="2:7">
      <c r="B54" s="1">
        <v>39950</v>
      </c>
      <c r="C54" t="s">
        <v>28</v>
      </c>
      <c r="D54" s="6">
        <v>3122</v>
      </c>
      <c r="E54" s="6">
        <f t="shared" si="0"/>
        <v>156.10000000000002</v>
      </c>
      <c r="F54" s="6">
        <f t="shared" si="1"/>
        <v>0</v>
      </c>
      <c r="G54" s="7">
        <f t="shared" si="2"/>
        <v>2965.9</v>
      </c>
    </row>
    <row r="55" spans="2:7">
      <c r="B55" s="1">
        <v>40311</v>
      </c>
      <c r="C55" t="s">
        <v>49</v>
      </c>
      <c r="D55" s="6">
        <v>3173</v>
      </c>
      <c r="E55" s="6">
        <f t="shared" si="0"/>
        <v>158.65</v>
      </c>
      <c r="F55" s="6">
        <f t="shared" si="1"/>
        <v>0</v>
      </c>
      <c r="G55" s="7">
        <f t="shared" si="2"/>
        <v>3014.35</v>
      </c>
    </row>
    <row r="56" spans="2:7">
      <c r="B56" s="1">
        <v>40176</v>
      </c>
      <c r="C56" t="s">
        <v>28</v>
      </c>
      <c r="D56" s="6">
        <v>6955</v>
      </c>
      <c r="E56" s="6">
        <f t="shared" si="0"/>
        <v>347.75</v>
      </c>
      <c r="F56" s="6">
        <f t="shared" si="1"/>
        <v>0</v>
      </c>
      <c r="G56" s="7">
        <f t="shared" si="2"/>
        <v>6607.25</v>
      </c>
    </row>
    <row r="57" spans="2:7">
      <c r="B57" s="1">
        <v>40005</v>
      </c>
      <c r="C57" t="s">
        <v>47</v>
      </c>
      <c r="D57" s="6">
        <v>1356</v>
      </c>
      <c r="E57" s="6">
        <f t="shared" si="0"/>
        <v>67.8</v>
      </c>
      <c r="F57" s="6">
        <f t="shared" si="1"/>
        <v>0</v>
      </c>
      <c r="G57" s="7">
        <f t="shared" si="2"/>
        <v>1288.2</v>
      </c>
    </row>
    <row r="58" spans="2:7">
      <c r="B58" s="1">
        <v>39848</v>
      </c>
      <c r="C58" t="s">
        <v>35</v>
      </c>
      <c r="D58" s="6">
        <v>7167</v>
      </c>
      <c r="E58" s="6">
        <f t="shared" si="0"/>
        <v>358.35</v>
      </c>
      <c r="F58" s="6">
        <f t="shared" si="1"/>
        <v>0</v>
      </c>
      <c r="G58" s="7">
        <f t="shared" si="2"/>
        <v>6808.65</v>
      </c>
    </row>
    <row r="59" spans="2:7">
      <c r="B59" s="1">
        <v>39553</v>
      </c>
      <c r="C59" t="s">
        <v>53</v>
      </c>
      <c r="D59" s="6">
        <v>3896</v>
      </c>
      <c r="E59" s="6">
        <f t="shared" si="0"/>
        <v>194.8</v>
      </c>
      <c r="F59" s="6">
        <f t="shared" si="1"/>
        <v>0</v>
      </c>
      <c r="G59" s="7">
        <f t="shared" si="2"/>
        <v>3701.2</v>
      </c>
    </row>
    <row r="60" spans="2:7">
      <c r="B60" s="1">
        <v>39813</v>
      </c>
      <c r="C60" t="s">
        <v>45</v>
      </c>
      <c r="D60" s="6">
        <v>1113</v>
      </c>
      <c r="E60" s="6">
        <f t="shared" si="0"/>
        <v>55.650000000000006</v>
      </c>
      <c r="F60" s="6">
        <f t="shared" si="1"/>
        <v>0</v>
      </c>
      <c r="G60" s="7">
        <f t="shared" si="2"/>
        <v>1057.3499999999999</v>
      </c>
    </row>
    <row r="61" spans="2:7">
      <c r="B61" s="1">
        <v>40413</v>
      </c>
      <c r="C61" t="s">
        <v>48</v>
      </c>
      <c r="D61" s="6">
        <v>626</v>
      </c>
      <c r="E61" s="6">
        <f t="shared" si="0"/>
        <v>0</v>
      </c>
      <c r="F61" s="6">
        <f t="shared" si="1"/>
        <v>0</v>
      </c>
      <c r="G61" s="7">
        <f t="shared" si="2"/>
        <v>626</v>
      </c>
    </row>
    <row r="62" spans="2:7">
      <c r="B62" s="1">
        <v>39631</v>
      </c>
      <c r="C62" t="s">
        <v>54</v>
      </c>
      <c r="D62" s="6">
        <v>1163</v>
      </c>
      <c r="E62" s="6">
        <f t="shared" si="0"/>
        <v>58.150000000000006</v>
      </c>
      <c r="F62" s="6">
        <f t="shared" si="1"/>
        <v>0</v>
      </c>
      <c r="G62" s="7">
        <f t="shared" si="2"/>
        <v>1104.8499999999999</v>
      </c>
    </row>
    <row r="63" spans="2:7">
      <c r="B63" s="1">
        <v>39648</v>
      </c>
      <c r="C63" t="s">
        <v>51</v>
      </c>
      <c r="D63" s="6">
        <v>2025</v>
      </c>
      <c r="E63" s="6">
        <f t="shared" si="0"/>
        <v>101.25</v>
      </c>
      <c r="F63" s="6">
        <f t="shared" si="1"/>
        <v>0</v>
      </c>
      <c r="G63" s="7">
        <f t="shared" si="2"/>
        <v>1923.75</v>
      </c>
    </row>
    <row r="64" spans="2:7">
      <c r="B64" s="1">
        <v>40276</v>
      </c>
      <c r="C64" t="s">
        <v>34</v>
      </c>
      <c r="D64" s="6">
        <v>6067</v>
      </c>
      <c r="E64" s="6">
        <f t="shared" si="0"/>
        <v>303.35000000000002</v>
      </c>
      <c r="F64" s="6">
        <f t="shared" si="1"/>
        <v>0</v>
      </c>
      <c r="G64" s="7">
        <f t="shared" si="2"/>
        <v>5763.65</v>
      </c>
    </row>
    <row r="65" spans="2:7">
      <c r="B65" s="1">
        <v>39951</v>
      </c>
      <c r="C65" t="s">
        <v>31</v>
      </c>
      <c r="D65" s="6">
        <v>6973</v>
      </c>
      <c r="E65" s="6">
        <f t="shared" si="0"/>
        <v>348.65000000000003</v>
      </c>
      <c r="F65" s="6">
        <f t="shared" si="1"/>
        <v>0</v>
      </c>
      <c r="G65" s="7">
        <f t="shared" si="2"/>
        <v>6624.35</v>
      </c>
    </row>
    <row r="66" spans="2:7">
      <c r="B66" s="1">
        <v>39923</v>
      </c>
      <c r="C66" t="s">
        <v>52</v>
      </c>
      <c r="D66" s="6">
        <v>4844</v>
      </c>
      <c r="E66" s="6">
        <f t="shared" si="0"/>
        <v>242.20000000000002</v>
      </c>
      <c r="F66" s="6">
        <f t="shared" si="1"/>
        <v>0</v>
      </c>
      <c r="G66" s="7">
        <f t="shared" si="2"/>
        <v>4601.8</v>
      </c>
    </row>
    <row r="67" spans="2:7">
      <c r="B67" s="1">
        <v>39649</v>
      </c>
      <c r="C67" t="s">
        <v>29</v>
      </c>
      <c r="D67" s="6">
        <v>2785</v>
      </c>
      <c r="E67" s="6">
        <f t="shared" si="0"/>
        <v>139.25</v>
      </c>
      <c r="F67" s="6">
        <f t="shared" si="1"/>
        <v>0</v>
      </c>
      <c r="G67" s="7">
        <f t="shared" si="2"/>
        <v>2645.75</v>
      </c>
    </row>
    <row r="68" spans="2:7">
      <c r="B68" s="1">
        <v>40338</v>
      </c>
      <c r="C68" t="s">
        <v>30</v>
      </c>
      <c r="D68" s="6">
        <v>3252</v>
      </c>
      <c r="E68" s="6">
        <f t="shared" si="0"/>
        <v>162.60000000000002</v>
      </c>
      <c r="F68" s="6">
        <f t="shared" si="1"/>
        <v>0</v>
      </c>
      <c r="G68" s="7">
        <f t="shared" si="2"/>
        <v>3089.4</v>
      </c>
    </row>
    <row r="69" spans="2:7">
      <c r="B69" s="1">
        <v>39840</v>
      </c>
      <c r="C69" t="s">
        <v>54</v>
      </c>
      <c r="D69" s="6">
        <v>2281</v>
      </c>
      <c r="E69" s="6">
        <f t="shared" si="0"/>
        <v>114.05000000000001</v>
      </c>
      <c r="F69" s="6">
        <f t="shared" si="1"/>
        <v>0</v>
      </c>
      <c r="G69" s="7">
        <f t="shared" si="2"/>
        <v>2166.9499999999998</v>
      </c>
    </row>
    <row r="70" spans="2:7">
      <c r="B70" s="1">
        <v>39987</v>
      </c>
      <c r="C70" t="s">
        <v>30</v>
      </c>
      <c r="D70" s="6">
        <v>2090</v>
      </c>
      <c r="E70" s="6">
        <f t="shared" si="0"/>
        <v>104.5</v>
      </c>
      <c r="F70" s="6">
        <f t="shared" si="1"/>
        <v>0</v>
      </c>
      <c r="G70" s="7">
        <f t="shared" si="2"/>
        <v>1985.5</v>
      </c>
    </row>
    <row r="71" spans="2:7">
      <c r="B71" s="1">
        <v>40284</v>
      </c>
      <c r="C71" t="s">
        <v>31</v>
      </c>
      <c r="D71" s="6">
        <v>1291</v>
      </c>
      <c r="E71" s="6">
        <f t="shared" ref="E71:E134" si="3">IF(D71&gt;=1000,D71*5%,0)</f>
        <v>64.55</v>
      </c>
      <c r="F71" s="6">
        <f t="shared" ref="F71:F134" si="4">IF(AND(B71&gt;=$G$2,B71&lt;=$G$3),D71*3%,0)</f>
        <v>0</v>
      </c>
      <c r="G71" s="7">
        <f t="shared" ref="G71:G134" si="5">D71-MAX(E71:F71)</f>
        <v>1226.45</v>
      </c>
    </row>
    <row r="72" spans="2:7">
      <c r="B72" s="1">
        <v>39689</v>
      </c>
      <c r="C72" t="s">
        <v>31</v>
      </c>
      <c r="D72" s="6">
        <v>5657</v>
      </c>
      <c r="E72" s="6">
        <f t="shared" si="3"/>
        <v>282.85000000000002</v>
      </c>
      <c r="F72" s="6">
        <f t="shared" si="4"/>
        <v>0</v>
      </c>
      <c r="G72" s="7">
        <f t="shared" si="5"/>
        <v>5374.15</v>
      </c>
    </row>
    <row r="73" spans="2:7">
      <c r="B73" s="1">
        <v>39905</v>
      </c>
      <c r="C73" t="s">
        <v>52</v>
      </c>
      <c r="D73" s="6">
        <v>6968</v>
      </c>
      <c r="E73" s="6">
        <f t="shared" si="3"/>
        <v>348.40000000000003</v>
      </c>
      <c r="F73" s="6">
        <f t="shared" si="4"/>
        <v>0</v>
      </c>
      <c r="G73" s="7">
        <f t="shared" si="5"/>
        <v>6619.6</v>
      </c>
    </row>
    <row r="74" spans="2:7">
      <c r="B74" s="1">
        <v>39624</v>
      </c>
      <c r="C74" t="s">
        <v>46</v>
      </c>
      <c r="D74" s="6">
        <v>8226</v>
      </c>
      <c r="E74" s="6">
        <f t="shared" si="3"/>
        <v>411.3</v>
      </c>
      <c r="F74" s="6">
        <f t="shared" si="4"/>
        <v>0</v>
      </c>
      <c r="G74" s="7">
        <f t="shared" si="5"/>
        <v>7814.7</v>
      </c>
    </row>
    <row r="75" spans="2:7">
      <c r="B75" s="1">
        <v>40384</v>
      </c>
      <c r="C75" t="s">
        <v>46</v>
      </c>
      <c r="D75" s="6">
        <v>1538</v>
      </c>
      <c r="E75" s="6">
        <f t="shared" si="3"/>
        <v>76.900000000000006</v>
      </c>
      <c r="F75" s="6">
        <f t="shared" si="4"/>
        <v>0</v>
      </c>
      <c r="G75" s="7">
        <f t="shared" si="5"/>
        <v>1461.1</v>
      </c>
    </row>
    <row r="76" spans="2:7">
      <c r="B76" s="1">
        <v>40074</v>
      </c>
      <c r="C76" t="s">
        <v>29</v>
      </c>
      <c r="D76" s="6">
        <v>5280</v>
      </c>
      <c r="E76" s="6">
        <f t="shared" si="3"/>
        <v>264</v>
      </c>
      <c r="F76" s="6">
        <f t="shared" si="4"/>
        <v>0</v>
      </c>
      <c r="G76" s="7">
        <f t="shared" si="5"/>
        <v>5016</v>
      </c>
    </row>
    <row r="77" spans="2:7">
      <c r="B77" s="1">
        <v>40006</v>
      </c>
      <c r="C77" t="s">
        <v>32</v>
      </c>
      <c r="D77" s="6">
        <v>3821</v>
      </c>
      <c r="E77" s="6">
        <f t="shared" si="3"/>
        <v>191.05</v>
      </c>
      <c r="F77" s="6">
        <f t="shared" si="4"/>
        <v>0</v>
      </c>
      <c r="G77" s="7">
        <f t="shared" si="5"/>
        <v>3629.95</v>
      </c>
    </row>
    <row r="78" spans="2:7">
      <c r="B78" s="1">
        <v>40283</v>
      </c>
      <c r="C78" t="s">
        <v>46</v>
      </c>
      <c r="D78" s="6">
        <v>5815</v>
      </c>
      <c r="E78" s="6">
        <f t="shared" si="3"/>
        <v>290.75</v>
      </c>
      <c r="F78" s="6">
        <f t="shared" si="4"/>
        <v>0</v>
      </c>
      <c r="G78" s="7">
        <f t="shared" si="5"/>
        <v>5524.25</v>
      </c>
    </row>
    <row r="79" spans="2:7">
      <c r="B79" s="1">
        <v>40069</v>
      </c>
      <c r="C79" t="s">
        <v>35</v>
      </c>
      <c r="D79" s="6">
        <v>5851</v>
      </c>
      <c r="E79" s="6">
        <f t="shared" si="3"/>
        <v>292.55</v>
      </c>
      <c r="F79" s="6">
        <f t="shared" si="4"/>
        <v>0</v>
      </c>
      <c r="G79" s="7">
        <f t="shared" si="5"/>
        <v>5558.45</v>
      </c>
    </row>
    <row r="80" spans="2:7">
      <c r="B80" s="1">
        <v>40018</v>
      </c>
      <c r="C80" t="s">
        <v>44</v>
      </c>
      <c r="D80" s="6">
        <v>5138</v>
      </c>
      <c r="E80" s="6">
        <f t="shared" si="3"/>
        <v>256.90000000000003</v>
      </c>
      <c r="F80" s="6">
        <f t="shared" si="4"/>
        <v>0</v>
      </c>
      <c r="G80" s="7">
        <f t="shared" si="5"/>
        <v>4881.1000000000004</v>
      </c>
    </row>
    <row r="81" spans="2:7">
      <c r="B81" s="1">
        <v>39734</v>
      </c>
      <c r="C81" t="s">
        <v>32</v>
      </c>
      <c r="D81" s="6">
        <v>1032</v>
      </c>
      <c r="E81" s="6">
        <f t="shared" si="3"/>
        <v>51.6</v>
      </c>
      <c r="F81" s="6">
        <f t="shared" si="4"/>
        <v>0</v>
      </c>
      <c r="G81" s="7">
        <f t="shared" si="5"/>
        <v>980.4</v>
      </c>
    </row>
    <row r="82" spans="2:7">
      <c r="B82" s="1">
        <v>40198</v>
      </c>
      <c r="C82" t="s">
        <v>55</v>
      </c>
      <c r="D82" s="6">
        <v>5558</v>
      </c>
      <c r="E82" s="6">
        <f t="shared" si="3"/>
        <v>277.90000000000003</v>
      </c>
      <c r="F82" s="6">
        <f t="shared" si="4"/>
        <v>166.73999999999998</v>
      </c>
      <c r="G82" s="7">
        <f t="shared" si="5"/>
        <v>5280.1</v>
      </c>
    </row>
    <row r="83" spans="2:7">
      <c r="B83" s="1">
        <v>39915</v>
      </c>
      <c r="C83" t="s">
        <v>52</v>
      </c>
      <c r="D83" s="6">
        <v>7997</v>
      </c>
      <c r="E83" s="6">
        <f t="shared" si="3"/>
        <v>399.85</v>
      </c>
      <c r="F83" s="6">
        <f t="shared" si="4"/>
        <v>0</v>
      </c>
      <c r="G83" s="7">
        <f t="shared" si="5"/>
        <v>7597.15</v>
      </c>
    </row>
    <row r="84" spans="2:7">
      <c r="B84" s="1">
        <v>39851</v>
      </c>
      <c r="C84" t="s">
        <v>35</v>
      </c>
      <c r="D84" s="6">
        <v>1727</v>
      </c>
      <c r="E84" s="6">
        <f t="shared" si="3"/>
        <v>86.350000000000009</v>
      </c>
      <c r="F84" s="6">
        <f t="shared" si="4"/>
        <v>0</v>
      </c>
      <c r="G84" s="7">
        <f t="shared" si="5"/>
        <v>1640.65</v>
      </c>
    </row>
    <row r="85" spans="2:7">
      <c r="B85" s="1">
        <v>40091</v>
      </c>
      <c r="C85" t="s">
        <v>50</v>
      </c>
      <c r="D85" s="6">
        <v>7331</v>
      </c>
      <c r="E85" s="6">
        <f t="shared" si="3"/>
        <v>366.55</v>
      </c>
      <c r="F85" s="6">
        <f t="shared" si="4"/>
        <v>0</v>
      </c>
      <c r="G85" s="7">
        <f t="shared" si="5"/>
        <v>6964.45</v>
      </c>
    </row>
    <row r="86" spans="2:7">
      <c r="B86" s="1">
        <v>40051</v>
      </c>
      <c r="C86" t="s">
        <v>29</v>
      </c>
      <c r="D86" s="6">
        <v>2656</v>
      </c>
      <c r="E86" s="6">
        <f t="shared" si="3"/>
        <v>132.80000000000001</v>
      </c>
      <c r="F86" s="6">
        <f t="shared" si="4"/>
        <v>0</v>
      </c>
      <c r="G86" s="7">
        <f t="shared" si="5"/>
        <v>2523.1999999999998</v>
      </c>
    </row>
    <row r="87" spans="2:7">
      <c r="B87" s="1">
        <v>39642</v>
      </c>
      <c r="C87" t="s">
        <v>54</v>
      </c>
      <c r="D87" s="6">
        <v>7143</v>
      </c>
      <c r="E87" s="6">
        <f t="shared" si="3"/>
        <v>357.15000000000003</v>
      </c>
      <c r="F87" s="6">
        <f t="shared" si="4"/>
        <v>0</v>
      </c>
      <c r="G87" s="7">
        <f t="shared" si="5"/>
        <v>6785.85</v>
      </c>
    </row>
    <row r="88" spans="2:7">
      <c r="B88" s="1">
        <v>40181</v>
      </c>
      <c r="C88" t="s">
        <v>44</v>
      </c>
      <c r="D88" s="6">
        <v>1255</v>
      </c>
      <c r="E88" s="6">
        <f t="shared" si="3"/>
        <v>62.75</v>
      </c>
      <c r="F88" s="6">
        <f t="shared" si="4"/>
        <v>37.65</v>
      </c>
      <c r="G88" s="7">
        <f t="shared" si="5"/>
        <v>1192.25</v>
      </c>
    </row>
    <row r="89" spans="2:7">
      <c r="B89" s="1">
        <v>40241</v>
      </c>
      <c r="C89" t="s">
        <v>37</v>
      </c>
      <c r="D89" s="6">
        <v>7689</v>
      </c>
      <c r="E89" s="6">
        <f t="shared" si="3"/>
        <v>384.45000000000005</v>
      </c>
      <c r="F89" s="6">
        <f t="shared" si="4"/>
        <v>230.67</v>
      </c>
      <c r="G89" s="7">
        <f t="shared" si="5"/>
        <v>7304.55</v>
      </c>
    </row>
    <row r="90" spans="2:7">
      <c r="B90" s="1">
        <v>39750</v>
      </c>
      <c r="C90" t="s">
        <v>33</v>
      </c>
      <c r="D90" s="6">
        <v>5071</v>
      </c>
      <c r="E90" s="6">
        <f t="shared" si="3"/>
        <v>253.55</v>
      </c>
      <c r="F90" s="6">
        <f t="shared" si="4"/>
        <v>0</v>
      </c>
      <c r="G90" s="7">
        <f t="shared" si="5"/>
        <v>4817.45</v>
      </c>
    </row>
    <row r="91" spans="2:7">
      <c r="B91" s="1">
        <v>40175</v>
      </c>
      <c r="C91" t="s">
        <v>33</v>
      </c>
      <c r="D91" s="6">
        <v>5507</v>
      </c>
      <c r="E91" s="6">
        <f t="shared" si="3"/>
        <v>275.35000000000002</v>
      </c>
      <c r="F91" s="6">
        <f t="shared" si="4"/>
        <v>0</v>
      </c>
      <c r="G91" s="7">
        <f t="shared" si="5"/>
        <v>5231.6499999999996</v>
      </c>
    </row>
    <row r="92" spans="2:7">
      <c r="B92" s="1">
        <v>39505</v>
      </c>
      <c r="C92" t="s">
        <v>44</v>
      </c>
      <c r="D92" s="6">
        <v>1638</v>
      </c>
      <c r="E92" s="6">
        <f t="shared" si="3"/>
        <v>81.900000000000006</v>
      </c>
      <c r="F92" s="6">
        <f t="shared" si="4"/>
        <v>0</v>
      </c>
      <c r="G92" s="7">
        <f t="shared" si="5"/>
        <v>1556.1</v>
      </c>
    </row>
    <row r="93" spans="2:7">
      <c r="B93" s="1">
        <v>39773</v>
      </c>
      <c r="C93" t="s">
        <v>43</v>
      </c>
      <c r="D93" s="6">
        <v>8312</v>
      </c>
      <c r="E93" s="6">
        <f t="shared" si="3"/>
        <v>415.6</v>
      </c>
      <c r="F93" s="6">
        <f t="shared" si="4"/>
        <v>0</v>
      </c>
      <c r="G93" s="7">
        <f t="shared" si="5"/>
        <v>7896.4</v>
      </c>
    </row>
    <row r="94" spans="2:7">
      <c r="B94" s="1">
        <v>39849</v>
      </c>
      <c r="C94" t="s">
        <v>55</v>
      </c>
      <c r="D94" s="6">
        <v>7745</v>
      </c>
      <c r="E94" s="6">
        <f t="shared" si="3"/>
        <v>387.25</v>
      </c>
      <c r="F94" s="6">
        <f t="shared" si="4"/>
        <v>0</v>
      </c>
      <c r="G94" s="7">
        <f t="shared" si="5"/>
        <v>7357.75</v>
      </c>
    </row>
    <row r="95" spans="2:7">
      <c r="B95" s="1">
        <v>40321</v>
      </c>
      <c r="C95" t="s">
        <v>56</v>
      </c>
      <c r="D95" s="6">
        <v>1452</v>
      </c>
      <c r="E95" s="6">
        <f t="shared" si="3"/>
        <v>72.600000000000009</v>
      </c>
      <c r="F95" s="6">
        <f t="shared" si="4"/>
        <v>0</v>
      </c>
      <c r="G95" s="7">
        <f t="shared" si="5"/>
        <v>1379.4</v>
      </c>
    </row>
    <row r="96" spans="2:7">
      <c r="B96" s="1">
        <v>40321</v>
      </c>
      <c r="C96" t="s">
        <v>47</v>
      </c>
      <c r="D96" s="6">
        <v>6111</v>
      </c>
      <c r="E96" s="6">
        <f t="shared" si="3"/>
        <v>305.55</v>
      </c>
      <c r="F96" s="6">
        <f t="shared" si="4"/>
        <v>0</v>
      </c>
      <c r="G96" s="7">
        <f t="shared" si="5"/>
        <v>5805.45</v>
      </c>
    </row>
    <row r="97" spans="2:7">
      <c r="B97" s="1">
        <v>39621</v>
      </c>
      <c r="C97" t="s">
        <v>43</v>
      </c>
      <c r="D97" s="6">
        <v>6781</v>
      </c>
      <c r="E97" s="6">
        <f t="shared" si="3"/>
        <v>339.05</v>
      </c>
      <c r="F97" s="6">
        <f t="shared" si="4"/>
        <v>0</v>
      </c>
      <c r="G97" s="7">
        <f t="shared" si="5"/>
        <v>6441.95</v>
      </c>
    </row>
    <row r="98" spans="2:7">
      <c r="B98" s="1">
        <v>40324</v>
      </c>
      <c r="C98" t="s">
        <v>39</v>
      </c>
      <c r="D98" s="6">
        <v>2519</v>
      </c>
      <c r="E98" s="6">
        <f t="shared" si="3"/>
        <v>125.95</v>
      </c>
      <c r="F98" s="6">
        <f t="shared" si="4"/>
        <v>0</v>
      </c>
      <c r="G98" s="7">
        <f t="shared" si="5"/>
        <v>2393.0500000000002</v>
      </c>
    </row>
    <row r="99" spans="2:7">
      <c r="B99" s="1">
        <v>39673</v>
      </c>
      <c r="C99" t="s">
        <v>29</v>
      </c>
      <c r="D99" s="6">
        <v>6122</v>
      </c>
      <c r="E99" s="6">
        <f t="shared" si="3"/>
        <v>306.10000000000002</v>
      </c>
      <c r="F99" s="6">
        <f t="shared" si="4"/>
        <v>0</v>
      </c>
      <c r="G99" s="7">
        <f t="shared" si="5"/>
        <v>5815.9</v>
      </c>
    </row>
    <row r="100" spans="2:7">
      <c r="B100" s="1">
        <v>40386</v>
      </c>
      <c r="C100" t="s">
        <v>54</v>
      </c>
      <c r="D100" s="6">
        <v>4125</v>
      </c>
      <c r="E100" s="6">
        <f t="shared" si="3"/>
        <v>206.25</v>
      </c>
      <c r="F100" s="6">
        <f t="shared" si="4"/>
        <v>0</v>
      </c>
      <c r="G100" s="7">
        <f t="shared" si="5"/>
        <v>3918.75</v>
      </c>
    </row>
    <row r="101" spans="2:7">
      <c r="B101" s="1">
        <v>40085</v>
      </c>
      <c r="C101" t="s">
        <v>37</v>
      </c>
      <c r="D101" s="6">
        <v>4299</v>
      </c>
      <c r="E101" s="6">
        <f t="shared" si="3"/>
        <v>214.95000000000002</v>
      </c>
      <c r="F101" s="6">
        <f t="shared" si="4"/>
        <v>0</v>
      </c>
      <c r="G101" s="7">
        <f t="shared" si="5"/>
        <v>4084.05</v>
      </c>
    </row>
    <row r="102" spans="2:7">
      <c r="B102" s="1">
        <v>40191</v>
      </c>
      <c r="C102" t="s">
        <v>29</v>
      </c>
      <c r="D102" s="6">
        <v>9464</v>
      </c>
      <c r="E102" s="6">
        <f t="shared" si="3"/>
        <v>473.20000000000005</v>
      </c>
      <c r="F102" s="6">
        <f t="shared" si="4"/>
        <v>283.92</v>
      </c>
      <c r="G102" s="7">
        <f t="shared" si="5"/>
        <v>8990.7999999999993</v>
      </c>
    </row>
    <row r="103" spans="2:7">
      <c r="B103" s="1">
        <v>39682</v>
      </c>
      <c r="C103" t="s">
        <v>30</v>
      </c>
      <c r="D103" s="6">
        <v>6719</v>
      </c>
      <c r="E103" s="6">
        <f t="shared" si="3"/>
        <v>335.95000000000005</v>
      </c>
      <c r="F103" s="6">
        <f t="shared" si="4"/>
        <v>0</v>
      </c>
      <c r="G103" s="7">
        <f t="shared" si="5"/>
        <v>6383.05</v>
      </c>
    </row>
    <row r="104" spans="2:7">
      <c r="B104" s="1">
        <v>39717</v>
      </c>
      <c r="C104" t="s">
        <v>37</v>
      </c>
      <c r="D104" s="6">
        <v>2830</v>
      </c>
      <c r="E104" s="6">
        <f t="shared" si="3"/>
        <v>141.5</v>
      </c>
      <c r="F104" s="6">
        <f t="shared" si="4"/>
        <v>0</v>
      </c>
      <c r="G104" s="7">
        <f t="shared" si="5"/>
        <v>2688.5</v>
      </c>
    </row>
    <row r="105" spans="2:7">
      <c r="B105" s="1">
        <v>40328</v>
      </c>
      <c r="C105" t="s">
        <v>52</v>
      </c>
      <c r="D105" s="6">
        <v>5978</v>
      </c>
      <c r="E105" s="6">
        <f t="shared" si="3"/>
        <v>298.90000000000003</v>
      </c>
      <c r="F105" s="6">
        <f t="shared" si="4"/>
        <v>0</v>
      </c>
      <c r="G105" s="7">
        <f t="shared" si="5"/>
        <v>5679.1</v>
      </c>
    </row>
    <row r="106" spans="2:7">
      <c r="B106" s="1">
        <v>39645</v>
      </c>
      <c r="C106" t="s">
        <v>40</v>
      </c>
      <c r="D106" s="6">
        <v>5623</v>
      </c>
      <c r="E106" s="6">
        <f t="shared" si="3"/>
        <v>281.15000000000003</v>
      </c>
      <c r="F106" s="6">
        <f t="shared" si="4"/>
        <v>0</v>
      </c>
      <c r="G106" s="7">
        <f t="shared" si="5"/>
        <v>5341.85</v>
      </c>
    </row>
    <row r="107" spans="2:7">
      <c r="B107" s="1">
        <v>39959</v>
      </c>
      <c r="C107" t="s">
        <v>46</v>
      </c>
      <c r="D107" s="6">
        <v>3659</v>
      </c>
      <c r="E107" s="6">
        <f t="shared" si="3"/>
        <v>182.95000000000002</v>
      </c>
      <c r="F107" s="6">
        <f t="shared" si="4"/>
        <v>0</v>
      </c>
      <c r="G107" s="7">
        <f t="shared" si="5"/>
        <v>3476.05</v>
      </c>
    </row>
    <row r="108" spans="2:7">
      <c r="B108" s="1">
        <v>40420</v>
      </c>
      <c r="C108" t="s">
        <v>29</v>
      </c>
      <c r="D108" s="6">
        <v>5239</v>
      </c>
      <c r="E108" s="6">
        <f t="shared" si="3"/>
        <v>261.95</v>
      </c>
      <c r="F108" s="6">
        <f t="shared" si="4"/>
        <v>0</v>
      </c>
      <c r="G108" s="7">
        <f t="shared" si="5"/>
        <v>4977.05</v>
      </c>
    </row>
    <row r="109" spans="2:7">
      <c r="B109" s="1">
        <v>39737</v>
      </c>
      <c r="C109" t="s">
        <v>56</v>
      </c>
      <c r="D109" s="6">
        <v>5905</v>
      </c>
      <c r="E109" s="6">
        <f t="shared" si="3"/>
        <v>295.25</v>
      </c>
      <c r="F109" s="6">
        <f t="shared" si="4"/>
        <v>0</v>
      </c>
      <c r="G109" s="7">
        <f t="shared" si="5"/>
        <v>5609.75</v>
      </c>
    </row>
    <row r="110" spans="2:7">
      <c r="B110" s="1">
        <v>39983</v>
      </c>
      <c r="C110" t="s">
        <v>36</v>
      </c>
      <c r="D110" s="6">
        <v>8656</v>
      </c>
      <c r="E110" s="6">
        <f t="shared" si="3"/>
        <v>432.8</v>
      </c>
      <c r="F110" s="6">
        <f t="shared" si="4"/>
        <v>0</v>
      </c>
      <c r="G110" s="7">
        <f t="shared" si="5"/>
        <v>8223.2000000000007</v>
      </c>
    </row>
    <row r="111" spans="2:7">
      <c r="B111" s="1">
        <v>40405</v>
      </c>
      <c r="C111" t="s">
        <v>39</v>
      </c>
      <c r="D111" s="6">
        <v>7769</v>
      </c>
      <c r="E111" s="6">
        <f t="shared" si="3"/>
        <v>388.45000000000005</v>
      </c>
      <c r="F111" s="6">
        <f t="shared" si="4"/>
        <v>0</v>
      </c>
      <c r="G111" s="7">
        <f t="shared" si="5"/>
        <v>7380.55</v>
      </c>
    </row>
    <row r="112" spans="2:7">
      <c r="B112" s="1">
        <v>39905</v>
      </c>
      <c r="C112" t="s">
        <v>52</v>
      </c>
      <c r="D112" s="6">
        <v>1562</v>
      </c>
      <c r="E112" s="6">
        <f t="shared" si="3"/>
        <v>78.100000000000009</v>
      </c>
      <c r="F112" s="6">
        <f t="shared" si="4"/>
        <v>0</v>
      </c>
      <c r="G112" s="7">
        <f t="shared" si="5"/>
        <v>1483.9</v>
      </c>
    </row>
    <row r="113" spans="2:7">
      <c r="B113" s="1">
        <v>40375</v>
      </c>
      <c r="C113" t="s">
        <v>49</v>
      </c>
      <c r="D113" s="6">
        <v>597</v>
      </c>
      <c r="E113" s="6">
        <f t="shared" si="3"/>
        <v>0</v>
      </c>
      <c r="F113" s="6">
        <f t="shared" si="4"/>
        <v>0</v>
      </c>
      <c r="G113" s="7">
        <f t="shared" si="5"/>
        <v>597</v>
      </c>
    </row>
    <row r="114" spans="2:7">
      <c r="B114" s="1">
        <v>40249</v>
      </c>
      <c r="C114" t="s">
        <v>37</v>
      </c>
      <c r="D114" s="6">
        <v>6191</v>
      </c>
      <c r="E114" s="6">
        <f t="shared" si="3"/>
        <v>309.55</v>
      </c>
      <c r="F114" s="6">
        <f t="shared" si="4"/>
        <v>185.73</v>
      </c>
      <c r="G114" s="7">
        <f t="shared" si="5"/>
        <v>5881.45</v>
      </c>
    </row>
    <row r="115" spans="2:7">
      <c r="B115" s="1">
        <v>40398</v>
      </c>
      <c r="C115" t="s">
        <v>30</v>
      </c>
      <c r="D115" s="6">
        <v>6198</v>
      </c>
      <c r="E115" s="6">
        <f t="shared" si="3"/>
        <v>309.90000000000003</v>
      </c>
      <c r="F115" s="6">
        <f t="shared" si="4"/>
        <v>0</v>
      </c>
      <c r="G115" s="7">
        <f t="shared" si="5"/>
        <v>5888.1</v>
      </c>
    </row>
    <row r="116" spans="2:7">
      <c r="B116" s="1">
        <v>40150</v>
      </c>
      <c r="C116" t="s">
        <v>35</v>
      </c>
      <c r="D116" s="6">
        <v>699</v>
      </c>
      <c r="E116" s="6">
        <f t="shared" si="3"/>
        <v>0</v>
      </c>
      <c r="F116" s="6">
        <f t="shared" si="4"/>
        <v>0</v>
      </c>
      <c r="G116" s="7">
        <f t="shared" si="5"/>
        <v>699</v>
      </c>
    </row>
    <row r="117" spans="2:7">
      <c r="B117" s="1">
        <v>39805</v>
      </c>
      <c r="C117" t="s">
        <v>44</v>
      </c>
      <c r="D117" s="6">
        <v>1922</v>
      </c>
      <c r="E117" s="6">
        <f t="shared" si="3"/>
        <v>96.100000000000009</v>
      </c>
      <c r="F117" s="6">
        <f t="shared" si="4"/>
        <v>0</v>
      </c>
      <c r="G117" s="7">
        <f t="shared" si="5"/>
        <v>1825.9</v>
      </c>
    </row>
    <row r="118" spans="2:7">
      <c r="B118" s="1">
        <v>39626</v>
      </c>
      <c r="C118" t="s">
        <v>36</v>
      </c>
      <c r="D118" s="6">
        <v>4103</v>
      </c>
      <c r="E118" s="6">
        <f t="shared" si="3"/>
        <v>205.15</v>
      </c>
      <c r="F118" s="6">
        <f t="shared" si="4"/>
        <v>0</v>
      </c>
      <c r="G118" s="7">
        <f t="shared" si="5"/>
        <v>3897.85</v>
      </c>
    </row>
    <row r="119" spans="2:7">
      <c r="B119" s="1">
        <v>40300</v>
      </c>
      <c r="C119" t="s">
        <v>28</v>
      </c>
      <c r="D119" s="6">
        <v>9317</v>
      </c>
      <c r="E119" s="6">
        <f t="shared" si="3"/>
        <v>465.85</v>
      </c>
      <c r="F119" s="6">
        <f t="shared" si="4"/>
        <v>0</v>
      </c>
      <c r="G119" s="7">
        <f t="shared" si="5"/>
        <v>8851.15</v>
      </c>
    </row>
    <row r="120" spans="2:7">
      <c r="B120" s="1">
        <v>39696</v>
      </c>
      <c r="C120" t="s">
        <v>42</v>
      </c>
      <c r="D120" s="6">
        <v>7081</v>
      </c>
      <c r="E120" s="6">
        <f t="shared" si="3"/>
        <v>354.05</v>
      </c>
      <c r="F120" s="6">
        <f t="shared" si="4"/>
        <v>0</v>
      </c>
      <c r="G120" s="7">
        <f t="shared" si="5"/>
        <v>6726.95</v>
      </c>
    </row>
    <row r="121" spans="2:7">
      <c r="B121" s="1">
        <v>40050</v>
      </c>
      <c r="C121" t="s">
        <v>43</v>
      </c>
      <c r="D121" s="6">
        <v>6835</v>
      </c>
      <c r="E121" s="6">
        <f t="shared" si="3"/>
        <v>341.75</v>
      </c>
      <c r="F121" s="6">
        <f t="shared" si="4"/>
        <v>0</v>
      </c>
      <c r="G121" s="7">
        <f t="shared" si="5"/>
        <v>6493.25</v>
      </c>
    </row>
    <row r="122" spans="2:7">
      <c r="B122" s="1">
        <v>40397</v>
      </c>
      <c r="C122" t="s">
        <v>47</v>
      </c>
      <c r="D122" s="6">
        <v>5772</v>
      </c>
      <c r="E122" s="6">
        <f t="shared" si="3"/>
        <v>288.60000000000002</v>
      </c>
      <c r="F122" s="6">
        <f t="shared" si="4"/>
        <v>0</v>
      </c>
      <c r="G122" s="7">
        <f t="shared" si="5"/>
        <v>5483.4</v>
      </c>
    </row>
    <row r="123" spans="2:7">
      <c r="B123" s="1">
        <v>39448</v>
      </c>
      <c r="C123" t="s">
        <v>32</v>
      </c>
      <c r="D123" s="6">
        <v>1137</v>
      </c>
      <c r="E123" s="6">
        <f t="shared" si="3"/>
        <v>56.85</v>
      </c>
      <c r="F123" s="6">
        <f t="shared" si="4"/>
        <v>0</v>
      </c>
      <c r="G123" s="7">
        <f t="shared" si="5"/>
        <v>1080.1500000000001</v>
      </c>
    </row>
    <row r="124" spans="2:7">
      <c r="B124" s="1">
        <v>39543</v>
      </c>
      <c r="C124" t="s">
        <v>41</v>
      </c>
      <c r="D124" s="6">
        <v>6332</v>
      </c>
      <c r="E124" s="6">
        <f t="shared" si="3"/>
        <v>316.60000000000002</v>
      </c>
      <c r="F124" s="6">
        <f t="shared" si="4"/>
        <v>0</v>
      </c>
      <c r="G124" s="7">
        <f t="shared" si="5"/>
        <v>6015.4</v>
      </c>
    </row>
    <row r="125" spans="2:7">
      <c r="B125" s="1">
        <v>39808</v>
      </c>
      <c r="C125" t="s">
        <v>36</v>
      </c>
      <c r="D125" s="6">
        <v>5308</v>
      </c>
      <c r="E125" s="6">
        <f t="shared" si="3"/>
        <v>265.40000000000003</v>
      </c>
      <c r="F125" s="6">
        <f t="shared" si="4"/>
        <v>0</v>
      </c>
      <c r="G125" s="7">
        <f t="shared" si="5"/>
        <v>5042.6000000000004</v>
      </c>
    </row>
    <row r="126" spans="2:7">
      <c r="B126" s="1">
        <v>40004</v>
      </c>
      <c r="C126" t="s">
        <v>36</v>
      </c>
      <c r="D126" s="6">
        <v>8021</v>
      </c>
      <c r="E126" s="6">
        <f t="shared" si="3"/>
        <v>401.05</v>
      </c>
      <c r="F126" s="6">
        <f t="shared" si="4"/>
        <v>0</v>
      </c>
      <c r="G126" s="7">
        <f t="shared" si="5"/>
        <v>7619.95</v>
      </c>
    </row>
    <row r="127" spans="2:7">
      <c r="B127" s="1">
        <v>39745</v>
      </c>
      <c r="C127" t="s">
        <v>49</v>
      </c>
      <c r="D127" s="6">
        <v>1472</v>
      </c>
      <c r="E127" s="6">
        <f t="shared" si="3"/>
        <v>73.600000000000009</v>
      </c>
      <c r="F127" s="6">
        <f t="shared" si="4"/>
        <v>0</v>
      </c>
      <c r="G127" s="7">
        <f t="shared" si="5"/>
        <v>1398.4</v>
      </c>
    </row>
    <row r="128" spans="2:7">
      <c r="B128" s="1">
        <v>39714</v>
      </c>
      <c r="C128" t="s">
        <v>30</v>
      </c>
      <c r="D128" s="6">
        <v>2743</v>
      </c>
      <c r="E128" s="6">
        <f t="shared" si="3"/>
        <v>137.15</v>
      </c>
      <c r="F128" s="6">
        <f t="shared" si="4"/>
        <v>0</v>
      </c>
      <c r="G128" s="7">
        <f t="shared" si="5"/>
        <v>2605.85</v>
      </c>
    </row>
    <row r="129" spans="2:7">
      <c r="B129" s="1">
        <v>40391</v>
      </c>
      <c r="C129" t="s">
        <v>52</v>
      </c>
      <c r="D129" s="6">
        <v>7833</v>
      </c>
      <c r="E129" s="6">
        <f t="shared" si="3"/>
        <v>391.65000000000003</v>
      </c>
      <c r="F129" s="6">
        <f t="shared" si="4"/>
        <v>0</v>
      </c>
      <c r="G129" s="7">
        <f t="shared" si="5"/>
        <v>7441.35</v>
      </c>
    </row>
    <row r="130" spans="2:7">
      <c r="B130" s="1">
        <v>39498</v>
      </c>
      <c r="C130" t="s">
        <v>36</v>
      </c>
      <c r="D130" s="6">
        <v>1593</v>
      </c>
      <c r="E130" s="6">
        <f t="shared" si="3"/>
        <v>79.650000000000006</v>
      </c>
      <c r="F130" s="6">
        <f t="shared" si="4"/>
        <v>0</v>
      </c>
      <c r="G130" s="7">
        <f t="shared" si="5"/>
        <v>1513.35</v>
      </c>
    </row>
    <row r="131" spans="2:7">
      <c r="B131" s="1">
        <v>40268</v>
      </c>
      <c r="C131" t="s">
        <v>50</v>
      </c>
      <c r="D131" s="6">
        <v>3388</v>
      </c>
      <c r="E131" s="6">
        <f t="shared" si="3"/>
        <v>169.4</v>
      </c>
      <c r="F131" s="6">
        <f t="shared" si="4"/>
        <v>101.64</v>
      </c>
      <c r="G131" s="7">
        <f t="shared" si="5"/>
        <v>3218.6</v>
      </c>
    </row>
    <row r="132" spans="2:7">
      <c r="B132" s="1">
        <v>39962</v>
      </c>
      <c r="C132" t="s">
        <v>52</v>
      </c>
      <c r="D132" s="6">
        <v>1895</v>
      </c>
      <c r="E132" s="6">
        <f t="shared" si="3"/>
        <v>94.75</v>
      </c>
      <c r="F132" s="6">
        <f t="shared" si="4"/>
        <v>0</v>
      </c>
      <c r="G132" s="7">
        <f t="shared" si="5"/>
        <v>1800.25</v>
      </c>
    </row>
    <row r="133" spans="2:7">
      <c r="B133" s="1">
        <v>40374</v>
      </c>
      <c r="C133" t="s">
        <v>42</v>
      </c>
      <c r="D133" s="6">
        <v>6269</v>
      </c>
      <c r="E133" s="6">
        <f t="shared" si="3"/>
        <v>313.45000000000005</v>
      </c>
      <c r="F133" s="6">
        <f t="shared" si="4"/>
        <v>0</v>
      </c>
      <c r="G133" s="7">
        <f t="shared" si="5"/>
        <v>5955.55</v>
      </c>
    </row>
    <row r="134" spans="2:7">
      <c r="B134" s="1">
        <v>39732</v>
      </c>
      <c r="C134" t="s">
        <v>48</v>
      </c>
      <c r="D134" s="6">
        <v>8948</v>
      </c>
      <c r="E134" s="6">
        <f t="shared" si="3"/>
        <v>447.40000000000003</v>
      </c>
      <c r="F134" s="6">
        <f t="shared" si="4"/>
        <v>0</v>
      </c>
      <c r="G134" s="7">
        <f t="shared" si="5"/>
        <v>8500.6</v>
      </c>
    </row>
    <row r="135" spans="2:7">
      <c r="B135" s="1">
        <v>39601</v>
      </c>
      <c r="C135" t="s">
        <v>32</v>
      </c>
      <c r="D135" s="6">
        <v>577</v>
      </c>
      <c r="E135" s="6">
        <f t="shared" ref="E135:E198" si="6">IF(D135&gt;=1000,D135*5%,0)</f>
        <v>0</v>
      </c>
      <c r="F135" s="6">
        <f t="shared" ref="F135:F198" si="7">IF(AND(B135&gt;=$G$2,B135&lt;=$G$3),D135*3%,0)</f>
        <v>0</v>
      </c>
      <c r="G135" s="7">
        <f t="shared" ref="G135:G198" si="8">D135-MAX(E135:F135)</f>
        <v>577</v>
      </c>
    </row>
    <row r="136" spans="2:7">
      <c r="B136" s="1">
        <v>39905</v>
      </c>
      <c r="C136" t="s">
        <v>35</v>
      </c>
      <c r="D136" s="6">
        <v>7260</v>
      </c>
      <c r="E136" s="6">
        <f t="shared" si="6"/>
        <v>363</v>
      </c>
      <c r="F136" s="6">
        <f t="shared" si="7"/>
        <v>0</v>
      </c>
      <c r="G136" s="7">
        <f t="shared" si="8"/>
        <v>6897</v>
      </c>
    </row>
    <row r="137" spans="2:7">
      <c r="B137" s="1">
        <v>39960</v>
      </c>
      <c r="C137" t="s">
        <v>55</v>
      </c>
      <c r="D137" s="6">
        <v>6855</v>
      </c>
      <c r="E137" s="6">
        <f t="shared" si="6"/>
        <v>342.75</v>
      </c>
      <c r="F137" s="6">
        <f t="shared" si="7"/>
        <v>0</v>
      </c>
      <c r="G137" s="7">
        <f t="shared" si="8"/>
        <v>6512.25</v>
      </c>
    </row>
    <row r="138" spans="2:7">
      <c r="B138" s="1">
        <v>40128</v>
      </c>
      <c r="C138" t="s">
        <v>49</v>
      </c>
      <c r="D138" s="6">
        <v>5725</v>
      </c>
      <c r="E138" s="6">
        <f t="shared" si="6"/>
        <v>286.25</v>
      </c>
      <c r="F138" s="6">
        <f t="shared" si="7"/>
        <v>0</v>
      </c>
      <c r="G138" s="7">
        <f t="shared" si="8"/>
        <v>5438.75</v>
      </c>
    </row>
    <row r="139" spans="2:7">
      <c r="B139" s="1">
        <v>40084</v>
      </c>
      <c r="C139" t="s">
        <v>46</v>
      </c>
      <c r="D139" s="6">
        <v>6364</v>
      </c>
      <c r="E139" s="6">
        <f t="shared" si="6"/>
        <v>318.20000000000005</v>
      </c>
      <c r="F139" s="6">
        <f t="shared" si="7"/>
        <v>0</v>
      </c>
      <c r="G139" s="7">
        <f t="shared" si="8"/>
        <v>6045.8</v>
      </c>
    </row>
    <row r="140" spans="2:7">
      <c r="B140" s="1">
        <v>39524</v>
      </c>
      <c r="C140" t="s">
        <v>47</v>
      </c>
      <c r="D140" s="6">
        <v>5530</v>
      </c>
      <c r="E140" s="6">
        <f t="shared" si="6"/>
        <v>276.5</v>
      </c>
      <c r="F140" s="6">
        <f t="shared" si="7"/>
        <v>0</v>
      </c>
      <c r="G140" s="7">
        <f t="shared" si="8"/>
        <v>5253.5</v>
      </c>
    </row>
    <row r="141" spans="2:7">
      <c r="B141" s="1">
        <v>39469</v>
      </c>
      <c r="C141" t="s">
        <v>31</v>
      </c>
      <c r="D141" s="6">
        <v>6043</v>
      </c>
      <c r="E141" s="6">
        <f t="shared" si="6"/>
        <v>302.15000000000003</v>
      </c>
      <c r="F141" s="6">
        <f t="shared" si="7"/>
        <v>0</v>
      </c>
      <c r="G141" s="7">
        <f t="shared" si="8"/>
        <v>5740.85</v>
      </c>
    </row>
    <row r="142" spans="2:7">
      <c r="B142" s="1">
        <v>40037</v>
      </c>
      <c r="C142" t="s">
        <v>38</v>
      </c>
      <c r="D142" s="6">
        <v>5695</v>
      </c>
      <c r="E142" s="6">
        <f t="shared" si="6"/>
        <v>284.75</v>
      </c>
      <c r="F142" s="6">
        <f t="shared" si="7"/>
        <v>0</v>
      </c>
      <c r="G142" s="7">
        <f t="shared" si="8"/>
        <v>5410.25</v>
      </c>
    </row>
    <row r="143" spans="2:7">
      <c r="B143" s="1">
        <v>39521</v>
      </c>
      <c r="C143" t="s">
        <v>56</v>
      </c>
      <c r="D143" s="6">
        <v>6193</v>
      </c>
      <c r="E143" s="6">
        <f t="shared" si="6"/>
        <v>309.65000000000003</v>
      </c>
      <c r="F143" s="6">
        <f t="shared" si="7"/>
        <v>0</v>
      </c>
      <c r="G143" s="7">
        <f t="shared" si="8"/>
        <v>5883.35</v>
      </c>
    </row>
    <row r="144" spans="2:7">
      <c r="B144" s="1">
        <v>39460</v>
      </c>
      <c r="C144" t="s">
        <v>50</v>
      </c>
      <c r="D144" s="6">
        <v>2422</v>
      </c>
      <c r="E144" s="6">
        <f t="shared" si="6"/>
        <v>121.10000000000001</v>
      </c>
      <c r="F144" s="6">
        <f t="shared" si="7"/>
        <v>0</v>
      </c>
      <c r="G144" s="7">
        <f t="shared" si="8"/>
        <v>2300.9</v>
      </c>
    </row>
    <row r="145" spans="2:7">
      <c r="B145" s="1">
        <v>39664</v>
      </c>
      <c r="C145" t="s">
        <v>34</v>
      </c>
      <c r="D145" s="6">
        <v>4713</v>
      </c>
      <c r="E145" s="6">
        <f t="shared" si="6"/>
        <v>235.65</v>
      </c>
      <c r="F145" s="6">
        <f t="shared" si="7"/>
        <v>0</v>
      </c>
      <c r="G145" s="7">
        <f t="shared" si="8"/>
        <v>4477.3500000000004</v>
      </c>
    </row>
    <row r="146" spans="2:7">
      <c r="B146" s="1">
        <v>39990</v>
      </c>
      <c r="C146" t="s">
        <v>41</v>
      </c>
      <c r="D146" s="6">
        <v>7827</v>
      </c>
      <c r="E146" s="6">
        <f t="shared" si="6"/>
        <v>391.35</v>
      </c>
      <c r="F146" s="6">
        <f t="shared" si="7"/>
        <v>0</v>
      </c>
      <c r="G146" s="7">
        <f t="shared" si="8"/>
        <v>7435.65</v>
      </c>
    </row>
    <row r="147" spans="2:7">
      <c r="B147" s="1">
        <v>39997</v>
      </c>
      <c r="C147" t="s">
        <v>33</v>
      </c>
      <c r="D147" s="6">
        <v>7704</v>
      </c>
      <c r="E147" s="6">
        <f t="shared" si="6"/>
        <v>385.20000000000005</v>
      </c>
      <c r="F147" s="6">
        <f t="shared" si="7"/>
        <v>0</v>
      </c>
      <c r="G147" s="7">
        <f t="shared" si="8"/>
        <v>7318.8</v>
      </c>
    </row>
    <row r="148" spans="2:7">
      <c r="B148" s="1">
        <v>40231</v>
      </c>
      <c r="C148" t="s">
        <v>56</v>
      </c>
      <c r="D148" s="6">
        <v>4582</v>
      </c>
      <c r="E148" s="6">
        <f t="shared" si="6"/>
        <v>229.10000000000002</v>
      </c>
      <c r="F148" s="6">
        <f t="shared" si="7"/>
        <v>137.46</v>
      </c>
      <c r="G148" s="7">
        <f t="shared" si="8"/>
        <v>4352.8999999999996</v>
      </c>
    </row>
    <row r="149" spans="2:7">
      <c r="B149" s="1">
        <v>40416</v>
      </c>
      <c r="C149" t="s">
        <v>42</v>
      </c>
      <c r="D149" s="6">
        <v>4692</v>
      </c>
      <c r="E149" s="6">
        <f t="shared" si="6"/>
        <v>234.60000000000002</v>
      </c>
      <c r="F149" s="6">
        <f t="shared" si="7"/>
        <v>0</v>
      </c>
      <c r="G149" s="7">
        <f t="shared" si="8"/>
        <v>4457.3999999999996</v>
      </c>
    </row>
    <row r="150" spans="2:7">
      <c r="B150" s="1">
        <v>40335</v>
      </c>
      <c r="C150" t="s">
        <v>29</v>
      </c>
      <c r="D150" s="6">
        <v>5453</v>
      </c>
      <c r="E150" s="6">
        <f t="shared" si="6"/>
        <v>272.65000000000003</v>
      </c>
      <c r="F150" s="6">
        <f t="shared" si="7"/>
        <v>0</v>
      </c>
      <c r="G150" s="7">
        <f t="shared" si="8"/>
        <v>5180.3500000000004</v>
      </c>
    </row>
    <row r="151" spans="2:7">
      <c r="B151" s="1">
        <v>40008</v>
      </c>
      <c r="C151" t="s">
        <v>46</v>
      </c>
      <c r="D151" s="6">
        <v>6221</v>
      </c>
      <c r="E151" s="6">
        <f t="shared" si="6"/>
        <v>311.05</v>
      </c>
      <c r="F151" s="6">
        <f t="shared" si="7"/>
        <v>0</v>
      </c>
      <c r="G151" s="7">
        <f t="shared" si="8"/>
        <v>5909.95</v>
      </c>
    </row>
    <row r="152" spans="2:7">
      <c r="B152" s="1">
        <v>40390</v>
      </c>
      <c r="C152" t="s">
        <v>39</v>
      </c>
      <c r="D152" s="6">
        <v>6125</v>
      </c>
      <c r="E152" s="6">
        <f t="shared" si="6"/>
        <v>306.25</v>
      </c>
      <c r="F152" s="6">
        <f t="shared" si="7"/>
        <v>0</v>
      </c>
      <c r="G152" s="7">
        <f t="shared" si="8"/>
        <v>5818.75</v>
      </c>
    </row>
    <row r="153" spans="2:7">
      <c r="B153" s="1">
        <v>39451</v>
      </c>
      <c r="C153" t="s">
        <v>38</v>
      </c>
      <c r="D153" s="6">
        <v>1823</v>
      </c>
      <c r="E153" s="6">
        <f t="shared" si="6"/>
        <v>91.15</v>
      </c>
      <c r="F153" s="6">
        <f t="shared" si="7"/>
        <v>0</v>
      </c>
      <c r="G153" s="7">
        <f t="shared" si="8"/>
        <v>1731.85</v>
      </c>
    </row>
    <row r="154" spans="2:7">
      <c r="B154" s="1">
        <v>39963</v>
      </c>
      <c r="C154" t="s">
        <v>35</v>
      </c>
      <c r="D154" s="6">
        <v>8558</v>
      </c>
      <c r="E154" s="6">
        <f t="shared" si="6"/>
        <v>427.90000000000003</v>
      </c>
      <c r="F154" s="6">
        <f t="shared" si="7"/>
        <v>0</v>
      </c>
      <c r="G154" s="7">
        <f t="shared" si="8"/>
        <v>8130.1</v>
      </c>
    </row>
    <row r="155" spans="2:7">
      <c r="B155" s="1">
        <v>39573</v>
      </c>
      <c r="C155" t="s">
        <v>35</v>
      </c>
      <c r="D155" s="6">
        <v>3898</v>
      </c>
      <c r="E155" s="6">
        <f t="shared" si="6"/>
        <v>194.9</v>
      </c>
      <c r="F155" s="6">
        <f t="shared" si="7"/>
        <v>0</v>
      </c>
      <c r="G155" s="7">
        <f t="shared" si="8"/>
        <v>3703.1</v>
      </c>
    </row>
    <row r="156" spans="2:7">
      <c r="B156" s="1">
        <v>39737</v>
      </c>
      <c r="C156" t="s">
        <v>54</v>
      </c>
      <c r="D156" s="6">
        <v>6421</v>
      </c>
      <c r="E156" s="6">
        <f t="shared" si="6"/>
        <v>321.05</v>
      </c>
      <c r="F156" s="6">
        <f t="shared" si="7"/>
        <v>0</v>
      </c>
      <c r="G156" s="7">
        <f t="shared" si="8"/>
        <v>6099.95</v>
      </c>
    </row>
    <row r="157" spans="2:7">
      <c r="B157" s="1">
        <v>40345</v>
      </c>
      <c r="C157" t="s">
        <v>51</v>
      </c>
      <c r="D157" s="6">
        <v>5168</v>
      </c>
      <c r="E157" s="6">
        <f t="shared" si="6"/>
        <v>258.40000000000003</v>
      </c>
      <c r="F157" s="6">
        <f t="shared" si="7"/>
        <v>0</v>
      </c>
      <c r="G157" s="7">
        <f t="shared" si="8"/>
        <v>4909.6000000000004</v>
      </c>
    </row>
    <row r="158" spans="2:7">
      <c r="B158" s="1">
        <v>40108</v>
      </c>
      <c r="C158" t="s">
        <v>51</v>
      </c>
      <c r="D158" s="6">
        <v>4071</v>
      </c>
      <c r="E158" s="6">
        <f t="shared" si="6"/>
        <v>203.55</v>
      </c>
      <c r="F158" s="6">
        <f t="shared" si="7"/>
        <v>0</v>
      </c>
      <c r="G158" s="7">
        <f t="shared" si="8"/>
        <v>3867.45</v>
      </c>
    </row>
    <row r="159" spans="2:7">
      <c r="B159" s="1">
        <v>39691</v>
      </c>
      <c r="C159" t="s">
        <v>53</v>
      </c>
      <c r="D159" s="6">
        <v>2297</v>
      </c>
      <c r="E159" s="6">
        <f t="shared" si="6"/>
        <v>114.85000000000001</v>
      </c>
      <c r="F159" s="6">
        <f t="shared" si="7"/>
        <v>0</v>
      </c>
      <c r="G159" s="7">
        <f t="shared" si="8"/>
        <v>2182.15</v>
      </c>
    </row>
    <row r="160" spans="2:7">
      <c r="B160" s="1">
        <v>39989</v>
      </c>
      <c r="C160" t="s">
        <v>41</v>
      </c>
      <c r="D160" s="6">
        <v>955</v>
      </c>
      <c r="E160" s="6">
        <f t="shared" si="6"/>
        <v>0</v>
      </c>
      <c r="F160" s="6">
        <f t="shared" si="7"/>
        <v>0</v>
      </c>
      <c r="G160" s="7">
        <f t="shared" si="8"/>
        <v>955</v>
      </c>
    </row>
    <row r="161" spans="2:7">
      <c r="B161" s="1">
        <v>40222</v>
      </c>
      <c r="C161" t="s">
        <v>30</v>
      </c>
      <c r="D161" s="6">
        <v>1685</v>
      </c>
      <c r="E161" s="6">
        <f t="shared" si="6"/>
        <v>84.25</v>
      </c>
      <c r="F161" s="6">
        <f t="shared" si="7"/>
        <v>50.55</v>
      </c>
      <c r="G161" s="7">
        <f t="shared" si="8"/>
        <v>1600.75</v>
      </c>
    </row>
    <row r="162" spans="2:7">
      <c r="B162" s="1">
        <v>40041</v>
      </c>
      <c r="C162" t="s">
        <v>28</v>
      </c>
      <c r="D162" s="6">
        <v>570</v>
      </c>
      <c r="E162" s="6">
        <f t="shared" si="6"/>
        <v>0</v>
      </c>
      <c r="F162" s="6">
        <f t="shared" si="7"/>
        <v>0</v>
      </c>
      <c r="G162" s="7">
        <f t="shared" si="8"/>
        <v>570</v>
      </c>
    </row>
    <row r="163" spans="2:7">
      <c r="B163" s="1">
        <v>40378</v>
      </c>
      <c r="C163" t="s">
        <v>45</v>
      </c>
      <c r="D163" s="6">
        <v>3975</v>
      </c>
      <c r="E163" s="6">
        <f t="shared" si="6"/>
        <v>198.75</v>
      </c>
      <c r="F163" s="6">
        <f t="shared" si="7"/>
        <v>0</v>
      </c>
      <c r="G163" s="7">
        <f t="shared" si="8"/>
        <v>3776.25</v>
      </c>
    </row>
    <row r="164" spans="2:7">
      <c r="B164" s="1">
        <v>39554</v>
      </c>
      <c r="C164" t="s">
        <v>56</v>
      </c>
      <c r="D164" s="6">
        <v>388</v>
      </c>
      <c r="E164" s="6">
        <f t="shared" si="6"/>
        <v>0</v>
      </c>
      <c r="F164" s="6">
        <f t="shared" si="7"/>
        <v>0</v>
      </c>
      <c r="G164" s="7">
        <f t="shared" si="8"/>
        <v>388</v>
      </c>
    </row>
    <row r="165" spans="2:7">
      <c r="B165" s="1">
        <v>39529</v>
      </c>
      <c r="C165" t="s">
        <v>37</v>
      </c>
      <c r="D165" s="6">
        <v>2374</v>
      </c>
      <c r="E165" s="6">
        <f t="shared" si="6"/>
        <v>118.7</v>
      </c>
      <c r="F165" s="6">
        <f t="shared" si="7"/>
        <v>0</v>
      </c>
      <c r="G165" s="7">
        <f t="shared" si="8"/>
        <v>2255.3000000000002</v>
      </c>
    </row>
    <row r="166" spans="2:7">
      <c r="B166" s="1">
        <v>39669</v>
      </c>
      <c r="C166" t="s">
        <v>40</v>
      </c>
      <c r="D166" s="6">
        <v>3117</v>
      </c>
      <c r="E166" s="6">
        <f t="shared" si="6"/>
        <v>155.85000000000002</v>
      </c>
      <c r="F166" s="6">
        <f t="shared" si="7"/>
        <v>0</v>
      </c>
      <c r="G166" s="7">
        <f t="shared" si="8"/>
        <v>2961.15</v>
      </c>
    </row>
    <row r="167" spans="2:7">
      <c r="B167" s="1">
        <v>39666</v>
      </c>
      <c r="C167" t="s">
        <v>38</v>
      </c>
      <c r="D167" s="6">
        <v>5275</v>
      </c>
      <c r="E167" s="6">
        <f t="shared" si="6"/>
        <v>263.75</v>
      </c>
      <c r="F167" s="6">
        <f t="shared" si="7"/>
        <v>0</v>
      </c>
      <c r="G167" s="7">
        <f t="shared" si="8"/>
        <v>5011.25</v>
      </c>
    </row>
    <row r="168" spans="2:7">
      <c r="B168" s="1">
        <v>39635</v>
      </c>
      <c r="C168" t="s">
        <v>31</v>
      </c>
      <c r="D168" s="6">
        <v>9409</v>
      </c>
      <c r="E168" s="6">
        <f t="shared" si="6"/>
        <v>470.45000000000005</v>
      </c>
      <c r="F168" s="6">
        <f t="shared" si="7"/>
        <v>0</v>
      </c>
      <c r="G168" s="7">
        <f t="shared" si="8"/>
        <v>8938.5499999999993</v>
      </c>
    </row>
    <row r="169" spans="2:7">
      <c r="B169" s="1">
        <v>39600</v>
      </c>
      <c r="C169" t="s">
        <v>44</v>
      </c>
      <c r="D169" s="6">
        <v>2632</v>
      </c>
      <c r="E169" s="6">
        <f t="shared" si="6"/>
        <v>131.6</v>
      </c>
      <c r="F169" s="6">
        <f t="shared" si="7"/>
        <v>0</v>
      </c>
      <c r="G169" s="7">
        <f t="shared" si="8"/>
        <v>2500.4</v>
      </c>
    </row>
    <row r="170" spans="2:7">
      <c r="B170" s="1">
        <v>40036</v>
      </c>
      <c r="C170" t="s">
        <v>53</v>
      </c>
      <c r="D170" s="6">
        <v>9336</v>
      </c>
      <c r="E170" s="6">
        <f t="shared" si="6"/>
        <v>466.8</v>
      </c>
      <c r="F170" s="6">
        <f t="shared" si="7"/>
        <v>0</v>
      </c>
      <c r="G170" s="7">
        <f t="shared" si="8"/>
        <v>8869.2000000000007</v>
      </c>
    </row>
    <row r="171" spans="2:7">
      <c r="B171" s="1">
        <v>39786</v>
      </c>
      <c r="C171" t="s">
        <v>42</v>
      </c>
      <c r="D171" s="6">
        <v>5339</v>
      </c>
      <c r="E171" s="6">
        <f t="shared" si="6"/>
        <v>266.95</v>
      </c>
      <c r="F171" s="6">
        <f t="shared" si="7"/>
        <v>0</v>
      </c>
      <c r="G171" s="7">
        <f t="shared" si="8"/>
        <v>5072.05</v>
      </c>
    </row>
    <row r="172" spans="2:7">
      <c r="B172" s="1">
        <v>39671</v>
      </c>
      <c r="C172" t="s">
        <v>44</v>
      </c>
      <c r="D172" s="6">
        <v>6064</v>
      </c>
      <c r="E172" s="6">
        <f t="shared" si="6"/>
        <v>303.2</v>
      </c>
      <c r="F172" s="6">
        <f t="shared" si="7"/>
        <v>0</v>
      </c>
      <c r="G172" s="7">
        <f t="shared" si="8"/>
        <v>5760.8</v>
      </c>
    </row>
    <row r="173" spans="2:7">
      <c r="B173" s="1">
        <v>39950</v>
      </c>
      <c r="C173" t="s">
        <v>50</v>
      </c>
      <c r="D173" s="6">
        <v>9111</v>
      </c>
      <c r="E173" s="6">
        <f t="shared" si="6"/>
        <v>455.55</v>
      </c>
      <c r="F173" s="6">
        <f t="shared" si="7"/>
        <v>0</v>
      </c>
      <c r="G173" s="7">
        <f t="shared" si="8"/>
        <v>8655.4500000000007</v>
      </c>
    </row>
    <row r="174" spans="2:7">
      <c r="B174" s="1">
        <v>40198</v>
      </c>
      <c r="C174" t="s">
        <v>33</v>
      </c>
      <c r="D174" s="6">
        <v>740</v>
      </c>
      <c r="E174" s="6">
        <f t="shared" si="6"/>
        <v>0</v>
      </c>
      <c r="F174" s="6">
        <f t="shared" si="7"/>
        <v>22.2</v>
      </c>
      <c r="G174" s="7">
        <f t="shared" si="8"/>
        <v>717.8</v>
      </c>
    </row>
    <row r="175" spans="2:7">
      <c r="B175" s="1">
        <v>40313</v>
      </c>
      <c r="C175" t="s">
        <v>38</v>
      </c>
      <c r="D175" s="6">
        <v>575</v>
      </c>
      <c r="E175" s="6">
        <f t="shared" si="6"/>
        <v>0</v>
      </c>
      <c r="F175" s="6">
        <f t="shared" si="7"/>
        <v>0</v>
      </c>
      <c r="G175" s="7">
        <f t="shared" si="8"/>
        <v>575</v>
      </c>
    </row>
    <row r="176" spans="2:7">
      <c r="B176" s="1">
        <v>39779</v>
      </c>
      <c r="C176" t="s">
        <v>41</v>
      </c>
      <c r="D176" s="6">
        <v>6214</v>
      </c>
      <c r="E176" s="6">
        <f t="shared" si="6"/>
        <v>310.70000000000005</v>
      </c>
      <c r="F176" s="6">
        <f t="shared" si="7"/>
        <v>0</v>
      </c>
      <c r="G176" s="7">
        <f t="shared" si="8"/>
        <v>5903.3</v>
      </c>
    </row>
    <row r="177" spans="2:7">
      <c r="B177" s="1">
        <v>40084</v>
      </c>
      <c r="C177" t="s">
        <v>34</v>
      </c>
      <c r="D177" s="6">
        <v>6580</v>
      </c>
      <c r="E177" s="6">
        <f t="shared" si="6"/>
        <v>329</v>
      </c>
      <c r="F177" s="6">
        <f t="shared" si="7"/>
        <v>0</v>
      </c>
      <c r="G177" s="7">
        <f t="shared" si="8"/>
        <v>6251</v>
      </c>
    </row>
    <row r="178" spans="2:7">
      <c r="B178" s="1">
        <v>40065</v>
      </c>
      <c r="C178" t="s">
        <v>32</v>
      </c>
      <c r="D178" s="6">
        <v>4559</v>
      </c>
      <c r="E178" s="6">
        <f t="shared" si="6"/>
        <v>227.95000000000002</v>
      </c>
      <c r="F178" s="6">
        <f t="shared" si="7"/>
        <v>0</v>
      </c>
      <c r="G178" s="7">
        <f t="shared" si="8"/>
        <v>4331.05</v>
      </c>
    </row>
    <row r="179" spans="2:7">
      <c r="B179" s="1">
        <v>40275</v>
      </c>
      <c r="C179" t="s">
        <v>55</v>
      </c>
      <c r="D179" s="6">
        <v>7979</v>
      </c>
      <c r="E179" s="6">
        <f t="shared" si="6"/>
        <v>398.95000000000005</v>
      </c>
      <c r="F179" s="6">
        <f t="shared" si="7"/>
        <v>0</v>
      </c>
      <c r="G179" s="7">
        <f t="shared" si="8"/>
        <v>7580.05</v>
      </c>
    </row>
    <row r="180" spans="2:7">
      <c r="B180" s="1">
        <v>39848</v>
      </c>
      <c r="C180" t="s">
        <v>54</v>
      </c>
      <c r="D180" s="6">
        <v>8916</v>
      </c>
      <c r="E180" s="6">
        <f t="shared" si="6"/>
        <v>445.8</v>
      </c>
      <c r="F180" s="6">
        <f t="shared" si="7"/>
        <v>0</v>
      </c>
      <c r="G180" s="7">
        <f t="shared" si="8"/>
        <v>8470.2000000000007</v>
      </c>
    </row>
    <row r="181" spans="2:7">
      <c r="B181" s="1">
        <v>40095</v>
      </c>
      <c r="C181" t="s">
        <v>48</v>
      </c>
      <c r="D181" s="6">
        <v>3121</v>
      </c>
      <c r="E181" s="6">
        <f t="shared" si="6"/>
        <v>156.05000000000001</v>
      </c>
      <c r="F181" s="6">
        <f t="shared" si="7"/>
        <v>0</v>
      </c>
      <c r="G181" s="7">
        <f t="shared" si="8"/>
        <v>2964.95</v>
      </c>
    </row>
    <row r="182" spans="2:7">
      <c r="B182" s="1">
        <v>40204</v>
      </c>
      <c r="C182" t="s">
        <v>47</v>
      </c>
      <c r="D182" s="6">
        <v>4121</v>
      </c>
      <c r="E182" s="6">
        <f t="shared" si="6"/>
        <v>206.05</v>
      </c>
      <c r="F182" s="6">
        <f t="shared" si="7"/>
        <v>123.63</v>
      </c>
      <c r="G182" s="7">
        <f t="shared" si="8"/>
        <v>3914.95</v>
      </c>
    </row>
    <row r="183" spans="2:7">
      <c r="B183" s="1">
        <v>39632</v>
      </c>
      <c r="C183" t="s">
        <v>49</v>
      </c>
      <c r="D183" s="6">
        <v>2343</v>
      </c>
      <c r="E183" s="6">
        <f t="shared" si="6"/>
        <v>117.15</v>
      </c>
      <c r="F183" s="6">
        <f t="shared" si="7"/>
        <v>0</v>
      </c>
      <c r="G183" s="7">
        <f t="shared" si="8"/>
        <v>2225.85</v>
      </c>
    </row>
    <row r="184" spans="2:7">
      <c r="B184" s="1">
        <v>39789</v>
      </c>
      <c r="C184" t="s">
        <v>43</v>
      </c>
      <c r="D184" s="6">
        <v>3655</v>
      </c>
      <c r="E184" s="6">
        <f t="shared" si="6"/>
        <v>182.75</v>
      </c>
      <c r="F184" s="6">
        <f t="shared" si="7"/>
        <v>0</v>
      </c>
      <c r="G184" s="7">
        <f t="shared" si="8"/>
        <v>3472.25</v>
      </c>
    </row>
    <row r="185" spans="2:7">
      <c r="B185" s="1">
        <v>40315</v>
      </c>
      <c r="C185" t="s">
        <v>52</v>
      </c>
      <c r="D185" s="6">
        <v>2096</v>
      </c>
      <c r="E185" s="6">
        <f t="shared" si="6"/>
        <v>104.80000000000001</v>
      </c>
      <c r="F185" s="6">
        <f t="shared" si="7"/>
        <v>0</v>
      </c>
      <c r="G185" s="7">
        <f t="shared" si="8"/>
        <v>1991.2</v>
      </c>
    </row>
    <row r="186" spans="2:7">
      <c r="B186" s="1">
        <v>40285</v>
      </c>
      <c r="C186" t="s">
        <v>34</v>
      </c>
      <c r="D186" s="6">
        <v>3018</v>
      </c>
      <c r="E186" s="6">
        <f t="shared" si="6"/>
        <v>150.9</v>
      </c>
      <c r="F186" s="6">
        <f t="shared" si="7"/>
        <v>0</v>
      </c>
      <c r="G186" s="7">
        <f t="shared" si="8"/>
        <v>2867.1</v>
      </c>
    </row>
    <row r="187" spans="2:7">
      <c r="B187" s="1">
        <v>40323</v>
      </c>
      <c r="C187" t="s">
        <v>36</v>
      </c>
      <c r="D187" s="6">
        <v>4898</v>
      </c>
      <c r="E187" s="6">
        <f t="shared" si="6"/>
        <v>244.9</v>
      </c>
      <c r="F187" s="6">
        <f t="shared" si="7"/>
        <v>0</v>
      </c>
      <c r="G187" s="7">
        <f t="shared" si="8"/>
        <v>4653.1000000000004</v>
      </c>
    </row>
    <row r="188" spans="2:7">
      <c r="B188" s="1">
        <v>40219</v>
      </c>
      <c r="C188" t="s">
        <v>57</v>
      </c>
      <c r="D188" s="6">
        <v>7826</v>
      </c>
      <c r="E188" s="6">
        <f t="shared" si="6"/>
        <v>391.3</v>
      </c>
      <c r="F188" s="6">
        <f t="shared" si="7"/>
        <v>234.78</v>
      </c>
      <c r="G188" s="7">
        <f t="shared" si="8"/>
        <v>7434.7</v>
      </c>
    </row>
    <row r="189" spans="2:7">
      <c r="B189" s="1">
        <v>39643</v>
      </c>
      <c r="C189" t="s">
        <v>36</v>
      </c>
      <c r="D189" s="6">
        <v>1173</v>
      </c>
      <c r="E189" s="6">
        <f t="shared" si="6"/>
        <v>58.650000000000006</v>
      </c>
      <c r="F189" s="6">
        <f t="shared" si="7"/>
        <v>0</v>
      </c>
      <c r="G189" s="7">
        <f t="shared" si="8"/>
        <v>1114.3499999999999</v>
      </c>
    </row>
    <row r="190" spans="2:7">
      <c r="B190" s="1">
        <v>40324</v>
      </c>
      <c r="C190" t="s">
        <v>37</v>
      </c>
      <c r="D190" s="6">
        <v>5099</v>
      </c>
      <c r="E190" s="6">
        <f t="shared" si="6"/>
        <v>254.95000000000002</v>
      </c>
      <c r="F190" s="6">
        <f t="shared" si="7"/>
        <v>0</v>
      </c>
      <c r="G190" s="7">
        <f t="shared" si="8"/>
        <v>4844.05</v>
      </c>
    </row>
    <row r="191" spans="2:7">
      <c r="B191" s="1">
        <v>39932</v>
      </c>
      <c r="C191" t="s">
        <v>51</v>
      </c>
      <c r="D191" s="6">
        <v>7075</v>
      </c>
      <c r="E191" s="6">
        <f t="shared" si="6"/>
        <v>353.75</v>
      </c>
      <c r="F191" s="6">
        <f t="shared" si="7"/>
        <v>0</v>
      </c>
      <c r="G191" s="7">
        <f t="shared" si="8"/>
        <v>6721.25</v>
      </c>
    </row>
    <row r="192" spans="2:7">
      <c r="B192" s="1">
        <v>39752</v>
      </c>
      <c r="C192" t="s">
        <v>32</v>
      </c>
      <c r="D192" s="6">
        <v>7459</v>
      </c>
      <c r="E192" s="6">
        <f t="shared" si="6"/>
        <v>372.95000000000005</v>
      </c>
      <c r="F192" s="6">
        <f t="shared" si="7"/>
        <v>0</v>
      </c>
      <c r="G192" s="7">
        <f t="shared" si="8"/>
        <v>7086.05</v>
      </c>
    </row>
    <row r="193" spans="2:7">
      <c r="B193" s="1">
        <v>39648</v>
      </c>
      <c r="C193" t="s">
        <v>54</v>
      </c>
      <c r="D193" s="6">
        <v>3892</v>
      </c>
      <c r="E193" s="6">
        <f t="shared" si="6"/>
        <v>194.60000000000002</v>
      </c>
      <c r="F193" s="6">
        <f t="shared" si="7"/>
        <v>0</v>
      </c>
      <c r="G193" s="7">
        <f t="shared" si="8"/>
        <v>3697.4</v>
      </c>
    </row>
    <row r="194" spans="2:7">
      <c r="B194" s="1">
        <v>40004</v>
      </c>
      <c r="C194" t="s">
        <v>47</v>
      </c>
      <c r="D194" s="6">
        <v>8669</v>
      </c>
      <c r="E194" s="6">
        <f t="shared" si="6"/>
        <v>433.45000000000005</v>
      </c>
      <c r="F194" s="6">
        <f t="shared" si="7"/>
        <v>0</v>
      </c>
      <c r="G194" s="7">
        <f t="shared" si="8"/>
        <v>8235.5499999999993</v>
      </c>
    </row>
    <row r="195" spans="2:7">
      <c r="B195" s="1">
        <v>39866</v>
      </c>
      <c r="C195" t="s">
        <v>53</v>
      </c>
      <c r="D195" s="6">
        <v>574</v>
      </c>
      <c r="E195" s="6">
        <f t="shared" si="6"/>
        <v>0</v>
      </c>
      <c r="F195" s="6">
        <f t="shared" si="7"/>
        <v>0</v>
      </c>
      <c r="G195" s="7">
        <f t="shared" si="8"/>
        <v>574</v>
      </c>
    </row>
    <row r="196" spans="2:7">
      <c r="B196" s="1">
        <v>40189</v>
      </c>
      <c r="C196" t="s">
        <v>29</v>
      </c>
      <c r="D196" s="6">
        <v>9543</v>
      </c>
      <c r="E196" s="6">
        <f t="shared" si="6"/>
        <v>477.15000000000003</v>
      </c>
      <c r="F196" s="6">
        <f t="shared" si="7"/>
        <v>286.28999999999996</v>
      </c>
      <c r="G196" s="7">
        <f t="shared" si="8"/>
        <v>9065.85</v>
      </c>
    </row>
    <row r="197" spans="2:7">
      <c r="B197" s="1">
        <v>39684</v>
      </c>
      <c r="C197" t="s">
        <v>38</v>
      </c>
      <c r="D197" s="6">
        <v>7268</v>
      </c>
      <c r="E197" s="6">
        <f t="shared" si="6"/>
        <v>363.40000000000003</v>
      </c>
      <c r="F197" s="6">
        <f t="shared" si="7"/>
        <v>0</v>
      </c>
      <c r="G197" s="7">
        <f t="shared" si="8"/>
        <v>6904.6</v>
      </c>
    </row>
    <row r="198" spans="2:7">
      <c r="B198" s="1">
        <v>39758</v>
      </c>
      <c r="C198" t="s">
        <v>45</v>
      </c>
      <c r="D198" s="6">
        <v>5832</v>
      </c>
      <c r="E198" s="6">
        <f t="shared" si="6"/>
        <v>291.60000000000002</v>
      </c>
      <c r="F198" s="6">
        <f t="shared" si="7"/>
        <v>0</v>
      </c>
      <c r="G198" s="7">
        <f t="shared" si="8"/>
        <v>5540.4</v>
      </c>
    </row>
    <row r="199" spans="2:7">
      <c r="B199" s="1">
        <v>40368</v>
      </c>
      <c r="C199" t="s">
        <v>36</v>
      </c>
      <c r="D199" s="6">
        <v>5519</v>
      </c>
      <c r="E199" s="6">
        <f t="shared" ref="E199:E262" si="9">IF(D199&gt;=1000,D199*5%,0)</f>
        <v>275.95</v>
      </c>
      <c r="F199" s="6">
        <f t="shared" ref="F199:F262" si="10">IF(AND(B199&gt;=$G$2,B199&lt;=$G$3),D199*3%,0)</f>
        <v>0</v>
      </c>
      <c r="G199" s="7">
        <f t="shared" ref="G199:G262" si="11">D199-MAX(E199:F199)</f>
        <v>5243.05</v>
      </c>
    </row>
    <row r="200" spans="2:7">
      <c r="B200" s="1">
        <v>40029</v>
      </c>
      <c r="C200" t="s">
        <v>37</v>
      </c>
      <c r="D200" s="6">
        <v>8581</v>
      </c>
      <c r="E200" s="6">
        <f t="shared" si="9"/>
        <v>429.05</v>
      </c>
      <c r="F200" s="6">
        <f t="shared" si="10"/>
        <v>0</v>
      </c>
      <c r="G200" s="7">
        <f t="shared" si="11"/>
        <v>8151.95</v>
      </c>
    </row>
    <row r="201" spans="2:7">
      <c r="B201" s="1">
        <v>39870</v>
      </c>
      <c r="C201" t="s">
        <v>57</v>
      </c>
      <c r="D201" s="6">
        <v>2492</v>
      </c>
      <c r="E201" s="6">
        <f t="shared" si="9"/>
        <v>124.60000000000001</v>
      </c>
      <c r="F201" s="6">
        <f t="shared" si="10"/>
        <v>0</v>
      </c>
      <c r="G201" s="7">
        <f t="shared" si="11"/>
        <v>2367.4</v>
      </c>
    </row>
    <row r="202" spans="2:7">
      <c r="B202" s="1">
        <v>40223</v>
      </c>
      <c r="C202" t="s">
        <v>39</v>
      </c>
      <c r="D202" s="6">
        <v>2661</v>
      </c>
      <c r="E202" s="6">
        <f t="shared" si="9"/>
        <v>133.05000000000001</v>
      </c>
      <c r="F202" s="6">
        <f t="shared" si="10"/>
        <v>79.83</v>
      </c>
      <c r="G202" s="7">
        <f t="shared" si="11"/>
        <v>2527.9499999999998</v>
      </c>
    </row>
    <row r="203" spans="2:7">
      <c r="B203" s="1">
        <v>40392</v>
      </c>
      <c r="C203" t="s">
        <v>44</v>
      </c>
      <c r="D203" s="6">
        <v>441</v>
      </c>
      <c r="E203" s="6">
        <f t="shared" si="9"/>
        <v>0</v>
      </c>
      <c r="F203" s="6">
        <f t="shared" si="10"/>
        <v>0</v>
      </c>
      <c r="G203" s="7">
        <f t="shared" si="11"/>
        <v>441</v>
      </c>
    </row>
    <row r="204" spans="2:7">
      <c r="B204" s="1">
        <v>39667</v>
      </c>
      <c r="C204" t="s">
        <v>30</v>
      </c>
      <c r="D204" s="6">
        <v>6259</v>
      </c>
      <c r="E204" s="6">
        <f t="shared" si="9"/>
        <v>312.95000000000005</v>
      </c>
      <c r="F204" s="6">
        <f t="shared" si="10"/>
        <v>0</v>
      </c>
      <c r="G204" s="7">
        <f t="shared" si="11"/>
        <v>5946.05</v>
      </c>
    </row>
    <row r="205" spans="2:7">
      <c r="B205" s="1">
        <v>39490</v>
      </c>
      <c r="C205" t="s">
        <v>35</v>
      </c>
      <c r="D205" s="6">
        <v>4729</v>
      </c>
      <c r="E205" s="6">
        <f t="shared" si="9"/>
        <v>236.45000000000002</v>
      </c>
      <c r="F205" s="6">
        <f t="shared" si="10"/>
        <v>0</v>
      </c>
      <c r="G205" s="7">
        <f t="shared" si="11"/>
        <v>4492.55</v>
      </c>
    </row>
    <row r="206" spans="2:7">
      <c r="B206" s="1">
        <v>40423</v>
      </c>
      <c r="C206" t="s">
        <v>37</v>
      </c>
      <c r="D206" s="6">
        <v>8144</v>
      </c>
      <c r="E206" s="6">
        <f t="shared" si="9"/>
        <v>407.20000000000005</v>
      </c>
      <c r="F206" s="6">
        <f t="shared" si="10"/>
        <v>0</v>
      </c>
      <c r="G206" s="7">
        <f t="shared" si="11"/>
        <v>7736.8</v>
      </c>
    </row>
    <row r="207" spans="2:7">
      <c r="B207" s="1">
        <v>39588</v>
      </c>
      <c r="C207" t="s">
        <v>40</v>
      </c>
      <c r="D207" s="6">
        <v>6344</v>
      </c>
      <c r="E207" s="6">
        <f t="shared" si="9"/>
        <v>317.20000000000005</v>
      </c>
      <c r="F207" s="6">
        <f t="shared" si="10"/>
        <v>0</v>
      </c>
      <c r="G207" s="7">
        <f t="shared" si="11"/>
        <v>6026.8</v>
      </c>
    </row>
    <row r="208" spans="2:7">
      <c r="B208" s="1">
        <v>40134</v>
      </c>
      <c r="C208" t="s">
        <v>30</v>
      </c>
      <c r="D208" s="6">
        <v>2649</v>
      </c>
      <c r="E208" s="6">
        <f t="shared" si="9"/>
        <v>132.45000000000002</v>
      </c>
      <c r="F208" s="6">
        <f t="shared" si="10"/>
        <v>0</v>
      </c>
      <c r="G208" s="7">
        <f t="shared" si="11"/>
        <v>2516.5500000000002</v>
      </c>
    </row>
    <row r="209" spans="2:7">
      <c r="B209" s="1">
        <v>40228</v>
      </c>
      <c r="C209" t="s">
        <v>41</v>
      </c>
      <c r="D209" s="6">
        <v>4960</v>
      </c>
      <c r="E209" s="6">
        <f t="shared" si="9"/>
        <v>248</v>
      </c>
      <c r="F209" s="6">
        <f t="shared" si="10"/>
        <v>148.79999999999998</v>
      </c>
      <c r="G209" s="7">
        <f t="shared" si="11"/>
        <v>4712</v>
      </c>
    </row>
    <row r="210" spans="2:7">
      <c r="B210" s="1">
        <v>39538</v>
      </c>
      <c r="C210" t="s">
        <v>31</v>
      </c>
      <c r="D210" s="6">
        <v>2414</v>
      </c>
      <c r="E210" s="6">
        <f t="shared" si="9"/>
        <v>120.7</v>
      </c>
      <c r="F210" s="6">
        <f t="shared" si="10"/>
        <v>0</v>
      </c>
      <c r="G210" s="7">
        <f t="shared" si="11"/>
        <v>2293.3000000000002</v>
      </c>
    </row>
    <row r="211" spans="2:7">
      <c r="B211" s="1">
        <v>39843</v>
      </c>
      <c r="C211" t="s">
        <v>32</v>
      </c>
      <c r="D211" s="6">
        <v>5410</v>
      </c>
      <c r="E211" s="6">
        <f t="shared" si="9"/>
        <v>270.5</v>
      </c>
      <c r="F211" s="6">
        <f t="shared" si="10"/>
        <v>0</v>
      </c>
      <c r="G211" s="7">
        <f t="shared" si="11"/>
        <v>5139.5</v>
      </c>
    </row>
    <row r="212" spans="2:7">
      <c r="B212" s="1">
        <v>40221</v>
      </c>
      <c r="C212" t="s">
        <v>43</v>
      </c>
      <c r="D212" s="6">
        <v>9176</v>
      </c>
      <c r="E212" s="6">
        <f t="shared" si="9"/>
        <v>458.8</v>
      </c>
      <c r="F212" s="6">
        <f t="shared" si="10"/>
        <v>275.27999999999997</v>
      </c>
      <c r="G212" s="7">
        <f t="shared" si="11"/>
        <v>8717.2000000000007</v>
      </c>
    </row>
    <row r="213" spans="2:7">
      <c r="B213" s="1">
        <v>39503</v>
      </c>
      <c r="C213" t="s">
        <v>51</v>
      </c>
      <c r="D213" s="6">
        <v>5605</v>
      </c>
      <c r="E213" s="6">
        <f t="shared" si="9"/>
        <v>280.25</v>
      </c>
      <c r="F213" s="6">
        <f t="shared" si="10"/>
        <v>0</v>
      </c>
      <c r="G213" s="7">
        <f t="shared" si="11"/>
        <v>5324.75</v>
      </c>
    </row>
    <row r="214" spans="2:7">
      <c r="B214" s="1">
        <v>39745</v>
      </c>
      <c r="C214" t="s">
        <v>45</v>
      </c>
      <c r="D214" s="6">
        <v>5147</v>
      </c>
      <c r="E214" s="6">
        <f t="shared" si="9"/>
        <v>257.35000000000002</v>
      </c>
      <c r="F214" s="6">
        <f t="shared" si="10"/>
        <v>0</v>
      </c>
      <c r="G214" s="7">
        <f t="shared" si="11"/>
        <v>4889.6499999999996</v>
      </c>
    </row>
    <row r="215" spans="2:7">
      <c r="B215" s="1">
        <v>39524</v>
      </c>
      <c r="C215" t="s">
        <v>42</v>
      </c>
      <c r="D215" s="6">
        <v>9543</v>
      </c>
      <c r="E215" s="6">
        <f t="shared" si="9"/>
        <v>477.15000000000003</v>
      </c>
      <c r="F215" s="6">
        <f t="shared" si="10"/>
        <v>0</v>
      </c>
      <c r="G215" s="7">
        <f t="shared" si="11"/>
        <v>9065.85</v>
      </c>
    </row>
    <row r="216" spans="2:7">
      <c r="B216" s="1">
        <v>40105</v>
      </c>
      <c r="C216" t="s">
        <v>37</v>
      </c>
      <c r="D216" s="6">
        <v>8623</v>
      </c>
      <c r="E216" s="6">
        <f t="shared" si="9"/>
        <v>431.15000000000003</v>
      </c>
      <c r="F216" s="6">
        <f t="shared" si="10"/>
        <v>0</v>
      </c>
      <c r="G216" s="7">
        <f t="shared" si="11"/>
        <v>8191.85</v>
      </c>
    </row>
    <row r="217" spans="2:7">
      <c r="B217" s="1">
        <v>40155</v>
      </c>
      <c r="C217" t="s">
        <v>55</v>
      </c>
      <c r="D217" s="6">
        <v>7239</v>
      </c>
      <c r="E217" s="6">
        <f t="shared" si="9"/>
        <v>361.95000000000005</v>
      </c>
      <c r="F217" s="6">
        <f t="shared" si="10"/>
        <v>0</v>
      </c>
      <c r="G217" s="7">
        <f t="shared" si="11"/>
        <v>6877.05</v>
      </c>
    </row>
    <row r="218" spans="2:7">
      <c r="B218" s="1">
        <v>40276</v>
      </c>
      <c r="C218" t="s">
        <v>29</v>
      </c>
      <c r="D218" s="6">
        <v>7799</v>
      </c>
      <c r="E218" s="6">
        <f t="shared" si="9"/>
        <v>389.95000000000005</v>
      </c>
      <c r="F218" s="6">
        <f t="shared" si="10"/>
        <v>0</v>
      </c>
      <c r="G218" s="7">
        <f t="shared" si="11"/>
        <v>7409.05</v>
      </c>
    </row>
    <row r="219" spans="2:7">
      <c r="B219" s="1">
        <v>39659</v>
      </c>
      <c r="C219" t="s">
        <v>48</v>
      </c>
      <c r="D219" s="6">
        <v>2585</v>
      </c>
      <c r="E219" s="6">
        <f t="shared" si="9"/>
        <v>129.25</v>
      </c>
      <c r="F219" s="6">
        <f t="shared" si="10"/>
        <v>0</v>
      </c>
      <c r="G219" s="7">
        <f t="shared" si="11"/>
        <v>2455.75</v>
      </c>
    </row>
    <row r="220" spans="2:7">
      <c r="B220" s="1">
        <v>40066</v>
      </c>
      <c r="C220" t="s">
        <v>35</v>
      </c>
      <c r="D220" s="6">
        <v>8978</v>
      </c>
      <c r="E220" s="6">
        <f t="shared" si="9"/>
        <v>448.90000000000003</v>
      </c>
      <c r="F220" s="6">
        <f t="shared" si="10"/>
        <v>0</v>
      </c>
      <c r="G220" s="7">
        <f t="shared" si="11"/>
        <v>8529.1</v>
      </c>
    </row>
    <row r="221" spans="2:7">
      <c r="B221" s="1">
        <v>40172</v>
      </c>
      <c r="C221" t="s">
        <v>55</v>
      </c>
      <c r="D221" s="6">
        <v>7700</v>
      </c>
      <c r="E221" s="6">
        <f t="shared" si="9"/>
        <v>385</v>
      </c>
      <c r="F221" s="6">
        <f t="shared" si="10"/>
        <v>0</v>
      </c>
      <c r="G221" s="7">
        <f t="shared" si="11"/>
        <v>7315</v>
      </c>
    </row>
    <row r="222" spans="2:7">
      <c r="B222" s="1">
        <v>40015</v>
      </c>
      <c r="C222" t="s">
        <v>53</v>
      </c>
      <c r="D222" s="6">
        <v>4749</v>
      </c>
      <c r="E222" s="6">
        <f t="shared" si="9"/>
        <v>237.45000000000002</v>
      </c>
      <c r="F222" s="6">
        <f t="shared" si="10"/>
        <v>0</v>
      </c>
      <c r="G222" s="7">
        <f t="shared" si="11"/>
        <v>4511.55</v>
      </c>
    </row>
    <row r="223" spans="2:7">
      <c r="B223" s="1">
        <v>39675</v>
      </c>
      <c r="C223" t="s">
        <v>55</v>
      </c>
      <c r="D223" s="6">
        <v>5413</v>
      </c>
      <c r="E223" s="6">
        <f t="shared" si="9"/>
        <v>270.65000000000003</v>
      </c>
      <c r="F223" s="6">
        <f t="shared" si="10"/>
        <v>0</v>
      </c>
      <c r="G223" s="7">
        <f t="shared" si="11"/>
        <v>5142.3500000000004</v>
      </c>
    </row>
    <row r="224" spans="2:7">
      <c r="B224" s="1">
        <v>39816</v>
      </c>
      <c r="C224" t="s">
        <v>28</v>
      </c>
      <c r="D224" s="6">
        <v>9253</v>
      </c>
      <c r="E224" s="6">
        <f t="shared" si="9"/>
        <v>462.65000000000003</v>
      </c>
      <c r="F224" s="6">
        <f t="shared" si="10"/>
        <v>0</v>
      </c>
      <c r="G224" s="7">
        <f t="shared" si="11"/>
        <v>8790.35</v>
      </c>
    </row>
    <row r="225" spans="2:7">
      <c r="B225" s="1">
        <v>40415</v>
      </c>
      <c r="C225" t="s">
        <v>32</v>
      </c>
      <c r="D225" s="6">
        <v>4762</v>
      </c>
      <c r="E225" s="6">
        <f t="shared" si="9"/>
        <v>238.10000000000002</v>
      </c>
      <c r="F225" s="6">
        <f t="shared" si="10"/>
        <v>0</v>
      </c>
      <c r="G225" s="7">
        <f t="shared" si="11"/>
        <v>4523.8999999999996</v>
      </c>
    </row>
    <row r="226" spans="2:7">
      <c r="B226" s="1">
        <v>39565</v>
      </c>
      <c r="C226" t="s">
        <v>41</v>
      </c>
      <c r="D226" s="6">
        <v>8561</v>
      </c>
      <c r="E226" s="6">
        <f t="shared" si="9"/>
        <v>428.05</v>
      </c>
      <c r="F226" s="6">
        <f t="shared" si="10"/>
        <v>0</v>
      </c>
      <c r="G226" s="7">
        <f t="shared" si="11"/>
        <v>8132.95</v>
      </c>
    </row>
    <row r="227" spans="2:7">
      <c r="B227" s="1">
        <v>39656</v>
      </c>
      <c r="C227" t="s">
        <v>57</v>
      </c>
      <c r="D227" s="6">
        <v>1598</v>
      </c>
      <c r="E227" s="6">
        <f t="shared" si="9"/>
        <v>79.900000000000006</v>
      </c>
      <c r="F227" s="6">
        <f t="shared" si="10"/>
        <v>0</v>
      </c>
      <c r="G227" s="7">
        <f t="shared" si="11"/>
        <v>1518.1</v>
      </c>
    </row>
    <row r="228" spans="2:7">
      <c r="B228" s="1">
        <v>40316</v>
      </c>
      <c r="C228" t="s">
        <v>44</v>
      </c>
      <c r="D228" s="6">
        <v>7094</v>
      </c>
      <c r="E228" s="6">
        <f t="shared" si="9"/>
        <v>354.70000000000005</v>
      </c>
      <c r="F228" s="6">
        <f t="shared" si="10"/>
        <v>0</v>
      </c>
      <c r="G228" s="7">
        <f t="shared" si="11"/>
        <v>6739.3</v>
      </c>
    </row>
    <row r="229" spans="2:7">
      <c r="B229" s="1">
        <v>39721</v>
      </c>
      <c r="C229" t="s">
        <v>43</v>
      </c>
      <c r="D229" s="6">
        <v>6583</v>
      </c>
      <c r="E229" s="6">
        <f t="shared" si="9"/>
        <v>329.15000000000003</v>
      </c>
      <c r="F229" s="6">
        <f t="shared" si="10"/>
        <v>0</v>
      </c>
      <c r="G229" s="7">
        <f t="shared" si="11"/>
        <v>6253.85</v>
      </c>
    </row>
    <row r="230" spans="2:7">
      <c r="B230" s="1">
        <v>39563</v>
      </c>
      <c r="C230" t="s">
        <v>57</v>
      </c>
      <c r="D230" s="6">
        <v>4767</v>
      </c>
      <c r="E230" s="6">
        <f t="shared" si="9"/>
        <v>238.35000000000002</v>
      </c>
      <c r="F230" s="6">
        <f t="shared" si="10"/>
        <v>0</v>
      </c>
      <c r="G230" s="7">
        <f t="shared" si="11"/>
        <v>4528.6499999999996</v>
      </c>
    </row>
    <row r="231" spans="2:7">
      <c r="B231" s="1">
        <v>40407</v>
      </c>
      <c r="C231" t="s">
        <v>45</v>
      </c>
      <c r="D231" s="6">
        <v>475</v>
      </c>
      <c r="E231" s="6">
        <f t="shared" si="9"/>
        <v>0</v>
      </c>
      <c r="F231" s="6">
        <f t="shared" si="10"/>
        <v>0</v>
      </c>
      <c r="G231" s="7">
        <f t="shared" si="11"/>
        <v>475</v>
      </c>
    </row>
    <row r="232" spans="2:7">
      <c r="B232" s="1">
        <v>39626</v>
      </c>
      <c r="C232" t="s">
        <v>44</v>
      </c>
      <c r="D232" s="6">
        <v>1230</v>
      </c>
      <c r="E232" s="6">
        <f t="shared" si="9"/>
        <v>61.5</v>
      </c>
      <c r="F232" s="6">
        <f t="shared" si="10"/>
        <v>0</v>
      </c>
      <c r="G232" s="7">
        <f t="shared" si="11"/>
        <v>1168.5</v>
      </c>
    </row>
    <row r="233" spans="2:7">
      <c r="B233" s="1">
        <v>39667</v>
      </c>
      <c r="C233" t="s">
        <v>45</v>
      </c>
      <c r="D233" s="6">
        <v>4822</v>
      </c>
      <c r="E233" s="6">
        <f t="shared" si="9"/>
        <v>241.10000000000002</v>
      </c>
      <c r="F233" s="6">
        <f t="shared" si="10"/>
        <v>0</v>
      </c>
      <c r="G233" s="7">
        <f t="shared" si="11"/>
        <v>4580.8999999999996</v>
      </c>
    </row>
    <row r="234" spans="2:7">
      <c r="B234" s="1">
        <v>39483</v>
      </c>
      <c r="C234" t="s">
        <v>44</v>
      </c>
      <c r="D234" s="6">
        <v>5373</v>
      </c>
      <c r="E234" s="6">
        <f t="shared" si="9"/>
        <v>268.65000000000003</v>
      </c>
      <c r="F234" s="6">
        <f t="shared" si="10"/>
        <v>0</v>
      </c>
      <c r="G234" s="7">
        <f t="shared" si="11"/>
        <v>5104.3500000000004</v>
      </c>
    </row>
    <row r="235" spans="2:7">
      <c r="B235" s="1">
        <v>40297</v>
      </c>
      <c r="C235" t="s">
        <v>32</v>
      </c>
      <c r="D235" s="6">
        <v>4830</v>
      </c>
      <c r="E235" s="6">
        <f t="shared" si="9"/>
        <v>241.5</v>
      </c>
      <c r="F235" s="6">
        <f t="shared" si="10"/>
        <v>0</v>
      </c>
      <c r="G235" s="7">
        <f t="shared" si="11"/>
        <v>4588.5</v>
      </c>
    </row>
    <row r="236" spans="2:7">
      <c r="B236" s="1">
        <v>39505</v>
      </c>
      <c r="C236" t="s">
        <v>42</v>
      </c>
      <c r="D236" s="6">
        <v>431</v>
      </c>
      <c r="E236" s="6">
        <f t="shared" si="9"/>
        <v>0</v>
      </c>
      <c r="F236" s="6">
        <f t="shared" si="10"/>
        <v>0</v>
      </c>
      <c r="G236" s="7">
        <f t="shared" si="11"/>
        <v>431</v>
      </c>
    </row>
    <row r="237" spans="2:7">
      <c r="B237" s="1">
        <v>40368</v>
      </c>
      <c r="C237" t="s">
        <v>45</v>
      </c>
      <c r="D237" s="6">
        <v>7771</v>
      </c>
      <c r="E237" s="6">
        <f t="shared" si="9"/>
        <v>388.55</v>
      </c>
      <c r="F237" s="6">
        <f t="shared" si="10"/>
        <v>0</v>
      </c>
      <c r="G237" s="7">
        <f t="shared" si="11"/>
        <v>7382.45</v>
      </c>
    </row>
    <row r="238" spans="2:7">
      <c r="B238" s="1">
        <v>40289</v>
      </c>
      <c r="C238" t="s">
        <v>45</v>
      </c>
      <c r="D238" s="6">
        <v>3059</v>
      </c>
      <c r="E238" s="6">
        <f t="shared" si="9"/>
        <v>152.95000000000002</v>
      </c>
      <c r="F238" s="6">
        <f t="shared" si="10"/>
        <v>0</v>
      </c>
      <c r="G238" s="7">
        <f t="shared" si="11"/>
        <v>2906.05</v>
      </c>
    </row>
    <row r="239" spans="2:7">
      <c r="B239" s="1">
        <v>40420</v>
      </c>
      <c r="C239" t="s">
        <v>29</v>
      </c>
      <c r="D239" s="6">
        <v>6229</v>
      </c>
      <c r="E239" s="6">
        <f t="shared" si="9"/>
        <v>311.45000000000005</v>
      </c>
      <c r="F239" s="6">
        <f t="shared" si="10"/>
        <v>0</v>
      </c>
      <c r="G239" s="7">
        <f t="shared" si="11"/>
        <v>5917.55</v>
      </c>
    </row>
    <row r="240" spans="2:7">
      <c r="B240" s="1">
        <v>40312</v>
      </c>
      <c r="C240" t="s">
        <v>29</v>
      </c>
      <c r="D240" s="6">
        <v>8042</v>
      </c>
      <c r="E240" s="6">
        <f t="shared" si="9"/>
        <v>402.1</v>
      </c>
      <c r="F240" s="6">
        <f t="shared" si="10"/>
        <v>0</v>
      </c>
      <c r="G240" s="7">
        <f t="shared" si="11"/>
        <v>7639.9</v>
      </c>
    </row>
    <row r="241" spans="2:7">
      <c r="B241" s="1">
        <v>40411</v>
      </c>
      <c r="C241" t="s">
        <v>48</v>
      </c>
      <c r="D241" s="6">
        <v>7126</v>
      </c>
      <c r="E241" s="6">
        <f t="shared" si="9"/>
        <v>356.3</v>
      </c>
      <c r="F241" s="6">
        <f t="shared" si="10"/>
        <v>0</v>
      </c>
      <c r="G241" s="7">
        <f t="shared" si="11"/>
        <v>6769.7</v>
      </c>
    </row>
    <row r="242" spans="2:7">
      <c r="B242" s="1">
        <v>39777</v>
      </c>
      <c r="C242" t="s">
        <v>43</v>
      </c>
      <c r="D242" s="6">
        <v>1536</v>
      </c>
      <c r="E242" s="6">
        <f t="shared" si="9"/>
        <v>76.800000000000011</v>
      </c>
      <c r="F242" s="6">
        <f t="shared" si="10"/>
        <v>0</v>
      </c>
      <c r="G242" s="7">
        <f t="shared" si="11"/>
        <v>1459.2</v>
      </c>
    </row>
    <row r="243" spans="2:7">
      <c r="B243" s="1">
        <v>39772</v>
      </c>
      <c r="C243" t="s">
        <v>39</v>
      </c>
      <c r="D243" s="6">
        <v>1564</v>
      </c>
      <c r="E243" s="6">
        <f t="shared" si="9"/>
        <v>78.2</v>
      </c>
      <c r="F243" s="6">
        <f t="shared" si="10"/>
        <v>0</v>
      </c>
      <c r="G243" s="7">
        <f t="shared" si="11"/>
        <v>1485.8</v>
      </c>
    </row>
    <row r="244" spans="2:7">
      <c r="B244" s="1">
        <v>39828</v>
      </c>
      <c r="C244" t="s">
        <v>36</v>
      </c>
      <c r="D244" s="6">
        <v>1209</v>
      </c>
      <c r="E244" s="6">
        <f t="shared" si="9"/>
        <v>60.45</v>
      </c>
      <c r="F244" s="6">
        <f t="shared" si="10"/>
        <v>0</v>
      </c>
      <c r="G244" s="7">
        <f t="shared" si="11"/>
        <v>1148.55</v>
      </c>
    </row>
    <row r="245" spans="2:7">
      <c r="B245" s="1">
        <v>40008</v>
      </c>
      <c r="C245" t="s">
        <v>52</v>
      </c>
      <c r="D245" s="6">
        <v>3679</v>
      </c>
      <c r="E245" s="6">
        <f t="shared" si="9"/>
        <v>183.95000000000002</v>
      </c>
      <c r="F245" s="6">
        <f t="shared" si="10"/>
        <v>0</v>
      </c>
      <c r="G245" s="7">
        <f t="shared" si="11"/>
        <v>3495.05</v>
      </c>
    </row>
    <row r="246" spans="2:7">
      <c r="B246" s="1">
        <v>40003</v>
      </c>
      <c r="C246" t="s">
        <v>28</v>
      </c>
      <c r="D246" s="6">
        <v>3195</v>
      </c>
      <c r="E246" s="6">
        <f t="shared" si="9"/>
        <v>159.75</v>
      </c>
      <c r="F246" s="6">
        <f t="shared" si="10"/>
        <v>0</v>
      </c>
      <c r="G246" s="7">
        <f t="shared" si="11"/>
        <v>3035.25</v>
      </c>
    </row>
    <row r="247" spans="2:7">
      <c r="B247" s="1">
        <v>40219</v>
      </c>
      <c r="C247" t="s">
        <v>32</v>
      </c>
      <c r="D247" s="6">
        <v>887</v>
      </c>
      <c r="E247" s="6">
        <f t="shared" si="9"/>
        <v>0</v>
      </c>
      <c r="F247" s="6">
        <f t="shared" si="10"/>
        <v>26.61</v>
      </c>
      <c r="G247" s="7">
        <f t="shared" si="11"/>
        <v>860.39</v>
      </c>
    </row>
    <row r="248" spans="2:7">
      <c r="B248" s="1">
        <v>40272</v>
      </c>
      <c r="C248" t="s">
        <v>36</v>
      </c>
      <c r="D248" s="6">
        <v>8441</v>
      </c>
      <c r="E248" s="6">
        <f t="shared" si="9"/>
        <v>422.05</v>
      </c>
      <c r="F248" s="6">
        <f t="shared" si="10"/>
        <v>0</v>
      </c>
      <c r="G248" s="7">
        <f t="shared" si="11"/>
        <v>8018.95</v>
      </c>
    </row>
    <row r="249" spans="2:7">
      <c r="B249" s="1">
        <v>39545</v>
      </c>
      <c r="C249" t="s">
        <v>56</v>
      </c>
      <c r="D249" s="6">
        <v>895</v>
      </c>
      <c r="E249" s="6">
        <f t="shared" si="9"/>
        <v>0</v>
      </c>
      <c r="F249" s="6">
        <f t="shared" si="10"/>
        <v>0</v>
      </c>
      <c r="G249" s="7">
        <f t="shared" si="11"/>
        <v>895</v>
      </c>
    </row>
    <row r="250" spans="2:7">
      <c r="B250" s="1">
        <v>39956</v>
      </c>
      <c r="C250" t="s">
        <v>53</v>
      </c>
      <c r="D250" s="6">
        <v>9079</v>
      </c>
      <c r="E250" s="6">
        <f t="shared" si="9"/>
        <v>453.95000000000005</v>
      </c>
      <c r="F250" s="6">
        <f t="shared" si="10"/>
        <v>0</v>
      </c>
      <c r="G250" s="7">
        <f t="shared" si="11"/>
        <v>8625.0499999999993</v>
      </c>
    </row>
    <row r="251" spans="2:7">
      <c r="B251" s="1">
        <v>39627</v>
      </c>
      <c r="C251" t="s">
        <v>53</v>
      </c>
      <c r="D251" s="6">
        <v>2515</v>
      </c>
      <c r="E251" s="6">
        <f t="shared" si="9"/>
        <v>125.75</v>
      </c>
      <c r="F251" s="6">
        <f t="shared" si="10"/>
        <v>0</v>
      </c>
      <c r="G251" s="7">
        <f t="shared" si="11"/>
        <v>2389.25</v>
      </c>
    </row>
    <row r="252" spans="2:7">
      <c r="B252" s="1">
        <v>39694</v>
      </c>
      <c r="C252" t="s">
        <v>36</v>
      </c>
      <c r="D252" s="6">
        <v>385</v>
      </c>
      <c r="E252" s="6">
        <f t="shared" si="9"/>
        <v>0</v>
      </c>
      <c r="F252" s="6">
        <f t="shared" si="10"/>
        <v>0</v>
      </c>
      <c r="G252" s="7">
        <f t="shared" si="11"/>
        <v>385</v>
      </c>
    </row>
    <row r="253" spans="2:7">
      <c r="B253" s="1">
        <v>39702</v>
      </c>
      <c r="C253" t="s">
        <v>57</v>
      </c>
      <c r="D253" s="6">
        <v>6496</v>
      </c>
      <c r="E253" s="6">
        <f t="shared" si="9"/>
        <v>324.8</v>
      </c>
      <c r="F253" s="6">
        <f t="shared" si="10"/>
        <v>0</v>
      </c>
      <c r="G253" s="7">
        <f t="shared" si="11"/>
        <v>6171.2</v>
      </c>
    </row>
    <row r="254" spans="2:7">
      <c r="B254" s="1">
        <v>39950</v>
      </c>
      <c r="C254" t="s">
        <v>45</v>
      </c>
      <c r="D254" s="6">
        <v>9309</v>
      </c>
      <c r="E254" s="6">
        <f t="shared" si="9"/>
        <v>465.45000000000005</v>
      </c>
      <c r="F254" s="6">
        <f t="shared" si="10"/>
        <v>0</v>
      </c>
      <c r="G254" s="7">
        <f t="shared" si="11"/>
        <v>8843.5499999999993</v>
      </c>
    </row>
    <row r="255" spans="2:7">
      <c r="B255" s="1">
        <v>39789</v>
      </c>
      <c r="C255" t="s">
        <v>49</v>
      </c>
      <c r="D255" s="6">
        <v>5264</v>
      </c>
      <c r="E255" s="6">
        <f t="shared" si="9"/>
        <v>263.2</v>
      </c>
      <c r="F255" s="6">
        <f t="shared" si="10"/>
        <v>0</v>
      </c>
      <c r="G255" s="7">
        <f t="shared" si="11"/>
        <v>5000.8</v>
      </c>
    </row>
    <row r="256" spans="2:7">
      <c r="B256" s="1">
        <v>40262</v>
      </c>
      <c r="C256" t="s">
        <v>57</v>
      </c>
      <c r="D256" s="6">
        <v>4569</v>
      </c>
      <c r="E256" s="6">
        <f t="shared" si="9"/>
        <v>228.45000000000002</v>
      </c>
      <c r="F256" s="6">
        <f t="shared" si="10"/>
        <v>137.07</v>
      </c>
      <c r="G256" s="7">
        <f t="shared" si="11"/>
        <v>4340.55</v>
      </c>
    </row>
    <row r="257" spans="2:7">
      <c r="B257" s="1">
        <v>40092</v>
      </c>
      <c r="C257" t="s">
        <v>28</v>
      </c>
      <c r="D257" s="6">
        <v>5932</v>
      </c>
      <c r="E257" s="6">
        <f t="shared" si="9"/>
        <v>296.60000000000002</v>
      </c>
      <c r="F257" s="6">
        <f t="shared" si="10"/>
        <v>0</v>
      </c>
      <c r="G257" s="7">
        <f t="shared" si="11"/>
        <v>5635.4</v>
      </c>
    </row>
    <row r="258" spans="2:7">
      <c r="B258" s="1">
        <v>40235</v>
      </c>
      <c r="C258" t="s">
        <v>57</v>
      </c>
      <c r="D258" s="6">
        <v>5771</v>
      </c>
      <c r="E258" s="6">
        <f t="shared" si="9"/>
        <v>288.55</v>
      </c>
      <c r="F258" s="6">
        <f t="shared" si="10"/>
        <v>173.13</v>
      </c>
      <c r="G258" s="7">
        <f t="shared" si="11"/>
        <v>5482.45</v>
      </c>
    </row>
    <row r="259" spans="2:7">
      <c r="B259" s="1">
        <v>39777</v>
      </c>
      <c r="C259" t="s">
        <v>42</v>
      </c>
      <c r="D259" s="6">
        <v>2477</v>
      </c>
      <c r="E259" s="6">
        <f t="shared" si="9"/>
        <v>123.85000000000001</v>
      </c>
      <c r="F259" s="6">
        <f t="shared" si="10"/>
        <v>0</v>
      </c>
      <c r="G259" s="7">
        <f t="shared" si="11"/>
        <v>2353.15</v>
      </c>
    </row>
    <row r="260" spans="2:7">
      <c r="B260" s="1">
        <v>39515</v>
      </c>
      <c r="C260" t="s">
        <v>56</v>
      </c>
      <c r="D260" s="6">
        <v>1684</v>
      </c>
      <c r="E260" s="6">
        <f t="shared" si="9"/>
        <v>84.2</v>
      </c>
      <c r="F260" s="6">
        <f t="shared" si="10"/>
        <v>0</v>
      </c>
      <c r="G260" s="7">
        <f t="shared" si="11"/>
        <v>1599.8</v>
      </c>
    </row>
    <row r="261" spans="2:7">
      <c r="B261" s="1">
        <v>40148</v>
      </c>
      <c r="C261" t="s">
        <v>43</v>
      </c>
      <c r="D261" s="6">
        <v>5672</v>
      </c>
      <c r="E261" s="6">
        <f t="shared" si="9"/>
        <v>283.60000000000002</v>
      </c>
      <c r="F261" s="6">
        <f t="shared" si="10"/>
        <v>0</v>
      </c>
      <c r="G261" s="7">
        <f t="shared" si="11"/>
        <v>5388.4</v>
      </c>
    </row>
    <row r="262" spans="2:7">
      <c r="B262" s="1">
        <v>40143</v>
      </c>
      <c r="C262" t="s">
        <v>47</v>
      </c>
      <c r="D262" s="6">
        <v>6635</v>
      </c>
      <c r="E262" s="6">
        <f t="shared" si="9"/>
        <v>331.75</v>
      </c>
      <c r="F262" s="6">
        <f t="shared" si="10"/>
        <v>0</v>
      </c>
      <c r="G262" s="7">
        <f t="shared" si="11"/>
        <v>6303.25</v>
      </c>
    </row>
    <row r="263" spans="2:7">
      <c r="B263" s="1">
        <v>40142</v>
      </c>
      <c r="C263" t="s">
        <v>32</v>
      </c>
      <c r="D263" s="6">
        <v>4846</v>
      </c>
      <c r="E263" s="6">
        <f t="shared" ref="E263:E326" si="12">IF(D263&gt;=1000,D263*5%,0)</f>
        <v>242.3</v>
      </c>
      <c r="F263" s="6">
        <f t="shared" ref="F263:F326" si="13">IF(AND(B263&gt;=$G$2,B263&lt;=$G$3),D263*3%,0)</f>
        <v>0</v>
      </c>
      <c r="G263" s="7">
        <f t="shared" ref="G263:G326" si="14">D263-MAX(E263:F263)</f>
        <v>4603.7</v>
      </c>
    </row>
    <row r="264" spans="2:7">
      <c r="B264" s="1">
        <v>39486</v>
      </c>
      <c r="C264" t="s">
        <v>43</v>
      </c>
      <c r="D264" s="6">
        <v>9131</v>
      </c>
      <c r="E264" s="6">
        <f t="shared" si="12"/>
        <v>456.55</v>
      </c>
      <c r="F264" s="6">
        <f t="shared" si="13"/>
        <v>0</v>
      </c>
      <c r="G264" s="7">
        <f t="shared" si="14"/>
        <v>8674.4500000000007</v>
      </c>
    </row>
    <row r="265" spans="2:7">
      <c r="B265" s="1">
        <v>40033</v>
      </c>
      <c r="C265" t="s">
        <v>56</v>
      </c>
      <c r="D265" s="6">
        <v>2355</v>
      </c>
      <c r="E265" s="6">
        <f t="shared" si="12"/>
        <v>117.75</v>
      </c>
      <c r="F265" s="6">
        <f t="shared" si="13"/>
        <v>0</v>
      </c>
      <c r="G265" s="7">
        <f t="shared" si="14"/>
        <v>2237.25</v>
      </c>
    </row>
    <row r="266" spans="2:7">
      <c r="B266" s="1">
        <v>40409</v>
      </c>
      <c r="C266" t="s">
        <v>46</v>
      </c>
      <c r="D266" s="6">
        <v>5645</v>
      </c>
      <c r="E266" s="6">
        <f t="shared" si="12"/>
        <v>282.25</v>
      </c>
      <c r="F266" s="6">
        <f t="shared" si="13"/>
        <v>0</v>
      </c>
      <c r="G266" s="7">
        <f t="shared" si="14"/>
        <v>5362.75</v>
      </c>
    </row>
    <row r="267" spans="2:7">
      <c r="B267" s="1">
        <v>39988</v>
      </c>
      <c r="C267" t="s">
        <v>54</v>
      </c>
      <c r="D267" s="6">
        <v>5723</v>
      </c>
      <c r="E267" s="6">
        <f t="shared" si="12"/>
        <v>286.15000000000003</v>
      </c>
      <c r="F267" s="6">
        <f t="shared" si="13"/>
        <v>0</v>
      </c>
      <c r="G267" s="7">
        <f t="shared" si="14"/>
        <v>5436.85</v>
      </c>
    </row>
    <row r="268" spans="2:7">
      <c r="B268" s="1">
        <v>39899</v>
      </c>
      <c r="C268" t="s">
        <v>48</v>
      </c>
      <c r="D268" s="6">
        <v>4709</v>
      </c>
      <c r="E268" s="6">
        <f t="shared" si="12"/>
        <v>235.45000000000002</v>
      </c>
      <c r="F268" s="6">
        <f t="shared" si="13"/>
        <v>0</v>
      </c>
      <c r="G268" s="7">
        <f t="shared" si="14"/>
        <v>4473.55</v>
      </c>
    </row>
    <row r="269" spans="2:7">
      <c r="B269" s="1">
        <v>39572</v>
      </c>
      <c r="C269" t="s">
        <v>40</v>
      </c>
      <c r="D269" s="6">
        <v>3695</v>
      </c>
      <c r="E269" s="6">
        <f t="shared" si="12"/>
        <v>184.75</v>
      </c>
      <c r="F269" s="6">
        <f t="shared" si="13"/>
        <v>0</v>
      </c>
      <c r="G269" s="7">
        <f t="shared" si="14"/>
        <v>3510.25</v>
      </c>
    </row>
    <row r="270" spans="2:7">
      <c r="B270" s="1">
        <v>39978</v>
      </c>
      <c r="C270" t="s">
        <v>44</v>
      </c>
      <c r="D270" s="6">
        <v>4540</v>
      </c>
      <c r="E270" s="6">
        <f t="shared" si="12"/>
        <v>227</v>
      </c>
      <c r="F270" s="6">
        <f t="shared" si="13"/>
        <v>0</v>
      </c>
      <c r="G270" s="7">
        <f t="shared" si="14"/>
        <v>4313</v>
      </c>
    </row>
    <row r="271" spans="2:7">
      <c r="B271" s="1">
        <v>40399</v>
      </c>
      <c r="C271" t="s">
        <v>46</v>
      </c>
      <c r="D271" s="6">
        <v>8123</v>
      </c>
      <c r="E271" s="6">
        <f t="shared" si="12"/>
        <v>406.15000000000003</v>
      </c>
      <c r="F271" s="6">
        <f t="shared" si="13"/>
        <v>0</v>
      </c>
      <c r="G271" s="7">
        <f t="shared" si="14"/>
        <v>7716.85</v>
      </c>
    </row>
    <row r="272" spans="2:7">
      <c r="B272" s="1">
        <v>40175</v>
      </c>
      <c r="C272" t="s">
        <v>57</v>
      </c>
      <c r="D272" s="6">
        <v>6627</v>
      </c>
      <c r="E272" s="6">
        <f t="shared" si="12"/>
        <v>331.35</v>
      </c>
      <c r="F272" s="6">
        <f t="shared" si="13"/>
        <v>0</v>
      </c>
      <c r="G272" s="7">
        <f t="shared" si="14"/>
        <v>6295.65</v>
      </c>
    </row>
    <row r="273" spans="2:7">
      <c r="B273" s="1">
        <v>40027</v>
      </c>
      <c r="C273" t="s">
        <v>29</v>
      </c>
      <c r="D273" s="6">
        <v>8805</v>
      </c>
      <c r="E273" s="6">
        <f t="shared" si="12"/>
        <v>440.25</v>
      </c>
      <c r="F273" s="6">
        <f t="shared" si="13"/>
        <v>0</v>
      </c>
      <c r="G273" s="7">
        <f t="shared" si="14"/>
        <v>8364.75</v>
      </c>
    </row>
    <row r="274" spans="2:7">
      <c r="B274" s="1">
        <v>39722</v>
      </c>
      <c r="C274" t="s">
        <v>41</v>
      </c>
      <c r="D274" s="6">
        <v>1286</v>
      </c>
      <c r="E274" s="6">
        <f t="shared" si="12"/>
        <v>64.3</v>
      </c>
      <c r="F274" s="6">
        <f t="shared" si="13"/>
        <v>0</v>
      </c>
      <c r="G274" s="7">
        <f t="shared" si="14"/>
        <v>1221.7</v>
      </c>
    </row>
    <row r="275" spans="2:7">
      <c r="B275" s="1">
        <v>40137</v>
      </c>
      <c r="C275" t="s">
        <v>34</v>
      </c>
      <c r="D275" s="6">
        <v>631</v>
      </c>
      <c r="E275" s="6">
        <f t="shared" si="12"/>
        <v>0</v>
      </c>
      <c r="F275" s="6">
        <f t="shared" si="13"/>
        <v>0</v>
      </c>
      <c r="G275" s="7">
        <f t="shared" si="14"/>
        <v>631</v>
      </c>
    </row>
    <row r="276" spans="2:7">
      <c r="B276" s="1">
        <v>40092</v>
      </c>
      <c r="C276" t="s">
        <v>30</v>
      </c>
      <c r="D276" s="6">
        <v>4852</v>
      </c>
      <c r="E276" s="6">
        <f t="shared" si="12"/>
        <v>242.60000000000002</v>
      </c>
      <c r="F276" s="6">
        <f t="shared" si="13"/>
        <v>0</v>
      </c>
      <c r="G276" s="7">
        <f t="shared" si="14"/>
        <v>4609.3999999999996</v>
      </c>
    </row>
    <row r="277" spans="2:7">
      <c r="B277" s="1">
        <v>39652</v>
      </c>
      <c r="C277" t="s">
        <v>31</v>
      </c>
      <c r="D277" s="6">
        <v>7090</v>
      </c>
      <c r="E277" s="6">
        <f t="shared" si="12"/>
        <v>354.5</v>
      </c>
      <c r="F277" s="6">
        <f t="shared" si="13"/>
        <v>0</v>
      </c>
      <c r="G277" s="7">
        <f t="shared" si="14"/>
        <v>6735.5</v>
      </c>
    </row>
    <row r="278" spans="2:7">
      <c r="B278" s="1">
        <v>40153</v>
      </c>
      <c r="C278" t="s">
        <v>44</v>
      </c>
      <c r="D278" s="6">
        <v>373</v>
      </c>
      <c r="E278" s="6">
        <f t="shared" si="12"/>
        <v>0</v>
      </c>
      <c r="F278" s="6">
        <f t="shared" si="13"/>
        <v>0</v>
      </c>
      <c r="G278" s="7">
        <f t="shared" si="14"/>
        <v>373</v>
      </c>
    </row>
    <row r="279" spans="2:7">
      <c r="B279" s="1">
        <v>40397</v>
      </c>
      <c r="C279" t="s">
        <v>38</v>
      </c>
      <c r="D279" s="6">
        <v>8842</v>
      </c>
      <c r="E279" s="6">
        <f t="shared" si="12"/>
        <v>442.1</v>
      </c>
      <c r="F279" s="6">
        <f t="shared" si="13"/>
        <v>0</v>
      </c>
      <c r="G279" s="7">
        <f t="shared" si="14"/>
        <v>8399.9</v>
      </c>
    </row>
    <row r="280" spans="2:7">
      <c r="B280" s="1">
        <v>40141</v>
      </c>
      <c r="C280" t="s">
        <v>48</v>
      </c>
      <c r="D280" s="6">
        <v>5970</v>
      </c>
      <c r="E280" s="6">
        <f t="shared" si="12"/>
        <v>298.5</v>
      </c>
      <c r="F280" s="6">
        <f t="shared" si="13"/>
        <v>0</v>
      </c>
      <c r="G280" s="7">
        <f t="shared" si="14"/>
        <v>5671.5</v>
      </c>
    </row>
    <row r="281" spans="2:7">
      <c r="B281" s="1">
        <v>39514</v>
      </c>
      <c r="C281" t="s">
        <v>56</v>
      </c>
      <c r="D281" s="6">
        <v>5542</v>
      </c>
      <c r="E281" s="6">
        <f t="shared" si="12"/>
        <v>277.10000000000002</v>
      </c>
      <c r="F281" s="6">
        <f t="shared" si="13"/>
        <v>0</v>
      </c>
      <c r="G281" s="7">
        <f t="shared" si="14"/>
        <v>5264.9</v>
      </c>
    </row>
    <row r="282" spans="2:7">
      <c r="B282" s="1">
        <v>39792</v>
      </c>
      <c r="C282" t="s">
        <v>39</v>
      </c>
      <c r="D282" s="6">
        <v>2234</v>
      </c>
      <c r="E282" s="6">
        <f t="shared" si="12"/>
        <v>111.7</v>
      </c>
      <c r="F282" s="6">
        <f t="shared" si="13"/>
        <v>0</v>
      </c>
      <c r="G282" s="7">
        <f t="shared" si="14"/>
        <v>2122.3000000000002</v>
      </c>
    </row>
    <row r="283" spans="2:7">
      <c r="B283" s="1">
        <v>40115</v>
      </c>
      <c r="C283" t="s">
        <v>39</v>
      </c>
      <c r="D283" s="6">
        <v>774</v>
      </c>
      <c r="E283" s="6">
        <f t="shared" si="12"/>
        <v>0</v>
      </c>
      <c r="F283" s="6">
        <f t="shared" si="13"/>
        <v>0</v>
      </c>
      <c r="G283" s="7">
        <f t="shared" si="14"/>
        <v>774</v>
      </c>
    </row>
    <row r="284" spans="2:7">
      <c r="B284" s="1">
        <v>40170</v>
      </c>
      <c r="C284" t="s">
        <v>38</v>
      </c>
      <c r="D284" s="6">
        <v>1629</v>
      </c>
      <c r="E284" s="6">
        <f t="shared" si="12"/>
        <v>81.45</v>
      </c>
      <c r="F284" s="6">
        <f t="shared" si="13"/>
        <v>0</v>
      </c>
      <c r="G284" s="7">
        <f t="shared" si="14"/>
        <v>1547.55</v>
      </c>
    </row>
    <row r="285" spans="2:7">
      <c r="B285" s="1">
        <v>40232</v>
      </c>
      <c r="C285" t="s">
        <v>49</v>
      </c>
      <c r="D285" s="6">
        <v>2429</v>
      </c>
      <c r="E285" s="6">
        <f t="shared" si="12"/>
        <v>121.45</v>
      </c>
      <c r="F285" s="6">
        <f t="shared" si="13"/>
        <v>72.86999999999999</v>
      </c>
      <c r="G285" s="7">
        <f t="shared" si="14"/>
        <v>2307.5500000000002</v>
      </c>
    </row>
    <row r="286" spans="2:7">
      <c r="B286" s="1">
        <v>40077</v>
      </c>
      <c r="C286" t="s">
        <v>39</v>
      </c>
      <c r="D286" s="6">
        <v>661</v>
      </c>
      <c r="E286" s="6">
        <f t="shared" si="12"/>
        <v>0</v>
      </c>
      <c r="F286" s="6">
        <f t="shared" si="13"/>
        <v>0</v>
      </c>
      <c r="G286" s="7">
        <f t="shared" si="14"/>
        <v>661</v>
      </c>
    </row>
    <row r="287" spans="2:7">
      <c r="B287" s="1">
        <v>40166</v>
      </c>
      <c r="C287" t="s">
        <v>51</v>
      </c>
      <c r="D287" s="6">
        <v>983</v>
      </c>
      <c r="E287" s="6">
        <f t="shared" si="12"/>
        <v>0</v>
      </c>
      <c r="F287" s="6">
        <f t="shared" si="13"/>
        <v>0</v>
      </c>
      <c r="G287" s="7">
        <f t="shared" si="14"/>
        <v>983</v>
      </c>
    </row>
    <row r="288" spans="2:7">
      <c r="B288" s="1">
        <v>40204</v>
      </c>
      <c r="C288" t="s">
        <v>33</v>
      </c>
      <c r="D288" s="6">
        <v>3249</v>
      </c>
      <c r="E288" s="6">
        <f t="shared" si="12"/>
        <v>162.45000000000002</v>
      </c>
      <c r="F288" s="6">
        <f t="shared" si="13"/>
        <v>97.47</v>
      </c>
      <c r="G288" s="7">
        <f t="shared" si="14"/>
        <v>3086.55</v>
      </c>
    </row>
    <row r="289" spans="2:7">
      <c r="B289" s="1">
        <v>40262</v>
      </c>
      <c r="C289" t="s">
        <v>29</v>
      </c>
      <c r="D289" s="6">
        <v>7349</v>
      </c>
      <c r="E289" s="6">
        <f t="shared" si="12"/>
        <v>367.45000000000005</v>
      </c>
      <c r="F289" s="6">
        <f t="shared" si="13"/>
        <v>220.47</v>
      </c>
      <c r="G289" s="7">
        <f t="shared" si="14"/>
        <v>6981.55</v>
      </c>
    </row>
    <row r="290" spans="2:7">
      <c r="B290" s="1">
        <v>39511</v>
      </c>
      <c r="C290" t="s">
        <v>33</v>
      </c>
      <c r="D290" s="6">
        <v>5276</v>
      </c>
      <c r="E290" s="6">
        <f t="shared" si="12"/>
        <v>263.8</v>
      </c>
      <c r="F290" s="6">
        <f t="shared" si="13"/>
        <v>0</v>
      </c>
      <c r="G290" s="7">
        <f t="shared" si="14"/>
        <v>5012.2</v>
      </c>
    </row>
    <row r="291" spans="2:7">
      <c r="B291" s="1">
        <v>40228</v>
      </c>
      <c r="C291" t="s">
        <v>51</v>
      </c>
      <c r="D291" s="6">
        <v>3314</v>
      </c>
      <c r="E291" s="6">
        <f t="shared" si="12"/>
        <v>165.70000000000002</v>
      </c>
      <c r="F291" s="6">
        <f t="shared" si="13"/>
        <v>99.42</v>
      </c>
      <c r="G291" s="7">
        <f t="shared" si="14"/>
        <v>3148.3</v>
      </c>
    </row>
    <row r="292" spans="2:7">
      <c r="B292" s="1">
        <v>39983</v>
      </c>
      <c r="C292" t="s">
        <v>54</v>
      </c>
      <c r="D292" s="6">
        <v>2279</v>
      </c>
      <c r="E292" s="6">
        <f t="shared" si="12"/>
        <v>113.95</v>
      </c>
      <c r="F292" s="6">
        <f t="shared" si="13"/>
        <v>0</v>
      </c>
      <c r="G292" s="7">
        <f t="shared" si="14"/>
        <v>2165.0500000000002</v>
      </c>
    </row>
    <row r="293" spans="2:7">
      <c r="B293" s="1">
        <v>40346</v>
      </c>
      <c r="C293" t="s">
        <v>29</v>
      </c>
      <c r="D293" s="6">
        <v>1092</v>
      </c>
      <c r="E293" s="6">
        <f t="shared" si="12"/>
        <v>54.6</v>
      </c>
      <c r="F293" s="6">
        <f t="shared" si="13"/>
        <v>0</v>
      </c>
      <c r="G293" s="7">
        <f t="shared" si="14"/>
        <v>1037.4000000000001</v>
      </c>
    </row>
    <row r="294" spans="2:7">
      <c r="B294" s="1">
        <v>40285</v>
      </c>
      <c r="C294" t="s">
        <v>49</v>
      </c>
      <c r="D294" s="6">
        <v>3842</v>
      </c>
      <c r="E294" s="6">
        <f t="shared" si="12"/>
        <v>192.10000000000002</v>
      </c>
      <c r="F294" s="6">
        <f t="shared" si="13"/>
        <v>0</v>
      </c>
      <c r="G294" s="7">
        <f t="shared" si="14"/>
        <v>3649.9</v>
      </c>
    </row>
    <row r="295" spans="2:7">
      <c r="B295" s="1">
        <v>40011</v>
      </c>
      <c r="C295" t="s">
        <v>28</v>
      </c>
      <c r="D295" s="6">
        <v>4216</v>
      </c>
      <c r="E295" s="6">
        <f t="shared" si="12"/>
        <v>210.8</v>
      </c>
      <c r="F295" s="6">
        <f t="shared" si="13"/>
        <v>0</v>
      </c>
      <c r="G295" s="7">
        <f t="shared" si="14"/>
        <v>4005.2</v>
      </c>
    </row>
    <row r="296" spans="2:7">
      <c r="B296" s="1">
        <v>39914</v>
      </c>
      <c r="C296" t="s">
        <v>57</v>
      </c>
      <c r="D296" s="6">
        <v>5664</v>
      </c>
      <c r="E296" s="6">
        <f t="shared" si="12"/>
        <v>283.2</v>
      </c>
      <c r="F296" s="6">
        <f t="shared" si="13"/>
        <v>0</v>
      </c>
      <c r="G296" s="7">
        <f t="shared" si="14"/>
        <v>5380.8</v>
      </c>
    </row>
    <row r="297" spans="2:7">
      <c r="B297" s="1">
        <v>40394</v>
      </c>
      <c r="C297" t="s">
        <v>52</v>
      </c>
      <c r="D297" s="6">
        <v>2548</v>
      </c>
      <c r="E297" s="6">
        <f t="shared" si="12"/>
        <v>127.4</v>
      </c>
      <c r="F297" s="6">
        <f t="shared" si="13"/>
        <v>0</v>
      </c>
      <c r="G297" s="7">
        <f t="shared" si="14"/>
        <v>2420.6</v>
      </c>
    </row>
    <row r="298" spans="2:7">
      <c r="B298" s="1">
        <v>39780</v>
      </c>
      <c r="C298" t="s">
        <v>37</v>
      </c>
      <c r="D298" s="6">
        <v>6685</v>
      </c>
      <c r="E298" s="6">
        <f t="shared" si="12"/>
        <v>334.25</v>
      </c>
      <c r="F298" s="6">
        <f t="shared" si="13"/>
        <v>0</v>
      </c>
      <c r="G298" s="7">
        <f t="shared" si="14"/>
        <v>6350.75</v>
      </c>
    </row>
    <row r="299" spans="2:7">
      <c r="B299" s="1">
        <v>40268</v>
      </c>
      <c r="C299" t="s">
        <v>52</v>
      </c>
      <c r="D299" s="6">
        <v>7207</v>
      </c>
      <c r="E299" s="6">
        <f t="shared" si="12"/>
        <v>360.35</v>
      </c>
      <c r="F299" s="6">
        <f t="shared" si="13"/>
        <v>216.20999999999998</v>
      </c>
      <c r="G299" s="7">
        <f t="shared" si="14"/>
        <v>6846.65</v>
      </c>
    </row>
    <row r="300" spans="2:7">
      <c r="B300" s="1">
        <v>39941</v>
      </c>
      <c r="C300" t="s">
        <v>49</v>
      </c>
      <c r="D300" s="6">
        <v>4021</v>
      </c>
      <c r="E300" s="6">
        <f t="shared" si="12"/>
        <v>201.05</v>
      </c>
      <c r="F300" s="6">
        <f t="shared" si="13"/>
        <v>0</v>
      </c>
      <c r="G300" s="7">
        <f t="shared" si="14"/>
        <v>3819.95</v>
      </c>
    </row>
    <row r="301" spans="2:7">
      <c r="B301" s="1">
        <v>40012</v>
      </c>
      <c r="C301" t="s">
        <v>28</v>
      </c>
      <c r="D301" s="6">
        <v>5166</v>
      </c>
      <c r="E301" s="6">
        <f t="shared" si="12"/>
        <v>258.3</v>
      </c>
      <c r="F301" s="6">
        <f t="shared" si="13"/>
        <v>0</v>
      </c>
      <c r="G301" s="7">
        <f t="shared" si="14"/>
        <v>4907.7</v>
      </c>
    </row>
    <row r="302" spans="2:7">
      <c r="B302" s="1">
        <v>39657</v>
      </c>
      <c r="C302" t="s">
        <v>46</v>
      </c>
      <c r="D302" s="6">
        <v>3828</v>
      </c>
      <c r="E302" s="6">
        <f t="shared" si="12"/>
        <v>191.4</v>
      </c>
      <c r="F302" s="6">
        <f t="shared" si="13"/>
        <v>0</v>
      </c>
      <c r="G302" s="7">
        <f t="shared" si="14"/>
        <v>3636.6</v>
      </c>
    </row>
    <row r="303" spans="2:7">
      <c r="B303" s="1">
        <v>40120</v>
      </c>
      <c r="C303" t="s">
        <v>55</v>
      </c>
      <c r="D303" s="6">
        <v>3661</v>
      </c>
      <c r="E303" s="6">
        <f t="shared" si="12"/>
        <v>183.05</v>
      </c>
      <c r="F303" s="6">
        <f t="shared" si="13"/>
        <v>0</v>
      </c>
      <c r="G303" s="7">
        <f t="shared" si="14"/>
        <v>3477.95</v>
      </c>
    </row>
    <row r="304" spans="2:7">
      <c r="B304" s="1">
        <v>39792</v>
      </c>
      <c r="C304" t="s">
        <v>33</v>
      </c>
      <c r="D304" s="6">
        <v>2800</v>
      </c>
      <c r="E304" s="6">
        <f t="shared" si="12"/>
        <v>140</v>
      </c>
      <c r="F304" s="6">
        <f t="shared" si="13"/>
        <v>0</v>
      </c>
      <c r="G304" s="7">
        <f t="shared" si="14"/>
        <v>2660</v>
      </c>
    </row>
    <row r="305" spans="2:7">
      <c r="B305" s="1">
        <v>39614</v>
      </c>
      <c r="C305" t="s">
        <v>47</v>
      </c>
      <c r="D305" s="6">
        <v>792</v>
      </c>
      <c r="E305" s="6">
        <f t="shared" si="12"/>
        <v>0</v>
      </c>
      <c r="F305" s="6">
        <f t="shared" si="13"/>
        <v>0</v>
      </c>
      <c r="G305" s="7">
        <f t="shared" si="14"/>
        <v>792</v>
      </c>
    </row>
    <row r="306" spans="2:7">
      <c r="B306" s="1">
        <v>40094</v>
      </c>
      <c r="C306" t="s">
        <v>37</v>
      </c>
      <c r="D306" s="6">
        <v>4291</v>
      </c>
      <c r="E306" s="6">
        <f t="shared" si="12"/>
        <v>214.55</v>
      </c>
      <c r="F306" s="6">
        <f t="shared" si="13"/>
        <v>0</v>
      </c>
      <c r="G306" s="7">
        <f t="shared" si="14"/>
        <v>4076.45</v>
      </c>
    </row>
    <row r="307" spans="2:7">
      <c r="B307" s="1">
        <v>39927</v>
      </c>
      <c r="C307" t="s">
        <v>35</v>
      </c>
      <c r="D307" s="6">
        <v>7173</v>
      </c>
      <c r="E307" s="6">
        <f t="shared" si="12"/>
        <v>358.65000000000003</v>
      </c>
      <c r="F307" s="6">
        <f t="shared" si="13"/>
        <v>0</v>
      </c>
      <c r="G307" s="7">
        <f t="shared" si="14"/>
        <v>6814.35</v>
      </c>
    </row>
    <row r="308" spans="2:7">
      <c r="B308" s="1">
        <v>40347</v>
      </c>
      <c r="C308" t="s">
        <v>28</v>
      </c>
      <c r="D308" s="6">
        <v>4601</v>
      </c>
      <c r="E308" s="6">
        <f t="shared" si="12"/>
        <v>230.05</v>
      </c>
      <c r="F308" s="6">
        <f t="shared" si="13"/>
        <v>0</v>
      </c>
      <c r="G308" s="7">
        <f t="shared" si="14"/>
        <v>4370.95</v>
      </c>
    </row>
    <row r="309" spans="2:7">
      <c r="B309" s="1">
        <v>39743</v>
      </c>
      <c r="C309" t="s">
        <v>49</v>
      </c>
      <c r="D309" s="6">
        <v>1383</v>
      </c>
      <c r="E309" s="6">
        <f t="shared" si="12"/>
        <v>69.150000000000006</v>
      </c>
      <c r="F309" s="6">
        <f t="shared" si="13"/>
        <v>0</v>
      </c>
      <c r="G309" s="7">
        <f t="shared" si="14"/>
        <v>1313.85</v>
      </c>
    </row>
    <row r="310" spans="2:7">
      <c r="B310" s="1">
        <v>40354</v>
      </c>
      <c r="C310" t="s">
        <v>29</v>
      </c>
      <c r="D310" s="6">
        <v>7054</v>
      </c>
      <c r="E310" s="6">
        <f t="shared" si="12"/>
        <v>352.70000000000005</v>
      </c>
      <c r="F310" s="6">
        <f t="shared" si="13"/>
        <v>0</v>
      </c>
      <c r="G310" s="7">
        <f t="shared" si="14"/>
        <v>6701.3</v>
      </c>
    </row>
    <row r="311" spans="2:7">
      <c r="B311" s="1">
        <v>39848</v>
      </c>
      <c r="C311" t="s">
        <v>57</v>
      </c>
      <c r="D311" s="6">
        <v>1434</v>
      </c>
      <c r="E311" s="6">
        <f t="shared" si="12"/>
        <v>71.7</v>
      </c>
      <c r="F311" s="6">
        <f t="shared" si="13"/>
        <v>0</v>
      </c>
      <c r="G311" s="7">
        <f t="shared" si="14"/>
        <v>1362.3</v>
      </c>
    </row>
    <row r="312" spans="2:7">
      <c r="B312" s="1">
        <v>39600</v>
      </c>
      <c r="C312" t="s">
        <v>39</v>
      </c>
      <c r="D312" s="6">
        <v>700</v>
      </c>
      <c r="E312" s="6">
        <f t="shared" si="12"/>
        <v>0</v>
      </c>
      <c r="F312" s="6">
        <f t="shared" si="13"/>
        <v>0</v>
      </c>
      <c r="G312" s="7">
        <f t="shared" si="14"/>
        <v>700</v>
      </c>
    </row>
    <row r="313" spans="2:7">
      <c r="B313" s="1">
        <v>39579</v>
      </c>
      <c r="C313" t="s">
        <v>38</v>
      </c>
      <c r="D313" s="6">
        <v>7426</v>
      </c>
      <c r="E313" s="6">
        <f t="shared" si="12"/>
        <v>371.3</v>
      </c>
      <c r="F313" s="6">
        <f t="shared" si="13"/>
        <v>0</v>
      </c>
      <c r="G313" s="7">
        <f t="shared" si="14"/>
        <v>7054.7</v>
      </c>
    </row>
    <row r="314" spans="2:7">
      <c r="B314" s="1">
        <v>39860</v>
      </c>
      <c r="C314" t="s">
        <v>44</v>
      </c>
      <c r="D314" s="6">
        <v>9353</v>
      </c>
      <c r="E314" s="6">
        <f t="shared" si="12"/>
        <v>467.65000000000003</v>
      </c>
      <c r="F314" s="6">
        <f t="shared" si="13"/>
        <v>0</v>
      </c>
      <c r="G314" s="7">
        <f t="shared" si="14"/>
        <v>8885.35</v>
      </c>
    </row>
    <row r="315" spans="2:7">
      <c r="B315" s="1">
        <v>40059</v>
      </c>
      <c r="C315" t="s">
        <v>42</v>
      </c>
      <c r="D315" s="6">
        <v>2013</v>
      </c>
      <c r="E315" s="6">
        <f t="shared" si="12"/>
        <v>100.65</v>
      </c>
      <c r="F315" s="6">
        <f t="shared" si="13"/>
        <v>0</v>
      </c>
      <c r="G315" s="7">
        <f t="shared" si="14"/>
        <v>1912.35</v>
      </c>
    </row>
    <row r="316" spans="2:7">
      <c r="B316" s="1">
        <v>40309</v>
      </c>
      <c r="C316" t="s">
        <v>32</v>
      </c>
      <c r="D316" s="6">
        <v>4885</v>
      </c>
      <c r="E316" s="6">
        <f t="shared" si="12"/>
        <v>244.25</v>
      </c>
      <c r="F316" s="6">
        <f t="shared" si="13"/>
        <v>0</v>
      </c>
      <c r="G316" s="7">
        <f t="shared" si="14"/>
        <v>4640.75</v>
      </c>
    </row>
    <row r="317" spans="2:7">
      <c r="B317" s="1">
        <v>39677</v>
      </c>
      <c r="C317" t="s">
        <v>28</v>
      </c>
      <c r="D317" s="6">
        <v>1527</v>
      </c>
      <c r="E317" s="6">
        <f t="shared" si="12"/>
        <v>76.350000000000009</v>
      </c>
      <c r="F317" s="6">
        <f t="shared" si="13"/>
        <v>0</v>
      </c>
      <c r="G317" s="7">
        <f t="shared" si="14"/>
        <v>1450.65</v>
      </c>
    </row>
    <row r="318" spans="2:7">
      <c r="B318" s="1">
        <v>40436</v>
      </c>
      <c r="C318" t="s">
        <v>35</v>
      </c>
      <c r="D318" s="6">
        <v>2298</v>
      </c>
      <c r="E318" s="6">
        <f t="shared" si="12"/>
        <v>114.9</v>
      </c>
      <c r="F318" s="6">
        <f t="shared" si="13"/>
        <v>0</v>
      </c>
      <c r="G318" s="7">
        <f t="shared" si="14"/>
        <v>2183.1</v>
      </c>
    </row>
    <row r="319" spans="2:7">
      <c r="B319" s="1">
        <v>40059</v>
      </c>
      <c r="C319" t="s">
        <v>45</v>
      </c>
      <c r="D319" s="6">
        <v>6133</v>
      </c>
      <c r="E319" s="6">
        <f t="shared" si="12"/>
        <v>306.65000000000003</v>
      </c>
      <c r="F319" s="6">
        <f t="shared" si="13"/>
        <v>0</v>
      </c>
      <c r="G319" s="7">
        <f t="shared" si="14"/>
        <v>5826.35</v>
      </c>
    </row>
    <row r="320" spans="2:7">
      <c r="B320" s="1">
        <v>40433</v>
      </c>
      <c r="C320" t="s">
        <v>31</v>
      </c>
      <c r="D320" s="6">
        <v>2193</v>
      </c>
      <c r="E320" s="6">
        <f t="shared" si="12"/>
        <v>109.65</v>
      </c>
      <c r="F320" s="6">
        <f t="shared" si="13"/>
        <v>0</v>
      </c>
      <c r="G320" s="7">
        <f t="shared" si="14"/>
        <v>2083.35</v>
      </c>
    </row>
    <row r="321" spans="2:7">
      <c r="B321" s="1">
        <v>39999</v>
      </c>
      <c r="C321" t="s">
        <v>34</v>
      </c>
      <c r="D321" s="6">
        <v>5457</v>
      </c>
      <c r="E321" s="6">
        <f t="shared" si="12"/>
        <v>272.85000000000002</v>
      </c>
      <c r="F321" s="6">
        <f t="shared" si="13"/>
        <v>0</v>
      </c>
      <c r="G321" s="7">
        <f t="shared" si="14"/>
        <v>5184.1499999999996</v>
      </c>
    </row>
    <row r="322" spans="2:7">
      <c r="B322" s="1">
        <v>39997</v>
      </c>
      <c r="C322" t="s">
        <v>48</v>
      </c>
      <c r="D322" s="6">
        <v>9481</v>
      </c>
      <c r="E322" s="6">
        <f t="shared" si="12"/>
        <v>474.05</v>
      </c>
      <c r="F322" s="6">
        <f t="shared" si="13"/>
        <v>0</v>
      </c>
      <c r="G322" s="7">
        <f t="shared" si="14"/>
        <v>9006.9500000000007</v>
      </c>
    </row>
    <row r="323" spans="2:7">
      <c r="B323" s="1">
        <v>40439</v>
      </c>
      <c r="C323" t="s">
        <v>45</v>
      </c>
      <c r="D323" s="6">
        <v>9454</v>
      </c>
      <c r="E323" s="6">
        <f t="shared" si="12"/>
        <v>472.70000000000005</v>
      </c>
      <c r="F323" s="6">
        <f t="shared" si="13"/>
        <v>0</v>
      </c>
      <c r="G323" s="7">
        <f t="shared" si="14"/>
        <v>8981.2999999999993</v>
      </c>
    </row>
    <row r="324" spans="2:7">
      <c r="B324" s="1">
        <v>40085</v>
      </c>
      <c r="C324" t="s">
        <v>49</v>
      </c>
      <c r="D324" s="6">
        <v>897</v>
      </c>
      <c r="E324" s="6">
        <f t="shared" si="12"/>
        <v>0</v>
      </c>
      <c r="F324" s="6">
        <f t="shared" si="13"/>
        <v>0</v>
      </c>
      <c r="G324" s="7">
        <f t="shared" si="14"/>
        <v>897</v>
      </c>
    </row>
    <row r="325" spans="2:7">
      <c r="B325" s="1">
        <v>39482</v>
      </c>
      <c r="C325" t="s">
        <v>30</v>
      </c>
      <c r="D325" s="6">
        <v>3401</v>
      </c>
      <c r="E325" s="6">
        <f t="shared" si="12"/>
        <v>170.05</v>
      </c>
      <c r="F325" s="6">
        <f t="shared" si="13"/>
        <v>0</v>
      </c>
      <c r="G325" s="7">
        <f t="shared" si="14"/>
        <v>3230.95</v>
      </c>
    </row>
    <row r="326" spans="2:7">
      <c r="B326" s="1">
        <v>39607</v>
      </c>
      <c r="C326" t="s">
        <v>40</v>
      </c>
      <c r="D326" s="6">
        <v>2486</v>
      </c>
      <c r="E326" s="6">
        <f t="shared" si="12"/>
        <v>124.30000000000001</v>
      </c>
      <c r="F326" s="6">
        <f t="shared" si="13"/>
        <v>0</v>
      </c>
      <c r="G326" s="7">
        <f t="shared" si="14"/>
        <v>2361.6999999999998</v>
      </c>
    </row>
    <row r="327" spans="2:7">
      <c r="B327" s="1">
        <v>40204</v>
      </c>
      <c r="C327" t="s">
        <v>41</v>
      </c>
      <c r="D327" s="6">
        <v>9502</v>
      </c>
      <c r="E327" s="6">
        <f t="shared" ref="E327:E377" si="15">IF(D327&gt;=1000,D327*5%,0)</f>
        <v>475.1</v>
      </c>
      <c r="F327" s="6">
        <f t="shared" ref="F327:F377" si="16">IF(AND(B327&gt;=$G$2,B327&lt;=$G$3),D327*3%,0)</f>
        <v>285.06</v>
      </c>
      <c r="G327" s="7">
        <f t="shared" ref="G327:G377" si="17">D327-MAX(E327:F327)</f>
        <v>9026.9</v>
      </c>
    </row>
    <row r="328" spans="2:7">
      <c r="B328" s="1">
        <v>40340</v>
      </c>
      <c r="C328" t="s">
        <v>36</v>
      </c>
      <c r="D328" s="6">
        <v>7128</v>
      </c>
      <c r="E328" s="6">
        <f t="shared" si="15"/>
        <v>356.40000000000003</v>
      </c>
      <c r="F328" s="6">
        <f t="shared" si="16"/>
        <v>0</v>
      </c>
      <c r="G328" s="7">
        <f t="shared" si="17"/>
        <v>6771.6</v>
      </c>
    </row>
    <row r="329" spans="2:7">
      <c r="B329" s="1">
        <v>40067</v>
      </c>
      <c r="C329" t="s">
        <v>48</v>
      </c>
      <c r="D329" s="6">
        <v>7346</v>
      </c>
      <c r="E329" s="6">
        <f t="shared" si="15"/>
        <v>367.3</v>
      </c>
      <c r="F329" s="6">
        <f t="shared" si="16"/>
        <v>0</v>
      </c>
      <c r="G329" s="7">
        <f t="shared" si="17"/>
        <v>6978.7</v>
      </c>
    </row>
    <row r="330" spans="2:7">
      <c r="B330" s="1">
        <v>39753</v>
      </c>
      <c r="C330" t="s">
        <v>46</v>
      </c>
      <c r="D330" s="6">
        <v>3599</v>
      </c>
      <c r="E330" s="6">
        <f t="shared" si="15"/>
        <v>179.95000000000002</v>
      </c>
      <c r="F330" s="6">
        <f t="shared" si="16"/>
        <v>0</v>
      </c>
      <c r="G330" s="7">
        <f t="shared" si="17"/>
        <v>3419.05</v>
      </c>
    </row>
    <row r="331" spans="2:7">
      <c r="B331" s="1">
        <v>40366</v>
      </c>
      <c r="C331" t="s">
        <v>47</v>
      </c>
      <c r="D331" s="6">
        <v>7029</v>
      </c>
      <c r="E331" s="6">
        <f t="shared" si="15"/>
        <v>351.45000000000005</v>
      </c>
      <c r="F331" s="6">
        <f t="shared" si="16"/>
        <v>0</v>
      </c>
      <c r="G331" s="7">
        <f t="shared" si="17"/>
        <v>6677.55</v>
      </c>
    </row>
    <row r="332" spans="2:7">
      <c r="B332" s="1">
        <v>39947</v>
      </c>
      <c r="C332" t="s">
        <v>42</v>
      </c>
      <c r="D332" s="6">
        <v>6666</v>
      </c>
      <c r="E332" s="6">
        <f t="shared" si="15"/>
        <v>333.3</v>
      </c>
      <c r="F332" s="6">
        <f t="shared" si="16"/>
        <v>0</v>
      </c>
      <c r="G332" s="7">
        <f t="shared" si="17"/>
        <v>6332.7</v>
      </c>
    </row>
    <row r="333" spans="2:7">
      <c r="B333" s="1">
        <v>40142</v>
      </c>
      <c r="C333" t="s">
        <v>50</v>
      </c>
      <c r="D333" s="6">
        <v>8181</v>
      </c>
      <c r="E333" s="6">
        <f t="shared" si="15"/>
        <v>409.05</v>
      </c>
      <c r="F333" s="6">
        <f t="shared" si="16"/>
        <v>0</v>
      </c>
      <c r="G333" s="7">
        <f t="shared" si="17"/>
        <v>7771.95</v>
      </c>
    </row>
    <row r="334" spans="2:7">
      <c r="B334" s="1">
        <v>39550</v>
      </c>
      <c r="C334" t="s">
        <v>37</v>
      </c>
      <c r="D334" s="6">
        <v>6241</v>
      </c>
      <c r="E334" s="6">
        <f t="shared" si="15"/>
        <v>312.05</v>
      </c>
      <c r="F334" s="6">
        <f t="shared" si="16"/>
        <v>0</v>
      </c>
      <c r="G334" s="7">
        <f t="shared" si="17"/>
        <v>5928.95</v>
      </c>
    </row>
    <row r="335" spans="2:7">
      <c r="B335" s="1">
        <v>39562</v>
      </c>
      <c r="C335" t="s">
        <v>54</v>
      </c>
      <c r="D335" s="6">
        <v>1002</v>
      </c>
      <c r="E335" s="6">
        <f t="shared" si="15"/>
        <v>50.1</v>
      </c>
      <c r="F335" s="6">
        <f t="shared" si="16"/>
        <v>0</v>
      </c>
      <c r="G335" s="7">
        <f t="shared" si="17"/>
        <v>951.9</v>
      </c>
    </row>
    <row r="336" spans="2:7">
      <c r="B336" s="1">
        <v>39756</v>
      </c>
      <c r="C336" t="s">
        <v>51</v>
      </c>
      <c r="D336" s="6">
        <v>3175</v>
      </c>
      <c r="E336" s="6">
        <f t="shared" si="15"/>
        <v>158.75</v>
      </c>
      <c r="F336" s="6">
        <f t="shared" si="16"/>
        <v>0</v>
      </c>
      <c r="G336" s="7">
        <f t="shared" si="17"/>
        <v>3016.25</v>
      </c>
    </row>
    <row r="337" spans="2:7">
      <c r="B337" s="1">
        <v>39937</v>
      </c>
      <c r="C337" t="s">
        <v>37</v>
      </c>
      <c r="D337" s="6">
        <v>4473</v>
      </c>
      <c r="E337" s="6">
        <f t="shared" si="15"/>
        <v>223.65</v>
      </c>
      <c r="F337" s="6">
        <f t="shared" si="16"/>
        <v>0</v>
      </c>
      <c r="G337" s="7">
        <f t="shared" si="17"/>
        <v>4249.3500000000004</v>
      </c>
    </row>
    <row r="338" spans="2:7">
      <c r="B338" s="1">
        <v>39955</v>
      </c>
      <c r="C338" t="s">
        <v>46</v>
      </c>
      <c r="D338" s="6">
        <v>7785</v>
      </c>
      <c r="E338" s="6">
        <f t="shared" si="15"/>
        <v>389.25</v>
      </c>
      <c r="F338" s="6">
        <f t="shared" si="16"/>
        <v>0</v>
      </c>
      <c r="G338" s="7">
        <f t="shared" si="17"/>
        <v>7395.75</v>
      </c>
    </row>
    <row r="339" spans="2:7">
      <c r="B339" s="1">
        <v>39886</v>
      </c>
      <c r="C339" t="s">
        <v>42</v>
      </c>
      <c r="D339" s="6">
        <v>1442</v>
      </c>
      <c r="E339" s="6">
        <f t="shared" si="15"/>
        <v>72.100000000000009</v>
      </c>
      <c r="F339" s="6">
        <f t="shared" si="16"/>
        <v>0</v>
      </c>
      <c r="G339" s="7">
        <f t="shared" si="17"/>
        <v>1369.9</v>
      </c>
    </row>
    <row r="340" spans="2:7">
      <c r="B340" s="1">
        <v>39461</v>
      </c>
      <c r="C340" t="s">
        <v>44</v>
      </c>
      <c r="D340" s="6">
        <v>2495</v>
      </c>
      <c r="E340" s="6">
        <f t="shared" si="15"/>
        <v>124.75</v>
      </c>
      <c r="F340" s="6">
        <f t="shared" si="16"/>
        <v>0</v>
      </c>
      <c r="G340" s="7">
        <f t="shared" si="17"/>
        <v>2370.25</v>
      </c>
    </row>
    <row r="341" spans="2:7">
      <c r="B341" s="1">
        <v>39568</v>
      </c>
      <c r="C341" t="s">
        <v>50</v>
      </c>
      <c r="D341" s="6">
        <v>3934</v>
      </c>
      <c r="E341" s="6">
        <f t="shared" si="15"/>
        <v>196.70000000000002</v>
      </c>
      <c r="F341" s="6">
        <f t="shared" si="16"/>
        <v>0</v>
      </c>
      <c r="G341" s="7">
        <f t="shared" si="17"/>
        <v>3737.3</v>
      </c>
    </row>
    <row r="342" spans="2:7">
      <c r="B342" s="1">
        <v>40025</v>
      </c>
      <c r="C342" t="s">
        <v>43</v>
      </c>
      <c r="D342" s="6">
        <v>5390</v>
      </c>
      <c r="E342" s="6">
        <f t="shared" si="15"/>
        <v>269.5</v>
      </c>
      <c r="F342" s="6">
        <f t="shared" si="16"/>
        <v>0</v>
      </c>
      <c r="G342" s="7">
        <f t="shared" si="17"/>
        <v>5120.5</v>
      </c>
    </row>
    <row r="343" spans="2:7">
      <c r="B343" s="1">
        <v>39763</v>
      </c>
      <c r="C343" t="s">
        <v>51</v>
      </c>
      <c r="D343" s="6">
        <v>3710</v>
      </c>
      <c r="E343" s="6">
        <f t="shared" si="15"/>
        <v>185.5</v>
      </c>
      <c r="F343" s="6">
        <f t="shared" si="16"/>
        <v>0</v>
      </c>
      <c r="G343" s="7">
        <f t="shared" si="17"/>
        <v>3524.5</v>
      </c>
    </row>
    <row r="344" spans="2:7">
      <c r="B344" s="1">
        <v>39562</v>
      </c>
      <c r="C344" t="s">
        <v>34</v>
      </c>
      <c r="D344" s="6">
        <v>1721</v>
      </c>
      <c r="E344" s="6">
        <f t="shared" si="15"/>
        <v>86.050000000000011</v>
      </c>
      <c r="F344" s="6">
        <f t="shared" si="16"/>
        <v>0</v>
      </c>
      <c r="G344" s="7">
        <f t="shared" si="17"/>
        <v>1634.95</v>
      </c>
    </row>
    <row r="345" spans="2:7">
      <c r="B345" s="1">
        <v>39854</v>
      </c>
      <c r="C345" t="s">
        <v>32</v>
      </c>
      <c r="D345" s="6">
        <v>8846</v>
      </c>
      <c r="E345" s="6">
        <f t="shared" si="15"/>
        <v>442.3</v>
      </c>
      <c r="F345" s="6">
        <f t="shared" si="16"/>
        <v>0</v>
      </c>
      <c r="G345" s="7">
        <f t="shared" si="17"/>
        <v>8403.7000000000007</v>
      </c>
    </row>
    <row r="346" spans="2:7">
      <c r="B346" s="1">
        <v>40031</v>
      </c>
      <c r="C346" t="s">
        <v>35</v>
      </c>
      <c r="D346" s="6">
        <v>5157</v>
      </c>
      <c r="E346" s="6">
        <f t="shared" si="15"/>
        <v>257.85000000000002</v>
      </c>
      <c r="F346" s="6">
        <f t="shared" si="16"/>
        <v>0</v>
      </c>
      <c r="G346" s="7">
        <f t="shared" si="17"/>
        <v>4899.1499999999996</v>
      </c>
    </row>
    <row r="347" spans="2:7">
      <c r="B347" s="1">
        <v>39888</v>
      </c>
      <c r="C347" t="s">
        <v>52</v>
      </c>
      <c r="D347" s="6">
        <v>6947</v>
      </c>
      <c r="E347" s="6">
        <f t="shared" si="15"/>
        <v>347.35</v>
      </c>
      <c r="F347" s="6">
        <f t="shared" si="16"/>
        <v>0</v>
      </c>
      <c r="G347" s="7">
        <f t="shared" si="17"/>
        <v>6599.65</v>
      </c>
    </row>
    <row r="348" spans="2:7">
      <c r="B348" s="1">
        <v>39952</v>
      </c>
      <c r="C348" t="s">
        <v>37</v>
      </c>
      <c r="D348" s="6">
        <v>8972</v>
      </c>
      <c r="E348" s="6">
        <f t="shared" si="15"/>
        <v>448.6</v>
      </c>
      <c r="F348" s="6">
        <f t="shared" si="16"/>
        <v>0</v>
      </c>
      <c r="G348" s="7">
        <f t="shared" si="17"/>
        <v>8523.4</v>
      </c>
    </row>
    <row r="349" spans="2:7">
      <c r="B349" s="1">
        <v>39722</v>
      </c>
      <c r="C349" t="s">
        <v>40</v>
      </c>
      <c r="D349" s="6">
        <v>3477</v>
      </c>
      <c r="E349" s="6">
        <f t="shared" si="15"/>
        <v>173.85000000000002</v>
      </c>
      <c r="F349" s="6">
        <f t="shared" si="16"/>
        <v>0</v>
      </c>
      <c r="G349" s="7">
        <f t="shared" si="17"/>
        <v>3303.15</v>
      </c>
    </row>
    <row r="350" spans="2:7">
      <c r="B350" s="1">
        <v>39661</v>
      </c>
      <c r="C350" t="s">
        <v>47</v>
      </c>
      <c r="D350" s="6">
        <v>7934</v>
      </c>
      <c r="E350" s="6">
        <f t="shared" si="15"/>
        <v>396.70000000000005</v>
      </c>
      <c r="F350" s="6">
        <f t="shared" si="16"/>
        <v>0</v>
      </c>
      <c r="G350" s="7">
        <f t="shared" si="17"/>
        <v>7537.3</v>
      </c>
    </row>
    <row r="351" spans="2:7">
      <c r="B351" s="1">
        <v>39950</v>
      </c>
      <c r="C351" t="s">
        <v>42</v>
      </c>
      <c r="D351" s="6">
        <v>7862</v>
      </c>
      <c r="E351" s="6">
        <f t="shared" si="15"/>
        <v>393.1</v>
      </c>
      <c r="F351" s="6">
        <f t="shared" si="16"/>
        <v>0</v>
      </c>
      <c r="G351" s="7">
        <f t="shared" si="17"/>
        <v>7468.9</v>
      </c>
    </row>
    <row r="352" spans="2:7">
      <c r="B352" s="1">
        <v>40154</v>
      </c>
      <c r="C352" t="s">
        <v>36</v>
      </c>
      <c r="D352" s="6">
        <v>8411</v>
      </c>
      <c r="E352" s="6">
        <f t="shared" si="15"/>
        <v>420.55</v>
      </c>
      <c r="F352" s="6">
        <f t="shared" si="16"/>
        <v>0</v>
      </c>
      <c r="G352" s="7">
        <f t="shared" si="17"/>
        <v>7990.45</v>
      </c>
    </row>
    <row r="353" spans="2:7">
      <c r="B353" s="1">
        <v>39530</v>
      </c>
      <c r="C353" t="s">
        <v>47</v>
      </c>
      <c r="D353" s="6">
        <v>5925</v>
      </c>
      <c r="E353" s="6">
        <f t="shared" si="15"/>
        <v>296.25</v>
      </c>
      <c r="F353" s="6">
        <f t="shared" si="16"/>
        <v>0</v>
      </c>
      <c r="G353" s="7">
        <f t="shared" si="17"/>
        <v>5628.75</v>
      </c>
    </row>
    <row r="354" spans="2:7">
      <c r="B354" s="1">
        <v>39809</v>
      </c>
      <c r="C354" t="s">
        <v>35</v>
      </c>
      <c r="D354" s="6">
        <v>4210</v>
      </c>
      <c r="E354" s="6">
        <f t="shared" si="15"/>
        <v>210.5</v>
      </c>
      <c r="F354" s="6">
        <f t="shared" si="16"/>
        <v>0</v>
      </c>
      <c r="G354" s="7">
        <f t="shared" si="17"/>
        <v>3999.5</v>
      </c>
    </row>
    <row r="355" spans="2:7">
      <c r="B355" s="1">
        <v>39539</v>
      </c>
      <c r="C355" t="s">
        <v>53</v>
      </c>
      <c r="D355" s="6">
        <v>5112</v>
      </c>
      <c r="E355" s="6">
        <f t="shared" si="15"/>
        <v>255.60000000000002</v>
      </c>
      <c r="F355" s="6">
        <f t="shared" si="16"/>
        <v>0</v>
      </c>
      <c r="G355" s="7">
        <f t="shared" si="17"/>
        <v>4856.3999999999996</v>
      </c>
    </row>
    <row r="356" spans="2:7">
      <c r="B356" s="1">
        <v>39525</v>
      </c>
      <c r="C356" t="s">
        <v>46</v>
      </c>
      <c r="D356" s="6">
        <v>5344</v>
      </c>
      <c r="E356" s="6">
        <f t="shared" si="15"/>
        <v>267.2</v>
      </c>
      <c r="F356" s="6">
        <f t="shared" si="16"/>
        <v>0</v>
      </c>
      <c r="G356" s="7">
        <f t="shared" si="17"/>
        <v>5076.8</v>
      </c>
    </row>
    <row r="357" spans="2:7">
      <c r="B357" s="1">
        <v>39474</v>
      </c>
      <c r="C357" t="s">
        <v>39</v>
      </c>
      <c r="D357" s="6">
        <v>7036</v>
      </c>
      <c r="E357" s="6">
        <f t="shared" si="15"/>
        <v>351.8</v>
      </c>
      <c r="F357" s="6">
        <f t="shared" si="16"/>
        <v>0</v>
      </c>
      <c r="G357" s="7">
        <f t="shared" si="17"/>
        <v>6684.2</v>
      </c>
    </row>
    <row r="358" spans="2:7">
      <c r="B358" s="1">
        <v>39631</v>
      </c>
      <c r="C358" t="s">
        <v>56</v>
      </c>
      <c r="D358" s="6">
        <v>9368</v>
      </c>
      <c r="E358" s="6">
        <f t="shared" si="15"/>
        <v>468.40000000000003</v>
      </c>
      <c r="F358" s="6">
        <f t="shared" si="16"/>
        <v>0</v>
      </c>
      <c r="G358" s="7">
        <f t="shared" si="17"/>
        <v>8899.6</v>
      </c>
    </row>
    <row r="359" spans="2:7">
      <c r="B359" s="1">
        <v>39840</v>
      </c>
      <c r="C359" t="s">
        <v>37</v>
      </c>
      <c r="D359" s="6">
        <v>6701</v>
      </c>
      <c r="E359" s="6">
        <f t="shared" si="15"/>
        <v>335.05</v>
      </c>
      <c r="F359" s="6">
        <f t="shared" si="16"/>
        <v>0</v>
      </c>
      <c r="G359" s="7">
        <f t="shared" si="17"/>
        <v>6365.95</v>
      </c>
    </row>
    <row r="360" spans="2:7">
      <c r="B360" s="1">
        <v>39789</v>
      </c>
      <c r="C360" t="s">
        <v>44</v>
      </c>
      <c r="D360" s="6">
        <v>6931</v>
      </c>
      <c r="E360" s="6">
        <f t="shared" si="15"/>
        <v>346.55</v>
      </c>
      <c r="F360" s="6">
        <f t="shared" si="16"/>
        <v>0</v>
      </c>
      <c r="G360" s="7">
        <f t="shared" si="17"/>
        <v>6584.45</v>
      </c>
    </row>
    <row r="361" spans="2:7">
      <c r="B361" s="1">
        <v>40286</v>
      </c>
      <c r="C361" t="s">
        <v>52</v>
      </c>
      <c r="D361" s="6">
        <v>5462</v>
      </c>
      <c r="E361" s="6">
        <f t="shared" si="15"/>
        <v>273.10000000000002</v>
      </c>
      <c r="F361" s="6">
        <f t="shared" si="16"/>
        <v>0</v>
      </c>
      <c r="G361" s="7">
        <f t="shared" si="17"/>
        <v>5188.8999999999996</v>
      </c>
    </row>
    <row r="362" spans="2:7">
      <c r="B362" s="1">
        <v>39786</v>
      </c>
      <c r="C362" t="s">
        <v>50</v>
      </c>
      <c r="D362" s="6">
        <v>2500</v>
      </c>
      <c r="E362" s="6">
        <f t="shared" si="15"/>
        <v>125</v>
      </c>
      <c r="F362" s="6">
        <f t="shared" si="16"/>
        <v>0</v>
      </c>
      <c r="G362" s="7">
        <f t="shared" si="17"/>
        <v>2375</v>
      </c>
    </row>
    <row r="363" spans="2:7">
      <c r="B363" s="1">
        <v>40196</v>
      </c>
      <c r="C363" t="s">
        <v>40</v>
      </c>
      <c r="D363" s="6">
        <v>1467</v>
      </c>
      <c r="E363" s="6">
        <f t="shared" si="15"/>
        <v>73.350000000000009</v>
      </c>
      <c r="F363" s="6">
        <f t="shared" si="16"/>
        <v>44.01</v>
      </c>
      <c r="G363" s="7">
        <f t="shared" si="17"/>
        <v>1393.65</v>
      </c>
    </row>
    <row r="364" spans="2:7">
      <c r="B364" s="1">
        <v>39699</v>
      </c>
      <c r="C364" t="s">
        <v>35</v>
      </c>
      <c r="D364" s="6">
        <v>6608</v>
      </c>
      <c r="E364" s="6">
        <f t="shared" si="15"/>
        <v>330.40000000000003</v>
      </c>
      <c r="F364" s="6">
        <f t="shared" si="16"/>
        <v>0</v>
      </c>
      <c r="G364" s="7">
        <f t="shared" si="17"/>
        <v>6277.6</v>
      </c>
    </row>
    <row r="365" spans="2:7">
      <c r="B365" s="1">
        <v>39852</v>
      </c>
      <c r="C365" t="s">
        <v>55</v>
      </c>
      <c r="D365" s="6">
        <v>4769</v>
      </c>
      <c r="E365" s="6">
        <f t="shared" si="15"/>
        <v>238.45000000000002</v>
      </c>
      <c r="F365" s="6">
        <f t="shared" si="16"/>
        <v>0</v>
      </c>
      <c r="G365" s="7">
        <f t="shared" si="17"/>
        <v>4530.55</v>
      </c>
    </row>
    <row r="366" spans="2:7">
      <c r="B366" s="1">
        <v>39892</v>
      </c>
      <c r="C366" t="s">
        <v>54</v>
      </c>
      <c r="D366" s="6">
        <v>1288</v>
      </c>
      <c r="E366" s="6">
        <f t="shared" si="15"/>
        <v>64.400000000000006</v>
      </c>
      <c r="F366" s="6">
        <f t="shared" si="16"/>
        <v>0</v>
      </c>
      <c r="G366" s="7">
        <f t="shared" si="17"/>
        <v>1223.5999999999999</v>
      </c>
    </row>
    <row r="367" spans="2:7">
      <c r="B367" s="1">
        <v>40435</v>
      </c>
      <c r="C367" t="s">
        <v>34</v>
      </c>
      <c r="D367" s="6">
        <v>1022</v>
      </c>
      <c r="E367" s="6">
        <f t="shared" si="15"/>
        <v>51.1</v>
      </c>
      <c r="F367" s="6">
        <f t="shared" si="16"/>
        <v>0</v>
      </c>
      <c r="G367" s="7">
        <f t="shared" si="17"/>
        <v>970.9</v>
      </c>
    </row>
    <row r="368" spans="2:7">
      <c r="B368" s="1">
        <v>40000</v>
      </c>
      <c r="C368" t="s">
        <v>45</v>
      </c>
      <c r="D368" s="6">
        <v>5250</v>
      </c>
      <c r="E368" s="6">
        <f t="shared" si="15"/>
        <v>262.5</v>
      </c>
      <c r="F368" s="6">
        <f t="shared" si="16"/>
        <v>0</v>
      </c>
      <c r="G368" s="7">
        <f t="shared" si="17"/>
        <v>4987.5</v>
      </c>
    </row>
    <row r="369" spans="2:7">
      <c r="B369" s="1">
        <v>40107</v>
      </c>
      <c r="C369" t="s">
        <v>57</v>
      </c>
      <c r="D369" s="6">
        <v>2893</v>
      </c>
      <c r="E369" s="6">
        <f t="shared" si="15"/>
        <v>144.65</v>
      </c>
      <c r="F369" s="6">
        <f t="shared" si="16"/>
        <v>0</v>
      </c>
      <c r="G369" s="7">
        <f t="shared" si="17"/>
        <v>2748.35</v>
      </c>
    </row>
    <row r="370" spans="2:7">
      <c r="B370" s="1">
        <v>40253</v>
      </c>
      <c r="C370" t="s">
        <v>34</v>
      </c>
      <c r="D370" s="6">
        <v>6709</v>
      </c>
      <c r="E370" s="6">
        <f t="shared" si="15"/>
        <v>335.45000000000005</v>
      </c>
      <c r="F370" s="6">
        <f t="shared" si="16"/>
        <v>201.26999999999998</v>
      </c>
      <c r="G370" s="7">
        <f t="shared" si="17"/>
        <v>6373.55</v>
      </c>
    </row>
    <row r="371" spans="2:7">
      <c r="B371" s="1">
        <v>39860</v>
      </c>
      <c r="C371" t="s">
        <v>44</v>
      </c>
      <c r="D371" s="6">
        <v>3654</v>
      </c>
      <c r="E371" s="6">
        <f t="shared" si="15"/>
        <v>182.70000000000002</v>
      </c>
      <c r="F371" s="6">
        <f t="shared" si="16"/>
        <v>0</v>
      </c>
      <c r="G371" s="7">
        <f t="shared" si="17"/>
        <v>3471.3</v>
      </c>
    </row>
    <row r="372" spans="2:7">
      <c r="B372" s="1">
        <v>40196</v>
      </c>
      <c r="C372" t="s">
        <v>32</v>
      </c>
      <c r="D372" s="6">
        <v>3209</v>
      </c>
      <c r="E372" s="6">
        <f t="shared" si="15"/>
        <v>160.45000000000002</v>
      </c>
      <c r="F372" s="6">
        <f t="shared" si="16"/>
        <v>96.27</v>
      </c>
      <c r="G372" s="7">
        <f t="shared" si="17"/>
        <v>3048.55</v>
      </c>
    </row>
    <row r="373" spans="2:7">
      <c r="B373" s="1">
        <v>40226</v>
      </c>
      <c r="C373" t="s">
        <v>42</v>
      </c>
      <c r="D373" s="6">
        <v>4010</v>
      </c>
      <c r="E373" s="6">
        <f t="shared" si="15"/>
        <v>200.5</v>
      </c>
      <c r="F373" s="6">
        <f t="shared" si="16"/>
        <v>120.3</v>
      </c>
      <c r="G373" s="7">
        <f t="shared" si="17"/>
        <v>3809.5</v>
      </c>
    </row>
    <row r="374" spans="2:7">
      <c r="B374" s="1">
        <v>39686</v>
      </c>
      <c r="C374" t="s">
        <v>36</v>
      </c>
      <c r="D374" s="6">
        <v>3372</v>
      </c>
      <c r="E374" s="6">
        <f t="shared" si="15"/>
        <v>168.60000000000002</v>
      </c>
      <c r="F374" s="6">
        <f t="shared" si="16"/>
        <v>0</v>
      </c>
      <c r="G374" s="7">
        <f t="shared" si="17"/>
        <v>3203.4</v>
      </c>
    </row>
    <row r="375" spans="2:7">
      <c r="B375" s="1">
        <v>40246</v>
      </c>
      <c r="C375" t="s">
        <v>55</v>
      </c>
      <c r="D375" s="6">
        <v>5457</v>
      </c>
      <c r="E375" s="6">
        <f t="shared" si="15"/>
        <v>272.85000000000002</v>
      </c>
      <c r="F375" s="6">
        <f t="shared" si="16"/>
        <v>163.71</v>
      </c>
      <c r="G375" s="7">
        <f t="shared" si="17"/>
        <v>5184.1499999999996</v>
      </c>
    </row>
    <row r="376" spans="2:7">
      <c r="B376" s="1">
        <v>39844</v>
      </c>
      <c r="C376" t="s">
        <v>32</v>
      </c>
      <c r="D376" s="6">
        <v>4382</v>
      </c>
      <c r="E376" s="6">
        <f t="shared" si="15"/>
        <v>219.10000000000002</v>
      </c>
      <c r="F376" s="6">
        <f t="shared" si="16"/>
        <v>0</v>
      </c>
      <c r="G376" s="7">
        <f t="shared" si="17"/>
        <v>4162.8999999999996</v>
      </c>
    </row>
    <row r="377" spans="2:7">
      <c r="B377" s="1">
        <v>39515</v>
      </c>
      <c r="C377" t="s">
        <v>42</v>
      </c>
      <c r="D377" s="6">
        <v>2945</v>
      </c>
      <c r="E377" s="6">
        <f t="shared" si="15"/>
        <v>147.25</v>
      </c>
      <c r="F377" s="6">
        <f t="shared" si="16"/>
        <v>0</v>
      </c>
      <c r="G377" s="7">
        <f t="shared" si="17"/>
        <v>2797.75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daty zartudnienia</vt:lpstr>
      <vt:lpstr>czas pracy</vt:lpstr>
      <vt:lpstr>baza firm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Kurs</dc:creator>
  <cp:lastModifiedBy>Kurs</cp:lastModifiedBy>
  <dcterms:created xsi:type="dcterms:W3CDTF">2010-09-21T19:07:09Z</dcterms:created>
  <dcterms:modified xsi:type="dcterms:W3CDTF">2010-09-26T09:20:47Z</dcterms:modified>
</cp:coreProperties>
</file>