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6" i="1" l="1"/>
  <c r="G23" i="1" l="1"/>
  <c r="G25" i="1" l="1"/>
  <c r="G27" i="1" l="1"/>
  <c r="G21" i="1" l="1"/>
  <c r="G14" i="1"/>
  <c r="G31" i="1" l="1"/>
  <c r="G29" i="1"/>
  <c r="G24" i="1"/>
  <c r="G20" i="1"/>
  <c r="G19" i="1"/>
  <c r="D15" i="1" l="1"/>
  <c r="G17" i="1" l="1"/>
  <c r="G22" i="1"/>
  <c r="J19" i="1" l="1"/>
  <c r="D17" i="1" l="1"/>
  <c r="D18" i="1"/>
  <c r="J24" i="1" l="1"/>
  <c r="G15" i="1" l="1"/>
  <c r="D19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<sst xmlns="http://schemas.openxmlformats.org/spreadsheetml/2006/main" count="163" uniqueCount="39">
  <si>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</si>
  <si>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</si>
  <si>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</si>
  <si>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</si>
  <si>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</si>
  <si>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</si>
  <si>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</si>
  <si>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</si>
  <si>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</si>
  <si>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</si>
  <si>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</si>
  <si>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</si>
  <si>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</si>
  <si>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</si>
  <si>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</si>
  <si>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</si>
  <si>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</si>
  <si>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</si>
  <si>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</si>
  <si>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</si>
  <si>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</si>
  <si>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</si>
  <si>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</si>
  <si>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</si>
  <si>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</si>
  <si>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</si>
  <si>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</si>
  <si>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</si>
  <si>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</si>
  <si>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</si>
  <si>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</si>
  <si>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</si>
  <si>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</si>
  <si>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</si>
  <si>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</si>
  <si>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15.02 - 21.02.2021r. cena w zł/kg (szt*)</t>
  </si>
  <si>
    <t>8 tydzień</t>
  </si>
  <si>
    <t>22.02 - 28.02.2021 r</t>
  </si>
  <si>
    <t>22.02 - 28.02.2021r.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</si>
</sst>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P5" sqref="P5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3" t="s">
        <v>0</v>
      </c>
      <c r="C1" s="53"/>
      <c r="D1" s="53"/>
      <c r="E1" s="53"/>
      <c r="F1" s="53"/>
      <c r="G1" s="53"/>
      <c r="H1" s="53"/>
      <c r="I1" s="53"/>
      <c r="J1" s="53"/>
    </row>
    <row r="2" spans="1:15" ht="26.25" x14ac:dyDescent="0.2">
      <c r="A2" s="2" t="s">
        <v>36</v>
      </c>
      <c r="B2" s="54" t="s">
        <v>1</v>
      </c>
      <c r="C2" s="54"/>
      <c r="D2" s="54"/>
      <c r="E2" s="54"/>
      <c r="F2" s="54"/>
      <c r="G2" s="54"/>
      <c r="H2" s="54"/>
      <c r="I2" s="54"/>
      <c r="J2" s="54"/>
    </row>
    <row r="3" spans="1:15" ht="26.25" x14ac:dyDescent="0.4">
      <c r="A3" s="3" t="s">
        <v>37</v>
      </c>
      <c r="B3" s="55" t="s">
        <v>2</v>
      </c>
      <c r="C3" s="55"/>
      <c r="D3" s="55"/>
      <c r="E3" s="55"/>
      <c r="F3" s="55"/>
      <c r="G3" s="55"/>
      <c r="H3" s="55"/>
      <c r="I3" s="55"/>
      <c r="J3" s="55"/>
    </row>
    <row r="4" spans="1:15" ht="33" x14ac:dyDescent="0.2">
      <c r="A4" s="4"/>
      <c r="B4" s="56" t="s">
        <v>27</v>
      </c>
      <c r="C4" s="56"/>
      <c r="D4" s="56"/>
      <c r="E4" s="56"/>
      <c r="F4" s="56"/>
      <c r="G4" s="56"/>
      <c r="H4" s="56"/>
      <c r="I4" s="56"/>
      <c r="J4" s="56"/>
    </row>
    <row r="5" spans="1:15" ht="33" x14ac:dyDescent="0.2">
      <c r="A5" s="4"/>
      <c r="B5" s="57" t="s">
        <v>26</v>
      </c>
      <c r="C5" s="56"/>
      <c r="D5" s="56"/>
      <c r="E5" s="56"/>
      <c r="F5" s="56"/>
      <c r="G5" s="56"/>
      <c r="H5" s="56"/>
      <c r="I5" s="56"/>
      <c r="J5" s="56"/>
    </row>
    <row r="6" spans="1:15" ht="12" customHeight="1" thickBot="1" x14ac:dyDescent="0.25">
      <c r="A6" s="5"/>
      <c r="B6" s="51"/>
      <c r="C6" s="52"/>
      <c r="D6" s="52"/>
      <c r="E6" s="52"/>
      <c r="F6" s="52"/>
      <c r="G6" s="52"/>
      <c r="H6" s="52"/>
      <c r="I6" s="52"/>
      <c r="J6" s="52"/>
    </row>
    <row r="7" spans="1:15" ht="32.25" customHeight="1" thickBot="1" x14ac:dyDescent="0.3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50"/>
    </row>
    <row r="8" spans="1:15" ht="13.5" thickBot="1" x14ac:dyDescent="0.25">
      <c r="A8" s="46"/>
      <c r="B8" s="47"/>
      <c r="C8" s="47"/>
      <c r="D8" s="47"/>
      <c r="E8" s="47"/>
      <c r="F8" s="47"/>
      <c r="G8" s="47"/>
      <c r="H8" s="47"/>
      <c r="I8" s="48"/>
      <c r="J8" s="48"/>
    </row>
    <row r="9" spans="1:15" ht="27" customHeight="1" thickBot="1" x14ac:dyDescent="0.25">
      <c r="A9" s="9" t="s">
        <v>4</v>
      </c>
      <c r="B9" s="43" t="s">
        <v>5</v>
      </c>
      <c r="C9" s="44"/>
      <c r="D9" s="45"/>
      <c r="E9" s="40" t="s">
        <v>34</v>
      </c>
      <c r="F9" s="41"/>
      <c r="G9" s="42"/>
      <c r="H9" s="40" t="s">
        <v>6</v>
      </c>
      <c r="I9" s="41"/>
      <c r="J9" s="42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 t="s">
        <v>30</v>
      </c>
      <c r="C12" s="27" t="s">
        <v>30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32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/>
      <c r="C14" s="27"/>
      <c r="D14" s="17" t="s">
        <v>30</v>
      </c>
      <c r="E14" s="16">
        <v>1.3</v>
      </c>
      <c r="F14" s="27">
        <v>1.25</v>
      </c>
      <c r="G14" s="20">
        <f t="shared" ref="G14" si="0">((E14-F14)/F14)*100</f>
        <v>4.0000000000000036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3.5</v>
      </c>
      <c r="C15" s="27">
        <v>2.9</v>
      </c>
      <c r="D15" s="17">
        <f t="shared" ref="D15:D16" si="1">((B15-C15)/C15)*100</f>
        <v>20.689655172413797</v>
      </c>
      <c r="E15" s="16" t="s">
        <v>30</v>
      </c>
      <c r="F15" s="27" t="s">
        <v>30</v>
      </c>
      <c r="G15" s="20" t="str">
        <f t="shared" ref="G15" si="2">G13</f>
        <v>--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>
        <v>1.1000000000000001</v>
      </c>
      <c r="C16" s="27">
        <v>1.3</v>
      </c>
      <c r="D16" s="17">
        <f t="shared" si="1"/>
        <v>-15.38461538461538</v>
      </c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3.5</v>
      </c>
      <c r="C17" s="27">
        <v>2.5</v>
      </c>
      <c r="D17" s="17">
        <f t="shared" ref="D17" si="3">((B17-C17)/C17)*100</f>
        <v>40</v>
      </c>
      <c r="E17" s="16">
        <v>2.85</v>
      </c>
      <c r="F17" s="27">
        <v>2.4750000000000001</v>
      </c>
      <c r="G17" s="17">
        <f t="shared" ref="G17:G21" si="4">((E17-F17)/F17)*100</f>
        <v>15.151515151515152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>
        <f t="shared" ref="D18" si="5">D16</f>
        <v>-15.38461538461538</v>
      </c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0.9</v>
      </c>
      <c r="C19" s="27">
        <v>0.93</v>
      </c>
      <c r="D19" s="20">
        <f>((B19-C19)/C19)*100</f>
        <v>-3.2258064516129057</v>
      </c>
      <c r="E19" s="16">
        <v>1</v>
      </c>
      <c r="F19" s="27">
        <v>0.9</v>
      </c>
      <c r="G19" s="20">
        <f t="shared" si="4"/>
        <v>11.111111111111107</v>
      </c>
      <c r="H19" s="16">
        <v>1.1471401805724073</v>
      </c>
      <c r="I19" s="19">
        <v>1.0427966861993025</v>
      </c>
      <c r="J19" s="32">
        <f t="shared" ref="J19:J21" si="6">((H19-I19)/I19)*100</f>
        <v>10.006120632527814</v>
      </c>
      <c r="L19" s="15"/>
      <c r="O19" s="7"/>
    </row>
    <row r="20" spans="1:15" ht="18" customHeight="1" x14ac:dyDescent="0.25">
      <c r="A20" s="11" t="s">
        <v>13</v>
      </c>
      <c r="B20" s="16">
        <v>0.96</v>
      </c>
      <c r="C20" s="28">
        <v>0.86</v>
      </c>
      <c r="D20" s="32">
        <f>((B20-C20)/C20)*100</f>
        <v>11.627906976744184</v>
      </c>
      <c r="E20" s="16">
        <v>0.65</v>
      </c>
      <c r="F20" s="27">
        <v>0.75</v>
      </c>
      <c r="G20" s="20">
        <f t="shared" si="4"/>
        <v>-13.33333333333333</v>
      </c>
      <c r="H20" s="19">
        <v>1.1815635295649582</v>
      </c>
      <c r="I20" s="19">
        <v>1.0151604961739236</v>
      </c>
      <c r="J20" s="32">
        <f t="shared" si="6"/>
        <v>16.391795584855529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3</v>
      </c>
      <c r="F21" s="27">
        <v>1.7</v>
      </c>
      <c r="G21" s="20">
        <f t="shared" si="4"/>
        <v>76.47058823529413</v>
      </c>
      <c r="H21" s="19">
        <v>3.9196033113958433</v>
      </c>
      <c r="I21" s="19">
        <v>3.141246667542172</v>
      </c>
      <c r="J21" s="32">
        <f t="shared" si="6"/>
        <v>24.778590357015371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5.25</v>
      </c>
      <c r="F22" s="27">
        <v>5.25</v>
      </c>
      <c r="G22" s="20">
        <f t="shared" ref="G22:G25" si="7">((E22-F22)/F22)*100</f>
        <v>0</v>
      </c>
      <c r="H22" s="16" t="s">
        <v>30</v>
      </c>
      <c r="I22" s="16" t="s">
        <v>30</v>
      </c>
      <c r="J22" s="32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>
        <v>9.5</v>
      </c>
      <c r="F23" s="27">
        <v>9.25</v>
      </c>
      <c r="G23" s="20">
        <f t="shared" si="7"/>
        <v>2.7027027027027026</v>
      </c>
      <c r="H23" s="16" t="s">
        <v>30</v>
      </c>
      <c r="I23" s="16" t="s">
        <v>30</v>
      </c>
      <c r="J23" s="39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1.7</v>
      </c>
      <c r="F24" s="27">
        <v>1.7</v>
      </c>
      <c r="G24" s="20">
        <f t="shared" si="7"/>
        <v>0</v>
      </c>
      <c r="H24" s="19">
        <v>2.0384914121889262</v>
      </c>
      <c r="I24" s="19">
        <v>2.0099999999999998</v>
      </c>
      <c r="J24" s="17">
        <f t="shared" ref="J24" si="8">((H24-I24)/I24)*100</f>
        <v>1.417483193478924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>
        <v>2.4500000000000002</v>
      </c>
      <c r="F25" s="27">
        <v>2.5</v>
      </c>
      <c r="G25" s="20">
        <f t="shared" si="7"/>
        <v>-1.9999999999999927</v>
      </c>
      <c r="H25" s="38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1" si="9">((E27-F27)/F27)*100</f>
        <v>0</v>
      </c>
      <c r="H27" s="19">
        <v>0.99</v>
      </c>
      <c r="I27" s="19">
        <v>0.98441146270083191</v>
      </c>
      <c r="J27" s="32">
        <f t="shared" ref="J27:J29" si="10">((H27-I27)/I27)*100</f>
        <v>0.56770339547198789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0.7</v>
      </c>
      <c r="F29" s="27">
        <v>0.65</v>
      </c>
      <c r="G29" s="20">
        <f t="shared" si="9"/>
        <v>7.6923076923076819</v>
      </c>
      <c r="H29" s="16">
        <v>0.7</v>
      </c>
      <c r="I29" s="19">
        <v>0.71</v>
      </c>
      <c r="J29" s="32">
        <f t="shared" si="10"/>
        <v>-1.4084507042253533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0.43</v>
      </c>
      <c r="F31" s="27">
        <v>0.45</v>
      </c>
      <c r="G31" s="20">
        <f t="shared" si="9"/>
        <v>-4.4444444444444482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>
        <v>6.75</v>
      </c>
      <c r="F32" s="33">
        <v>6.75</v>
      </c>
      <c r="G32" s="37" t="s">
        <v>30</v>
      </c>
      <c r="H32" s="31">
        <v>5.23</v>
      </c>
      <c r="I32" s="25">
        <v>5.23</v>
      </c>
      <c r="J32" s="24">
        <f t="shared" ref="J32" si="11">((H32-I32)/I32)*100</f>
        <v>0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8" priority="224" operator="greaterThan">
      <formula>0</formula>
    </cfRule>
    <cfRule type="cellIs" dxfId="77" priority="257" operator="equal">
      <formula>0</formula>
    </cfRule>
  </conditionalFormatting>
  <conditionalFormatting sqref="J13:J15">
    <cfRule type="cellIs" dxfId="76" priority="204" operator="equal">
      <formula>0</formula>
    </cfRule>
    <cfRule type="cellIs" dxfId="75" priority="205" operator="lessThan">
      <formula>0</formula>
    </cfRule>
    <cfRule type="cellIs" dxfId="74" priority="206" operator="greaterThan">
      <formula>0</formula>
    </cfRule>
  </conditionalFormatting>
  <conditionalFormatting sqref="J12">
    <cfRule type="cellIs" dxfId="73" priority="201" operator="equal">
      <formula>0</formula>
    </cfRule>
    <cfRule type="cellIs" dxfId="72" priority="202" operator="lessThan">
      <formula>0</formula>
    </cfRule>
    <cfRule type="cellIs" dxfId="71" priority="203" operator="greaterThan">
      <formula>0</formula>
    </cfRule>
  </conditionalFormatting>
  <conditionalFormatting sqref="J16">
    <cfRule type="cellIs" dxfId="70" priority="198" operator="equal">
      <formula>0</formula>
    </cfRule>
    <cfRule type="cellIs" dxfId="69" priority="199" operator="lessThan">
      <formula>0</formula>
    </cfRule>
    <cfRule type="cellIs" dxfId="68" priority="200" operator="greaterThan">
      <formula>0</formula>
    </cfRule>
  </conditionalFormatting>
  <conditionalFormatting sqref="J11">
    <cfRule type="cellIs" dxfId="67" priority="195" operator="equal">
      <formula>0</formula>
    </cfRule>
    <cfRule type="cellIs" dxfId="66" priority="196" operator="lessThan">
      <formula>0</formula>
    </cfRule>
    <cfRule type="cellIs" dxfId="65" priority="197" operator="greaterThan">
      <formula>0</formula>
    </cfRule>
  </conditionalFormatting>
  <conditionalFormatting sqref="J17:J18 J30:J31">
    <cfRule type="cellIs" dxfId="64" priority="192" operator="equal">
      <formula>0</formula>
    </cfRule>
    <cfRule type="cellIs" dxfId="63" priority="193" operator="lessThan">
      <formula>0</formula>
    </cfRule>
    <cfRule type="cellIs" dxfId="62" priority="194" operator="greaterThan">
      <formula>0</formula>
    </cfRule>
  </conditionalFormatting>
  <conditionalFormatting sqref="G11:G32">
    <cfRule type="cellIs" dxfId="61" priority="103" operator="greaterThan">
      <formula>0</formula>
    </cfRule>
    <cfRule type="cellIs" dxfId="60" priority="104" operator="equal">
      <formula>0</formula>
    </cfRule>
  </conditionalFormatting>
  <conditionalFormatting sqref="D21:D29">
    <cfRule type="cellIs" dxfId="59" priority="94" operator="greaterThan">
      <formula>0</formula>
    </cfRule>
    <cfRule type="cellIs" dxfId="58" priority="95" operator="equal">
      <formula>0</formula>
    </cfRule>
  </conditionalFormatting>
  <conditionalFormatting sqref="D21:D29">
    <cfRule type="cellIs" dxfId="57" priority="79" operator="equal">
      <formula>0</formula>
    </cfRule>
    <cfRule type="cellIs" dxfId="56" priority="80" operator="lessThan">
      <formula>0</formula>
    </cfRule>
    <cfRule type="cellIs" dxfId="55" priority="81" operator="greaterThan">
      <formula>0</formula>
    </cfRule>
  </conditionalFormatting>
  <conditionalFormatting sqref="D23">
    <cfRule type="cellIs" dxfId="54" priority="76" operator="equal">
      <formula>0</formula>
    </cfRule>
    <cfRule type="cellIs" dxfId="53" priority="77" operator="lessThan">
      <formula>0</formula>
    </cfRule>
    <cfRule type="cellIs" dxfId="52" priority="78" operator="greaterThan">
      <formula>0</formula>
    </cfRule>
  </conditionalFormatting>
  <conditionalFormatting sqref="D23">
    <cfRule type="cellIs" dxfId="51" priority="73" operator="equal">
      <formula>0</formula>
    </cfRule>
    <cfRule type="cellIs" dxfId="50" priority="74" operator="lessThan">
      <formula>0</formula>
    </cfRule>
    <cfRule type="cellIs" dxfId="49" priority="75" operator="greaterThan">
      <formula>0</formula>
    </cfRule>
  </conditionalFormatting>
  <conditionalFormatting sqref="D28">
    <cfRule type="cellIs" dxfId="48" priority="70" operator="equal">
      <formula>0</formula>
    </cfRule>
    <cfRule type="cellIs" dxfId="47" priority="71" operator="lessThan">
      <formula>0</formula>
    </cfRule>
    <cfRule type="cellIs" dxfId="46" priority="72" operator="greaterThan">
      <formula>0</formula>
    </cfRule>
  </conditionalFormatting>
  <conditionalFormatting sqref="D28">
    <cfRule type="cellIs" dxfId="45" priority="67" operator="equal">
      <formula>0</formula>
    </cfRule>
    <cfRule type="cellIs" dxfId="44" priority="68" operator="lessThan">
      <formula>0</formula>
    </cfRule>
    <cfRule type="cellIs" dxfId="43" priority="69" operator="greaterThan">
      <formula>0</formula>
    </cfRule>
  </conditionalFormatting>
  <conditionalFormatting sqref="D28">
    <cfRule type="cellIs" dxfId="42" priority="64" operator="equal">
      <formula>0</formula>
    </cfRule>
    <cfRule type="cellIs" dxfId="41" priority="65" operator="lessThan">
      <formula>0</formula>
    </cfRule>
    <cfRule type="cellIs" dxfId="40" priority="66" operator="greaterThan">
      <formula>0</formula>
    </cfRule>
  </conditionalFormatting>
  <conditionalFormatting sqref="D28">
    <cfRule type="cellIs" dxfId="39" priority="61" operator="equal">
      <formula>0</formula>
    </cfRule>
    <cfRule type="cellIs" dxfId="38" priority="62" operator="lessThan">
      <formula>0</formula>
    </cfRule>
    <cfRule type="cellIs" dxfId="37" priority="63" operator="greaterThan">
      <formula>0</formula>
    </cfRule>
  </conditionalFormatting>
  <conditionalFormatting sqref="J27:J29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J32">
    <cfRule type="cellIs" dxfId="34" priority="53" operator="greaterThan">
      <formula>0</formula>
    </cfRule>
    <cfRule type="cellIs" dxfId="33" priority="54" operator="equal">
      <formula>0</formula>
    </cfRule>
  </conditionalFormatting>
  <conditionalFormatting sqref="J24:J26">
    <cfRule type="cellIs" dxfId="32" priority="51" operator="greaterThan">
      <formula>0</formula>
    </cfRule>
    <cfRule type="cellIs" dxfId="31" priority="52" operator="equal">
      <formula>0</formula>
    </cfRule>
  </conditionalFormatting>
  <conditionalFormatting sqref="D20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J23">
    <cfRule type="cellIs" dxfId="28" priority="32" operator="greaterThan">
      <formula>0</formula>
    </cfRule>
    <cfRule type="cellIs" dxfId="27" priority="33" operator="equal">
      <formula>0</formula>
    </cfRule>
  </conditionalFormatting>
  <conditionalFormatting sqref="J19:J22">
    <cfRule type="cellIs" dxfId="26" priority="28" operator="greaterThan">
      <formula>0</formula>
    </cfRule>
    <cfRule type="cellIs" dxfId="25" priority="29" operator="equal">
      <formula>0</formula>
    </cfRule>
  </conditionalFormatting>
  <conditionalFormatting sqref="J19:J28">
    <cfRule type="cellIs" dxfId="24" priority="27" operator="lessThan">
      <formula>0</formula>
    </cfRule>
  </conditionalFormatting>
  <conditionalFormatting sqref="J19:J32">
    <cfRule type="cellIs" dxfId="23" priority="26" operator="greaterThan">
      <formula>0</formula>
    </cfRule>
  </conditionalFormatting>
  <conditionalFormatting sqref="D19">
    <cfRule type="cellIs" dxfId="22" priority="24" operator="greaterThan">
      <formula>0</formula>
    </cfRule>
    <cfRule type="cellIs" dxfId="21" priority="25" operator="equal">
      <formula>0</formula>
    </cfRule>
  </conditionalFormatting>
  <conditionalFormatting sqref="D30:D32">
    <cfRule type="cellIs" dxfId="20" priority="20" operator="greaterThan">
      <formula>0</formula>
    </cfRule>
    <cfRule type="cellIs" dxfId="19" priority="21" operator="equal">
      <formula>0</formula>
    </cfRule>
  </conditionalFormatting>
  <conditionalFormatting sqref="D30:D32">
    <cfRule type="cellIs" dxfId="18" priority="17" operator="equal">
      <formula>0</formula>
    </cfRule>
    <cfRule type="cellIs" dxfId="17" priority="18" operator="lessThan">
      <formula>0</formula>
    </cfRule>
    <cfRule type="cellIs" dxfId="16" priority="19" operator="greaterThan">
      <formula>0</formula>
    </cfRule>
  </conditionalFormatting>
  <conditionalFormatting sqref="D31">
    <cfRule type="cellIs" dxfId="15" priority="14" operator="equal">
      <formula>0</formula>
    </cfRule>
    <cfRule type="cellIs" dxfId="14" priority="15" operator="lessThan">
      <formula>0</formula>
    </cfRule>
    <cfRule type="cellIs" dxfId="13" priority="16" operator="greaterThan">
      <formula>0</formula>
    </cfRule>
  </conditionalFormatting>
  <conditionalFormatting sqref="D31">
    <cfRule type="cellIs" dxfId="12" priority="11" operator="equal">
      <formula>0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D31">
    <cfRule type="cellIs" dxfId="9" priority="8" operator="equal">
      <formula>0</formula>
    </cfRule>
    <cfRule type="cellIs" dxfId="8" priority="9" operator="lessThan">
      <formula>0</formula>
    </cfRule>
    <cfRule type="cellIs" dxfId="7" priority="10" operator="greaterThan">
      <formula>0</formula>
    </cfRule>
  </conditionalFormatting>
  <conditionalFormatting sqref="D31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D13:D18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1:D1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2021-03-04T10:48:19Z</dcterms:modified>
</cp:coreProperties>
</file>