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EKY\Documents\excel\2023\subwencja 2024\na BIP\"/>
    </mc:Choice>
  </mc:AlternateContent>
  <bookViews>
    <workbookView xWindow="0" yWindow="0" windowWidth="28800" windowHeight="10635"/>
  </bookViews>
  <sheets>
    <sheet name="województw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<sst xmlns="http://schemas.openxmlformats.org/spreadsheetml/2006/main" count="40" uniqueCount="40">
  <si>
    <t>w zł</t>
  </si>
  <si>
    <t>WK</t>
  </si>
  <si>
    <t>Nazwa</t>
  </si>
  <si>
    <t>kwota ustalona zgodnie z art. 70b ust. 3 i 4 - dla województw, w których stopa bezrobocia jest wyższa niż 110% średniej stopy bezrobocia w kraju</t>
  </si>
  <si>
    <t>kwota ustalona zgodnie z art. 70b ust. 5 i 6 - dla województw, w których dochody podatkowe planowane na rok budżetowy, z uwzględnieniem korekty, o której mowa w art. 9c, powiększone o część wyrównawczą subwencji ogólnej i kwotę części regionalnej, wyliczoną na rok budżetowy zgodnie z ust. 4, w przeliczeniu na jednego mieszkańca, są niższe od 125% wskaźnika Ww</t>
  </si>
  <si>
    <t>część regionalna subwencji ogólnej - art. 70b ust. 1 ustawy o dochodach jst</t>
  </si>
  <si>
    <t>5=3+4</t>
  </si>
  <si>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</si>
  <si>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</si>
  <si>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</si>
  <si>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</si>
  <si>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</si>
  <si>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</si>
  <si>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</si>
  <si>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</si>
  <si>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</si>
  <si>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</si>
  <si>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</si>
  <si>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</si>
  <si>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</si>
  <si>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</si>
  <si>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</si>
  <si>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</si>
  <si>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</si>
  <si>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</si>
  <si>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</si>
  <si>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</si>
  <si>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</si>
  <si>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</si>
  <si>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</si>
  <si>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</si>
  <si>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</si>
  <si>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</si>
  <si>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</si>
  <si>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</si>
  <si>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</si>
  <si>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</si>
  <si>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</si>
  <si>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</si>
  <si>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Część regionalna subwencji ogólnej dla województw w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</si>
</sst>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2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wrapText="1"/>
    </xf>
    <xf numFmtId="0" fontId="4" fillId="0" borderId="3" xfId="5" applyFont="1" applyFill="1" applyBorder="1" applyAlignment="1">
      <alignment wrapText="1"/>
    </xf>
    <xf numFmtId="164" fontId="4" fillId="0" borderId="3" xfId="1" applyFont="1" applyFill="1" applyBorder="1" applyAlignment="1">
      <alignment horizontal="right" wrapText="1"/>
    </xf>
    <xf numFmtId="164" fontId="4" fillId="3" borderId="3" xfId="1" applyFont="1" applyFill="1" applyBorder="1" applyAlignment="1">
      <alignment horizontal="right" wrapText="1"/>
    </xf>
    <xf numFmtId="0" fontId="4" fillId="0" borderId="4" xfId="4" applyFont="1" applyFill="1" applyBorder="1" applyAlignment="1">
      <alignment wrapText="1"/>
    </xf>
    <xf numFmtId="0" fontId="4" fillId="0" borderId="4" xfId="5" applyFont="1" applyFill="1" applyBorder="1" applyAlignment="1">
      <alignment wrapText="1"/>
    </xf>
    <xf numFmtId="164" fontId="4" fillId="0" borderId="4" xfId="1" applyFont="1" applyFill="1" applyBorder="1" applyAlignment="1">
      <alignment horizontal="right" wrapText="1"/>
    </xf>
    <xf numFmtId="164" fontId="4" fillId="3" borderId="4" xfId="1" applyFont="1" applyFill="1" applyBorder="1" applyAlignment="1">
      <alignment horizontal="right" wrapText="1"/>
    </xf>
    <xf numFmtId="0" fontId="4" fillId="0" borderId="5" xfId="4" applyFont="1" applyFill="1" applyBorder="1" applyAlignment="1">
      <alignment wrapText="1"/>
    </xf>
    <xf numFmtId="0" fontId="4" fillId="0" borderId="5" xfId="5" applyFont="1" applyFill="1" applyBorder="1" applyAlignment="1">
      <alignment wrapText="1"/>
    </xf>
    <xf numFmtId="164" fontId="4" fillId="0" borderId="5" xfId="1" applyFont="1" applyFill="1" applyBorder="1" applyAlignment="1">
      <alignment horizontal="right" wrapText="1"/>
    </xf>
    <xf numFmtId="0" fontId="4" fillId="0" borderId="0" xfId="4" applyFont="1" applyFill="1" applyBorder="1" applyAlignment="1">
      <alignment wrapText="1"/>
    </xf>
    <xf numFmtId="0" fontId="4" fillId="0" borderId="0" xfId="5" applyFont="1" applyFill="1" applyBorder="1" applyAlignment="1">
      <alignment wrapText="1"/>
    </xf>
    <xf numFmtId="164" fontId="4" fillId="0" borderId="0" xfId="1" applyFont="1" applyFill="1" applyBorder="1" applyAlignment="1">
      <alignment horizontal="right" wrapText="1"/>
    </xf>
    <xf numFmtId="164" fontId="4" fillId="3" borderId="0" xfId="1" applyFont="1" applyFill="1" applyBorder="1" applyAlignment="1">
      <alignment horizontal="right" wrapText="1"/>
    </xf>
    <xf numFmtId="164" fontId="0" fillId="0" borderId="0" xfId="0" applyNumberFormat="1"/>
  </cellXfs>
  <cellStyles count="6">
    <cellStyle name="Dziesiętny" xfId="1" builtinId="3"/>
    <cellStyle name="Normalny" xfId="0" builtinId="0"/>
    <cellStyle name="Normalny_Arkusz1" xfId="3"/>
    <cellStyle name="Normalny_PIT_ CIT woj" xfId="4"/>
    <cellStyle name="Normalny_WOJEWÓDZTWA" xfId="2"/>
    <cellStyle name="Normalny_Wyd_dz750_W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1" sqref="E1"/>
    </sheetView>
  </sheetViews>
  <sheetFormatPr defaultRowHeight="15" x14ac:dyDescent="0.25"/>
  <cols>
    <col min="1" max="1" width="6.42578125" customWidth="1"/>
    <col min="2" max="2" width="23.28515625" customWidth="1"/>
    <col min="3" max="3" width="34.5703125" customWidth="1"/>
    <col min="4" max="4" width="40.7109375" customWidth="1"/>
    <col min="5" max="5" width="34.5703125" customWidth="1"/>
  </cols>
  <sheetData>
    <row r="1" spans="1:5" x14ac:dyDescent="0.25">
      <c r="A1" s="1" t="s">
        <v>39</v>
      </c>
    </row>
    <row r="2" spans="1:5" x14ac:dyDescent="0.25">
      <c r="A2" t="s">
        <v>0</v>
      </c>
    </row>
    <row r="3" spans="1:5" ht="150" x14ac:dyDescent="0.25">
      <c r="A3" s="2" t="s">
        <v>1</v>
      </c>
      <c r="B3" s="2" t="s">
        <v>2</v>
      </c>
      <c r="C3" s="3" t="s">
        <v>3</v>
      </c>
      <c r="D3" s="3" t="s">
        <v>4</v>
      </c>
      <c r="E3" s="4" t="s">
        <v>5</v>
      </c>
    </row>
    <row r="4" spans="1:5" x14ac:dyDescent="0.25">
      <c r="A4" s="5">
        <v>1</v>
      </c>
      <c r="B4" s="5">
        <v>2</v>
      </c>
      <c r="C4" s="6">
        <v>3</v>
      </c>
      <c r="D4" s="6">
        <v>4</v>
      </c>
      <c r="E4" s="7" t="s">
        <v>6</v>
      </c>
    </row>
    <row r="5" spans="1:5" x14ac:dyDescent="0.25">
      <c r="A5" s="8" t="s">
        <v>7</v>
      </c>
      <c r="B5" s="9" t="s">
        <v>8</v>
      </c>
      <c r="C5" s="10">
        <v>0</v>
      </c>
      <c r="D5" s="10">
        <v>31359800</v>
      </c>
      <c r="E5" s="11">
        <f>C5+D5</f>
        <v>31359800</v>
      </c>
    </row>
    <row r="6" spans="1:5" x14ac:dyDescent="0.25">
      <c r="A6" s="12" t="s">
        <v>9</v>
      </c>
      <c r="B6" s="13" t="s">
        <v>10</v>
      </c>
      <c r="C6" s="14">
        <v>145967674</v>
      </c>
      <c r="D6" s="14">
        <v>10415515</v>
      </c>
      <c r="E6" s="15">
        <f t="shared" ref="E6:E20" si="0">C6+D6</f>
        <v>156383189</v>
      </c>
    </row>
    <row r="7" spans="1:5" x14ac:dyDescent="0.25">
      <c r="A7" s="12" t="s">
        <v>11</v>
      </c>
      <c r="B7" s="13" t="s">
        <v>12</v>
      </c>
      <c r="C7" s="14">
        <v>107597309</v>
      </c>
      <c r="D7" s="14">
        <v>37675958</v>
      </c>
      <c r="E7" s="15">
        <f t="shared" si="0"/>
        <v>145273267</v>
      </c>
    </row>
    <row r="8" spans="1:5" x14ac:dyDescent="0.25">
      <c r="A8" s="12" t="s">
        <v>13</v>
      </c>
      <c r="B8" s="13" t="s">
        <v>14</v>
      </c>
      <c r="C8" s="14">
        <v>0</v>
      </c>
      <c r="D8" s="14">
        <v>16058235</v>
      </c>
      <c r="E8" s="15">
        <f t="shared" si="0"/>
        <v>16058235</v>
      </c>
    </row>
    <row r="9" spans="1:5" x14ac:dyDescent="0.25">
      <c r="A9" s="12" t="s">
        <v>15</v>
      </c>
      <c r="B9" s="13" t="s">
        <v>16</v>
      </c>
      <c r="C9" s="14">
        <v>0</v>
      </c>
      <c r="D9" s="14">
        <v>49062226</v>
      </c>
      <c r="E9" s="15">
        <f t="shared" si="0"/>
        <v>49062226</v>
      </c>
    </row>
    <row r="10" spans="1:5" x14ac:dyDescent="0.25">
      <c r="A10" s="12" t="s">
        <v>17</v>
      </c>
      <c r="B10" s="13" t="s">
        <v>18</v>
      </c>
      <c r="C10" s="14">
        <v>0</v>
      </c>
      <c r="D10" s="14">
        <v>99491365</v>
      </c>
      <c r="E10" s="15">
        <f t="shared" si="0"/>
        <v>99491365</v>
      </c>
    </row>
    <row r="11" spans="1:5" x14ac:dyDescent="0.25">
      <c r="A11" s="12" t="s">
        <v>19</v>
      </c>
      <c r="B11" s="13" t="s">
        <v>20</v>
      </c>
      <c r="C11" s="14">
        <v>0</v>
      </c>
      <c r="D11" s="14">
        <v>0</v>
      </c>
      <c r="E11" s="15">
        <f t="shared" si="0"/>
        <v>0</v>
      </c>
    </row>
    <row r="12" spans="1:5" x14ac:dyDescent="0.25">
      <c r="A12" s="12" t="s">
        <v>21</v>
      </c>
      <c r="B12" s="13" t="s">
        <v>22</v>
      </c>
      <c r="C12" s="14">
        <v>10754927</v>
      </c>
      <c r="D12" s="14">
        <v>12095280</v>
      </c>
      <c r="E12" s="15">
        <f t="shared" si="0"/>
        <v>22850207</v>
      </c>
    </row>
    <row r="13" spans="1:5" x14ac:dyDescent="0.25">
      <c r="A13" s="12" t="s">
        <v>23</v>
      </c>
      <c r="B13" s="13" t="s">
        <v>24</v>
      </c>
      <c r="C13" s="14">
        <v>117383939</v>
      </c>
      <c r="D13" s="14">
        <v>34654289</v>
      </c>
      <c r="E13" s="15">
        <f t="shared" si="0"/>
        <v>152038228</v>
      </c>
    </row>
    <row r="14" spans="1:5" x14ac:dyDescent="0.25">
      <c r="A14" s="12" t="s">
        <v>25</v>
      </c>
      <c r="B14" s="13" t="s">
        <v>26</v>
      </c>
      <c r="C14" s="14">
        <v>46597100</v>
      </c>
      <c r="D14" s="14">
        <v>17806698</v>
      </c>
      <c r="E14" s="15">
        <f t="shared" si="0"/>
        <v>64403798</v>
      </c>
    </row>
    <row r="15" spans="1:5" x14ac:dyDescent="0.25">
      <c r="A15" s="12" t="s">
        <v>27</v>
      </c>
      <c r="B15" s="13" t="s">
        <v>28</v>
      </c>
      <c r="C15" s="14">
        <v>0</v>
      </c>
      <c r="D15" s="14">
        <v>38776869</v>
      </c>
      <c r="E15" s="15">
        <f t="shared" si="0"/>
        <v>38776869</v>
      </c>
    </row>
    <row r="16" spans="1:5" x14ac:dyDescent="0.25">
      <c r="A16" s="12" t="s">
        <v>29</v>
      </c>
      <c r="B16" s="13" t="s">
        <v>30</v>
      </c>
      <c r="C16" s="14">
        <v>0</v>
      </c>
      <c r="D16" s="14">
        <v>123848605</v>
      </c>
      <c r="E16" s="15">
        <f t="shared" si="0"/>
        <v>123848605</v>
      </c>
    </row>
    <row r="17" spans="1:5" x14ac:dyDescent="0.25">
      <c r="A17" s="12" t="s">
        <v>31</v>
      </c>
      <c r="B17" s="13" t="s">
        <v>32</v>
      </c>
      <c r="C17" s="14">
        <v>55392679</v>
      </c>
      <c r="D17" s="14">
        <v>15416578</v>
      </c>
      <c r="E17" s="15">
        <f t="shared" si="0"/>
        <v>70809257</v>
      </c>
    </row>
    <row r="18" spans="1:5" x14ac:dyDescent="0.25">
      <c r="A18" s="12" t="s">
        <v>33</v>
      </c>
      <c r="B18" s="13" t="s">
        <v>34</v>
      </c>
      <c r="C18" s="14">
        <v>85301187</v>
      </c>
      <c r="D18" s="14">
        <v>19294867</v>
      </c>
      <c r="E18" s="15">
        <f t="shared" si="0"/>
        <v>104596054</v>
      </c>
    </row>
    <row r="19" spans="1:5" x14ac:dyDescent="0.25">
      <c r="A19" s="16" t="s">
        <v>35</v>
      </c>
      <c r="B19" s="17" t="s">
        <v>36</v>
      </c>
      <c r="C19" s="18">
        <v>0</v>
      </c>
      <c r="D19" s="18">
        <v>76097256</v>
      </c>
      <c r="E19" s="15">
        <f t="shared" si="0"/>
        <v>76097256</v>
      </c>
    </row>
    <row r="20" spans="1:5" x14ac:dyDescent="0.25">
      <c r="A20" s="19" t="s">
        <v>37</v>
      </c>
      <c r="B20" s="20" t="s">
        <v>38</v>
      </c>
      <c r="C20" s="21">
        <v>84696949</v>
      </c>
      <c r="D20" s="21">
        <v>21354241</v>
      </c>
      <c r="E20" s="22">
        <f t="shared" si="0"/>
        <v>106051190</v>
      </c>
    </row>
    <row r="21" spans="1:5" x14ac:dyDescent="0.25">
      <c r="C21" s="23"/>
      <c r="D21" s="23"/>
      <c r="E21" s="2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województwa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Korycka Ewa</cp:lastModifiedBy>
  <dcterms:created xsi:type="dcterms:W3CDTF">2021-10-22T09:13:48Z</dcterms:created>
  <dcterms:modified xsi:type="dcterms:W3CDTF">2023-10-13T18:33:58Z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UxC4dwLulzfINJ8nQH+xvX5LNGipWa4BRSZhPgxsCvmAt8ABBls4FIaqjXM3dm/w3/9L8kVSYIpfhlETfAvDbw==</vt:lpwstr>
  </property>
  <property fmtid="{D5CDD505-2E9C-101B-9397-08002B2CF9AE}" pid="4" name="MFClassificationDate">
    <vt:lpwstr>2022-10-17T15:00:21.3048339+02:00</vt:lpwstr>
  </property>
  <property fmtid="{D5CDD505-2E9C-101B-9397-08002B2CF9AE}" pid="5" name="MFClassifiedBySID">
    <vt:lpwstr>UxC4dwLulzfINJ8nQH+xvX5LNGipWa4BRSZhPgxsCvm42mrIC/DSDv0ggS+FjUN/2v1BBotkLlY5aAiEhoi6ucSD3AUyAbksAUizRwKSp+YCGMOSAX5IeAAEYRSNXwlj</vt:lpwstr>
  </property>
  <property fmtid="{D5CDD505-2E9C-101B-9397-08002B2CF9AE}" pid="6" name="MFGRNItemId">
    <vt:lpwstr>GRN-1a2cb8ed-1b66-4bdb-ab9f-8c8bf1d34bce</vt:lpwstr>
  </property>
  <property fmtid="{D5CDD505-2E9C-101B-9397-08002B2CF9AE}" pid="7" name="MFHash">
    <vt:lpwstr>NVlW22CBfMg7q217ntw9GQr/3tV+/2QotcK9dQOrTwg=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