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zarnowska\Desktop\"/>
    </mc:Choice>
  </mc:AlternateContent>
  <bookViews>
    <workbookView xWindow="0" yWindow="0" windowWidth="28800" windowHeight="12300"/>
  </bookViews>
  <sheets>
    <sheet name="CF MNiSW 2017 r." sheetId="1" r:id="rId1"/>
  </sheets>
  <definedNames>
    <definedName name="_xlnm.Print_Area" localSheetId="0">'CF MNiSW 2017 r.'!$A$1:$C$83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B56" i="1"/>
  <c r="C51" i="1"/>
  <c r="C66" i="1" s="1"/>
  <c r="B51" i="1"/>
  <c r="B66" i="1" s="1"/>
  <c r="C40" i="1"/>
  <c r="B40" i="1"/>
  <c r="C28" i="1"/>
  <c r="C49" i="1" s="1"/>
  <c r="B28" i="1"/>
  <c r="B49" i="1" s="1"/>
  <c r="C26" i="1"/>
  <c r="C67" i="1" s="1"/>
  <c r="C71" i="1" s="1"/>
  <c r="B26" i="1"/>
  <c r="C15" i="1"/>
  <c r="B15" i="1"/>
  <c r="B67" i="1" l="1"/>
  <c r="B71" i="1" s="1"/>
</calcChain>
</file>

<file path=xl/comments1.xml><?xml version="1.0" encoding="utf-8"?>
<comments xmlns="http://schemas.openxmlformats.org/spreadsheetml/2006/main">
  <authors>
    <author>Żarnowska Hanna</author>
  </authors>
  <commentList>
    <comment ref="B31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niższa niż suma B.I.3.a i B.I.3.b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niższa niż suma B.I.3.a i B.I.3.b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niższa od sumy wartości składowych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niższa od sumy wartości składowych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niższa niż suma B.II.3.a i B.II.3.b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niższa niż suma B.II.3.a i B.II.3.b</t>
        </r>
      </text>
    </comment>
    <comment ref="B45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niższa od sumy wartości składowych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niższa od sumy wartości składowych</t>
        </r>
      </text>
    </comment>
  </commentList>
</comments>
</file>

<file path=xl/sharedStrings.xml><?xml version="1.0" encoding="utf-8"?>
<sst xmlns="http://schemas.openxmlformats.org/spreadsheetml/2006/main" count="178" uniqueCount="174">
  <si>
    <t xml:space="preserve">      Nazwa Uczelni</t>
  </si>
  <si>
    <t>……</t>
  </si>
  <si>
    <t>RACHUNEK PRZEPŁYWÓW PIENIĘŻNYCH</t>
  </si>
  <si>
    <r>
      <t xml:space="preserve">sporządzony za okres od  01.01.2017 r. </t>
    </r>
    <r>
      <rPr>
        <sz val="10"/>
        <rFont val="Symbol"/>
        <family val="1"/>
        <charset val="2"/>
      </rPr>
      <t>-</t>
    </r>
    <r>
      <rPr>
        <sz val="11"/>
        <rFont val="Calibri"/>
        <family val="2"/>
        <charset val="238"/>
        <scheme val="minor"/>
      </rPr>
      <t xml:space="preserve"> 31.12.2017 r.</t>
    </r>
  </si>
  <si>
    <t>(metoda pośrednia)</t>
  </si>
  <si>
    <t xml:space="preserve">                                     Treść</t>
  </si>
  <si>
    <t xml:space="preserve"> 31.12.2017 r.</t>
  </si>
  <si>
    <t>31.12.2016 r.</t>
  </si>
  <si>
    <t>A. Przepływy środków pieniężnych z działalności operacyjnej</t>
  </si>
  <si>
    <t>I. Zysk (strata) netto</t>
  </si>
  <si>
    <t>II. Korekty razem:</t>
  </si>
  <si>
    <t>1. Amortyzacja</t>
  </si>
  <si>
    <t>2. Zyski (straty) z tytułu różnic kursowych</t>
  </si>
  <si>
    <t>3. Odsetki i udziały w zyskach (dywidendy)</t>
  </si>
  <si>
    <t>4. Zysk (strata) z działalności inwestycyjnej</t>
  </si>
  <si>
    <t>5. Zmiana stanu rezerw</t>
  </si>
  <si>
    <t>6. Zmiana stanu zapasów</t>
  </si>
  <si>
    <t>7. Zmiana stanu należności</t>
  </si>
  <si>
    <t>8. Zmiana stanu zobowiązań krótkoterminowych, z wyjątkiem pożyczek i kredytów</t>
  </si>
  <si>
    <t>9. Zmiana stanu rozliczeń międzyokresowych</t>
  </si>
  <si>
    <t>10. Inne korekty</t>
  </si>
  <si>
    <t>III. Przepływy pieniężne netto z działalności operacyjnej (I+/-II)</t>
  </si>
  <si>
    <t>B. Przepływy środków pieniężnych z działalności inwestycyjnej</t>
  </si>
  <si>
    <t>I. Wpływy</t>
  </si>
  <si>
    <t xml:space="preserve">1. Zbycie wartości niematerialnych i prawnych oraz rzeczowych aktywów trwałych </t>
  </si>
  <si>
    <t>2. Zbycie inwestycji w nieruchomości oraz wartości niematerialne i prawne</t>
  </si>
  <si>
    <t>3. Z aktywów finansowych, w tym:</t>
  </si>
  <si>
    <t>a) w jednostkach powiązanych</t>
  </si>
  <si>
    <t>b) w pozostałych jednostkach</t>
  </si>
  <si>
    <t>­ zbycie aktywów finansowych</t>
  </si>
  <si>
    <t>­ dywidendy i udziały w zyskach</t>
  </si>
  <si>
    <t>­ spłata udzielonych pożyczek długoterminowych</t>
  </si>
  <si>
    <t>­ odsetki</t>
  </si>
  <si>
    <t>­ inne wpływy z aktywów finansowych</t>
  </si>
  <si>
    <t>4. Inne wpływy inwestycyjne</t>
  </si>
  <si>
    <t>II. Wydatki</t>
  </si>
  <si>
    <t>1. Nabycie wartości niematerialnych i prawnych oraz rzeczowych aktywów trwałych</t>
  </si>
  <si>
    <t>2. Inwestycje w nieruchomości oraz wartości niematerialne i prawne</t>
  </si>
  <si>
    <t>3. Na aktywa finansowe, w tym:</t>
  </si>
  <si>
    <t>­ nabycie aktywów finansowych</t>
  </si>
  <si>
    <t>­ udzielone pożyczki długoterminowe</t>
  </si>
  <si>
    <t>4. Inne wydatki inwestycyjne</t>
  </si>
  <si>
    <t>III. Przepływy pieniężne netto z działalności inwestycyjnej (I-II)</t>
  </si>
  <si>
    <t>C. Przepływy środków pieniężnych z działalności finansowej</t>
  </si>
  <si>
    <t>1. Wpływy netto z wydania udziałów (emisji akcji) i innych instrumentów kapitałowych oraz dopłat do kapitału</t>
  </si>
  <si>
    <t>2. Kredyty i pożyczki</t>
  </si>
  <si>
    <t>3. Emisja dłużnych papierów wartościowych</t>
  </si>
  <si>
    <t>4. Inne wpływy finansowe</t>
  </si>
  <si>
    <t>1. Nabycie udziałów (akcji) własnych</t>
  </si>
  <si>
    <t>2. Dywidendy i inne wypłaty na rzecz właścicieli</t>
  </si>
  <si>
    <t>3. Inne, niż wypłaty na rzecz właścicieli, wydatki z tytułu podziału zysku</t>
  </si>
  <si>
    <t>4. Spłaty kredytów i pożyczek</t>
  </si>
  <si>
    <t>5. Wykup dłużnych papierów wartościowych</t>
  </si>
  <si>
    <t>6. Z tytułu innych zobowiązań finansowych</t>
  </si>
  <si>
    <t>7. Płatności zobowiązań z tytułu umów leasingu finansowego</t>
  </si>
  <si>
    <t>8. Odsetki</t>
  </si>
  <si>
    <t>9. Inne wydatki finansowe</t>
  </si>
  <si>
    <t>III. Przepływy pieniężne netto z działalności finansowej (I-II)</t>
  </si>
  <si>
    <t>D. Przepływy pieniężne netto  razem (A.III+/-B.III+/-C.III)</t>
  </si>
  <si>
    <t>E. Bilansowa zmiana stanu środków pieniężnych, w tym:</t>
  </si>
  <si>
    <t>­ zmiana stanu środków pieniężnych z tytułu różnic kursowych</t>
  </si>
  <si>
    <t>F. Środki pieniężne na początek okresu</t>
  </si>
  <si>
    <t>G. Środki pieniężne na koniec okresu (F+/-D), w tym:</t>
  </si>
  <si>
    <t>­ o ograniczonej możliwości dysponowania</t>
  </si>
  <si>
    <t>_ _ _ _ _ _ _ _ _ _ _ _ _ _ _ _ _ _                                _ _ _ _ _ _ _ _ _ _ _ _ _ _ _ _ _ _</t>
  </si>
  <si>
    <t xml:space="preserve"> _ _ _ _ _ _ _ _ _ _ _ _ _ _ _ _ _ _ _ _ _</t>
  </si>
  <si>
    <t xml:space="preserve">            podpis Kwestora                                           miejscowość i data                                               podpis Rektora</t>
  </si>
  <si>
    <t>Wybierz z listy rozwijanej</t>
  </si>
  <si>
    <t>Uniwersytet w Białymstoku</t>
  </si>
  <si>
    <t>Uniwersytet Gdański w Gdańsku</t>
  </si>
  <si>
    <t>Uniwersytet Śląski w Katowicach</t>
  </si>
  <si>
    <t>Uniwersytet Jagielloński w Krakowie</t>
  </si>
  <si>
    <t>Uniwersytet Marii Curie-Skłodowskiej w Lublinie</t>
  </si>
  <si>
    <t>Uniwersytet Łódzki</t>
  </si>
  <si>
    <t>Uniwersytet Opolski</t>
  </si>
  <si>
    <t>Uniwersytet im. Adama Mickiewicza w Poznaniu</t>
  </si>
  <si>
    <t>Uniwersytet Mikołaja Kopernika w Toruniu</t>
  </si>
  <si>
    <t>Uniwersytet Warszawski</t>
  </si>
  <si>
    <t>Uniwersytet Wrocławski</t>
  </si>
  <si>
    <t>Uniwersytet Szczeciński</t>
  </si>
  <si>
    <t>Uniwersytet Warmińsko-Mazurski w Olsztynie</t>
  </si>
  <si>
    <t>Uniwersytet Kardynała Stefana Wyszyńskiego w Warszawie</t>
  </si>
  <si>
    <t>Katolicki Uniwersytet Lubelski Jana Pawła II</t>
  </si>
  <si>
    <t>Uniwersytet Rzeszowski</t>
  </si>
  <si>
    <t>Uniwersytet Zielonogórski w Zielonej Górze</t>
  </si>
  <si>
    <t>Uniwersytet Kazimierza Wielkiego w Bydgoszczy</t>
  </si>
  <si>
    <t>Chrześcijańska Akademia Teologiczna w Warszawie</t>
  </si>
  <si>
    <t>Uniwersytet Papieski Jana Pawła II w Krakowie</t>
  </si>
  <si>
    <t>Papieski Wydział Teologiczny w Warszawie</t>
  </si>
  <si>
    <t>Papieski Wydział Teologiczny we Wrocławiu</t>
  </si>
  <si>
    <t>Akademia Ignatianum w Krakowie</t>
  </si>
  <si>
    <t>Szkoła Główna Handlowa w Warszawie</t>
  </si>
  <si>
    <t>Uniwersytet Ekonomiczny w Katowicach</t>
  </si>
  <si>
    <t>Uniwersytet Ekonomiczny w Krakowie</t>
  </si>
  <si>
    <t>Uniwersytet Ekonomiczny w Poznaniu</t>
  </si>
  <si>
    <t>Uniwersytet Ekonomiczny we Wrocławiu</t>
  </si>
  <si>
    <t>Akademia im. Jana Długosza w Częstochowie</t>
  </si>
  <si>
    <t>Uniwersytet Jana Kochanowskiego w Kielcach</t>
  </si>
  <si>
    <t>Uniwersytet Pedagogiczny im. Komisji Edukacji Narodowej w Krakowie</t>
  </si>
  <si>
    <t>Akademia Pomorska w Słupsku</t>
  </si>
  <si>
    <t>Akademia Pedagogiki Specjalnej im. Marii Grzegorzewskiej w Warszawie</t>
  </si>
  <si>
    <t>Politechnika Białostocka</t>
  </si>
  <si>
    <t>Politechnika Częstochowska</t>
  </si>
  <si>
    <t>Politechnika Gdańska</t>
  </si>
  <si>
    <t xml:space="preserve">Politechnika Śląska </t>
  </si>
  <si>
    <t>Politechnika Świętokrzyska w Kielcach</t>
  </si>
  <si>
    <t>Politechnika Krakowska im. Tadeusza Kościuszki</t>
  </si>
  <si>
    <t>Politechnika Lubelska</t>
  </si>
  <si>
    <t>Politechnika Łódzka</t>
  </si>
  <si>
    <t>Politechnika Poznańska</t>
  </si>
  <si>
    <t>Politechnika Rzeszowska im. Ignacego Łukasiewicza</t>
  </si>
  <si>
    <t>Zachodniopomorski Uniwersytet Technologiczny w Szczecinie</t>
  </si>
  <si>
    <t>Politechnika Warszawska</t>
  </si>
  <si>
    <t>Politechnika Wrocławska</t>
  </si>
  <si>
    <t>Akademia Górniczo-Hutnicza im. Stanisława Staszica w Krakowie</t>
  </si>
  <si>
    <t>Politechnika Koszalińska</t>
  </si>
  <si>
    <t>Politechnika Opolska</t>
  </si>
  <si>
    <t>Uniwersytet Technologiczno-Humanistyczny im. Kazimierza Pułaskiego w Radomiu</t>
  </si>
  <si>
    <t>Akademia Techniczno-Humanistyczna w Bielsku-Białej</t>
  </si>
  <si>
    <t xml:space="preserve">Uniwersytet Technologiczno-Przyrodniczy im. Jana i Jędrzeja Śniadeckich w Bydgoszczy </t>
  </si>
  <si>
    <t>Uniwersytet Rolniczy im. Hugona Kołłątaja w Krakowie</t>
  </si>
  <si>
    <t>Uniwersytet Przyrodniczy w Lublinie</t>
  </si>
  <si>
    <t>Uniwersytet Przyrodniczy w Poznaniu</t>
  </si>
  <si>
    <t>Uniwersytet Przyrodniczo-Humanistyczny w Siedlcach</t>
  </si>
  <si>
    <t>Szkoła Główna Gospodarstwa Wiejskiego w Warszawie</t>
  </si>
  <si>
    <t>Uniwersytet Przyrodniczy we Wrocławiu</t>
  </si>
  <si>
    <t>Akademia Wychowania Fizycznego i Sportu im. Jędrzeja Śniadeckiego w Gdańsku</t>
  </si>
  <si>
    <t xml:space="preserve">Akademia Wychowania Fizycznego im. Jerzego Kukuczki w Katowicach </t>
  </si>
  <si>
    <t>Akademia Wychowania Fizycznego im. Bronisława Czecha w Krakowie</t>
  </si>
  <si>
    <t>Akademia Wychowania Fizycznego im. Eugeniusza Piaseckiego w Poznaniu</t>
  </si>
  <si>
    <t>Akademia Wychowania Fizycznego Józefa Piłsudskiego w Warszawie</t>
  </si>
  <si>
    <t>Akademia Wychowania Fizycznego we Wrocławiu</t>
  </si>
  <si>
    <t>Państwowa Wyższa Szkoła Zawodowa w Elblągu</t>
  </si>
  <si>
    <t>Państwowa Wyższa Szkoła Zawodowa w Gorzowie  Wielkopolskim</t>
  </si>
  <si>
    <t>Państwowa Wyższa Szkoła Techniczno-Ekonomiczna im. ks. Bronisława Markiewicza w Jarosławiu</t>
  </si>
  <si>
    <t>Karkonoska Państwowa Szkoła Wyższa w Jeleniej Górze</t>
  </si>
  <si>
    <t>Państwowa Wyższa Szkoła Zawodowa w Koninie</t>
  </si>
  <si>
    <t>Państwowa Wyższa Szkoła Zawodowa im. Witelona w Legnicy</t>
  </si>
  <si>
    <t>Państwowa Wyższa Szkoła Zawodowa w Nowym Sączu</t>
  </si>
  <si>
    <t>Państwowa Wyższa Szkoła Zawodowa w Sulechowie</t>
  </si>
  <si>
    <t>Państwowa Wyższa Szkoła Zawodowa w Tarnowie</t>
  </si>
  <si>
    <t>Państwowa Wyższa Szkoła Zawodowa im. Prezydenta Stanisława Wojciechowskiego w Kaliszu</t>
  </si>
  <si>
    <t>Państwowa Wyższa Szkoła Zawodowa im. Stanisława Pigonia w Krośnie</t>
  </si>
  <si>
    <t>Państwowa Wyższa Szkoła Zawodowa im. Jana Amosa Komeńskiego w Lesznie</t>
  </si>
  <si>
    <t>Państwowa Wyższa Szkoła Zawodowa w Płocku</t>
  </si>
  <si>
    <t>Państwowa Wyższa Szkoła Zawodowa im. Angelusa Silesiusa w Wałbrzychu</t>
  </si>
  <si>
    <t>Państwowa Szkoła Wyższa im. Papieża Jana Pawła II w Białej Podlaskiej</t>
  </si>
  <si>
    <t>Państwowa Wyższa Szkoła Zawodowa im. Stanisława Staszica w Pile</t>
  </si>
  <si>
    <t>Państwowa Wyższa Szkoła Zawodowa im. prof. Stanisława Tarnowskiego w Tarnobrzegu</t>
  </si>
  <si>
    <t>Państwowa Wyższa Szkoła Zawodowa im. Jana Grodka w Sanoku</t>
  </si>
  <si>
    <t>Państwowa Wyższa Szkoła Wschodnioeuropejska w Przemyślu</t>
  </si>
  <si>
    <t>Państwowa Wyższa Szkoła Zawodowa w Nysie</t>
  </si>
  <si>
    <t>Państwowa Wyższa Szkoła Zawodowa w Ciechanowie</t>
  </si>
  <si>
    <t>Podhalańska Państwowa Wyższa Szkoła Zawodowa  w Nowym Targu</t>
  </si>
  <si>
    <t>Państwowa Wyższa Szkoła Zawodowa w Chełmie</t>
  </si>
  <si>
    <t>Państwowa Wyższa Szkoła Zawodowa w Raciborzu</t>
  </si>
  <si>
    <t>Państwowa Wyższa Szkoła Zawodowa we Włocławku</t>
  </si>
  <si>
    <t>Państwowa Medyczna Wyższa Szkoła Zawodowa w Opolu</t>
  </si>
  <si>
    <t>Państwowa Wyższa Szkoła Zawodowa w Głogowie</t>
  </si>
  <si>
    <t>Państwowa Wyższa Szkoła Zawodowa w Gnieźnie</t>
  </si>
  <si>
    <t>Państwowa Wyższa Szkoła Informatyki i Przedsiębiorczości w Łomży</t>
  </si>
  <si>
    <t>Państwowa Wyższa Szkoła Zawodowa w Wałczu</t>
  </si>
  <si>
    <t>Państwowa Wyższa Szkoła Zawodowa im. rotmistrza Witolda Pileckiego w Oświęcimiu</t>
  </si>
  <si>
    <t>Państwowa Wyższa Szkoła Zawodowa im. Szymona Szymonowica w Zamościu</t>
  </si>
  <si>
    <t>Państwowa Wyższa Szkoła Zawodowa w Suwałkach</t>
  </si>
  <si>
    <t>Państwowa Wyższa Szkoła Zawodowa w Skierniewicach</t>
  </si>
  <si>
    <t>Państwowa Wyższa Szkoła Zawodowa w Sandomierzu</t>
  </si>
  <si>
    <t>Państwowa Wyższa Szkoła Zawodowa w Koszalinie</t>
  </si>
  <si>
    <t>Wojskowa Akademia Techniczna im. Jarosława Dąbrowskiego w Warszawie</t>
  </si>
  <si>
    <t>Akademia Marynarki Wojennej im. Bohaterów Westerplatte w Gdyni</t>
  </si>
  <si>
    <t>Akademia Obrony Narodowej w Warszawie</t>
  </si>
  <si>
    <t>Wyższa Szkoła Oficerska Sił Powietrznych w Dęblinie</t>
  </si>
  <si>
    <t xml:space="preserve">Wyższa Szkoła Oficerska Wojsk Lądowych imienia generała Tadeusza Kościuszki </t>
  </si>
  <si>
    <t>Prawosławne Seminarium Duchowne w Warszawie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</si>
</sst>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name val="Arial CE"/>
      <charset val="238"/>
    </font>
    <font>
      <b/>
      <sz val="14"/>
      <name val="Arial CE"/>
      <family val="2"/>
      <charset val="238"/>
    </font>
    <font>
      <sz val="11"/>
      <name val="Calibri"/>
      <family val="2"/>
      <charset val="238"/>
      <scheme val="minor"/>
    </font>
    <font>
      <sz val="10"/>
      <name val="Symbol"/>
      <family val="1"/>
      <charset val="2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 CE"/>
      <charset val="238"/>
    </font>
    <font>
      <b/>
      <sz val="9"/>
      <name val="Arial CE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vertical="top" wrapText="1"/>
    </xf>
    <xf numFmtId="0" fontId="9" fillId="2" borderId="1" xfId="0" applyFont="1" applyFill="1" applyBorder="1" applyAlignment="1" applyProtection="1">
      <alignment horizontal="left" vertical="center" wrapText="1"/>
    </xf>
    <xf numFmtId="4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9" fillId="2" borderId="1" xfId="0" applyNumberFormat="1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 applyProtection="1">
      <alignment horizontal="left" vertical="center" wrapText="1" indent="1"/>
    </xf>
    <xf numFmtId="4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 indent="2"/>
    </xf>
    <xf numFmtId="0" fontId="11" fillId="0" borderId="5" xfId="0" applyFont="1" applyBorder="1" applyAlignment="1" applyProtection="1">
      <alignment horizontal="left" vertical="center" indent="2"/>
    </xf>
    <xf numFmtId="0" fontId="11" fillId="0" borderId="5" xfId="0" applyFont="1" applyBorder="1" applyAlignment="1" applyProtection="1">
      <alignment horizontal="left" vertical="center" indent="1"/>
    </xf>
    <xf numFmtId="0" fontId="11" fillId="0" borderId="6" xfId="0" applyFont="1" applyBorder="1" applyAlignment="1" applyProtection="1">
      <alignment horizontal="left" vertical="center" wrapText="1" indent="2"/>
    </xf>
    <xf numFmtId="0" fontId="11" fillId="0" borderId="1" xfId="0" applyFont="1" applyBorder="1" applyAlignment="1" applyProtection="1">
      <alignment horizontal="left" vertical="center" indent="2"/>
    </xf>
    <xf numFmtId="0" fontId="12" fillId="0" borderId="5" xfId="0" applyFont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left" vertical="center" wrapText="1" indent="1"/>
    </xf>
    <xf numFmtId="0" fontId="12" fillId="0" borderId="1" xfId="0" applyFont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4" fontId="7" fillId="3" borderId="1" xfId="0" applyNumberFormat="1" applyFont="1" applyFill="1" applyBorder="1" applyAlignment="1" applyProtection="1">
      <alignment horizontal="right" vertical="center" wrapText="1"/>
    </xf>
    <xf numFmtId="4" fontId="7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/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center" wrapText="1"/>
      <protection locked="0"/>
    </xf>
    <xf numFmtId="4" fontId="8" fillId="0" borderId="0" xfId="0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4" fontId="8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0" fillId="2" borderId="0" xfId="0" applyFill="1"/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left"/>
      <protection locked="0"/>
    </xf>
    <xf numFmtId="4" fontId="8" fillId="0" borderId="0" xfId="0" applyNumberFormat="1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</xf>
    <xf numFmtId="0" fontId="0" fillId="3" borderId="3" xfId="0" applyFont="1" applyFill="1" applyBorder="1" applyAlignment="1" applyProtection="1">
      <alignment horizontal="left" vertical="center" wrapText="1"/>
    </xf>
    <xf numFmtId="0" fontId="0" fillId="3" borderId="4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4" xfId="0" applyFont="1" applyFill="1" applyBorder="1" applyAlignment="1" applyProtection="1">
      <alignment horizontal="left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 applyProtection="1">
      <alignment horizontal="center"/>
    </xf>
    <xf numFmtId="0" fontId="6" fillId="0" borderId="0" xfId="0" applyFont="1" applyFill="1" applyAlignment="1">
      <alignment horizontal="center"/>
    </xf>
  </cellXfs>
  <cellStyles count="1">
    <cellStyle name="Normalny" xfId="0" builtinId="0"/>
  </cellStyles>
  <dxfs count="10"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7"/>
  <sheetViews>
    <sheetView tabSelected="1" zoomScaleNormal="100" workbookViewId="0">
      <selection activeCell="B35" sqref="B35"/>
    </sheetView>
  </sheetViews>
  <sheetFormatPr defaultRowHeight="15" zeroHeight="1" x14ac:dyDescent="0.25"/>
  <cols>
    <col min="1" max="1" width="72" style="33" customWidth="1"/>
    <col min="2" max="2" width="19.5703125" style="33" customWidth="1"/>
    <col min="3" max="3" width="19.7109375" style="33" customWidth="1"/>
    <col min="4" max="4" width="9.140625" style="33" customWidth="1"/>
    <col min="5" max="6" width="9.140625" style="1" customWidth="1"/>
    <col min="7" max="16384" width="9.140625" style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45" t="s">
        <v>0</v>
      </c>
      <c r="B4" s="45"/>
      <c r="C4" s="1"/>
      <c r="D4" s="1"/>
    </row>
    <row r="5" spans="1:4" ht="31.5" customHeight="1" x14ac:dyDescent="0.25">
      <c r="A5" s="46" t="s">
        <v>1</v>
      </c>
      <c r="B5" s="46"/>
      <c r="C5" s="46"/>
      <c r="D5" s="1"/>
    </row>
    <row r="6" spans="1:4" x14ac:dyDescent="0.25">
      <c r="A6" s="1"/>
      <c r="B6" s="1"/>
      <c r="C6" s="1"/>
      <c r="D6" s="1"/>
    </row>
    <row r="7" spans="1:4" ht="18" x14ac:dyDescent="0.25">
      <c r="A7" s="47" t="s">
        <v>2</v>
      </c>
      <c r="B7" s="48"/>
      <c r="C7" s="48"/>
      <c r="D7" s="1"/>
    </row>
    <row r="8" spans="1:4" ht="18" x14ac:dyDescent="0.25">
      <c r="A8" s="1"/>
      <c r="B8" s="1"/>
      <c r="C8" s="2"/>
      <c r="D8" s="1"/>
    </row>
    <row r="9" spans="1:4" x14ac:dyDescent="0.25">
      <c r="A9" s="49" t="s">
        <v>3</v>
      </c>
      <c r="B9" s="49"/>
      <c r="C9" s="49"/>
      <c r="D9" s="1"/>
    </row>
    <row r="10" spans="1:4" x14ac:dyDescent="0.25">
      <c r="A10" s="50" t="s">
        <v>4</v>
      </c>
      <c r="B10" s="50"/>
      <c r="C10" s="50"/>
      <c r="D10" s="1"/>
    </row>
    <row r="11" spans="1:4" x14ac:dyDescent="0.25">
      <c r="A11" s="1"/>
      <c r="B11" s="1"/>
      <c r="C11" s="1"/>
      <c r="D11" s="1"/>
    </row>
    <row r="12" spans="1:4" s="6" customFormat="1" ht="15" customHeight="1" x14ac:dyDescent="0.25">
      <c r="A12" s="3" t="s">
        <v>5</v>
      </c>
      <c r="B12" s="4" t="s">
        <v>6</v>
      </c>
      <c r="C12" s="5" t="s">
        <v>7</v>
      </c>
    </row>
    <row r="13" spans="1:4" s="6" customFormat="1" ht="24" customHeight="1" x14ac:dyDescent="0.25">
      <c r="A13" s="37" t="s">
        <v>8</v>
      </c>
      <c r="B13" s="38"/>
      <c r="C13" s="39"/>
    </row>
    <row r="14" spans="1:4" s="6" customFormat="1" ht="19.5" customHeight="1" x14ac:dyDescent="0.25">
      <c r="A14" s="7" t="s">
        <v>9</v>
      </c>
      <c r="B14" s="8"/>
      <c r="C14" s="8"/>
    </row>
    <row r="15" spans="1:4" s="6" customFormat="1" ht="19.5" customHeight="1" x14ac:dyDescent="0.25">
      <c r="A15" s="7" t="s">
        <v>10</v>
      </c>
      <c r="B15" s="9">
        <f>SUM(B16:B25)</f>
        <v>0</v>
      </c>
      <c r="C15" s="9">
        <f>SUM(C16:C25)</f>
        <v>0</v>
      </c>
    </row>
    <row r="16" spans="1:4" s="6" customFormat="1" ht="19.5" customHeight="1" x14ac:dyDescent="0.25">
      <c r="A16" s="10" t="s">
        <v>11</v>
      </c>
      <c r="B16" s="11"/>
      <c r="C16" s="11"/>
    </row>
    <row r="17" spans="1:3" s="6" customFormat="1" ht="19.5" customHeight="1" x14ac:dyDescent="0.25">
      <c r="A17" s="10" t="s">
        <v>12</v>
      </c>
      <c r="B17" s="11"/>
      <c r="C17" s="11"/>
    </row>
    <row r="18" spans="1:3" s="6" customFormat="1" ht="19.5" customHeight="1" x14ac:dyDescent="0.25">
      <c r="A18" s="10" t="s">
        <v>13</v>
      </c>
      <c r="B18" s="11"/>
      <c r="C18" s="11"/>
    </row>
    <row r="19" spans="1:3" s="6" customFormat="1" ht="19.5" customHeight="1" x14ac:dyDescent="0.25">
      <c r="A19" s="10" t="s">
        <v>14</v>
      </c>
      <c r="B19" s="11"/>
      <c r="C19" s="11"/>
    </row>
    <row r="20" spans="1:3" s="6" customFormat="1" ht="19.5" customHeight="1" x14ac:dyDescent="0.25">
      <c r="A20" s="10" t="s">
        <v>15</v>
      </c>
      <c r="B20" s="11"/>
      <c r="C20" s="11"/>
    </row>
    <row r="21" spans="1:3" s="6" customFormat="1" ht="19.5" customHeight="1" x14ac:dyDescent="0.25">
      <c r="A21" s="10" t="s">
        <v>16</v>
      </c>
      <c r="B21" s="11"/>
      <c r="C21" s="11"/>
    </row>
    <row r="22" spans="1:3" s="6" customFormat="1" ht="19.5" customHeight="1" x14ac:dyDescent="0.25">
      <c r="A22" s="10" t="s">
        <v>17</v>
      </c>
      <c r="B22" s="11"/>
      <c r="C22" s="11"/>
    </row>
    <row r="23" spans="1:3" s="6" customFormat="1" ht="19.5" customHeight="1" x14ac:dyDescent="0.25">
      <c r="A23" s="10" t="s">
        <v>18</v>
      </c>
      <c r="B23" s="11"/>
      <c r="C23" s="11"/>
    </row>
    <row r="24" spans="1:3" s="6" customFormat="1" ht="19.5" customHeight="1" x14ac:dyDescent="0.25">
      <c r="A24" s="10" t="s">
        <v>19</v>
      </c>
      <c r="B24" s="11"/>
      <c r="C24" s="11"/>
    </row>
    <row r="25" spans="1:3" s="6" customFormat="1" ht="19.5" customHeight="1" x14ac:dyDescent="0.25">
      <c r="A25" s="10" t="s">
        <v>20</v>
      </c>
      <c r="B25" s="11"/>
      <c r="C25" s="11"/>
    </row>
    <row r="26" spans="1:3" s="6" customFormat="1" ht="19.5" customHeight="1" x14ac:dyDescent="0.25">
      <c r="A26" s="7" t="s">
        <v>21</v>
      </c>
      <c r="B26" s="9">
        <f>SUM(B14:B15)</f>
        <v>0</v>
      </c>
      <c r="C26" s="9">
        <f>SUM(C14:C15)</f>
        <v>0</v>
      </c>
    </row>
    <row r="27" spans="1:3" s="6" customFormat="1" ht="24" customHeight="1" x14ac:dyDescent="0.25">
      <c r="A27" s="37" t="s">
        <v>22</v>
      </c>
      <c r="B27" s="38"/>
      <c r="C27" s="39"/>
    </row>
    <row r="28" spans="1:3" s="6" customFormat="1" ht="19.5" customHeight="1" x14ac:dyDescent="0.25">
      <c r="A28" s="7" t="s">
        <v>23</v>
      </c>
      <c r="B28" s="9">
        <f>SUM(B29:B31,B39)</f>
        <v>0</v>
      </c>
      <c r="C28" s="9">
        <f>SUM(C29:C31,C39)</f>
        <v>0</v>
      </c>
    </row>
    <row r="29" spans="1:3" s="6" customFormat="1" ht="19.5" customHeight="1" x14ac:dyDescent="0.25">
      <c r="A29" s="10" t="s">
        <v>24</v>
      </c>
      <c r="B29" s="11"/>
      <c r="C29" s="11"/>
    </row>
    <row r="30" spans="1:3" s="6" customFormat="1" ht="19.5" customHeight="1" x14ac:dyDescent="0.25">
      <c r="A30" s="10" t="s">
        <v>25</v>
      </c>
      <c r="B30" s="11"/>
      <c r="C30" s="11"/>
    </row>
    <row r="31" spans="1:3" s="6" customFormat="1" ht="19.5" customHeight="1" x14ac:dyDescent="0.25">
      <c r="A31" s="10" t="s">
        <v>26</v>
      </c>
      <c r="B31" s="11"/>
      <c r="C31" s="11"/>
    </row>
    <row r="32" spans="1:3" s="6" customFormat="1" ht="19.5" customHeight="1" x14ac:dyDescent="0.25">
      <c r="A32" s="12" t="s">
        <v>27</v>
      </c>
      <c r="B32" s="11"/>
      <c r="C32" s="11"/>
    </row>
    <row r="33" spans="1:3" s="6" customFormat="1" ht="19.5" customHeight="1" x14ac:dyDescent="0.25">
      <c r="A33" s="12" t="s">
        <v>28</v>
      </c>
      <c r="B33" s="11"/>
      <c r="C33" s="11"/>
    </row>
    <row r="34" spans="1:3" s="6" customFormat="1" ht="19.5" customHeight="1" x14ac:dyDescent="0.25">
      <c r="A34" s="12" t="s">
        <v>29</v>
      </c>
      <c r="B34" s="11"/>
      <c r="C34" s="11"/>
    </row>
    <row r="35" spans="1:3" s="6" customFormat="1" ht="19.5" customHeight="1" x14ac:dyDescent="0.25">
      <c r="A35" s="12" t="s">
        <v>30</v>
      </c>
      <c r="B35" s="11"/>
      <c r="C35" s="11"/>
    </row>
    <row r="36" spans="1:3" s="6" customFormat="1" ht="19.5" customHeight="1" x14ac:dyDescent="0.25">
      <c r="A36" s="12" t="s">
        <v>31</v>
      </c>
      <c r="B36" s="11"/>
      <c r="C36" s="11"/>
    </row>
    <row r="37" spans="1:3" s="6" customFormat="1" ht="19.5" customHeight="1" x14ac:dyDescent="0.25">
      <c r="A37" s="13" t="s">
        <v>32</v>
      </c>
      <c r="B37" s="11"/>
      <c r="C37" s="11"/>
    </row>
    <row r="38" spans="1:3" s="6" customFormat="1" ht="19.5" customHeight="1" x14ac:dyDescent="0.25">
      <c r="A38" s="12" t="s">
        <v>33</v>
      </c>
      <c r="B38" s="11"/>
      <c r="C38" s="11"/>
    </row>
    <row r="39" spans="1:3" s="6" customFormat="1" ht="19.5" customHeight="1" x14ac:dyDescent="0.25">
      <c r="A39" s="14" t="s">
        <v>34</v>
      </c>
      <c r="B39" s="11"/>
      <c r="C39" s="11"/>
    </row>
    <row r="40" spans="1:3" s="6" customFormat="1" ht="19.5" customHeight="1" x14ac:dyDescent="0.25">
      <c r="A40" s="7" t="s">
        <v>35</v>
      </c>
      <c r="B40" s="9">
        <f>SUM(B41:B43,B48)</f>
        <v>0</v>
      </c>
      <c r="C40" s="9">
        <f>SUM(C41:C43,C48)</f>
        <v>0</v>
      </c>
    </row>
    <row r="41" spans="1:3" s="6" customFormat="1" ht="19.5" customHeight="1" x14ac:dyDescent="0.25">
      <c r="A41" s="10" t="s">
        <v>36</v>
      </c>
      <c r="B41" s="11"/>
      <c r="C41" s="11"/>
    </row>
    <row r="42" spans="1:3" s="6" customFormat="1" ht="19.5" customHeight="1" x14ac:dyDescent="0.25">
      <c r="A42" s="10" t="s">
        <v>37</v>
      </c>
      <c r="B42" s="11"/>
      <c r="C42" s="11"/>
    </row>
    <row r="43" spans="1:3" s="6" customFormat="1" ht="19.5" customHeight="1" x14ac:dyDescent="0.25">
      <c r="A43" s="14" t="s">
        <v>38</v>
      </c>
      <c r="B43" s="11"/>
      <c r="C43" s="11"/>
    </row>
    <row r="44" spans="1:3" s="6" customFormat="1" ht="19.5" customHeight="1" x14ac:dyDescent="0.25">
      <c r="A44" s="15" t="s">
        <v>27</v>
      </c>
      <c r="B44" s="11"/>
      <c r="C44" s="11"/>
    </row>
    <row r="45" spans="1:3" s="6" customFormat="1" ht="19.5" customHeight="1" x14ac:dyDescent="0.25">
      <c r="A45" s="12" t="s">
        <v>28</v>
      </c>
      <c r="B45" s="11"/>
      <c r="C45" s="11"/>
    </row>
    <row r="46" spans="1:3" s="6" customFormat="1" ht="19.5" customHeight="1" x14ac:dyDescent="0.25">
      <c r="A46" s="16" t="s">
        <v>39</v>
      </c>
      <c r="B46" s="11"/>
      <c r="C46" s="11"/>
    </row>
    <row r="47" spans="1:3" s="6" customFormat="1" ht="19.5" customHeight="1" x14ac:dyDescent="0.25">
      <c r="A47" s="12" t="s">
        <v>40</v>
      </c>
      <c r="B47" s="11"/>
      <c r="C47" s="11"/>
    </row>
    <row r="48" spans="1:3" s="6" customFormat="1" ht="19.5" customHeight="1" x14ac:dyDescent="0.25">
      <c r="A48" s="10" t="s">
        <v>41</v>
      </c>
      <c r="B48" s="11"/>
      <c r="C48" s="11"/>
    </row>
    <row r="49" spans="1:3" s="6" customFormat="1" ht="19.5" customHeight="1" x14ac:dyDescent="0.25">
      <c r="A49" s="17" t="s">
        <v>42</v>
      </c>
      <c r="B49" s="9">
        <f>B28-B40</f>
        <v>0</v>
      </c>
      <c r="C49" s="9">
        <f>C28-C40</f>
        <v>0</v>
      </c>
    </row>
    <row r="50" spans="1:3" s="6" customFormat="1" ht="24" customHeight="1" x14ac:dyDescent="0.25">
      <c r="A50" s="37" t="s">
        <v>43</v>
      </c>
      <c r="B50" s="40"/>
      <c r="C50" s="41"/>
    </row>
    <row r="51" spans="1:3" s="6" customFormat="1" ht="19.5" customHeight="1" x14ac:dyDescent="0.25">
      <c r="A51" s="7" t="s">
        <v>23</v>
      </c>
      <c r="B51" s="9">
        <f>SUM(B52:B55)</f>
        <v>0</v>
      </c>
      <c r="C51" s="9">
        <f>SUM(C52:C55)</f>
        <v>0</v>
      </c>
    </row>
    <row r="52" spans="1:3" s="6" customFormat="1" ht="25.5" customHeight="1" x14ac:dyDescent="0.25">
      <c r="A52" s="18" t="s">
        <v>44</v>
      </c>
      <c r="B52" s="11"/>
      <c r="C52" s="11"/>
    </row>
    <row r="53" spans="1:3" s="6" customFormat="1" ht="19.5" customHeight="1" x14ac:dyDescent="0.25">
      <c r="A53" s="10" t="s">
        <v>45</v>
      </c>
      <c r="B53" s="11"/>
      <c r="C53" s="11"/>
    </row>
    <row r="54" spans="1:3" s="6" customFormat="1" ht="19.5" customHeight="1" x14ac:dyDescent="0.25">
      <c r="A54" s="10" t="s">
        <v>46</v>
      </c>
      <c r="B54" s="11"/>
      <c r="C54" s="11"/>
    </row>
    <row r="55" spans="1:3" s="6" customFormat="1" ht="19.5" customHeight="1" x14ac:dyDescent="0.25">
      <c r="A55" s="14" t="s">
        <v>47</v>
      </c>
      <c r="B55" s="11"/>
      <c r="C55" s="11"/>
    </row>
    <row r="56" spans="1:3" s="6" customFormat="1" ht="19.5" customHeight="1" x14ac:dyDescent="0.25">
      <c r="A56" s="19" t="s">
        <v>35</v>
      </c>
      <c r="B56" s="9">
        <f>SUM(B57:B65)</f>
        <v>0</v>
      </c>
      <c r="C56" s="9">
        <f>SUM(C57:C65)</f>
        <v>0</v>
      </c>
    </row>
    <row r="57" spans="1:3" s="6" customFormat="1" ht="19.5" customHeight="1" x14ac:dyDescent="0.25">
      <c r="A57" s="10" t="s">
        <v>48</v>
      </c>
      <c r="B57" s="11"/>
      <c r="C57" s="11"/>
    </row>
    <row r="58" spans="1:3" s="6" customFormat="1" ht="19.5" customHeight="1" x14ac:dyDescent="0.25">
      <c r="A58" s="10" t="s">
        <v>49</v>
      </c>
      <c r="B58" s="11"/>
      <c r="C58" s="11"/>
    </row>
    <row r="59" spans="1:3" s="6" customFormat="1" ht="19.5" customHeight="1" x14ac:dyDescent="0.25">
      <c r="A59" s="10" t="s">
        <v>50</v>
      </c>
      <c r="B59" s="11"/>
      <c r="C59" s="11"/>
    </row>
    <row r="60" spans="1:3" s="6" customFormat="1" ht="19.5" customHeight="1" x14ac:dyDescent="0.25">
      <c r="A60" s="10" t="s">
        <v>51</v>
      </c>
      <c r="B60" s="11"/>
      <c r="C60" s="11"/>
    </row>
    <row r="61" spans="1:3" s="6" customFormat="1" ht="19.5" customHeight="1" x14ac:dyDescent="0.25">
      <c r="A61" s="10" t="s">
        <v>52</v>
      </c>
      <c r="B61" s="11"/>
      <c r="C61" s="11"/>
    </row>
    <row r="62" spans="1:3" s="6" customFormat="1" ht="19.5" customHeight="1" x14ac:dyDescent="0.25">
      <c r="A62" s="10" t="s">
        <v>53</v>
      </c>
      <c r="B62" s="11"/>
      <c r="C62" s="11"/>
    </row>
    <row r="63" spans="1:3" s="6" customFormat="1" ht="19.5" customHeight="1" x14ac:dyDescent="0.25">
      <c r="A63" s="10" t="s">
        <v>54</v>
      </c>
      <c r="B63" s="11"/>
      <c r="C63" s="11"/>
    </row>
    <row r="64" spans="1:3" s="6" customFormat="1" ht="19.5" customHeight="1" x14ac:dyDescent="0.25">
      <c r="A64" s="10" t="s">
        <v>55</v>
      </c>
      <c r="B64" s="11"/>
      <c r="C64" s="11"/>
    </row>
    <row r="65" spans="1:4" ht="19.5" customHeight="1" x14ac:dyDescent="0.25">
      <c r="A65" s="10" t="s">
        <v>56</v>
      </c>
      <c r="B65" s="11"/>
      <c r="C65" s="11"/>
      <c r="D65" s="1"/>
    </row>
    <row r="66" spans="1:4" ht="19.5" customHeight="1" x14ac:dyDescent="0.25">
      <c r="A66" s="7" t="s">
        <v>57</v>
      </c>
      <c r="B66" s="9">
        <f>B51-B56</f>
        <v>0</v>
      </c>
      <c r="C66" s="9">
        <f>C51-C56</f>
        <v>0</v>
      </c>
      <c r="D66" s="1"/>
    </row>
    <row r="67" spans="1:4" ht="24" customHeight="1" x14ac:dyDescent="0.25">
      <c r="A67" s="20" t="s">
        <v>58</v>
      </c>
      <c r="B67" s="21">
        <f>SUM(B26,B49,B66)</f>
        <v>0</v>
      </c>
      <c r="C67" s="21">
        <f>SUM(C26,C49,C66)</f>
        <v>0</v>
      </c>
      <c r="D67" s="1"/>
    </row>
    <row r="68" spans="1:4" ht="24" customHeight="1" x14ac:dyDescent="0.25">
      <c r="A68" s="20" t="s">
        <v>59</v>
      </c>
      <c r="B68" s="22"/>
      <c r="C68" s="22"/>
      <c r="D68" s="1"/>
    </row>
    <row r="69" spans="1:4" ht="19.5" customHeight="1" x14ac:dyDescent="0.25">
      <c r="A69" s="10" t="s">
        <v>60</v>
      </c>
      <c r="B69" s="23"/>
      <c r="C69" s="23"/>
      <c r="D69" s="1"/>
    </row>
    <row r="70" spans="1:4" ht="24" customHeight="1" x14ac:dyDescent="0.25">
      <c r="A70" s="20" t="s">
        <v>61</v>
      </c>
      <c r="B70" s="22"/>
      <c r="C70" s="22"/>
      <c r="D70" s="1"/>
    </row>
    <row r="71" spans="1:4" ht="24" customHeight="1" x14ac:dyDescent="0.25">
      <c r="A71" s="20" t="s">
        <v>62</v>
      </c>
      <c r="B71" s="21">
        <f>SUM(B70,B67)</f>
        <v>0</v>
      </c>
      <c r="C71" s="21">
        <f>SUM(C70,C67)</f>
        <v>0</v>
      </c>
      <c r="D71" s="1"/>
    </row>
    <row r="72" spans="1:4" ht="19.5" customHeight="1" x14ac:dyDescent="0.25">
      <c r="A72" s="10" t="s">
        <v>63</v>
      </c>
      <c r="B72" s="23"/>
      <c r="C72" s="23"/>
      <c r="D72" s="1"/>
    </row>
    <row r="73" spans="1:4" x14ac:dyDescent="0.25">
      <c r="A73" s="24"/>
      <c r="B73" s="24"/>
      <c r="C73" s="24"/>
      <c r="D73" s="1"/>
    </row>
    <row r="74" spans="1:4" x14ac:dyDescent="0.25">
      <c r="A74" s="24"/>
      <c r="B74" s="24"/>
      <c r="C74" s="24"/>
      <c r="D74" s="1"/>
    </row>
    <row r="75" spans="1:4" x14ac:dyDescent="0.25">
      <c r="A75" s="24"/>
      <c r="B75" s="24"/>
      <c r="C75" s="24"/>
      <c r="D75" s="1"/>
    </row>
    <row r="76" spans="1:4" x14ac:dyDescent="0.25">
      <c r="A76" s="24"/>
      <c r="B76" s="24"/>
      <c r="C76" s="24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42"/>
      <c r="B79" s="42"/>
      <c r="C79" s="42"/>
      <c r="D79" s="1"/>
    </row>
    <row r="80" spans="1:4" ht="12.75" customHeight="1" x14ac:dyDescent="0.25">
      <c r="A80" s="25" t="s">
        <v>64</v>
      </c>
      <c r="B80" s="43" t="s">
        <v>65</v>
      </c>
      <c r="C80" s="43"/>
      <c r="D80" s="1"/>
    </row>
    <row r="81" spans="1:9" ht="12.75" customHeight="1" x14ac:dyDescent="0.25">
      <c r="A81" s="44" t="s">
        <v>66</v>
      </c>
      <c r="B81" s="44"/>
      <c r="C81" s="44"/>
      <c r="D81" s="1"/>
    </row>
    <row r="82" spans="1:9" x14ac:dyDescent="0.25">
      <c r="A82" s="42"/>
      <c r="B82" s="42"/>
      <c r="C82" s="42"/>
      <c r="D82" s="1"/>
    </row>
    <row r="83" spans="1:9" x14ac:dyDescent="0.25">
      <c r="A83" s="26"/>
      <c r="B83" s="34"/>
      <c r="C83" s="34"/>
      <c r="D83" s="1"/>
      <c r="G83" s="34"/>
      <c r="H83" s="34"/>
      <c r="I83" s="34"/>
    </row>
    <row r="84" spans="1:9" x14ac:dyDescent="0.25">
      <c r="A84" s="1"/>
      <c r="B84" s="1"/>
      <c r="C84" s="1"/>
      <c r="D84" s="1"/>
    </row>
    <row r="85" spans="1:9" x14ac:dyDescent="0.25">
      <c r="A85" s="27"/>
      <c r="B85" s="28"/>
      <c r="C85" s="35"/>
      <c r="D85" s="35"/>
      <c r="E85" s="29"/>
      <c r="F85" s="36"/>
      <c r="G85" s="36"/>
      <c r="H85" s="36"/>
    </row>
    <row r="86" spans="1:9" x14ac:dyDescent="0.25">
      <c r="A86" s="26"/>
      <c r="B86" s="30"/>
      <c r="C86" s="34"/>
      <c r="D86" s="34"/>
      <c r="E86" s="31"/>
      <c r="F86" s="34"/>
      <c r="G86" s="34"/>
      <c r="H86" s="34"/>
    </row>
    <row r="87" spans="1:9" x14ac:dyDescent="0.25">
      <c r="A87" s="1"/>
      <c r="B87" s="1"/>
      <c r="C87" s="1"/>
      <c r="D87" s="1"/>
    </row>
    <row r="88" spans="1:9" x14ac:dyDescent="0.25">
      <c r="A88" s="1"/>
      <c r="B88" s="1"/>
      <c r="C88" s="1"/>
      <c r="D88" s="1"/>
      <c r="I88" s="32"/>
    </row>
    <row r="89" spans="1:9" x14ac:dyDescent="0.25">
      <c r="A89" s="1"/>
      <c r="B89" s="1"/>
      <c r="C89" s="1"/>
      <c r="D89" s="1"/>
    </row>
    <row r="90" spans="1:9" x14ac:dyDescent="0.25">
      <c r="A90" s="1"/>
      <c r="B90" s="1"/>
      <c r="C90" s="1"/>
      <c r="D90" s="1"/>
    </row>
    <row r="91" spans="1:9" x14ac:dyDescent="0.25">
      <c r="A91" s="1"/>
      <c r="B91" s="1"/>
      <c r="C91" s="1"/>
      <c r="D91" s="1"/>
    </row>
    <row r="92" spans="1:9" x14ac:dyDescent="0.25">
      <c r="A92" s="1"/>
      <c r="B92" s="1"/>
      <c r="C92" s="1"/>
      <c r="D92" s="1"/>
    </row>
    <row r="93" spans="1:9" x14ac:dyDescent="0.25">
      <c r="A93" s="1"/>
      <c r="B93" s="1"/>
      <c r="C93" s="1"/>
      <c r="D93" s="1"/>
    </row>
    <row r="94" spans="1:9" x14ac:dyDescent="0.25">
      <c r="A94" s="1"/>
      <c r="B94" s="1"/>
      <c r="C94" s="1"/>
      <c r="D94" s="1"/>
    </row>
    <row r="95" spans="1:9" x14ac:dyDescent="0.25">
      <c r="A95" s="1"/>
      <c r="B95" s="1"/>
      <c r="C95" s="1"/>
      <c r="D95" s="1"/>
    </row>
    <row r="96" spans="1:9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hidden="1" x14ac:dyDescent="0.25"/>
    <row r="117" spans="1:4" hidden="1" x14ac:dyDescent="0.25"/>
    <row r="118" spans="1:4" hidden="1" x14ac:dyDescent="0.25"/>
    <row r="119" spans="1:4" hidden="1" x14ac:dyDescent="0.25"/>
    <row r="120" spans="1:4" hidden="1" x14ac:dyDescent="0.25"/>
    <row r="121" spans="1:4" hidden="1" x14ac:dyDescent="0.25">
      <c r="A121" s="33" t="s">
        <v>67</v>
      </c>
    </row>
    <row r="122" spans="1:4" hidden="1" x14ac:dyDescent="0.25">
      <c r="A122" s="33" t="s">
        <v>68</v>
      </c>
    </row>
    <row r="123" spans="1:4" hidden="1" x14ac:dyDescent="0.25">
      <c r="A123" s="33" t="s">
        <v>69</v>
      </c>
    </row>
    <row r="124" spans="1:4" hidden="1" x14ac:dyDescent="0.25">
      <c r="A124" s="33" t="s">
        <v>70</v>
      </c>
    </row>
    <row r="125" spans="1:4" hidden="1" x14ac:dyDescent="0.25">
      <c r="A125" s="33" t="s">
        <v>71</v>
      </c>
    </row>
    <row r="126" spans="1:4" hidden="1" x14ac:dyDescent="0.25">
      <c r="A126" s="33" t="s">
        <v>72</v>
      </c>
    </row>
    <row r="127" spans="1:4" hidden="1" x14ac:dyDescent="0.25">
      <c r="A127" s="33" t="s">
        <v>73</v>
      </c>
    </row>
    <row r="128" spans="1:4" hidden="1" x14ac:dyDescent="0.25">
      <c r="A128" s="33" t="s">
        <v>74</v>
      </c>
    </row>
    <row r="129" spans="1:1" s="1" customFormat="1" hidden="1" x14ac:dyDescent="0.25">
      <c r="A129" s="33" t="s">
        <v>75</v>
      </c>
    </row>
    <row r="130" spans="1:1" s="1" customFormat="1" hidden="1" x14ac:dyDescent="0.25">
      <c r="A130" s="33" t="s">
        <v>76</v>
      </c>
    </row>
    <row r="131" spans="1:1" s="1" customFormat="1" hidden="1" x14ac:dyDescent="0.25">
      <c r="A131" s="33" t="s">
        <v>77</v>
      </c>
    </row>
    <row r="132" spans="1:1" s="1" customFormat="1" hidden="1" x14ac:dyDescent="0.25">
      <c r="A132" s="33" t="s">
        <v>78</v>
      </c>
    </row>
    <row r="133" spans="1:1" s="1" customFormat="1" hidden="1" x14ac:dyDescent="0.25">
      <c r="A133" s="33" t="s">
        <v>79</v>
      </c>
    </row>
    <row r="134" spans="1:1" s="1" customFormat="1" hidden="1" x14ac:dyDescent="0.25">
      <c r="A134" s="33" t="s">
        <v>80</v>
      </c>
    </row>
    <row r="135" spans="1:1" s="1" customFormat="1" hidden="1" x14ac:dyDescent="0.25">
      <c r="A135" s="33" t="s">
        <v>81</v>
      </c>
    </row>
    <row r="136" spans="1:1" s="1" customFormat="1" hidden="1" x14ac:dyDescent="0.25">
      <c r="A136" s="33" t="s">
        <v>82</v>
      </c>
    </row>
    <row r="137" spans="1:1" s="1" customFormat="1" hidden="1" x14ac:dyDescent="0.25">
      <c r="A137" s="33" t="s">
        <v>83</v>
      </c>
    </row>
    <row r="138" spans="1:1" s="1" customFormat="1" hidden="1" x14ac:dyDescent="0.25">
      <c r="A138" s="33" t="s">
        <v>84</v>
      </c>
    </row>
    <row r="139" spans="1:1" s="1" customFormat="1" hidden="1" x14ac:dyDescent="0.25">
      <c r="A139" s="33" t="s">
        <v>85</v>
      </c>
    </row>
    <row r="140" spans="1:1" s="1" customFormat="1" hidden="1" x14ac:dyDescent="0.25">
      <c r="A140" s="33" t="s">
        <v>86</v>
      </c>
    </row>
    <row r="141" spans="1:1" s="1" customFormat="1" hidden="1" x14ac:dyDescent="0.25">
      <c r="A141" s="33" t="s">
        <v>87</v>
      </c>
    </row>
    <row r="142" spans="1:1" s="1" customFormat="1" hidden="1" x14ac:dyDescent="0.25">
      <c r="A142" s="33" t="s">
        <v>88</v>
      </c>
    </row>
    <row r="143" spans="1:1" s="1" customFormat="1" hidden="1" x14ac:dyDescent="0.25">
      <c r="A143" s="33" t="s">
        <v>89</v>
      </c>
    </row>
    <row r="144" spans="1:1" s="1" customFormat="1" hidden="1" x14ac:dyDescent="0.25">
      <c r="A144" s="33" t="s">
        <v>90</v>
      </c>
    </row>
    <row r="145" spans="1:1" s="1" customFormat="1" hidden="1" x14ac:dyDescent="0.25">
      <c r="A145" s="33" t="s">
        <v>91</v>
      </c>
    </row>
    <row r="146" spans="1:1" s="1" customFormat="1" hidden="1" x14ac:dyDescent="0.25">
      <c r="A146" s="33" t="s">
        <v>92</v>
      </c>
    </row>
    <row r="147" spans="1:1" s="1" customFormat="1" hidden="1" x14ac:dyDescent="0.25">
      <c r="A147" s="33" t="s">
        <v>93</v>
      </c>
    </row>
    <row r="148" spans="1:1" s="1" customFormat="1" hidden="1" x14ac:dyDescent="0.25">
      <c r="A148" s="33" t="s">
        <v>94</v>
      </c>
    </row>
    <row r="149" spans="1:1" s="1" customFormat="1" hidden="1" x14ac:dyDescent="0.25">
      <c r="A149" s="33" t="s">
        <v>95</v>
      </c>
    </row>
    <row r="150" spans="1:1" s="1" customFormat="1" hidden="1" x14ac:dyDescent="0.25">
      <c r="A150" s="33" t="s">
        <v>96</v>
      </c>
    </row>
    <row r="151" spans="1:1" s="1" customFormat="1" hidden="1" x14ac:dyDescent="0.25">
      <c r="A151" s="33" t="s">
        <v>97</v>
      </c>
    </row>
    <row r="152" spans="1:1" s="1" customFormat="1" hidden="1" x14ac:dyDescent="0.25">
      <c r="A152" s="33" t="s">
        <v>98</v>
      </c>
    </row>
    <row r="153" spans="1:1" s="1" customFormat="1" hidden="1" x14ac:dyDescent="0.25">
      <c r="A153" s="33" t="s">
        <v>99</v>
      </c>
    </row>
    <row r="154" spans="1:1" s="1" customFormat="1" hidden="1" x14ac:dyDescent="0.25">
      <c r="A154" s="33" t="s">
        <v>100</v>
      </c>
    </row>
    <row r="155" spans="1:1" s="1" customFormat="1" hidden="1" x14ac:dyDescent="0.25">
      <c r="A155" s="33" t="s">
        <v>101</v>
      </c>
    </row>
    <row r="156" spans="1:1" s="1" customFormat="1" hidden="1" x14ac:dyDescent="0.25">
      <c r="A156" s="33" t="s">
        <v>102</v>
      </c>
    </row>
    <row r="157" spans="1:1" s="1" customFormat="1" hidden="1" x14ac:dyDescent="0.25">
      <c r="A157" s="33" t="s">
        <v>103</v>
      </c>
    </row>
    <row r="158" spans="1:1" s="1" customFormat="1" hidden="1" x14ac:dyDescent="0.25">
      <c r="A158" s="33" t="s">
        <v>104</v>
      </c>
    </row>
    <row r="159" spans="1:1" s="1" customFormat="1" hidden="1" x14ac:dyDescent="0.25">
      <c r="A159" s="33" t="s">
        <v>105</v>
      </c>
    </row>
    <row r="160" spans="1:1" s="1" customFormat="1" hidden="1" x14ac:dyDescent="0.25">
      <c r="A160" s="33" t="s">
        <v>106</v>
      </c>
    </row>
    <row r="161" spans="1:1" s="1" customFormat="1" hidden="1" x14ac:dyDescent="0.25">
      <c r="A161" s="33" t="s">
        <v>107</v>
      </c>
    </row>
    <row r="162" spans="1:1" s="1" customFormat="1" hidden="1" x14ac:dyDescent="0.25">
      <c r="A162" s="33" t="s">
        <v>108</v>
      </c>
    </row>
    <row r="163" spans="1:1" s="1" customFormat="1" hidden="1" x14ac:dyDescent="0.25">
      <c r="A163" s="33" t="s">
        <v>109</v>
      </c>
    </row>
    <row r="164" spans="1:1" s="1" customFormat="1" hidden="1" x14ac:dyDescent="0.25">
      <c r="A164" s="33" t="s">
        <v>110</v>
      </c>
    </row>
    <row r="165" spans="1:1" s="1" customFormat="1" hidden="1" x14ac:dyDescent="0.25">
      <c r="A165" s="33" t="s">
        <v>111</v>
      </c>
    </row>
    <row r="166" spans="1:1" s="1" customFormat="1" hidden="1" x14ac:dyDescent="0.25">
      <c r="A166" s="33" t="s">
        <v>112</v>
      </c>
    </row>
    <row r="167" spans="1:1" s="1" customFormat="1" hidden="1" x14ac:dyDescent="0.25">
      <c r="A167" s="33" t="s">
        <v>113</v>
      </c>
    </row>
    <row r="168" spans="1:1" s="1" customFormat="1" hidden="1" x14ac:dyDescent="0.25">
      <c r="A168" s="33" t="s">
        <v>114</v>
      </c>
    </row>
    <row r="169" spans="1:1" s="1" customFormat="1" hidden="1" x14ac:dyDescent="0.25">
      <c r="A169" s="33" t="s">
        <v>115</v>
      </c>
    </row>
    <row r="170" spans="1:1" s="1" customFormat="1" hidden="1" x14ac:dyDescent="0.25">
      <c r="A170" s="33" t="s">
        <v>116</v>
      </c>
    </row>
    <row r="171" spans="1:1" s="1" customFormat="1" hidden="1" x14ac:dyDescent="0.25">
      <c r="A171" s="33" t="s">
        <v>117</v>
      </c>
    </row>
    <row r="172" spans="1:1" s="1" customFormat="1" hidden="1" x14ac:dyDescent="0.25">
      <c r="A172" s="33" t="s">
        <v>118</v>
      </c>
    </row>
    <row r="173" spans="1:1" s="1" customFormat="1" hidden="1" x14ac:dyDescent="0.25">
      <c r="A173" s="33" t="s">
        <v>119</v>
      </c>
    </row>
    <row r="174" spans="1:1" s="1" customFormat="1" hidden="1" x14ac:dyDescent="0.25">
      <c r="A174" s="33" t="s">
        <v>120</v>
      </c>
    </row>
    <row r="175" spans="1:1" s="1" customFormat="1" hidden="1" x14ac:dyDescent="0.25">
      <c r="A175" s="33" t="s">
        <v>121</v>
      </c>
    </row>
    <row r="176" spans="1:1" s="1" customFormat="1" hidden="1" x14ac:dyDescent="0.25">
      <c r="A176" s="33" t="s">
        <v>122</v>
      </c>
    </row>
    <row r="177" spans="1:1" s="1" customFormat="1" hidden="1" x14ac:dyDescent="0.25">
      <c r="A177" s="33" t="s">
        <v>123</v>
      </c>
    </row>
    <row r="178" spans="1:1" s="1" customFormat="1" hidden="1" x14ac:dyDescent="0.25">
      <c r="A178" s="33" t="s">
        <v>124</v>
      </c>
    </row>
    <row r="179" spans="1:1" s="1" customFormat="1" hidden="1" x14ac:dyDescent="0.25">
      <c r="A179" s="33" t="s">
        <v>125</v>
      </c>
    </row>
    <row r="180" spans="1:1" s="1" customFormat="1" hidden="1" x14ac:dyDescent="0.25">
      <c r="A180" s="33" t="s">
        <v>126</v>
      </c>
    </row>
    <row r="181" spans="1:1" s="1" customFormat="1" hidden="1" x14ac:dyDescent="0.25">
      <c r="A181" s="33" t="s">
        <v>127</v>
      </c>
    </row>
    <row r="182" spans="1:1" s="1" customFormat="1" hidden="1" x14ac:dyDescent="0.25">
      <c r="A182" s="33" t="s">
        <v>128</v>
      </c>
    </row>
    <row r="183" spans="1:1" s="1" customFormat="1" hidden="1" x14ac:dyDescent="0.25">
      <c r="A183" s="33" t="s">
        <v>129</v>
      </c>
    </row>
    <row r="184" spans="1:1" s="1" customFormat="1" hidden="1" x14ac:dyDescent="0.25">
      <c r="A184" s="33" t="s">
        <v>130</v>
      </c>
    </row>
    <row r="185" spans="1:1" s="1" customFormat="1" hidden="1" x14ac:dyDescent="0.25">
      <c r="A185" s="33" t="s">
        <v>131</v>
      </c>
    </row>
    <row r="186" spans="1:1" s="1" customFormat="1" hidden="1" x14ac:dyDescent="0.25">
      <c r="A186" s="33" t="s">
        <v>132</v>
      </c>
    </row>
    <row r="187" spans="1:1" s="1" customFormat="1" hidden="1" x14ac:dyDescent="0.25">
      <c r="A187" s="33" t="s">
        <v>133</v>
      </c>
    </row>
    <row r="188" spans="1:1" s="1" customFormat="1" hidden="1" x14ac:dyDescent="0.25">
      <c r="A188" s="33" t="s">
        <v>134</v>
      </c>
    </row>
    <row r="189" spans="1:1" s="1" customFormat="1" hidden="1" x14ac:dyDescent="0.25">
      <c r="A189" s="33" t="s">
        <v>135</v>
      </c>
    </row>
    <row r="190" spans="1:1" s="1" customFormat="1" hidden="1" x14ac:dyDescent="0.25">
      <c r="A190" s="33" t="s">
        <v>136</v>
      </c>
    </row>
    <row r="191" spans="1:1" s="1" customFormat="1" hidden="1" x14ac:dyDescent="0.25">
      <c r="A191" s="33" t="s">
        <v>137</v>
      </c>
    </row>
    <row r="192" spans="1:1" s="1" customFormat="1" hidden="1" x14ac:dyDescent="0.25">
      <c r="A192" s="33" t="s">
        <v>138</v>
      </c>
    </row>
    <row r="193" spans="1:1" s="1" customFormat="1" hidden="1" x14ac:dyDescent="0.25">
      <c r="A193" s="33" t="s">
        <v>139</v>
      </c>
    </row>
    <row r="194" spans="1:1" s="1" customFormat="1" hidden="1" x14ac:dyDescent="0.25">
      <c r="A194" s="33" t="s">
        <v>140</v>
      </c>
    </row>
    <row r="195" spans="1:1" s="1" customFormat="1" hidden="1" x14ac:dyDescent="0.25">
      <c r="A195" s="33" t="s">
        <v>141</v>
      </c>
    </row>
    <row r="196" spans="1:1" s="1" customFormat="1" hidden="1" x14ac:dyDescent="0.25">
      <c r="A196" s="33" t="s">
        <v>142</v>
      </c>
    </row>
    <row r="197" spans="1:1" s="1" customFormat="1" hidden="1" x14ac:dyDescent="0.25">
      <c r="A197" s="33" t="s">
        <v>143</v>
      </c>
    </row>
    <row r="198" spans="1:1" s="1" customFormat="1" hidden="1" x14ac:dyDescent="0.25">
      <c r="A198" s="33" t="s">
        <v>144</v>
      </c>
    </row>
    <row r="199" spans="1:1" s="1" customFormat="1" hidden="1" x14ac:dyDescent="0.25">
      <c r="A199" s="33" t="s">
        <v>145</v>
      </c>
    </row>
    <row r="200" spans="1:1" s="1" customFormat="1" hidden="1" x14ac:dyDescent="0.25">
      <c r="A200" s="33" t="s">
        <v>146</v>
      </c>
    </row>
    <row r="201" spans="1:1" s="1" customFormat="1" hidden="1" x14ac:dyDescent="0.25">
      <c r="A201" s="33" t="s">
        <v>147</v>
      </c>
    </row>
    <row r="202" spans="1:1" s="1" customFormat="1" hidden="1" x14ac:dyDescent="0.25">
      <c r="A202" s="33" t="s">
        <v>148</v>
      </c>
    </row>
    <row r="203" spans="1:1" s="1" customFormat="1" hidden="1" x14ac:dyDescent="0.25">
      <c r="A203" s="33" t="s">
        <v>149</v>
      </c>
    </row>
    <row r="204" spans="1:1" s="1" customFormat="1" hidden="1" x14ac:dyDescent="0.25">
      <c r="A204" s="33" t="s">
        <v>150</v>
      </c>
    </row>
    <row r="205" spans="1:1" s="1" customFormat="1" hidden="1" x14ac:dyDescent="0.25">
      <c r="A205" s="33" t="s">
        <v>151</v>
      </c>
    </row>
    <row r="206" spans="1:1" s="1" customFormat="1" hidden="1" x14ac:dyDescent="0.25">
      <c r="A206" s="33" t="s">
        <v>152</v>
      </c>
    </row>
    <row r="207" spans="1:1" s="1" customFormat="1" hidden="1" x14ac:dyDescent="0.25">
      <c r="A207" s="33" t="s">
        <v>153</v>
      </c>
    </row>
    <row r="208" spans="1:1" s="1" customFormat="1" hidden="1" x14ac:dyDescent="0.25">
      <c r="A208" s="33" t="s">
        <v>154</v>
      </c>
    </row>
    <row r="209" spans="1:1" s="1" customFormat="1" hidden="1" x14ac:dyDescent="0.25">
      <c r="A209" s="33" t="s">
        <v>155</v>
      </c>
    </row>
    <row r="210" spans="1:1" s="1" customFormat="1" hidden="1" x14ac:dyDescent="0.25">
      <c r="A210" s="33" t="s">
        <v>156</v>
      </c>
    </row>
    <row r="211" spans="1:1" s="1" customFormat="1" hidden="1" x14ac:dyDescent="0.25">
      <c r="A211" s="33" t="s">
        <v>157</v>
      </c>
    </row>
    <row r="212" spans="1:1" s="1" customFormat="1" hidden="1" x14ac:dyDescent="0.25">
      <c r="A212" s="33" t="s">
        <v>158</v>
      </c>
    </row>
    <row r="213" spans="1:1" s="1" customFormat="1" hidden="1" x14ac:dyDescent="0.25">
      <c r="A213" s="33" t="s">
        <v>159</v>
      </c>
    </row>
    <row r="214" spans="1:1" s="1" customFormat="1" hidden="1" x14ac:dyDescent="0.25">
      <c r="A214" s="33" t="s">
        <v>160</v>
      </c>
    </row>
    <row r="215" spans="1:1" s="1" customFormat="1" hidden="1" x14ac:dyDescent="0.25">
      <c r="A215" s="33" t="s">
        <v>161</v>
      </c>
    </row>
    <row r="216" spans="1:1" s="1" customFormat="1" hidden="1" x14ac:dyDescent="0.25">
      <c r="A216" s="33" t="s">
        <v>162</v>
      </c>
    </row>
    <row r="217" spans="1:1" s="1" customFormat="1" hidden="1" x14ac:dyDescent="0.25">
      <c r="A217" s="33" t="s">
        <v>163</v>
      </c>
    </row>
    <row r="218" spans="1:1" s="1" customFormat="1" hidden="1" x14ac:dyDescent="0.25">
      <c r="A218" s="33" t="s">
        <v>164</v>
      </c>
    </row>
    <row r="219" spans="1:1" s="1" customFormat="1" hidden="1" x14ac:dyDescent="0.25">
      <c r="A219" s="33" t="s">
        <v>165</v>
      </c>
    </row>
    <row r="220" spans="1:1" s="1" customFormat="1" hidden="1" x14ac:dyDescent="0.25">
      <c r="A220" s="33" t="s">
        <v>166</v>
      </c>
    </row>
    <row r="221" spans="1:1" s="1" customFormat="1" hidden="1" x14ac:dyDescent="0.25">
      <c r="A221" s="33" t="s">
        <v>167</v>
      </c>
    </row>
    <row r="222" spans="1:1" s="1" customFormat="1" hidden="1" x14ac:dyDescent="0.25">
      <c r="A222" s="33" t="s">
        <v>168</v>
      </c>
    </row>
    <row r="223" spans="1:1" s="1" customFormat="1" hidden="1" x14ac:dyDescent="0.25">
      <c r="A223" s="33" t="s">
        <v>169</v>
      </c>
    </row>
    <row r="224" spans="1:1" s="1" customFormat="1" hidden="1" x14ac:dyDescent="0.25">
      <c r="A224" s="33" t="s">
        <v>170</v>
      </c>
    </row>
    <row r="225" spans="1:1" s="1" customFormat="1" hidden="1" x14ac:dyDescent="0.25">
      <c r="A225" s="33" t="s">
        <v>171</v>
      </c>
    </row>
    <row r="226" spans="1:1" s="1" customFormat="1" hidden="1" x14ac:dyDescent="0.25">
      <c r="A226" s="33" t="s">
        <v>172</v>
      </c>
    </row>
    <row r="227" spans="1:1" s="1" customFormat="1" hidden="1" x14ac:dyDescent="0.25">
      <c r="A227" s="33" t="s">
        <v>173</v>
      </c>
    </row>
  </sheetData>
  <sheetProtection algorithmName="SHA-512" hashValue="S6punlUSj7cehLpCLU5gXDP3F3yRj1QhDpC0IEoU8nOWhas9TZYMlKVmd8s0ADG90ZWb6gASRI9xcEE6UQEq/A==" saltValue="aLBroB0LL+79tOSDbex5Fw==" spinCount="100000" sheet="1" objects="1" scenarios="1"/>
  <protectedRanges>
    <protectedRange sqref="A81" name="Zakres18"/>
    <protectedRange sqref="A78" name="Zakres17"/>
    <protectedRange sqref="A77" name="Zakres16"/>
    <protectedRange sqref="B72:C72" name="Zakres15"/>
    <protectedRange sqref="B68:C70" name="Zakres14"/>
    <protectedRange sqref="B57:C65" name="Zakres13"/>
    <protectedRange sqref="B52:C55" name="Zakres12"/>
    <protectedRange sqref="B46:C48" name="Zakres11"/>
    <protectedRange sqref="B44:C44" name="Zakres10"/>
    <protectedRange sqref="B41:C42" name="Zakres9"/>
    <protectedRange sqref="B34:C39" name="Zakres8"/>
    <protectedRange sqref="B32:C32" name="Zakres7"/>
    <protectedRange sqref="B29:C30" name="Zakres6"/>
    <protectedRange sqref="B16:C25" name="Zakres5"/>
    <protectedRange sqref="B14:C14" name="Zakres4"/>
    <protectedRange sqref="B12:C12" name="Zakres3"/>
    <protectedRange sqref="A9" name="Zakres2"/>
    <protectedRange sqref="A5" name="Zakres1"/>
  </protectedRanges>
  <mergeCells count="18">
    <mergeCell ref="A82:C82"/>
    <mergeCell ref="A4:B4"/>
    <mergeCell ref="A5:C5"/>
    <mergeCell ref="A7:C7"/>
    <mergeCell ref="A9:C9"/>
    <mergeCell ref="A10:C10"/>
    <mergeCell ref="A13:C13"/>
    <mergeCell ref="A27:C27"/>
    <mergeCell ref="A50:C50"/>
    <mergeCell ref="A79:C79"/>
    <mergeCell ref="B80:C80"/>
    <mergeCell ref="A81:C81"/>
    <mergeCell ref="B83:C83"/>
    <mergeCell ref="G83:I83"/>
    <mergeCell ref="C85:D85"/>
    <mergeCell ref="F85:H85"/>
    <mergeCell ref="C86:D86"/>
    <mergeCell ref="F86:H86"/>
  </mergeCells>
  <conditionalFormatting sqref="B68">
    <cfRule type="expression" dxfId="9" priority="10">
      <formula>AND(ISBLANK($B$69)=FALSE,ISBLANK($B$68)=TRUE)</formula>
    </cfRule>
  </conditionalFormatting>
  <conditionalFormatting sqref="C68">
    <cfRule type="expression" dxfId="8" priority="9">
      <formula>AND(ISBLANK($C$69)=FALSE,ISBLANK($C$68)=TRUE)</formula>
    </cfRule>
  </conditionalFormatting>
  <conditionalFormatting sqref="B43">
    <cfRule type="expression" dxfId="7" priority="8">
      <formula>AND(OR(ISBLANK($B$44)=FALSE,ISBLANK($B$45)=FALSE),$B$43&lt;SUM($B$44:$B$45))</formula>
    </cfRule>
  </conditionalFormatting>
  <conditionalFormatting sqref="C43">
    <cfRule type="expression" dxfId="6" priority="7">
      <formula>AND(OR(ISBLANK($C$44)=FALSE,ISBLANK($C$45)=FALSE),$C$43&lt;SUM($C$44:$C$45))</formula>
    </cfRule>
  </conditionalFormatting>
  <conditionalFormatting sqref="C45">
    <cfRule type="expression" dxfId="5" priority="6">
      <formula>AND(OR(ISBLANK($C$46)=FALSE,ISBLANK($C$47)=FALSE),$C$45&lt;SUM($C$46:$C$47))</formula>
    </cfRule>
  </conditionalFormatting>
  <conditionalFormatting sqref="B45">
    <cfRule type="expression" dxfId="4" priority="5">
      <formula>AND(OR(ISBLANK($B$46)=FALSE,ISBLANK($B$47)=FALSE),$B$45&lt;SUM($B$46:$B$47))</formula>
    </cfRule>
  </conditionalFormatting>
  <conditionalFormatting sqref="B31">
    <cfRule type="expression" dxfId="3" priority="4">
      <formula>AND(OR(ISBLANK($B$32)=FALSE,ISBLANK($B$33)=FALSE),$B$31&lt;SUM($B$32:$B$33))</formula>
    </cfRule>
  </conditionalFormatting>
  <conditionalFormatting sqref="C31">
    <cfRule type="expression" dxfId="2" priority="3">
      <formula>AND(OR(ISBLANK($C$32)=FALSE,ISBLANK($C$33)=FALSE),$C$31&lt;SUM($C$32:$C$33))</formula>
    </cfRule>
  </conditionalFormatting>
  <conditionalFormatting sqref="B33">
    <cfRule type="expression" dxfId="1" priority="2">
      <formula>AND(OR(ISBLANK(B38)=FALSE,(OR(ISBLANK(B37)=FALSE,ISBLANK(B34)=FALSE)),OR(ISBLANK(B36)=FALSE,ISBLANK(B35)=FALSE)),(B33&lt;SUM(B34:B38)))</formula>
    </cfRule>
  </conditionalFormatting>
  <conditionalFormatting sqref="C33">
    <cfRule type="expression" dxfId="0" priority="1">
      <formula>AND(OR(ISBLANK(C38)=FALSE,(OR(ISBLANK(C37)=FALSE,ISBLANK(C34)=FALSE)),OR(ISBLANK(C36)=FALSE,ISBLANK(C35)=FALSE)),(C33&lt;SUM(C34:C38)))</formula>
    </cfRule>
  </conditionalFormatting>
  <dataValidations count="1">
    <dataValidation type="textLength" allowBlank="1" showInputMessage="1" showErrorMessage="1" error="dozwolona wartość musi zawierać 2 miejsca po przecinku" sqref="B14:C14 B72:C72 B16:C25 B29:C39 B41:C48 B52:C55 B57:C65 B68:C70">
      <formula1>0</formula1>
      <formula2>IF(B14=TRUNC(B14),LEN(B14),LEN(RIGHT(B14,FIND(",",B14,1)))+2)</formula2>
    </dataValidation>
  </dataValidations>
  <pageMargins left="0.7" right="0.7" top="0.75" bottom="0.75" header="0.3" footer="0.3"/>
  <pageSetup paperSize="9" scale="7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CF MNiSW 2017 r.</vt:lpstr>
      <vt:lpstr>'CF MNiSW 2017 r.'!Obszar_wydruku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Żarnowska Hanna</dc:creator>
  <cp:lastModifiedBy>Żarnowska Hanna</cp:lastModifiedBy>
  <dcterms:created xsi:type="dcterms:W3CDTF">2018-01-25T11:12:02Z</dcterms:created>
  <dcterms:modified xsi:type="dcterms:W3CDTF">2018-02-09T14:03:18Z</dcterms:modified>
</cp:coreProperties>
</file>