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VI_2022" sheetId="23" r:id="rId9"/>
    <sheet name="eksport_VI_2022" sheetId="24" r:id="rId10"/>
    <sheet name="import_V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9" l="1"/>
  <c r="D24" i="19"/>
  <c r="D21" i="19"/>
  <c r="D20" i="19"/>
  <c r="D19" i="19"/>
  <c r="D17" i="19"/>
  <c r="O17" i="19"/>
  <c r="O16" i="19"/>
  <c r="D15" i="19"/>
  <c r="O14" i="19"/>
  <c r="J14" i="19"/>
  <c r="D14" i="19"/>
  <c r="O13" i="19"/>
  <c r="J13" i="19"/>
  <c r="D13" i="19"/>
  <c r="O12" i="19"/>
  <c r="J12" i="19"/>
  <c r="D12" i="19"/>
  <c r="O11" i="19"/>
  <c r="J11" i="19"/>
  <c r="D11" i="19"/>
  <c r="O10" i="19"/>
  <c r="J10" i="19"/>
  <c r="D10" i="19"/>
</calcChain>
</file>

<file path=xl/sharedStrings.xml><?xml version="1.0" encoding="utf-8"?>
<sst xmlns="http://schemas.openxmlformats.org/spreadsheetml/2006/main" count="1010" uniqueCount="322">
  <si>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</si>
  <si>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</si>
  <si>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</si>
  <si>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</si>
  <si>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</si>
  <si>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</si>
  <si>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</si>
  <si>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</si>
  <si>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</si>
  <si>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</si>
  <si>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</si>
  <si>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</si>
  <si>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</si>
  <si>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</si>
  <si>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</si>
  <si>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</si>
  <si>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</si>
  <si>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</si>
  <si>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</si>
  <si>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</si>
  <si>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</si>
  <si>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</si>
  <si>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</si>
  <si>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</si>
  <si>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</si>
  <si>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</si>
  <si>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</si>
  <si>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</si>
  <si>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</si>
  <si>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</si>
  <si>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</si>
  <si>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</si>
  <si>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</si>
  <si>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</si>
  <si>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</si>
  <si>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</si>
  <si>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</si>
  <si>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</si>
  <si>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</si>
  <si>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</si>
  <si>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</si>
  <si>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</si>
  <si>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</si>
  <si>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</si>
  <si>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</si>
  <si>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</si>
  <si>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</si>
  <si>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</si>
  <si>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</si>
  <si>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</si>
  <si>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</si>
  <si>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</si>
  <si>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</si>
  <si>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</si>
  <si>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</si>
  <si>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</si>
  <si>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</si>
  <si>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</si>
  <si>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</si>
  <si>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</si>
  <si>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</si>
  <si>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</si>
  <si>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</si>
  <si>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</si>
  <si>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</si>
  <si>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</si>
  <si>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</si>
  <si>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</si>
  <si>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</si>
  <si>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</si>
  <si>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</si>
  <si>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</si>
  <si>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</si>
  <si>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</si>
  <si>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</si>
  <si>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</si>
  <si>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</si>
  <si>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</si>
  <si>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</si>
  <si>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</si>
  <si>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</si>
  <si>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</si>
  <si>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</si>
  <si>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</si>
  <si>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</si>
  <si>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</si>
  <si>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</si>
  <si>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</si>
  <si>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</si>
  <si>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</si>
  <si>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</si>
  <si>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</si>
  <si>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</si>
  <si>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</si>
  <si>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</si>
  <si>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</si>
  <si>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</si>
  <si>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</si>
  <si>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</si>
  <si>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</si>
  <si>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</si>
  <si>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</si>
  <si>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</si>
  <si>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</si>
  <si>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</si>
  <si>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</si>
  <si>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</si>
  <si>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</si>
  <si>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</si>
  <si>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</si>
  <si>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</si>
  <si>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</si>
  <si>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</si>
  <si>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</si>
  <si>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</si>
  <si>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</si>
  <si>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</si>
  <si>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</si>
  <si>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</si>
  <si>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</si>
  <si>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</si>
  <si>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</si>
  <si>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</si>
  <si>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</si>
  <si>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</si>
  <si>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</si>
  <si>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</si>
  <si>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</si>
  <si>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</si>
  <si>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</si>
  <si>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</si>
  <si>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</si>
  <si>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</si>
  <si>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</si>
  <si>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</si>
  <si>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</si>
  <si>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</si>
  <si>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</si>
  <si>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</si>
  <si>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</si>
  <si>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</si>
  <si>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</si>
  <si>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</si>
  <si>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</si>
  <si>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</si>
  <si>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</si>
  <si>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</si>
  <si>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</si>
  <si>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</si>
  <si>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</si>
  <si>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</si>
  <si>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</si>
  <si>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</si>
  <si>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</si>
  <si>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</si>
  <si>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</si>
  <si>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</si>
  <si>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</si>
  <si>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</si>
  <si>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</si>
  <si>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</si>
  <si>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</si>
  <si>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</si>
  <si>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</si>
  <si>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</si>
  <si>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</si>
  <si>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</si>
  <si>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</si>
  <si>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</si>
  <si>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</si>
  <si>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</si>
  <si>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</si>
  <si>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</si>
  <si>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</si>
  <si>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</si>
  <si>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</si>
  <si>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</si>
  <si>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</si>
  <si>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</si>
  <si>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</si>
  <si>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</si>
  <si>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</si>
  <si>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</si>
  <si>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</si>
  <si>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</si>
  <si>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</si>
  <si>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</si>
  <si>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</si>
  <si>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</si>
  <si>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</si>
  <si>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</si>
  <si>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</si>
  <si>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</si>
  <si>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</si>
  <si>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</si>
  <si>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</si>
  <si>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</si>
  <si>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</si>
  <si>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</si>
  <si>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</si>
  <si>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</si>
  <si>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</si>
  <si>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</si>
  <si>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</si>
  <si>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</si>
  <si>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</si>
  <si>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</si>
  <si>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</si>
  <si>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</si>
  <si>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</si>
  <si>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</si>
  <si>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</si>
  <si>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</si>
  <si>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</si>
  <si>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</si>
  <si>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</si>
  <si>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</si>
  <si>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</si>
  <si>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</si>
  <si>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</si>
  <si>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</si>
  <si>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</si>
  <si>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</si>
  <si>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</si>
  <si>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</si>
  <si>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</si>
  <si>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</si>
  <si>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</si>
  <si>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</si>
  <si>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</si>
  <si>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</si>
  <si>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</si>
  <si>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</si>
  <si>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</si>
  <si>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</si>
  <si>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Golden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</si>
  <si>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</si>
  <si>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</si>
  <si>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</si>
  <si>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</si>
  <si>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</si>
  <si>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</si>
  <si>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</si>
  <si>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</si>
  <si>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</si>
  <si>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</si>
  <si>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</si>
  <si>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</si>
  <si>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</si>
  <si>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>Ziemniaki młode</t>
  </si>
  <si>
    <t>Irlandia</t>
  </si>
  <si>
    <t>Samoa</t>
  </si>
  <si>
    <t>Namibia</t>
  </si>
  <si>
    <t>Kapusta młoda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</si>
  <si>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</si>
  <si>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</si>
  <si>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</si>
  <si>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</si>
  <si>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</si>
  <si>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</si>
  <si>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</si>
  <si>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Węgry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</si>
  <si>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</si>
  <si>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</si>
  <si>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</si>
  <si>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</si>
  <si>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Średnia ważona (wszystkie odmiany)</t>
  </si>
  <si>
    <t>Morele</t>
  </si>
  <si>
    <t>Brzoskwinie (import):</t>
  </si>
  <si>
    <t>Buraki młode</t>
  </si>
  <si>
    <t>Czereśnie</t>
  </si>
  <si>
    <t>Marchew młoda</t>
  </si>
  <si>
    <t>Maliny</t>
  </si>
  <si>
    <t>żółty miąższ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</si>
  <si>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</si>
  <si>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Cebula młoda</t>
  </si>
  <si>
    <t>Pory młode</t>
  </si>
  <si>
    <t>Selery młode</t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</si>
  <si>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</si>
  <si>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</si>
  <si>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</si>
  <si>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</si>
  <si>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</si>
  <si>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</si>
  <si>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</si>
  <si>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</si>
  <si>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</si>
  <si>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</si>
  <si>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* - odmiana nie uwzględniona w zgłoszeniu</t>
  </si>
  <si>
    <t>biały miąższ</t>
  </si>
  <si>
    <t>Kanada</t>
  </si>
  <si>
    <t>Agrest</t>
  </si>
  <si>
    <t>Tomasz Chruśliński / Agnieszka Parszewska</t>
  </si>
  <si>
    <t>Kalisz</t>
  </si>
  <si>
    <t>Łódź</t>
  </si>
  <si>
    <t>Radom</t>
  </si>
  <si>
    <t>Szczecin</t>
  </si>
  <si>
    <t>Pomidory gruntowe</t>
  </si>
  <si>
    <t>Antonówki</t>
  </si>
  <si>
    <t>Early Geneva</t>
  </si>
  <si>
    <t>Papierówki</t>
  </si>
  <si>
    <t>Piros</t>
  </si>
  <si>
    <t>2021r.</t>
  </si>
  <si>
    <t>Wrocław</t>
  </si>
  <si>
    <t>Empire</t>
  </si>
  <si>
    <t>01-07.08</t>
  </si>
  <si>
    <t>I-VI 2021r.*</t>
  </si>
  <si>
    <t>I-VI 2022r.*</t>
  </si>
  <si>
    <t>I-VI 2021r.</t>
  </si>
  <si>
    <t>I-VI 2022r.</t>
  </si>
  <si>
    <t>Rosja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</si>
  <si>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</si>
  <si>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16.08- 17.08.2022r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</si>
  <si>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16.08- 17.08.2022r</t>
    </r>
  </si>
  <si>
    <t>Celesta</t>
  </si>
  <si>
    <t>Delikates</t>
  </si>
  <si>
    <t>Paulared</t>
  </si>
  <si>
    <t>08-14.08</t>
  </si>
  <si>
    <t>Średnie ceny zakupu owoców i warzyw płacone przez podmioty handlu detalicznego w okresie 08 - 14 sierpnia 2022 r.</t>
  </si>
  <si>
    <t>NR 32/2022</t>
  </si>
  <si>
    <t>18 sierpnia 2022 r.</t>
  </si>
  <si>
    <t>08.08 - 17.08.2022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</si>
</sst>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7" xfId="4" applyFont="1" applyBorder="1" applyAlignment="1">
      <alignment horizontal="center" vertical="center"/>
    </xf>
    <xf numFmtId="0" fontId="20" fillId="0" borderId="118" xfId="4" applyFont="1" applyBorder="1" applyAlignment="1">
      <alignment horizontal="center" vertical="center" wrapText="1"/>
    </xf>
    <xf numFmtId="0" fontId="21" fillId="0" borderId="119" xfId="4" applyFont="1" applyBorder="1" applyAlignment="1">
      <alignment vertical="center"/>
    </xf>
    <xf numFmtId="3" fontId="21" fillId="0" borderId="120" xfId="4" applyNumberFormat="1" applyFont="1" applyBorder="1" applyAlignment="1">
      <alignment vertical="center"/>
    </xf>
    <xf numFmtId="0" fontId="23" fillId="0" borderId="121" xfId="4" applyFont="1" applyBorder="1"/>
    <xf numFmtId="0" fontId="23" fillId="0" borderId="122" xfId="4" applyFont="1" applyBorder="1"/>
    <xf numFmtId="3" fontId="23" fillId="3" borderId="123" xfId="4" applyNumberFormat="1" applyFont="1" applyFill="1" applyBorder="1"/>
    <xf numFmtId="3" fontId="23" fillId="0" borderId="124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6" xfId="0" quotePrefix="1" applyNumberFormat="1" applyFont="1" applyFill="1" applyBorder="1" applyAlignment="1">
      <alignment horizontal="center" vertical="center"/>
    </xf>
    <xf numFmtId="16" fontId="21" fillId="3" borderId="12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6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0" fontId="23" fillId="3" borderId="29" xfId="0" applyFont="1" applyFill="1" applyBorder="1"/>
    <xf numFmtId="164" fontId="39" fillId="6" borderId="16" xfId="0" applyNumberFormat="1" applyFont="1" applyFill="1" applyBorder="1"/>
    <xf numFmtId="164" fontId="23" fillId="0" borderId="16" xfId="0" applyNumberFormat="1" applyFont="1" applyBorder="1"/>
    <xf numFmtId="0" fontId="40" fillId="0" borderId="0" xfId="0" applyFont="1" applyAlignment="1">
      <alignment horizontal="left" vertical="center"/>
    </xf>
    <xf numFmtId="0" fontId="39" fillId="6" borderId="127" xfId="0" applyFont="1" applyFill="1" applyBorder="1" applyAlignment="1">
      <alignment wrapText="1"/>
    </xf>
    <xf numFmtId="16" fontId="37" fillId="3" borderId="126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1" fillId="0" borderId="0" xfId="0" applyFont="1" applyFill="1" applyBorder="1" applyAlignment="1"/>
    <xf numFmtId="0" fontId="42" fillId="5" borderId="0" xfId="0" applyFont="1" applyFill="1" applyBorder="1" applyAlignment="1"/>
    <xf numFmtId="0" fontId="23" fillId="5" borderId="0" xfId="0" applyFont="1" applyFill="1" applyBorder="1"/>
    <xf numFmtId="0" fontId="42" fillId="0" borderId="11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14" fontId="42" fillId="6" borderId="100" xfId="0" applyNumberFormat="1" applyFont="1" applyFill="1" applyBorder="1" applyAlignment="1">
      <alignment horizontal="center"/>
    </xf>
    <xf numFmtId="14" fontId="42" fillId="2" borderId="109" xfId="0" applyNumberFormat="1" applyFont="1" applyFill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3" fillId="0" borderId="108" xfId="0" applyFont="1" applyBorder="1"/>
    <xf numFmtId="2" fontId="42" fillId="6" borderId="55" xfId="0" applyNumberFormat="1" applyFont="1" applyFill="1" applyBorder="1" applyAlignment="1"/>
    <xf numFmtId="2" fontId="43" fillId="2" borderId="16" xfId="0" applyNumberFormat="1" applyFont="1" applyFill="1" applyBorder="1" applyAlignment="1"/>
    <xf numFmtId="164" fontId="41" fillId="0" borderId="16" xfId="0" applyNumberFormat="1" applyFont="1" applyBorder="1" applyAlignment="1"/>
    <xf numFmtId="0" fontId="43" fillId="0" borderId="107" xfId="0" applyFont="1" applyBorder="1"/>
    <xf numFmtId="2" fontId="42" fillId="6" borderId="53" xfId="0" quotePrefix="1" applyNumberFormat="1" applyFont="1" applyFill="1" applyBorder="1" applyAlignment="1"/>
    <xf numFmtId="2" fontId="43" fillId="2" borderId="14" xfId="0" applyNumberFormat="1" applyFont="1" applyFill="1" applyBorder="1" applyAlignment="1"/>
    <xf numFmtId="164" fontId="41" fillId="0" borderId="14" xfId="0" applyNumberFormat="1" applyFont="1" applyBorder="1" applyAlignment="1">
      <alignment horizontal="right"/>
    </xf>
    <xf numFmtId="0" fontId="43" fillId="0" borderId="105" xfId="0" applyFont="1" applyBorder="1"/>
    <xf numFmtId="2" fontId="42" fillId="6" borderId="5" xfId="0" applyNumberFormat="1" applyFont="1" applyFill="1" applyBorder="1" applyAlignment="1"/>
    <xf numFmtId="2" fontId="43" fillId="2" borderId="106" xfId="0" applyNumberFormat="1" applyFont="1" applyFill="1" applyBorder="1" applyAlignment="1"/>
    <xf numFmtId="164" fontId="41" fillId="0" borderId="106" xfId="0" applyNumberFormat="1" applyFont="1" applyBorder="1" applyAlignment="1"/>
    <xf numFmtId="2" fontId="42" fillId="6" borderId="53" xfId="0" applyNumberFormat="1" applyFont="1" applyFill="1" applyBorder="1" applyAlignment="1"/>
    <xf numFmtId="164" fontId="41" fillId="0" borderId="14" xfId="0" applyNumberFormat="1" applyFont="1" applyBorder="1" applyAlignment="1"/>
    <xf numFmtId="2" fontId="43" fillId="2" borderId="14" xfId="0" applyNumberFormat="1" applyFont="1" applyFill="1" applyBorder="1" applyAlignment="1">
      <alignment horizontal="right"/>
    </xf>
    <xf numFmtId="164" fontId="41" fillId="0" borderId="16" xfId="0" applyNumberFormat="1" applyFont="1" applyBorder="1" applyAlignment="1">
      <alignment horizontal="right"/>
    </xf>
    <xf numFmtId="0" fontId="43" fillId="0" borderId="129" xfId="0" applyFont="1" applyBorder="1"/>
    <xf numFmtId="2" fontId="42" fillId="6" borderId="100" xfId="0" applyNumberFormat="1" applyFont="1" applyFill="1" applyBorder="1" applyAlignment="1"/>
    <xf numFmtId="2" fontId="43" fillId="2" borderId="130" xfId="0" applyNumberFormat="1" applyFont="1" applyFill="1" applyBorder="1" applyAlignment="1">
      <alignment horizontal="right"/>
    </xf>
    <xf numFmtId="164" fontId="41" fillId="0" borderId="130" xfId="0" applyNumberFormat="1" applyFont="1" applyBorder="1" applyAlignment="1"/>
    <xf numFmtId="2" fontId="43" fillId="2" borderId="16" xfId="0" applyNumberFormat="1" applyFont="1" applyFill="1" applyBorder="1" applyAlignment="1">
      <alignment horizontal="right"/>
    </xf>
    <xf numFmtId="2" fontId="43" fillId="4" borderId="14" xfId="0" applyNumberFormat="1" applyFont="1" applyFill="1" applyBorder="1" applyAlignment="1">
      <alignment horizontal="right"/>
    </xf>
    <xf numFmtId="0" fontId="44" fillId="0" borderId="0" xfId="0" applyFont="1"/>
    <xf numFmtId="0" fontId="45" fillId="0" borderId="0" xfId="0" applyFont="1"/>
    <xf numFmtId="0" fontId="24" fillId="7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9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6" fillId="3" borderId="0" xfId="8" applyFont="1" applyFill="1" applyAlignment="1"/>
    <xf numFmtId="0" fontId="47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8" fillId="0" borderId="0" xfId="8" applyFont="1"/>
    <xf numFmtId="0" fontId="26" fillId="0" borderId="0" xfId="8" applyFont="1" applyFill="1"/>
    <xf numFmtId="0" fontId="48" fillId="0" borderId="0" xfId="8" applyFont="1" applyFill="1"/>
    <xf numFmtId="0" fontId="20" fillId="0" borderId="0" xfId="8" applyFont="1"/>
    <xf numFmtId="0" fontId="56" fillId="0" borderId="0" xfId="8" applyFont="1"/>
    <xf numFmtId="0" fontId="57" fillId="0" borderId="0" xfId="1" applyFont="1" applyAlignment="1" applyProtection="1"/>
    <xf numFmtId="0" fontId="58" fillId="0" borderId="10" xfId="3" applyNumberFormat="1" applyFont="1" applyBorder="1" applyAlignment="1"/>
    <xf numFmtId="0" fontId="58" fillId="0" borderId="11" xfId="3" applyNumberFormat="1" applyFont="1" applyBorder="1" applyAlignment="1"/>
    <xf numFmtId="0" fontId="58" fillId="0" borderId="21" xfId="3" applyNumberFormat="1" applyFont="1" applyBorder="1" applyAlignment="1">
      <alignment horizontal="centerContinuous"/>
    </xf>
    <xf numFmtId="0" fontId="45" fillId="0" borderId="20" xfId="0" applyNumberFormat="1" applyFont="1" applyBorder="1" applyAlignment="1">
      <alignment horizontal="centerContinuous"/>
    </xf>
    <xf numFmtId="0" fontId="59" fillId="0" borderId="19" xfId="3" applyNumberFormat="1" applyFont="1" applyBorder="1" applyAlignment="1">
      <alignment horizontal="centerContinuous"/>
    </xf>
    <xf numFmtId="0" fontId="59" fillId="0" borderId="21" xfId="3" applyNumberFormat="1" applyFont="1" applyBorder="1" applyAlignment="1">
      <alignment horizontal="centerContinuous"/>
    </xf>
    <xf numFmtId="0" fontId="60" fillId="0" borderId="21" xfId="0" applyNumberFormat="1" applyFont="1" applyBorder="1" applyAlignment="1">
      <alignment horizontal="centerContinuous"/>
    </xf>
    <xf numFmtId="0" fontId="60" fillId="0" borderId="22" xfId="0" applyNumberFormat="1" applyFont="1" applyBorder="1"/>
    <xf numFmtId="165" fontId="58" fillId="0" borderId="23" xfId="3" applyNumberFormat="1" applyFont="1" applyBorder="1" applyAlignment="1">
      <alignment horizontal="center" vertical="top"/>
    </xf>
    <xf numFmtId="165" fontId="58" fillId="0" borderId="24" xfId="3" applyNumberFormat="1" applyFont="1" applyBorder="1" applyAlignment="1">
      <alignment horizontal="center" vertical="top"/>
    </xf>
    <xf numFmtId="14" fontId="61" fillId="0" borderId="53" xfId="3" applyNumberFormat="1" applyFont="1" applyBorder="1" applyAlignment="1">
      <alignment horizontal="centerContinuous" vertical="center"/>
    </xf>
    <xf numFmtId="14" fontId="61" fillId="0" borderId="25" xfId="3" applyNumberFormat="1" applyFont="1" applyBorder="1" applyAlignment="1">
      <alignment horizontal="centerContinuous" vertical="center"/>
    </xf>
    <xf numFmtId="14" fontId="61" fillId="0" borderId="26" xfId="3" applyNumberFormat="1" applyFont="1" applyBorder="1" applyAlignment="1">
      <alignment horizontal="centerContinuous" vertical="center"/>
    </xf>
    <xf numFmtId="165" fontId="45" fillId="0" borderId="54" xfId="0" applyNumberFormat="1" applyFont="1" applyBorder="1" applyAlignment="1">
      <alignment horizontal="centerContinuous"/>
    </xf>
    <xf numFmtId="165" fontId="61" fillId="0" borderId="25" xfId="3" applyNumberFormat="1" applyFont="1" applyBorder="1" applyAlignment="1">
      <alignment horizontal="centerContinuous" vertical="center" wrapText="1"/>
    </xf>
    <xf numFmtId="165" fontId="60" fillId="0" borderId="26" xfId="0" applyNumberFormat="1" applyFont="1" applyBorder="1" applyAlignment="1">
      <alignment horizontal="centerContinuous"/>
    </xf>
    <xf numFmtId="165" fontId="61" fillId="0" borderId="26" xfId="3" applyNumberFormat="1" applyFont="1" applyBorder="1" applyAlignment="1">
      <alignment horizontal="centerContinuous" vertical="center"/>
    </xf>
    <xf numFmtId="165" fontId="60" fillId="0" borderId="14" xfId="0" applyNumberFormat="1" applyFont="1" applyBorder="1" applyAlignment="1">
      <alignment horizontal="centerContinuous"/>
    </xf>
    <xf numFmtId="0" fontId="58" fillId="0" borderId="27" xfId="3" applyNumberFormat="1" applyFont="1" applyBorder="1" applyAlignment="1">
      <alignment vertical="top"/>
    </xf>
    <xf numFmtId="0" fontId="58" fillId="0" borderId="28" xfId="3" applyNumberFormat="1" applyFont="1" applyBorder="1" applyAlignment="1">
      <alignment vertical="top"/>
    </xf>
    <xf numFmtId="0" fontId="61" fillId="0" borderId="55" xfId="3" applyNumberFormat="1" applyFont="1" applyBorder="1" applyAlignment="1">
      <alignment horizontal="center" vertical="center" wrapText="1"/>
    </xf>
    <xf numFmtId="0" fontId="60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60" fillId="0" borderId="56" xfId="0" applyNumberFormat="1" applyFont="1" applyBorder="1" applyAlignment="1">
      <alignment horizontal="center"/>
    </xf>
    <xf numFmtId="0" fontId="61" fillId="0" borderId="29" xfId="3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/>
    </xf>
    <xf numFmtId="0" fontId="61" fillId="0" borderId="10" xfId="3" applyNumberFormat="1" applyFont="1" applyBorder="1" applyAlignment="1">
      <alignment horizontal="center" vertical="top"/>
    </xf>
    <xf numFmtId="0" fontId="61" fillId="0" borderId="11" xfId="3" applyNumberFormat="1" applyFont="1" applyBorder="1" applyAlignment="1">
      <alignment horizontal="center" vertical="top"/>
    </xf>
    <xf numFmtId="0" fontId="61" fillId="0" borderId="57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58" xfId="3" applyNumberFormat="1" applyFont="1" applyBorder="1" applyAlignment="1">
      <alignment horizontal="center" vertical="top"/>
    </xf>
    <xf numFmtId="0" fontId="61" fillId="0" borderId="30" xfId="3" applyNumberFormat="1" applyFont="1" applyBorder="1" applyAlignment="1">
      <alignment horizontal="center" vertical="top"/>
    </xf>
    <xf numFmtId="0" fontId="61" fillId="0" borderId="32" xfId="3" applyNumberFormat="1" applyFont="1" applyBorder="1" applyAlignment="1">
      <alignment horizontal="center" vertical="top"/>
    </xf>
    <xf numFmtId="0" fontId="59" fillId="0" borderId="1" xfId="3" applyNumberFormat="1" applyFont="1" applyBorder="1"/>
    <xf numFmtId="0" fontId="62" fillId="0" borderId="59" xfId="3" applyNumberFormat="1" applyFont="1" applyBorder="1" applyAlignment="1">
      <alignment horizontal="left" vertical="top"/>
    </xf>
    <xf numFmtId="2" fontId="61" fillId="0" borderId="2" xfId="3" applyNumberFormat="1" applyFont="1" applyBorder="1" applyAlignment="1">
      <alignment horizontal="center" vertical="top"/>
    </xf>
    <xf numFmtId="164" fontId="61" fillId="0" borderId="1" xfId="3" applyNumberFormat="1" applyFont="1" applyBorder="1" applyAlignment="1">
      <alignment horizontal="center" vertical="top"/>
    </xf>
    <xf numFmtId="164" fontId="61" fillId="0" borderId="2" xfId="3" applyNumberFormat="1" applyFont="1" applyBorder="1" applyAlignment="1">
      <alignment horizontal="center" vertical="top"/>
    </xf>
    <xf numFmtId="164" fontId="61" fillId="0" borderId="33" xfId="3" applyNumberFormat="1" applyFont="1" applyBorder="1" applyAlignment="1">
      <alignment horizontal="center" vertical="top"/>
    </xf>
    <xf numFmtId="0" fontId="45" fillId="0" borderId="50" xfId="0" applyFont="1" applyFill="1" applyBorder="1"/>
    <xf numFmtId="0" fontId="62" fillId="0" borderId="40" xfId="3" applyNumberFormat="1" applyFont="1" applyBorder="1" applyAlignment="1">
      <alignment horizontal="left" vertical="top"/>
    </xf>
    <xf numFmtId="2" fontId="62" fillId="0" borderId="60" xfId="3" applyNumberFormat="1" applyFont="1" applyBorder="1" applyAlignment="1">
      <alignment horizontal="right" vertical="top"/>
    </xf>
    <xf numFmtId="2" fontId="62" fillId="0" borderId="36" xfId="3" applyNumberFormat="1" applyFont="1" applyBorder="1" applyAlignment="1">
      <alignment horizontal="right" vertical="top"/>
    </xf>
    <xf numFmtId="2" fontId="62" fillId="0" borderId="35" xfId="3" applyNumberFormat="1" applyFont="1" applyBorder="1" applyAlignment="1">
      <alignment horizontal="right" vertical="top"/>
    </xf>
    <xf numFmtId="2" fontId="62" fillId="0" borderId="61" xfId="3" applyNumberFormat="1" applyFont="1" applyBorder="1" applyAlignment="1">
      <alignment horizontal="right" vertical="top"/>
    </xf>
    <xf numFmtId="164" fontId="61" fillId="0" borderId="49" xfId="3" applyNumberFormat="1" applyFont="1" applyBorder="1" applyAlignment="1">
      <alignment horizontal="right" vertical="top"/>
    </xf>
    <xf numFmtId="164" fontId="61" fillId="0" borderId="36" xfId="3" applyNumberFormat="1" applyFont="1" applyBorder="1" applyAlignment="1">
      <alignment horizontal="right" vertical="top"/>
    </xf>
    <xf numFmtId="164" fontId="61" fillId="0" borderId="35" xfId="3" applyNumberFormat="1" applyFont="1" applyBorder="1" applyAlignment="1">
      <alignment horizontal="right" vertical="top"/>
    </xf>
    <xf numFmtId="164" fontId="61" fillId="0" borderId="37" xfId="3" applyNumberFormat="1" applyFont="1" applyBorder="1" applyAlignment="1">
      <alignment horizontal="right" vertical="top"/>
    </xf>
    <xf numFmtId="0" fontId="45" fillId="0" borderId="62" xfId="0" applyFont="1" applyFill="1" applyBorder="1"/>
    <xf numFmtId="0" fontId="62" fillId="0" borderId="2" xfId="3" applyNumberFormat="1" applyFont="1" applyBorder="1" applyAlignment="1">
      <alignment horizontal="left" vertical="top"/>
    </xf>
    <xf numFmtId="0" fontId="59" fillId="0" borderId="70" xfId="3" applyNumberFormat="1" applyFont="1" applyBorder="1" applyAlignment="1">
      <alignment horizontal="right"/>
    </xf>
    <xf numFmtId="0" fontId="62" fillId="0" borderId="50" xfId="3" applyNumberFormat="1" applyFont="1" applyBorder="1"/>
    <xf numFmtId="2" fontId="62" fillId="0" borderId="113" xfId="3" applyNumberFormat="1" applyFont="1" applyBorder="1" applyAlignment="1">
      <alignment vertical="top"/>
    </xf>
    <xf numFmtId="0" fontId="62" fillId="0" borderId="114" xfId="3" applyNumberFormat="1" applyFont="1" applyBorder="1"/>
    <xf numFmtId="0" fontId="62" fillId="0" borderId="116" xfId="3" applyNumberFormat="1" applyFont="1" applyBorder="1" applyAlignment="1">
      <alignment horizontal="left" vertical="top"/>
    </xf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63" fillId="0" borderId="30" xfId="2" applyNumberFormat="1" applyFont="1" applyBorder="1" applyAlignment="1">
      <alignment horizontal="centerContinuous"/>
    </xf>
    <xf numFmtId="2" fontId="63" fillId="0" borderId="31" xfId="2" applyNumberFormat="1" applyFont="1" applyBorder="1" applyAlignment="1">
      <alignment horizontal="centerContinuous"/>
    </xf>
    <xf numFmtId="2" fontId="63" fillId="0" borderId="13" xfId="2" applyNumberFormat="1" applyFont="1" applyBorder="1" applyAlignment="1">
      <alignment horizontal="centerContinuous"/>
    </xf>
    <xf numFmtId="2" fontId="63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63" fillId="0" borderId="17" xfId="2" applyNumberFormat="1" applyFont="1" applyBorder="1" applyAlignment="1">
      <alignment horizontal="centerContinuous"/>
    </xf>
    <xf numFmtId="14" fontId="63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63" fillId="0" borderId="69" xfId="2" applyNumberFormat="1" applyFont="1" applyBorder="1" applyAlignment="1">
      <alignment horizontal="center"/>
    </xf>
    <xf numFmtId="2" fontId="63" fillId="0" borderId="38" xfId="2" applyNumberFormat="1" applyFont="1" applyBorder="1" applyAlignment="1">
      <alignment horizontal="center"/>
    </xf>
    <xf numFmtId="2" fontId="63" fillId="0" borderId="39" xfId="2" applyNumberFormat="1" applyFont="1" applyBorder="1" applyAlignment="1">
      <alignment horizontal="center"/>
    </xf>
    <xf numFmtId="2" fontId="63" fillId="0" borderId="115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6" fillId="0" borderId="2" xfId="2" applyNumberFormat="1" applyFont="1" applyBorder="1"/>
    <xf numFmtId="2" fontId="56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6" fillId="0" borderId="42" xfId="2" applyNumberFormat="1" applyFont="1" applyBorder="1"/>
    <xf numFmtId="2" fontId="56" fillId="0" borderId="41" xfId="2" applyNumberFormat="1" applyFont="1" applyBorder="1"/>
    <xf numFmtId="2" fontId="56" fillId="0" borderId="63" xfId="2" applyNumberFormat="1" applyFont="1" applyBorder="1"/>
    <xf numFmtId="2" fontId="56" fillId="0" borderId="64" xfId="2" applyNumberFormat="1" applyFont="1" applyBorder="1"/>
    <xf numFmtId="2" fontId="56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28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63" fillId="0" borderId="68" xfId="2" applyNumberFormat="1" applyFont="1" applyBorder="1" applyAlignment="1">
      <alignment horizontal="center"/>
    </xf>
    <xf numFmtId="2" fontId="63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2" fontId="20" fillId="0" borderId="102" xfId="0" applyNumberFormat="1" applyFont="1" applyBorder="1" applyAlignment="1">
      <alignment horizontal="left"/>
    </xf>
    <xf numFmtId="0" fontId="22" fillId="0" borderId="23" xfId="0" applyFont="1" applyBorder="1"/>
    <xf numFmtId="2" fontId="63" fillId="0" borderId="111" xfId="2" applyNumberFormat="1" applyFont="1" applyBorder="1" applyAlignment="1">
      <alignment horizontal="center"/>
    </xf>
    <xf numFmtId="0" fontId="42" fillId="0" borderId="19" xfId="0" applyFont="1" applyBorder="1" applyAlignment="1"/>
    <xf numFmtId="0" fontId="42" fillId="0" borderId="21" xfId="0" applyFont="1" applyBorder="1" applyAlignment="1"/>
    <xf numFmtId="0" fontId="42" fillId="0" borderId="22" xfId="0" applyFont="1" applyBorder="1" applyAlignment="1"/>
    <xf numFmtId="2" fontId="62" fillId="0" borderId="45" xfId="3" applyNumberFormat="1" applyFont="1" applyBorder="1" applyAlignment="1">
      <alignment horizontal="right" vertical="top"/>
    </xf>
    <xf numFmtId="2" fontId="62" fillId="0" borderId="52" xfId="3" applyNumberFormat="1" applyFont="1" applyBorder="1" applyAlignment="1">
      <alignment horizontal="right" vertical="top"/>
    </xf>
    <xf numFmtId="2" fontId="62" fillId="0" borderId="51" xfId="3" applyNumberFormat="1" applyFont="1" applyBorder="1" applyAlignment="1">
      <alignment horizontal="right" vertical="top"/>
    </xf>
    <xf numFmtId="2" fontId="62" fillId="0" borderId="44" xfId="3" applyNumberFormat="1" applyFont="1" applyBorder="1" applyAlignment="1">
      <alignment horizontal="right" vertical="top"/>
    </xf>
    <xf numFmtId="0" fontId="42" fillId="8" borderId="0" xfId="0" applyFont="1" applyFill="1" applyBorder="1" applyAlignment="1"/>
    <xf numFmtId="0" fontId="23" fillId="8" borderId="0" xfId="0" applyFont="1" applyFill="1"/>
    <xf numFmtId="0" fontId="23" fillId="0" borderId="0" xfId="0" applyFont="1" applyFill="1"/>
    <xf numFmtId="0" fontId="45" fillId="0" borderId="62" xfId="0" applyNumberFormat="1" applyFont="1" applyBorder="1"/>
    <xf numFmtId="164" fontId="61" fillId="0" borderId="131" xfId="3" applyNumberFormat="1" applyFont="1" applyBorder="1" applyAlignment="1">
      <alignment horizontal="right" vertical="top"/>
    </xf>
    <xf numFmtId="164" fontId="61" fillId="0" borderId="64" xfId="3" applyNumberFormat="1" applyFont="1" applyBorder="1" applyAlignment="1">
      <alignment horizontal="right" vertical="top"/>
    </xf>
    <xf numFmtId="164" fontId="61" fillId="0" borderId="133" xfId="3" applyNumberFormat="1" applyFont="1" applyBorder="1" applyAlignment="1">
      <alignment horizontal="right" vertical="top"/>
    </xf>
    <xf numFmtId="164" fontId="61" fillId="0" borderId="52" xfId="3" applyNumberFormat="1" applyFont="1" applyBorder="1" applyAlignment="1">
      <alignment horizontal="right" vertical="top"/>
    </xf>
    <xf numFmtId="2" fontId="56" fillId="0" borderId="134" xfId="2" applyNumberFormat="1" applyFont="1" applyBorder="1"/>
    <xf numFmtId="2" fontId="56" fillId="0" borderId="135" xfId="2" applyNumberFormat="1" applyFont="1" applyBorder="1"/>
    <xf numFmtId="2" fontId="56" fillId="0" borderId="136" xfId="2" applyNumberFormat="1" applyFont="1" applyBorder="1"/>
    <xf numFmtId="2" fontId="56" fillId="0" borderId="94" xfId="2" applyNumberFormat="1" applyFont="1" applyBorder="1"/>
    <xf numFmtId="2" fontId="56" fillId="0" borderId="34" xfId="2" applyNumberFormat="1" applyFont="1" applyBorder="1"/>
    <xf numFmtId="2" fontId="56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6" fillId="0" borderId="102" xfId="2" applyNumberFormat="1" applyFont="1" applyBorder="1"/>
    <xf numFmtId="2" fontId="56" fillId="0" borderId="13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6" fillId="0" borderId="98" xfId="2" applyNumberFormat="1" applyFont="1" applyBorder="1"/>
    <xf numFmtId="2" fontId="56" fillId="0" borderId="99" xfId="2" applyNumberFormat="1" applyFont="1" applyBorder="1"/>
    <xf numFmtId="0" fontId="23" fillId="0" borderId="23" xfId="0" applyFont="1" applyBorder="1"/>
    <xf numFmtId="0" fontId="23" fillId="0" borderId="137" xfId="0" applyFont="1" applyBorder="1"/>
    <xf numFmtId="0" fontId="42" fillId="0" borderId="32" xfId="0" applyFont="1" applyBorder="1" applyAlignment="1">
      <alignment horizontal="center" vertical="center" wrapText="1"/>
    </xf>
    <xf numFmtId="0" fontId="42" fillId="0" borderId="125" xfId="0" applyFont="1" applyBorder="1" applyAlignment="1">
      <alignment horizontal="center" vertical="center" wrapText="1"/>
    </xf>
    <xf numFmtId="164" fontId="61" fillId="0" borderId="51" xfId="3" applyNumberFormat="1" applyFont="1" applyBorder="1" applyAlignment="1">
      <alignment horizontal="right" vertical="top"/>
    </xf>
    <xf numFmtId="164" fontId="61" fillId="0" borderId="46" xfId="3" applyNumberFormat="1" applyFont="1" applyBorder="1" applyAlignment="1">
      <alignment horizontal="right" vertical="top"/>
    </xf>
    <xf numFmtId="2" fontId="20" fillId="0" borderId="138" xfId="0" applyNumberFormat="1" applyFont="1" applyBorder="1" applyAlignment="1">
      <alignment horizontal="left"/>
    </xf>
    <xf numFmtId="2" fontId="20" fillId="0" borderId="139" xfId="0" applyNumberFormat="1" applyFont="1" applyBorder="1"/>
    <xf numFmtId="2" fontId="56" fillId="0" borderId="138" xfId="2" applyNumberFormat="1" applyFont="1" applyBorder="1"/>
    <xf numFmtId="2" fontId="56" fillId="0" borderId="140" xfId="2" applyNumberFormat="1" applyFont="1" applyBorder="1"/>
    <xf numFmtId="2" fontId="56" fillId="0" borderId="141" xfId="2" applyNumberFormat="1" applyFont="1" applyBorder="1"/>
    <xf numFmtId="2" fontId="56" fillId="0" borderId="142" xfId="2" applyNumberFormat="1" applyFont="1" applyBorder="1"/>
    <xf numFmtId="2" fontId="56" fillId="0" borderId="139" xfId="2" applyNumberFormat="1" applyFont="1" applyBorder="1"/>
    <xf numFmtId="0" fontId="23" fillId="0" borderId="0" xfId="0" applyFont="1" applyAlignment="1">
      <alignment horizontal="left" wrapText="1"/>
    </xf>
    <xf numFmtId="0" fontId="38" fillId="0" borderId="112" xfId="0" applyFont="1" applyBorder="1" applyAlignment="1">
      <alignment horizontal="center"/>
    </xf>
    <xf numFmtId="0" fontId="42" fillId="0" borderId="19" xfId="0" applyFont="1" applyBorder="1" applyAlignment="1">
      <alignment horizontal="center"/>
    </xf>
    <xf numFmtId="0" fontId="42" fillId="0" borderId="104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 wrapText="1"/>
    </xf>
    <xf numFmtId="0" fontId="42" fillId="0" borderId="11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2022-08-14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owoce_wykresy'!$B$62:$B$67</c:f>
              <c:numCache>
                <c:formatCode>0.00</c:formatCode>
                <c:ptCount val="6"/>
                <c:pt idx="0">
                  <c:v>2.54</c:v>
                </c:pt>
                <c:pt idx="1">
                  <c:v>2.72</c:v>
                </c:pt>
                <c:pt idx="2">
                  <c:v>2.34</c:v>
                </c:pt>
                <c:pt idx="3">
                  <c:v>2.34</c:v>
                </c:pt>
                <c:pt idx="4">
                  <c:v>2.64</c:v>
                </c:pt>
                <c:pt idx="5">
                  <c:v>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2022-08-07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owoce_wykresy'!$C$62:$C$67</c:f>
              <c:numCache>
                <c:formatCode>0.00</c:formatCode>
                <c:ptCount val="6"/>
                <c:pt idx="0">
                  <c:v>2.5299999999999998</c:v>
                </c:pt>
                <c:pt idx="1">
                  <c:v>2.72</c:v>
                </c:pt>
                <c:pt idx="2">
                  <c:v>2.11</c:v>
                </c:pt>
                <c:pt idx="3">
                  <c:v>2.14</c:v>
                </c:pt>
                <c:pt idx="4">
                  <c:v>2.68</c:v>
                </c:pt>
                <c:pt idx="5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2022-08-14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1.96</c:v>
                </c:pt>
                <c:pt idx="1">
                  <c:v>3.82</c:v>
                </c:pt>
                <c:pt idx="2">
                  <c:v>5.08</c:v>
                </c:pt>
                <c:pt idx="3" formatCode="General">
                  <c:v>9.1</c:v>
                </c:pt>
                <c:pt idx="4" formatCode="General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2022-08-07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2.0699999999999998</c:v>
                </c:pt>
                <c:pt idx="1">
                  <c:v>4.95</c:v>
                </c:pt>
                <c:pt idx="2">
                  <c:v>4.62</c:v>
                </c:pt>
                <c:pt idx="3" formatCode="General">
                  <c:v>7.84</c:v>
                </c:pt>
                <c:pt idx="4" formatCode="General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18" sqref="K18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206"/>
      <c r="B1" s="207"/>
      <c r="C1" s="207"/>
      <c r="D1" s="207"/>
      <c r="E1" s="208"/>
      <c r="F1" s="208"/>
      <c r="G1" s="209"/>
      <c r="H1" s="206"/>
      <c r="I1" s="206"/>
      <c r="J1" s="206"/>
      <c r="K1" s="206"/>
      <c r="L1"/>
      <c r="M1"/>
      <c r="N1"/>
      <c r="O1"/>
      <c r="P1"/>
    </row>
    <row r="2" spans="1:18" ht="18" customHeight="1" x14ac:dyDescent="0.25">
      <c r="A2" s="206"/>
      <c r="B2" s="207"/>
      <c r="C2" s="207"/>
      <c r="D2" s="210" t="s">
        <v>216</v>
      </c>
      <c r="E2" s="208"/>
      <c r="F2" s="208"/>
      <c r="G2" s="209"/>
      <c r="H2" s="206"/>
      <c r="I2" s="206"/>
      <c r="J2" s="206"/>
      <c r="K2" s="206"/>
      <c r="L2"/>
      <c r="M2"/>
      <c r="N2"/>
      <c r="O2"/>
      <c r="P2"/>
    </row>
    <row r="3" spans="1:18" ht="18" customHeight="1" x14ac:dyDescent="0.2">
      <c r="A3" s="206"/>
      <c r="B3" s="207"/>
      <c r="C3" s="207"/>
      <c r="D3" s="211" t="s">
        <v>278</v>
      </c>
      <c r="E3" s="207"/>
      <c r="F3" s="208"/>
      <c r="G3" s="212"/>
      <c r="H3" s="201"/>
      <c r="I3" s="201"/>
      <c r="J3" s="201"/>
      <c r="K3" s="206"/>
      <c r="L3"/>
      <c r="M3"/>
      <c r="N3"/>
      <c r="O3"/>
      <c r="P3"/>
    </row>
    <row r="4" spans="1:18" ht="18" customHeight="1" x14ac:dyDescent="0.2">
      <c r="A4" s="206"/>
      <c r="B4" s="208"/>
      <c r="C4" s="208"/>
      <c r="D4" s="208"/>
      <c r="E4" s="208"/>
      <c r="F4" s="208"/>
      <c r="G4" s="212"/>
      <c r="H4" s="213"/>
      <c r="I4" s="201"/>
      <c r="J4" s="201"/>
      <c r="K4" s="206"/>
      <c r="L4"/>
      <c r="M4"/>
      <c r="N4"/>
      <c r="O4"/>
      <c r="P4"/>
    </row>
    <row r="5" spans="1:18" s="28" customFormat="1" ht="18" customHeight="1" x14ac:dyDescent="0.2">
      <c r="A5" s="206"/>
      <c r="B5" s="212"/>
      <c r="C5" s="212"/>
      <c r="D5" s="212"/>
      <c r="E5" s="212"/>
      <c r="F5" s="212"/>
      <c r="G5" s="212"/>
      <c r="H5" s="213"/>
      <c r="I5" s="201"/>
      <c r="J5" s="201"/>
      <c r="K5" s="206"/>
      <c r="L5"/>
      <c r="M5"/>
      <c r="N5"/>
      <c r="O5"/>
      <c r="P5"/>
    </row>
    <row r="6" spans="1:18" ht="15" customHeight="1" x14ac:dyDescent="0.25">
      <c r="A6" s="206"/>
      <c r="B6" s="214" t="s">
        <v>0</v>
      </c>
      <c r="C6" s="201"/>
      <c r="D6" s="201"/>
      <c r="E6" s="201"/>
      <c r="F6" s="201"/>
      <c r="G6" s="212"/>
      <c r="H6" s="213"/>
      <c r="I6" s="201"/>
      <c r="J6" s="201"/>
      <c r="K6" s="206"/>
      <c r="L6"/>
      <c r="M6"/>
      <c r="N6"/>
      <c r="O6"/>
      <c r="P6"/>
    </row>
    <row r="7" spans="1:18" ht="15" customHeight="1" x14ac:dyDescent="0.2">
      <c r="A7" s="206"/>
      <c r="B7" s="201" t="s">
        <v>1</v>
      </c>
      <c r="C7" s="201"/>
      <c r="D7" s="201"/>
      <c r="E7" s="201"/>
      <c r="F7" s="201"/>
      <c r="G7" s="212"/>
      <c r="H7" s="201"/>
      <c r="I7" s="201"/>
      <c r="J7" s="201"/>
      <c r="K7" s="206"/>
      <c r="L7"/>
      <c r="M7"/>
      <c r="N7"/>
      <c r="O7"/>
      <c r="P7"/>
    </row>
    <row r="8" spans="1:18" s="95" customFormat="1" ht="26.25" x14ac:dyDescent="0.4">
      <c r="A8" s="206"/>
      <c r="B8" s="201"/>
      <c r="C8" s="201"/>
      <c r="D8" s="201"/>
      <c r="E8" s="201"/>
      <c r="F8" s="201"/>
      <c r="G8" s="212"/>
      <c r="H8" s="201"/>
      <c r="I8" s="201"/>
      <c r="J8" s="201"/>
      <c r="K8" s="206"/>
      <c r="L8"/>
      <c r="M8"/>
      <c r="N8"/>
      <c r="O8"/>
      <c r="P8"/>
    </row>
    <row r="9" spans="1:18" s="95" customFormat="1" ht="31.5" x14ac:dyDescent="0.5">
      <c r="A9" s="209"/>
      <c r="B9" s="190" t="s">
        <v>239</v>
      </c>
      <c r="C9" s="190"/>
      <c r="D9" s="190"/>
      <c r="E9" s="190"/>
      <c r="F9" s="190"/>
      <c r="G9" s="190"/>
      <c r="H9" s="190"/>
      <c r="I9" s="212"/>
      <c r="J9" s="212"/>
      <c r="K9" s="209"/>
      <c r="L9"/>
      <c r="M9"/>
      <c r="N9"/>
      <c r="O9"/>
      <c r="P9"/>
    </row>
    <row r="10" spans="1:18" ht="37.5" customHeight="1" x14ac:dyDescent="0.5">
      <c r="A10" s="209"/>
      <c r="B10" s="191"/>
      <c r="C10" s="212"/>
      <c r="D10" s="212"/>
      <c r="E10" s="212"/>
      <c r="F10" s="212"/>
      <c r="G10" s="212"/>
      <c r="H10" s="212"/>
      <c r="I10" s="212"/>
      <c r="J10" s="212"/>
      <c r="K10" s="209"/>
      <c r="L10"/>
      <c r="M10"/>
      <c r="N10"/>
      <c r="O10"/>
      <c r="P10"/>
    </row>
    <row r="11" spans="1:18" ht="18" customHeight="1" x14ac:dyDescent="0.2">
      <c r="A11" s="206"/>
      <c r="B11" s="201"/>
      <c r="C11" s="201"/>
      <c r="D11" s="201"/>
      <c r="E11" s="201"/>
      <c r="F11" s="201"/>
      <c r="G11" s="212"/>
      <c r="H11" s="201"/>
      <c r="I11" s="201"/>
      <c r="J11" s="201"/>
      <c r="K11" s="206"/>
      <c r="L11"/>
      <c r="M11"/>
      <c r="N11"/>
      <c r="O11"/>
      <c r="P11"/>
    </row>
    <row r="12" spans="1:18" ht="23.25" customHeight="1" x14ac:dyDescent="0.35">
      <c r="A12" s="206"/>
      <c r="B12" s="192" t="s">
        <v>319</v>
      </c>
      <c r="C12" s="193"/>
      <c r="D12" s="215"/>
      <c r="E12" s="194" t="s">
        <v>320</v>
      </c>
      <c r="F12" s="216"/>
      <c r="G12" s="217"/>
      <c r="H12" s="206"/>
      <c r="I12" s="206"/>
      <c r="J12" s="206"/>
      <c r="K12" s="206"/>
      <c r="L12"/>
      <c r="M12"/>
      <c r="N12"/>
      <c r="O12"/>
      <c r="P12"/>
    </row>
    <row r="13" spans="1:18" x14ac:dyDescent="0.2">
      <c r="A13" s="206"/>
      <c r="B13" s="201"/>
      <c r="C13" s="201"/>
      <c r="D13" s="201"/>
      <c r="E13" s="201"/>
      <c r="F13" s="201"/>
      <c r="G13" s="212"/>
      <c r="H13" s="201"/>
      <c r="I13" s="201"/>
      <c r="J13" s="201"/>
      <c r="K13" s="206"/>
      <c r="L13"/>
      <c r="M13"/>
      <c r="N13"/>
      <c r="O13"/>
      <c r="P13"/>
    </row>
    <row r="14" spans="1:18" x14ac:dyDescent="0.2">
      <c r="A14" s="206"/>
      <c r="B14" s="201"/>
      <c r="C14" s="201"/>
      <c r="D14" s="201"/>
      <c r="E14" s="201"/>
      <c r="F14" s="201"/>
      <c r="G14" s="212"/>
      <c r="H14" s="201"/>
      <c r="I14" s="201"/>
      <c r="J14" s="201"/>
      <c r="K14" s="206"/>
      <c r="L14"/>
      <c r="M14"/>
      <c r="N14"/>
      <c r="O14"/>
      <c r="P14"/>
    </row>
    <row r="15" spans="1:18" ht="22.5" customHeight="1" x14ac:dyDescent="0.4">
      <c r="A15" s="206"/>
      <c r="B15" s="195" t="s">
        <v>240</v>
      </c>
      <c r="C15" s="196"/>
      <c r="D15" s="197" t="s">
        <v>321</v>
      </c>
      <c r="E15" s="196"/>
      <c r="F15" s="196"/>
      <c r="G15" s="195"/>
      <c r="H15" s="201"/>
      <c r="I15" s="201"/>
      <c r="J15" s="201"/>
      <c r="K15" s="206"/>
      <c r="L15"/>
      <c r="M15"/>
      <c r="N15"/>
      <c r="O15"/>
      <c r="P15"/>
      <c r="Q15" s="104"/>
      <c r="R15" s="104"/>
    </row>
    <row r="16" spans="1:18" ht="15.75" x14ac:dyDescent="0.25">
      <c r="A16" s="206"/>
      <c r="B16" s="200"/>
      <c r="C16" s="200"/>
      <c r="D16" s="200"/>
      <c r="E16" s="200"/>
      <c r="F16" s="200"/>
      <c r="G16" s="212"/>
      <c r="H16" s="201"/>
      <c r="I16" s="201"/>
      <c r="J16" s="201"/>
      <c r="K16" s="206"/>
      <c r="L16"/>
      <c r="M16"/>
      <c r="N16"/>
      <c r="O16"/>
      <c r="P16"/>
      <c r="Q16" s="104"/>
      <c r="R16" s="104"/>
    </row>
    <row r="17" spans="1:18" ht="15.75" x14ac:dyDescent="0.25">
      <c r="A17" s="206"/>
      <c r="B17" s="200" t="s">
        <v>279</v>
      </c>
      <c r="C17" s="200"/>
      <c r="D17" s="200"/>
      <c r="E17" s="200"/>
      <c r="F17" s="200"/>
      <c r="G17" s="201"/>
      <c r="H17" s="201"/>
      <c r="I17" s="201"/>
      <c r="J17" s="201"/>
      <c r="K17" s="206"/>
      <c r="L17"/>
      <c r="M17"/>
      <c r="N17"/>
      <c r="O17"/>
      <c r="P17"/>
      <c r="Q17" s="104"/>
      <c r="R17" s="104"/>
    </row>
    <row r="18" spans="1:18" ht="15.75" x14ac:dyDescent="0.25">
      <c r="A18" s="206"/>
      <c r="B18" s="200" t="s">
        <v>241</v>
      </c>
      <c r="C18" s="200"/>
      <c r="D18" s="200"/>
      <c r="E18" s="200"/>
      <c r="F18" s="200"/>
      <c r="G18" s="201"/>
      <c r="H18" s="201"/>
      <c r="I18" s="201"/>
      <c r="J18" s="201"/>
      <c r="K18" s="206"/>
      <c r="L18"/>
      <c r="M18"/>
      <c r="N18"/>
      <c r="O18"/>
      <c r="P18"/>
      <c r="Q18" s="104"/>
      <c r="R18" s="104"/>
    </row>
    <row r="19" spans="1:18" ht="15.75" x14ac:dyDescent="0.25">
      <c r="A19" s="206"/>
      <c r="B19" s="218" t="s">
        <v>244</v>
      </c>
      <c r="C19" s="218"/>
      <c r="D19" s="218"/>
      <c r="E19" s="218"/>
      <c r="F19" s="218"/>
      <c r="G19" s="219"/>
      <c r="H19" s="219"/>
      <c r="I19" s="219"/>
      <c r="J19" s="219"/>
      <c r="K19" s="206"/>
      <c r="L19"/>
      <c r="M19"/>
      <c r="N19"/>
      <c r="O19"/>
      <c r="P19"/>
      <c r="Q19" s="104"/>
      <c r="R19" s="104"/>
    </row>
    <row r="20" spans="1:18" ht="15.75" x14ac:dyDescent="0.25">
      <c r="A20" s="206"/>
      <c r="B20" s="200" t="s">
        <v>242</v>
      </c>
      <c r="C20" s="200"/>
      <c r="D20" s="200"/>
      <c r="E20" s="200"/>
      <c r="F20" s="200"/>
      <c r="G20" s="201"/>
      <c r="H20" s="201"/>
      <c r="I20" s="201"/>
      <c r="J20" s="201"/>
      <c r="K20" s="206"/>
      <c r="L20"/>
      <c r="M20"/>
      <c r="N20"/>
      <c r="O20"/>
      <c r="P20"/>
      <c r="Q20" s="104"/>
      <c r="R20" s="104"/>
    </row>
    <row r="21" spans="1:18" ht="15.75" x14ac:dyDescent="0.25">
      <c r="A21" s="206"/>
      <c r="B21" s="200" t="s">
        <v>243</v>
      </c>
      <c r="C21" s="200"/>
      <c r="D21" s="200"/>
      <c r="E21" s="200"/>
      <c r="F21" s="200"/>
      <c r="G21" s="201"/>
      <c r="H21" s="201"/>
      <c r="I21" s="201"/>
      <c r="J21" s="201"/>
      <c r="K21" s="206"/>
      <c r="L21"/>
      <c r="M21"/>
      <c r="N21"/>
      <c r="O21"/>
      <c r="P21"/>
      <c r="Q21" s="104"/>
      <c r="R21" s="104"/>
    </row>
    <row r="22" spans="1:18" ht="15.75" x14ac:dyDescent="0.25">
      <c r="A22" s="206"/>
      <c r="B22" s="200" t="s">
        <v>280</v>
      </c>
      <c r="C22" s="200"/>
      <c r="D22" s="200"/>
      <c r="E22" s="200"/>
      <c r="F22" s="200"/>
      <c r="G22" s="201"/>
      <c r="H22" s="201"/>
      <c r="I22" s="201"/>
      <c r="J22" s="201"/>
      <c r="K22" s="206"/>
      <c r="L22"/>
      <c r="M22"/>
      <c r="N22"/>
      <c r="O22"/>
      <c r="P22"/>
      <c r="Q22" s="104"/>
      <c r="R22" s="104"/>
    </row>
    <row r="23" spans="1:18" ht="15.75" customHeight="1" x14ac:dyDescent="0.25">
      <c r="A23" s="206"/>
      <c r="B23" s="200"/>
      <c r="C23" s="200"/>
      <c r="D23" s="200"/>
      <c r="E23" s="200"/>
      <c r="F23" s="200"/>
      <c r="G23" s="201"/>
      <c r="H23" s="201"/>
      <c r="I23" s="201"/>
      <c r="J23" s="201"/>
      <c r="K23" s="206"/>
      <c r="L23"/>
      <c r="M23"/>
      <c r="N23"/>
      <c r="O23"/>
      <c r="P23"/>
      <c r="Q23" s="104"/>
      <c r="R23" s="104"/>
    </row>
    <row r="24" spans="1:18" ht="15.75" x14ac:dyDescent="0.25">
      <c r="A24" s="206"/>
      <c r="B24" s="200"/>
      <c r="C24" s="198"/>
      <c r="D24" s="200"/>
      <c r="E24" s="200"/>
      <c r="F24" s="200"/>
      <c r="G24" s="201"/>
      <c r="H24" s="201"/>
      <c r="I24" s="201"/>
      <c r="J24" s="201"/>
      <c r="K24" s="206"/>
      <c r="L24"/>
      <c r="M24"/>
      <c r="N24"/>
      <c r="O24"/>
      <c r="P24"/>
      <c r="Q24" s="105"/>
      <c r="R24" s="104"/>
    </row>
    <row r="25" spans="1:18" ht="15.75" x14ac:dyDescent="0.25">
      <c r="A25" s="206"/>
      <c r="B25" s="200"/>
      <c r="C25" s="198"/>
      <c r="D25" s="200"/>
      <c r="E25" s="200"/>
      <c r="F25" s="200"/>
      <c r="G25" s="201"/>
      <c r="H25" s="201"/>
      <c r="I25" s="201"/>
      <c r="J25" s="201"/>
      <c r="K25" s="206"/>
      <c r="L25"/>
      <c r="M25"/>
      <c r="N25"/>
      <c r="O25"/>
      <c r="P25"/>
      <c r="Q25" s="105"/>
      <c r="R25" s="104"/>
    </row>
    <row r="26" spans="1:18" ht="15.75" x14ac:dyDescent="0.25">
      <c r="A26" s="206"/>
      <c r="B26" s="218" t="s">
        <v>281</v>
      </c>
      <c r="C26" s="200"/>
      <c r="D26" s="200"/>
      <c r="E26" s="200"/>
      <c r="F26" s="200"/>
      <c r="G26" s="201"/>
      <c r="H26" s="201"/>
      <c r="I26" s="201"/>
      <c r="J26" s="201"/>
      <c r="K26" s="206"/>
      <c r="L26"/>
      <c r="M26"/>
      <c r="N26"/>
      <c r="O26"/>
      <c r="P26"/>
      <c r="Q26" s="104"/>
      <c r="R26" s="104"/>
    </row>
    <row r="27" spans="1:18" ht="15.75" x14ac:dyDescent="0.25">
      <c r="A27" s="206"/>
      <c r="B27" s="218" t="s">
        <v>292</v>
      </c>
      <c r="C27" s="218"/>
      <c r="D27" s="218"/>
      <c r="E27" s="218"/>
      <c r="F27" s="218"/>
      <c r="G27" s="219"/>
      <c r="H27" s="219"/>
      <c r="I27" s="219"/>
      <c r="J27" s="219"/>
      <c r="K27" s="206"/>
      <c r="L27"/>
      <c r="M27"/>
      <c r="N27"/>
      <c r="O27"/>
      <c r="P27"/>
      <c r="Q27" s="104"/>
      <c r="R27" s="104"/>
    </row>
    <row r="28" spans="1:18" ht="15.75" x14ac:dyDescent="0.25">
      <c r="A28" s="206"/>
      <c r="B28" s="200" t="s">
        <v>282</v>
      </c>
      <c r="C28" s="220" t="s">
        <v>283</v>
      </c>
      <c r="D28" s="200"/>
      <c r="E28" s="200"/>
      <c r="F28" s="200"/>
      <c r="G28" s="201"/>
      <c r="H28" s="201"/>
      <c r="I28" s="201"/>
      <c r="J28" s="201"/>
      <c r="K28" s="206"/>
      <c r="L28"/>
      <c r="M28"/>
      <c r="N28"/>
      <c r="O28"/>
      <c r="P28"/>
      <c r="Q28" s="104"/>
      <c r="R28" s="104"/>
    </row>
    <row r="29" spans="1:18" ht="15.75" x14ac:dyDescent="0.25">
      <c r="A29" s="206"/>
      <c r="B29" s="200" t="s">
        <v>284</v>
      </c>
      <c r="C29" s="200"/>
      <c r="D29" s="200"/>
      <c r="E29" s="200"/>
      <c r="F29" s="200"/>
      <c r="G29" s="201"/>
      <c r="H29" s="201"/>
      <c r="I29" s="201"/>
      <c r="J29" s="201"/>
      <c r="K29" s="206"/>
      <c r="L29"/>
      <c r="M29"/>
      <c r="N29"/>
      <c r="O29"/>
      <c r="P29"/>
      <c r="Q29" s="104"/>
      <c r="R29" s="104"/>
    </row>
    <row r="30" spans="1:18" ht="15" x14ac:dyDescent="0.25">
      <c r="A30" s="206"/>
      <c r="B30" s="200" t="s">
        <v>285</v>
      </c>
      <c r="C30" s="200"/>
      <c r="D30" s="200"/>
      <c r="E30" s="200"/>
      <c r="F30" s="200"/>
      <c r="G30" s="201"/>
      <c r="H30" s="201"/>
      <c r="I30" s="201"/>
      <c r="J30" s="201"/>
      <c r="K30" s="206"/>
      <c r="L30"/>
      <c r="M30"/>
      <c r="N30"/>
      <c r="O30"/>
      <c r="P30"/>
    </row>
    <row r="31" spans="1:18" ht="15" x14ac:dyDescent="0.25">
      <c r="A31" s="206"/>
      <c r="B31" s="202" t="s">
        <v>286</v>
      </c>
      <c r="C31" s="203"/>
      <c r="D31" s="203"/>
      <c r="E31" s="203"/>
      <c r="F31" s="203"/>
      <c r="G31" s="204"/>
      <c r="H31" s="204"/>
      <c r="I31" s="204"/>
      <c r="J31" s="204"/>
      <c r="K31" s="206"/>
    </row>
    <row r="32" spans="1:18" ht="15" x14ac:dyDescent="0.25">
      <c r="A32" s="206"/>
      <c r="B32" s="205" t="s">
        <v>287</v>
      </c>
      <c r="C32" s="203"/>
      <c r="D32" s="203"/>
      <c r="E32" s="203"/>
      <c r="F32" s="203"/>
      <c r="G32" s="204"/>
      <c r="H32" s="204"/>
      <c r="I32" s="204"/>
      <c r="J32" s="204"/>
      <c r="K32" s="206"/>
    </row>
    <row r="33" spans="2:10" ht="15" x14ac:dyDescent="0.25">
      <c r="B33" s="200"/>
      <c r="C33" s="200"/>
      <c r="D33" s="200"/>
      <c r="E33" s="200"/>
      <c r="F33" s="200"/>
      <c r="G33" s="201"/>
      <c r="H33" s="201"/>
      <c r="I33" s="201"/>
      <c r="J33" s="201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A7" sqref="A7:G7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308</v>
      </c>
      <c r="B7" s="70"/>
      <c r="C7" s="71"/>
      <c r="D7" s="72"/>
      <c r="E7" s="69" t="s">
        <v>309</v>
      </c>
      <c r="F7" s="70"/>
      <c r="G7" s="71"/>
      <c r="H7" s="68"/>
      <c r="I7" s="69" t="s">
        <v>308</v>
      </c>
      <c r="J7" s="70"/>
      <c r="K7" s="71"/>
      <c r="L7" s="72"/>
      <c r="M7" s="69" t="s">
        <v>309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209319.747</v>
      </c>
      <c r="C9" s="76">
        <v>512571.74900000001</v>
      </c>
      <c r="D9" s="77"/>
      <c r="E9" s="93" t="s">
        <v>121</v>
      </c>
      <c r="F9" s="84">
        <v>174331.13200000001</v>
      </c>
      <c r="G9" s="76">
        <v>416858.95500000002</v>
      </c>
      <c r="H9" s="68"/>
      <c r="I9" s="93" t="s">
        <v>121</v>
      </c>
      <c r="J9" s="84">
        <v>26134.100999999999</v>
      </c>
      <c r="K9" s="76">
        <v>21619.771000000001</v>
      </c>
      <c r="L9" s="77">
        <v>0</v>
      </c>
      <c r="M9" s="93" t="s">
        <v>121</v>
      </c>
      <c r="N9" s="84">
        <v>39315.726000000002</v>
      </c>
      <c r="O9" s="76">
        <v>29770.513999999999</v>
      </c>
    </row>
    <row r="10" spans="1:15" ht="15.75" x14ac:dyDescent="0.25">
      <c r="A10" s="91" t="s">
        <v>123</v>
      </c>
      <c r="B10" s="85">
        <v>27393.255000000001</v>
      </c>
      <c r="C10" s="78">
        <v>84023.508000000002</v>
      </c>
      <c r="D10" s="79"/>
      <c r="E10" s="91" t="s">
        <v>122</v>
      </c>
      <c r="F10" s="85">
        <v>20724.274000000001</v>
      </c>
      <c r="G10" s="78">
        <v>54439.222000000002</v>
      </c>
      <c r="H10" s="68"/>
      <c r="I10" s="91" t="s">
        <v>128</v>
      </c>
      <c r="J10" s="85">
        <v>9722.7309999999998</v>
      </c>
      <c r="K10" s="78">
        <v>5061.683</v>
      </c>
      <c r="L10" s="79">
        <v>0</v>
      </c>
      <c r="M10" s="91" t="s">
        <v>181</v>
      </c>
      <c r="N10" s="85">
        <v>13019.934999999999</v>
      </c>
      <c r="O10" s="78">
        <v>13603.34</v>
      </c>
    </row>
    <row r="11" spans="1:15" ht="15.75" x14ac:dyDescent="0.25">
      <c r="A11" s="91" t="s">
        <v>122</v>
      </c>
      <c r="B11" s="85">
        <v>25207.268</v>
      </c>
      <c r="C11" s="78">
        <v>54743.963000000003</v>
      </c>
      <c r="D11" s="79"/>
      <c r="E11" s="91" t="s">
        <v>124</v>
      </c>
      <c r="F11" s="85">
        <v>17027.472000000002</v>
      </c>
      <c r="G11" s="78">
        <v>38138.563999999998</v>
      </c>
      <c r="H11" s="68"/>
      <c r="I11" s="91" t="s">
        <v>131</v>
      </c>
      <c r="J11" s="85">
        <v>5399.808</v>
      </c>
      <c r="K11" s="78">
        <v>4017.7950000000001</v>
      </c>
      <c r="L11" s="79">
        <v>0</v>
      </c>
      <c r="M11" s="91" t="s">
        <v>128</v>
      </c>
      <c r="N11" s="85">
        <v>10001.482</v>
      </c>
      <c r="O11" s="78">
        <v>4625.5860000000002</v>
      </c>
    </row>
    <row r="12" spans="1:15" ht="15.75" x14ac:dyDescent="0.25">
      <c r="A12" s="91" t="s">
        <v>124</v>
      </c>
      <c r="B12" s="85">
        <v>22786.376</v>
      </c>
      <c r="C12" s="78">
        <v>46944.298000000003</v>
      </c>
      <c r="D12" s="79"/>
      <c r="E12" s="91" t="s">
        <v>126</v>
      </c>
      <c r="F12" s="85">
        <v>14050.976000000001</v>
      </c>
      <c r="G12" s="78">
        <v>40792.396999999997</v>
      </c>
      <c r="H12" s="68"/>
      <c r="I12" s="91" t="s">
        <v>181</v>
      </c>
      <c r="J12" s="85">
        <v>2254.7849999999999</v>
      </c>
      <c r="K12" s="78">
        <v>3133.2460000000001</v>
      </c>
      <c r="L12" s="79">
        <v>0</v>
      </c>
      <c r="M12" s="91" t="s">
        <v>131</v>
      </c>
      <c r="N12" s="85">
        <v>6512.1679999999997</v>
      </c>
      <c r="O12" s="78">
        <v>3824.9270000000001</v>
      </c>
    </row>
    <row r="13" spans="1:15" ht="15.75" x14ac:dyDescent="0.25">
      <c r="A13" s="91" t="s">
        <v>126</v>
      </c>
      <c r="B13" s="85">
        <v>13214.769</v>
      </c>
      <c r="C13" s="78">
        <v>37748.277000000002</v>
      </c>
      <c r="D13" s="79"/>
      <c r="E13" s="91" t="s">
        <v>123</v>
      </c>
      <c r="F13" s="85">
        <v>11781.367</v>
      </c>
      <c r="G13" s="78">
        <v>28766.024000000001</v>
      </c>
      <c r="H13" s="68"/>
      <c r="I13" s="91" t="s">
        <v>123</v>
      </c>
      <c r="J13" s="85">
        <v>2250.1489999999999</v>
      </c>
      <c r="K13" s="78">
        <v>3205.0549999999998</v>
      </c>
      <c r="L13" s="79">
        <v>0</v>
      </c>
      <c r="M13" s="91" t="s">
        <v>183</v>
      </c>
      <c r="N13" s="85">
        <v>2750.1860000000001</v>
      </c>
      <c r="O13" s="78">
        <v>1513.5219999999999</v>
      </c>
    </row>
    <row r="14" spans="1:15" ht="15.75" x14ac:dyDescent="0.25">
      <c r="A14" s="91" t="s">
        <v>128</v>
      </c>
      <c r="B14" s="85">
        <v>13065.593999999999</v>
      </c>
      <c r="C14" s="78">
        <v>41422.322999999997</v>
      </c>
      <c r="D14" s="79"/>
      <c r="E14" s="91" t="s">
        <v>128</v>
      </c>
      <c r="F14" s="85">
        <v>11184.308000000001</v>
      </c>
      <c r="G14" s="78">
        <v>31247.271000000001</v>
      </c>
      <c r="H14" s="68"/>
      <c r="I14" s="91" t="s">
        <v>183</v>
      </c>
      <c r="J14" s="85">
        <v>1748.498</v>
      </c>
      <c r="K14" s="78">
        <v>1365.5640000000001</v>
      </c>
      <c r="L14" s="79">
        <v>0</v>
      </c>
      <c r="M14" s="91" t="s">
        <v>138</v>
      </c>
      <c r="N14" s="85">
        <v>1344.652</v>
      </c>
      <c r="O14" s="78">
        <v>1142.7159999999999</v>
      </c>
    </row>
    <row r="15" spans="1:15" ht="15.75" x14ac:dyDescent="0.25">
      <c r="A15" s="91" t="s">
        <v>192</v>
      </c>
      <c r="B15" s="85">
        <v>12294.773999999999</v>
      </c>
      <c r="C15" s="78">
        <v>33950.620000000003</v>
      </c>
      <c r="D15" s="79"/>
      <c r="E15" s="91" t="s">
        <v>127</v>
      </c>
      <c r="F15" s="85">
        <v>7160.9650000000001</v>
      </c>
      <c r="G15" s="78">
        <v>15410.28</v>
      </c>
      <c r="H15" s="68"/>
      <c r="I15" s="91" t="s">
        <v>139</v>
      </c>
      <c r="J15" s="85">
        <v>703.03899999999999</v>
      </c>
      <c r="K15" s="78">
        <v>730.01499999999999</v>
      </c>
      <c r="L15" s="79">
        <v>0</v>
      </c>
      <c r="M15" s="91" t="s">
        <v>127</v>
      </c>
      <c r="N15" s="85">
        <v>1128.146</v>
      </c>
      <c r="O15" s="78">
        <v>1037.018</v>
      </c>
    </row>
    <row r="16" spans="1:15" ht="15.75" x14ac:dyDescent="0.25">
      <c r="A16" s="91" t="s">
        <v>130</v>
      </c>
      <c r="B16" s="85">
        <v>10479.031999999999</v>
      </c>
      <c r="C16" s="78">
        <v>19936.466</v>
      </c>
      <c r="D16" s="79"/>
      <c r="E16" s="91" t="s">
        <v>192</v>
      </c>
      <c r="F16" s="85">
        <v>6423.3540000000003</v>
      </c>
      <c r="G16" s="78">
        <v>16476.306</v>
      </c>
      <c r="H16" s="68"/>
      <c r="I16" s="91" t="s">
        <v>138</v>
      </c>
      <c r="J16" s="85">
        <v>662.99</v>
      </c>
      <c r="K16" s="78">
        <v>659.18399999999997</v>
      </c>
      <c r="L16" s="79">
        <v>0</v>
      </c>
      <c r="M16" s="91" t="s">
        <v>133</v>
      </c>
      <c r="N16" s="85">
        <v>832.36300000000006</v>
      </c>
      <c r="O16" s="78">
        <v>700.56100000000004</v>
      </c>
    </row>
    <row r="17" spans="1:15" ht="15.75" x14ac:dyDescent="0.25">
      <c r="A17" s="91" t="s">
        <v>127</v>
      </c>
      <c r="B17" s="85">
        <v>8406.6640000000007</v>
      </c>
      <c r="C17" s="78">
        <v>16147.153</v>
      </c>
      <c r="D17" s="79"/>
      <c r="E17" s="91" t="s">
        <v>138</v>
      </c>
      <c r="F17" s="85">
        <v>5674.9380000000001</v>
      </c>
      <c r="G17" s="78">
        <v>15770.376</v>
      </c>
      <c r="H17" s="68"/>
      <c r="I17" s="91" t="s">
        <v>127</v>
      </c>
      <c r="J17" s="85">
        <v>622.29100000000005</v>
      </c>
      <c r="K17" s="78">
        <v>790.47299999999996</v>
      </c>
      <c r="L17" s="79">
        <v>0</v>
      </c>
      <c r="M17" s="91" t="s">
        <v>144</v>
      </c>
      <c r="N17" s="85">
        <v>587.39099999999996</v>
      </c>
      <c r="O17" s="78">
        <v>475.55200000000002</v>
      </c>
    </row>
    <row r="18" spans="1:15" ht="15.75" x14ac:dyDescent="0.25">
      <c r="A18" s="91" t="s">
        <v>138</v>
      </c>
      <c r="B18" s="85">
        <v>6844.65</v>
      </c>
      <c r="C18" s="78">
        <v>22502.846000000001</v>
      </c>
      <c r="D18" s="79"/>
      <c r="E18" s="91" t="s">
        <v>132</v>
      </c>
      <c r="F18" s="85">
        <v>5502.6930000000002</v>
      </c>
      <c r="G18" s="78">
        <v>11303.517</v>
      </c>
      <c r="H18" s="68"/>
      <c r="I18" s="91" t="s">
        <v>144</v>
      </c>
      <c r="J18" s="85">
        <v>466.50099999999998</v>
      </c>
      <c r="K18" s="78">
        <v>549.94399999999996</v>
      </c>
      <c r="L18" s="79">
        <v>0</v>
      </c>
      <c r="M18" s="91" t="s">
        <v>139</v>
      </c>
      <c r="N18" s="85">
        <v>384.04500000000002</v>
      </c>
      <c r="O18" s="78">
        <v>333.31200000000001</v>
      </c>
    </row>
    <row r="19" spans="1:15" ht="15.75" x14ac:dyDescent="0.25">
      <c r="A19" s="91" t="s">
        <v>132</v>
      </c>
      <c r="B19" s="85">
        <v>6079.9170000000004</v>
      </c>
      <c r="C19" s="78">
        <v>12007.944</v>
      </c>
      <c r="D19" s="79"/>
      <c r="E19" s="91" t="s">
        <v>131</v>
      </c>
      <c r="F19" s="85">
        <v>5307.0550000000003</v>
      </c>
      <c r="G19" s="78">
        <v>9366.85</v>
      </c>
      <c r="H19" s="68"/>
      <c r="I19" s="91" t="s">
        <v>133</v>
      </c>
      <c r="J19" s="85">
        <v>453.61</v>
      </c>
      <c r="K19" s="78">
        <v>448.80599999999998</v>
      </c>
      <c r="L19" s="79">
        <v>0</v>
      </c>
      <c r="M19" s="91" t="s">
        <v>217</v>
      </c>
      <c r="N19" s="85">
        <v>378.17399999999998</v>
      </c>
      <c r="O19" s="78">
        <v>379.28399999999999</v>
      </c>
    </row>
    <row r="20" spans="1:15" ht="16.5" thickBot="1" x14ac:dyDescent="0.3">
      <c r="A20" s="92" t="s">
        <v>129</v>
      </c>
      <c r="B20" s="86">
        <v>5790.3059999999996</v>
      </c>
      <c r="C20" s="80">
        <v>11500.367</v>
      </c>
      <c r="D20" s="81"/>
      <c r="E20" s="92" t="s">
        <v>310</v>
      </c>
      <c r="F20" s="86">
        <v>5265.201</v>
      </c>
      <c r="G20" s="80">
        <v>9785.107</v>
      </c>
      <c r="H20" s="26"/>
      <c r="I20" s="92" t="s">
        <v>250</v>
      </c>
      <c r="J20" s="86">
        <v>378.02499999999998</v>
      </c>
      <c r="K20" s="80">
        <v>167.76</v>
      </c>
      <c r="L20" s="81">
        <v>0</v>
      </c>
      <c r="M20" s="92" t="s">
        <v>132</v>
      </c>
      <c r="N20" s="86">
        <v>315.35000000000002</v>
      </c>
      <c r="O20" s="80">
        <v>212.37899999999999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308</v>
      </c>
      <c r="B24" s="70"/>
      <c r="C24" s="71"/>
      <c r="D24" s="72"/>
      <c r="E24" s="69" t="s">
        <v>309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32820.815000000002</v>
      </c>
      <c r="C26" s="76">
        <v>77112.402000000002</v>
      </c>
      <c r="D26" s="77">
        <v>0</v>
      </c>
      <c r="E26" s="93" t="s">
        <v>121</v>
      </c>
      <c r="F26" s="84">
        <v>46999.002</v>
      </c>
      <c r="G26" s="76">
        <v>100262.147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9647.6020000000008</v>
      </c>
      <c r="C27" s="78">
        <v>21184.802</v>
      </c>
      <c r="D27" s="79">
        <v>0</v>
      </c>
      <c r="E27" s="91" t="s">
        <v>192</v>
      </c>
      <c r="F27" s="85">
        <v>13360.627</v>
      </c>
      <c r="G27" s="78">
        <v>23955.215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7670.3559999999998</v>
      </c>
      <c r="C28" s="78">
        <v>17141.037</v>
      </c>
      <c r="D28" s="79">
        <v>0</v>
      </c>
      <c r="E28" s="91" t="s">
        <v>131</v>
      </c>
      <c r="F28" s="85">
        <v>9634.2270000000008</v>
      </c>
      <c r="G28" s="78">
        <v>17859.12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3348.31</v>
      </c>
      <c r="C29" s="78">
        <v>10662.941000000001</v>
      </c>
      <c r="D29" s="79">
        <v>0</v>
      </c>
      <c r="E29" s="91" t="s">
        <v>181</v>
      </c>
      <c r="F29" s="85">
        <v>7744.1809999999996</v>
      </c>
      <c r="G29" s="78">
        <v>26959.407999999999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3072.0889999999999</v>
      </c>
      <c r="C30" s="78">
        <v>5992.8739999999998</v>
      </c>
      <c r="D30" s="79">
        <v>0</v>
      </c>
      <c r="E30" s="91" t="s">
        <v>128</v>
      </c>
      <c r="F30" s="85">
        <v>4444.5219999999999</v>
      </c>
      <c r="G30" s="78">
        <v>8184.8639999999996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128</v>
      </c>
      <c r="B31" s="85">
        <v>2598.576</v>
      </c>
      <c r="C31" s="78">
        <v>6154.7169999999996</v>
      </c>
      <c r="D31" s="79">
        <v>0</v>
      </c>
      <c r="E31" s="91" t="s">
        <v>138</v>
      </c>
      <c r="F31" s="85">
        <v>3196.116</v>
      </c>
      <c r="G31" s="78">
        <v>4709.7089999999998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1867.2619999999999</v>
      </c>
      <c r="C32" s="78">
        <v>5081.8819999999996</v>
      </c>
      <c r="D32" s="79">
        <v>0</v>
      </c>
      <c r="E32" s="91" t="s">
        <v>136</v>
      </c>
      <c r="F32" s="85">
        <v>2112.6790000000001</v>
      </c>
      <c r="G32" s="78">
        <v>4595.2470000000003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1030.1759999999999</v>
      </c>
      <c r="C33" s="78">
        <v>2144.857</v>
      </c>
      <c r="D33" s="79">
        <v>0</v>
      </c>
      <c r="E33" s="91" t="s">
        <v>144</v>
      </c>
      <c r="F33" s="85">
        <v>1126.5229999999999</v>
      </c>
      <c r="G33" s="78">
        <v>1695.557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965.52</v>
      </c>
      <c r="C34" s="78">
        <v>1448.115</v>
      </c>
      <c r="D34" s="79">
        <v>0</v>
      </c>
      <c r="E34" s="91" t="s">
        <v>124</v>
      </c>
      <c r="F34" s="85">
        <v>866.45600000000002</v>
      </c>
      <c r="G34" s="78">
        <v>1920.742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642.17399999999998</v>
      </c>
      <c r="C35" s="78">
        <v>1694.172</v>
      </c>
      <c r="D35" s="79">
        <v>0</v>
      </c>
      <c r="E35" s="91" t="s">
        <v>183</v>
      </c>
      <c r="F35" s="85">
        <v>822.58799999999997</v>
      </c>
      <c r="G35" s="78">
        <v>2008.7529999999999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597.53499999999997</v>
      </c>
      <c r="C36" s="78">
        <v>1658.9590000000001</v>
      </c>
      <c r="D36" s="79">
        <v>0</v>
      </c>
      <c r="E36" s="91" t="s">
        <v>127</v>
      </c>
      <c r="F36" s="85">
        <v>611.94299999999998</v>
      </c>
      <c r="G36" s="78">
        <v>1250.8019999999999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261</v>
      </c>
      <c r="B37" s="86">
        <v>289.70299999999997</v>
      </c>
      <c r="C37" s="80">
        <v>889.39599999999996</v>
      </c>
      <c r="D37" s="81">
        <v>0</v>
      </c>
      <c r="E37" s="92" t="s">
        <v>248</v>
      </c>
      <c r="F37" s="86">
        <v>568.95699999999999</v>
      </c>
      <c r="G37" s="80">
        <v>1897.5550000000001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33" sqref="R3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308</v>
      </c>
      <c r="B7" s="70"/>
      <c r="C7" s="71"/>
      <c r="D7" s="72"/>
      <c r="E7" s="69" t="s">
        <v>309</v>
      </c>
      <c r="F7" s="70"/>
      <c r="G7" s="71"/>
      <c r="H7" s="26"/>
      <c r="I7" s="26"/>
      <c r="J7" s="69" t="s">
        <v>308</v>
      </c>
      <c r="K7" s="70"/>
      <c r="L7" s="71"/>
      <c r="M7" s="72"/>
      <c r="N7" s="69" t="s">
        <v>309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68244.396999999997</v>
      </c>
      <c r="C9" s="76">
        <v>100143.643</v>
      </c>
      <c r="D9" s="77"/>
      <c r="E9" s="93" t="s">
        <v>121</v>
      </c>
      <c r="F9" s="84">
        <v>66280.364000000001</v>
      </c>
      <c r="G9" s="76">
        <v>102332.181</v>
      </c>
      <c r="H9" s="26"/>
      <c r="I9" s="26"/>
      <c r="J9" s="93" t="s">
        <v>121</v>
      </c>
      <c r="K9" s="84">
        <v>76352.956000000006</v>
      </c>
      <c r="L9" s="76">
        <v>41444.474000000002</v>
      </c>
      <c r="M9" s="77"/>
      <c r="N9" s="98" t="s">
        <v>121</v>
      </c>
      <c r="O9" s="84">
        <v>86217.784</v>
      </c>
      <c r="P9" s="99">
        <v>41206.228000000003</v>
      </c>
      <c r="Q9" s="26"/>
    </row>
    <row r="10" spans="1:17" ht="15.75" x14ac:dyDescent="0.25">
      <c r="A10" s="91" t="s">
        <v>130</v>
      </c>
      <c r="B10" s="85">
        <v>30421.919000000002</v>
      </c>
      <c r="C10" s="87">
        <v>41782.724999999999</v>
      </c>
      <c r="D10" s="79"/>
      <c r="E10" s="91" t="s">
        <v>130</v>
      </c>
      <c r="F10" s="85">
        <v>36546.436000000002</v>
      </c>
      <c r="G10" s="87">
        <v>57919.116999999998</v>
      </c>
      <c r="H10" s="26"/>
      <c r="I10" s="26"/>
      <c r="J10" s="91" t="s">
        <v>192</v>
      </c>
      <c r="K10" s="85">
        <v>14674.287</v>
      </c>
      <c r="L10" s="87">
        <v>6775.0140000000001</v>
      </c>
      <c r="M10" s="79"/>
      <c r="N10" s="100" t="s">
        <v>128</v>
      </c>
      <c r="O10" s="85">
        <v>14863.014999999999</v>
      </c>
      <c r="P10" s="87">
        <v>5671.2089999999998</v>
      </c>
      <c r="Q10" s="26"/>
    </row>
    <row r="11" spans="1:17" ht="15.75" x14ac:dyDescent="0.25">
      <c r="A11" s="91" t="s">
        <v>139</v>
      </c>
      <c r="B11" s="85">
        <v>14150.198</v>
      </c>
      <c r="C11" s="78">
        <v>23259.005000000001</v>
      </c>
      <c r="D11" s="79"/>
      <c r="E11" s="91" t="s">
        <v>128</v>
      </c>
      <c r="F11" s="85">
        <v>9814.9699999999993</v>
      </c>
      <c r="G11" s="78">
        <v>12203.062</v>
      </c>
      <c r="H11" s="26"/>
      <c r="I11" s="26"/>
      <c r="J11" s="91" t="s">
        <v>145</v>
      </c>
      <c r="K11" s="85">
        <v>12711.558999999999</v>
      </c>
      <c r="L11" s="78">
        <v>7657.4930000000004</v>
      </c>
      <c r="M11" s="79"/>
      <c r="N11" s="100" t="s">
        <v>192</v>
      </c>
      <c r="O11" s="85">
        <v>13157.674999999999</v>
      </c>
      <c r="P11" s="87">
        <v>5273.1660000000002</v>
      </c>
      <c r="Q11" s="26"/>
    </row>
    <row r="12" spans="1:17" ht="15.75" x14ac:dyDescent="0.25">
      <c r="A12" s="91" t="s">
        <v>128</v>
      </c>
      <c r="B12" s="85">
        <v>9943.5939999999991</v>
      </c>
      <c r="C12" s="78">
        <v>12396.843999999999</v>
      </c>
      <c r="D12" s="79"/>
      <c r="E12" s="91" t="s">
        <v>122</v>
      </c>
      <c r="F12" s="85">
        <v>8436.3649999999998</v>
      </c>
      <c r="G12" s="78">
        <v>15368.929</v>
      </c>
      <c r="H12" s="26"/>
      <c r="I12" s="26"/>
      <c r="J12" s="91" t="s">
        <v>128</v>
      </c>
      <c r="K12" s="85">
        <v>9965.2909999999993</v>
      </c>
      <c r="L12" s="78">
        <v>4318.8959999999997</v>
      </c>
      <c r="M12" s="79"/>
      <c r="N12" s="100" t="s">
        <v>145</v>
      </c>
      <c r="O12" s="85">
        <v>13004.204</v>
      </c>
      <c r="P12" s="87">
        <v>6026.7889999999998</v>
      </c>
      <c r="Q12" s="26"/>
    </row>
    <row r="13" spans="1:17" ht="15.75" x14ac:dyDescent="0.25">
      <c r="A13" s="91" t="s">
        <v>122</v>
      </c>
      <c r="B13" s="85">
        <v>8834.6849999999995</v>
      </c>
      <c r="C13" s="78">
        <v>16465.524000000001</v>
      </c>
      <c r="D13" s="79"/>
      <c r="E13" s="91" t="s">
        <v>139</v>
      </c>
      <c r="F13" s="85">
        <v>7120.933</v>
      </c>
      <c r="G13" s="78">
        <v>11751.672</v>
      </c>
      <c r="H13" s="26"/>
      <c r="I13" s="26"/>
      <c r="J13" s="91" t="s">
        <v>137</v>
      </c>
      <c r="K13" s="85">
        <v>7722.5820000000003</v>
      </c>
      <c r="L13" s="78">
        <v>4796.8649999999998</v>
      </c>
      <c r="M13" s="79"/>
      <c r="N13" s="100" t="s">
        <v>142</v>
      </c>
      <c r="O13" s="85">
        <v>10182.200999999999</v>
      </c>
      <c r="P13" s="87">
        <v>5133.991</v>
      </c>
      <c r="Q13" s="26"/>
    </row>
    <row r="14" spans="1:17" ht="15.75" x14ac:dyDescent="0.25">
      <c r="A14" s="91" t="s">
        <v>144</v>
      </c>
      <c r="B14" s="85">
        <v>2315.3969999999999</v>
      </c>
      <c r="C14" s="78">
        <v>3043.3710000000001</v>
      </c>
      <c r="D14" s="79"/>
      <c r="E14" s="91" t="s">
        <v>141</v>
      </c>
      <c r="F14" s="85">
        <v>1924.482</v>
      </c>
      <c r="G14" s="78">
        <v>2506.21</v>
      </c>
      <c r="H14" s="26"/>
      <c r="I14" s="26"/>
      <c r="J14" s="91" t="s">
        <v>125</v>
      </c>
      <c r="K14" s="85">
        <v>7635.7240000000002</v>
      </c>
      <c r="L14" s="78">
        <v>4507.585</v>
      </c>
      <c r="M14" s="79"/>
      <c r="N14" s="100" t="s">
        <v>137</v>
      </c>
      <c r="O14" s="85">
        <v>9594.732</v>
      </c>
      <c r="P14" s="87">
        <v>5278.5839999999998</v>
      </c>
      <c r="Q14" s="26"/>
    </row>
    <row r="15" spans="1:17" ht="15.75" x14ac:dyDescent="0.25">
      <c r="A15" s="91" t="s">
        <v>141</v>
      </c>
      <c r="B15" s="85">
        <v>1799.6110000000001</v>
      </c>
      <c r="C15" s="78">
        <v>2186.8000000000002</v>
      </c>
      <c r="D15" s="79"/>
      <c r="E15" s="91" t="s">
        <v>144</v>
      </c>
      <c r="F15" s="85">
        <v>1441.5719999999999</v>
      </c>
      <c r="G15" s="78">
        <v>1581.5740000000001</v>
      </c>
      <c r="H15" s="26"/>
      <c r="I15" s="26"/>
      <c r="J15" s="91" t="s">
        <v>142</v>
      </c>
      <c r="K15" s="85">
        <v>6711.4620000000004</v>
      </c>
      <c r="L15" s="78">
        <v>3821.8240000000001</v>
      </c>
      <c r="M15" s="79"/>
      <c r="N15" s="100" t="s">
        <v>125</v>
      </c>
      <c r="O15" s="85">
        <v>8086.9840000000004</v>
      </c>
      <c r="P15" s="87">
        <v>4636.4539999999997</v>
      </c>
      <c r="Q15" s="26"/>
    </row>
    <row r="16" spans="1:17" ht="15.75" x14ac:dyDescent="0.25">
      <c r="A16" s="91" t="s">
        <v>192</v>
      </c>
      <c r="B16" s="85">
        <v>174.608</v>
      </c>
      <c r="C16" s="78">
        <v>225.11099999999999</v>
      </c>
      <c r="D16" s="79"/>
      <c r="E16" s="91" t="s">
        <v>192</v>
      </c>
      <c r="F16" s="85">
        <v>531.75800000000004</v>
      </c>
      <c r="G16" s="78">
        <v>251.88499999999999</v>
      </c>
      <c r="H16" s="26"/>
      <c r="I16" s="26"/>
      <c r="J16" s="91" t="s">
        <v>144</v>
      </c>
      <c r="K16" s="85">
        <v>5396.7569999999996</v>
      </c>
      <c r="L16" s="78">
        <v>2848.2950000000001</v>
      </c>
      <c r="M16" s="79"/>
      <c r="N16" s="100" t="s">
        <v>130</v>
      </c>
      <c r="O16" s="85">
        <v>5786.8360000000002</v>
      </c>
      <c r="P16" s="87">
        <v>2524.502</v>
      </c>
      <c r="Q16" s="26"/>
    </row>
    <row r="17" spans="1:17" ht="15.75" x14ac:dyDescent="0.25">
      <c r="A17" s="91" t="s">
        <v>142</v>
      </c>
      <c r="B17" s="85">
        <v>149.09200000000001</v>
      </c>
      <c r="C17" s="78">
        <v>189.99600000000001</v>
      </c>
      <c r="D17" s="79"/>
      <c r="E17" s="91" t="s">
        <v>140</v>
      </c>
      <c r="F17" s="85">
        <v>197.92400000000001</v>
      </c>
      <c r="G17" s="78">
        <v>322.69499999999999</v>
      </c>
      <c r="H17" s="26"/>
      <c r="I17" s="26"/>
      <c r="J17" s="91" t="s">
        <v>130</v>
      </c>
      <c r="K17" s="85">
        <v>3964.902</v>
      </c>
      <c r="L17" s="78">
        <v>2031.2190000000001</v>
      </c>
      <c r="M17" s="79"/>
      <c r="N17" s="100" t="s">
        <v>144</v>
      </c>
      <c r="O17" s="85">
        <v>3412.1759999999999</v>
      </c>
      <c r="P17" s="87">
        <v>1746.624</v>
      </c>
      <c r="Q17" s="26"/>
    </row>
    <row r="18" spans="1:17" ht="15.75" x14ac:dyDescent="0.25">
      <c r="A18" s="91" t="s">
        <v>251</v>
      </c>
      <c r="B18" s="85">
        <v>143.524</v>
      </c>
      <c r="C18" s="78">
        <v>178.62899999999999</v>
      </c>
      <c r="D18" s="79"/>
      <c r="E18" s="91" t="s">
        <v>143</v>
      </c>
      <c r="F18" s="85">
        <v>139.47800000000001</v>
      </c>
      <c r="G18" s="78">
        <v>234.91</v>
      </c>
      <c r="H18" s="26"/>
      <c r="I18" s="26"/>
      <c r="J18" s="91" t="s">
        <v>122</v>
      </c>
      <c r="K18" s="85">
        <v>2654.4409999999998</v>
      </c>
      <c r="L18" s="78">
        <v>1415.2360000000001</v>
      </c>
      <c r="M18" s="79"/>
      <c r="N18" s="100" t="s">
        <v>122</v>
      </c>
      <c r="O18" s="85">
        <v>3112.241</v>
      </c>
      <c r="P18" s="87">
        <v>1584.335</v>
      </c>
      <c r="Q18" s="26"/>
    </row>
    <row r="19" spans="1:17" ht="15.75" x14ac:dyDescent="0.25">
      <c r="A19" s="91" t="s">
        <v>143</v>
      </c>
      <c r="B19" s="85">
        <v>109.613</v>
      </c>
      <c r="C19" s="78">
        <v>157.93</v>
      </c>
      <c r="D19" s="79"/>
      <c r="E19" s="91" t="s">
        <v>142</v>
      </c>
      <c r="F19" s="85">
        <v>43.19</v>
      </c>
      <c r="G19" s="78">
        <v>46.173000000000002</v>
      </c>
      <c r="H19" s="26"/>
      <c r="I19" s="26"/>
      <c r="J19" s="91" t="s">
        <v>183</v>
      </c>
      <c r="K19" s="85">
        <v>1700.6079999999999</v>
      </c>
      <c r="L19" s="78">
        <v>859.93700000000001</v>
      </c>
      <c r="M19" s="79"/>
      <c r="N19" s="100" t="s">
        <v>183</v>
      </c>
      <c r="O19" s="85">
        <v>1883.0329999999999</v>
      </c>
      <c r="P19" s="87">
        <v>804.66800000000001</v>
      </c>
      <c r="Q19" s="26"/>
    </row>
    <row r="20" spans="1:17" ht="16.5" thickBot="1" x14ac:dyDescent="0.3">
      <c r="A20" s="92" t="s">
        <v>138</v>
      </c>
      <c r="B20" s="86">
        <v>55.658000000000001</v>
      </c>
      <c r="C20" s="80">
        <v>4.4240000000000004</v>
      </c>
      <c r="D20" s="79"/>
      <c r="E20" s="92" t="s">
        <v>290</v>
      </c>
      <c r="F20" s="86">
        <v>31.76</v>
      </c>
      <c r="G20" s="80">
        <v>57.165999999999997</v>
      </c>
      <c r="H20" s="26"/>
      <c r="I20" s="26"/>
      <c r="J20" s="92" t="s">
        <v>252</v>
      </c>
      <c r="K20" s="86">
        <v>1291.8309999999999</v>
      </c>
      <c r="L20" s="80">
        <v>566.42399999999998</v>
      </c>
      <c r="M20" s="79"/>
      <c r="N20" s="101" t="s">
        <v>248</v>
      </c>
      <c r="O20" s="102">
        <v>1324.3969999999999</v>
      </c>
      <c r="P20" s="103">
        <v>1374.059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246</v>
      </c>
      <c r="D6" s="50" t="s">
        <v>302</v>
      </c>
      <c r="E6" s="49" t="s">
        <v>246</v>
      </c>
      <c r="F6" s="50" t="s">
        <v>302</v>
      </c>
      <c r="G6" s="49" t="s">
        <v>246</v>
      </c>
      <c r="H6" s="50" t="s">
        <v>302</v>
      </c>
      <c r="I6" s="49" t="s">
        <v>246</v>
      </c>
      <c r="J6" s="50" t="s">
        <v>302</v>
      </c>
      <c r="K6" s="49" t="s">
        <v>246</v>
      </c>
      <c r="L6" s="51" t="s">
        <v>302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199</v>
      </c>
      <c r="B15" s="53" t="s">
        <v>200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201</v>
      </c>
      <c r="B16" s="53" t="s">
        <v>202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203</v>
      </c>
      <c r="B17" s="53" t="s">
        <v>204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205</v>
      </c>
      <c r="B18" s="53" t="s">
        <v>206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207</v>
      </c>
      <c r="B19" s="53" t="s">
        <v>208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209</v>
      </c>
      <c r="B20" s="53" t="s">
        <v>210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211</v>
      </c>
      <c r="B21" s="53" t="s">
        <v>212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213</v>
      </c>
      <c r="B22" s="53" t="s">
        <v>214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246</v>
      </c>
      <c r="B7" s="70"/>
      <c r="C7" s="71"/>
      <c r="D7" s="72"/>
      <c r="E7" s="69" t="s">
        <v>247</v>
      </c>
      <c r="F7" s="70"/>
      <c r="G7" s="71"/>
      <c r="H7" s="68"/>
      <c r="I7" s="69" t="s">
        <v>246</v>
      </c>
      <c r="J7" s="70"/>
      <c r="K7" s="71"/>
      <c r="L7" s="72"/>
      <c r="M7" s="69" t="s">
        <v>247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217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246</v>
      </c>
      <c r="B24" s="70"/>
      <c r="C24" s="71"/>
      <c r="D24" s="72"/>
      <c r="E24" s="69" t="s">
        <v>247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246</v>
      </c>
      <c r="B7" s="70"/>
      <c r="C7" s="71"/>
      <c r="D7" s="72"/>
      <c r="E7" s="69" t="s">
        <v>247</v>
      </c>
      <c r="F7" s="70"/>
      <c r="G7" s="71"/>
      <c r="H7" s="26"/>
      <c r="I7" s="26"/>
      <c r="J7" s="69" t="s">
        <v>246</v>
      </c>
      <c r="K7" s="70"/>
      <c r="L7" s="71"/>
      <c r="M7" s="72"/>
      <c r="N7" s="69" t="s">
        <v>247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238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234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234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237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248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B1:O67"/>
  <sheetViews>
    <sheetView showGridLines="0" zoomScale="90" zoomScaleNormal="90" workbookViewId="0">
      <selection activeCell="B2" sqref="B2:O67"/>
    </sheetView>
  </sheetViews>
  <sheetFormatPr defaultColWidth="9.140625" defaultRowHeight="21" x14ac:dyDescent="0.35"/>
  <cols>
    <col min="1" max="1" width="4.42578125" style="189" customWidth="1"/>
    <col min="2" max="2" width="27.28515625" style="189" customWidth="1"/>
    <col min="3" max="3" width="10.140625" style="189" customWidth="1"/>
    <col min="4" max="6" width="10.140625" style="189" bestFit="1" customWidth="1"/>
    <col min="7" max="7" width="11.42578125" style="189" customWidth="1"/>
    <col min="8" max="8" width="10.140625" style="189" customWidth="1"/>
    <col min="9" max="9" width="10.5703125" style="189" customWidth="1"/>
    <col min="10" max="10" width="12.140625" style="189" customWidth="1"/>
    <col min="11" max="11" width="11.140625" style="189" customWidth="1"/>
    <col min="12" max="12" width="11.7109375" style="189" customWidth="1"/>
    <col min="13" max="13" width="10.28515625" style="189" customWidth="1"/>
    <col min="14" max="14" width="10.7109375" style="189" customWidth="1"/>
    <col min="15" max="15" width="10" style="189" customWidth="1"/>
    <col min="16" max="22" width="9.140625" style="189"/>
    <col min="23" max="23" width="10.7109375" style="189" bestFit="1" customWidth="1"/>
    <col min="24" max="16384" width="9.140625" style="189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21"/>
      <c r="C2" s="222"/>
      <c r="D2" s="223" t="s">
        <v>103</v>
      </c>
      <c r="E2" s="224"/>
      <c r="F2" s="223"/>
      <c r="G2" s="223"/>
      <c r="H2" s="225" t="s">
        <v>104</v>
      </c>
      <c r="I2" s="226"/>
      <c r="J2" s="226"/>
      <c r="K2" s="226"/>
      <c r="L2" s="227"/>
      <c r="M2" s="227"/>
      <c r="N2" s="227"/>
      <c r="O2" s="228"/>
    </row>
    <row r="3" spans="2:15" ht="63" x14ac:dyDescent="0.35">
      <c r="B3" s="229" t="s">
        <v>105</v>
      </c>
      <c r="C3" s="230" t="s">
        <v>3</v>
      </c>
      <c r="D3" s="231">
        <v>44791</v>
      </c>
      <c r="E3" s="232"/>
      <c r="F3" s="233">
        <v>44784</v>
      </c>
      <c r="G3" s="234"/>
      <c r="H3" s="235" t="s">
        <v>106</v>
      </c>
      <c r="I3" s="236"/>
      <c r="J3" s="237" t="s">
        <v>107</v>
      </c>
      <c r="K3" s="236"/>
      <c r="L3" s="237" t="s">
        <v>108</v>
      </c>
      <c r="M3" s="236"/>
      <c r="N3" s="237" t="s">
        <v>109</v>
      </c>
      <c r="O3" s="238"/>
    </row>
    <row r="4" spans="2:15" ht="21.75" thickBot="1" x14ac:dyDescent="0.4">
      <c r="B4" s="239"/>
      <c r="C4" s="240"/>
      <c r="D4" s="241" t="s">
        <v>4</v>
      </c>
      <c r="E4" s="242" t="s">
        <v>5</v>
      </c>
      <c r="F4" s="243" t="s">
        <v>4</v>
      </c>
      <c r="G4" s="244" t="s">
        <v>5</v>
      </c>
      <c r="H4" s="245" t="s">
        <v>4</v>
      </c>
      <c r="I4" s="242" t="s">
        <v>5</v>
      </c>
      <c r="J4" s="243" t="s">
        <v>4</v>
      </c>
      <c r="K4" s="242" t="s">
        <v>5</v>
      </c>
      <c r="L4" s="243" t="s">
        <v>4</v>
      </c>
      <c r="M4" s="242" t="s">
        <v>5</v>
      </c>
      <c r="N4" s="243" t="s">
        <v>4</v>
      </c>
      <c r="O4" s="246" t="s">
        <v>5</v>
      </c>
    </row>
    <row r="5" spans="2:15" ht="21.75" thickBot="1" x14ac:dyDescent="0.4">
      <c r="B5" s="247">
        <v>1</v>
      </c>
      <c r="C5" s="248">
        <v>2</v>
      </c>
      <c r="D5" s="249">
        <v>3</v>
      </c>
      <c r="E5" s="250">
        <v>4</v>
      </c>
      <c r="F5" s="250">
        <v>5</v>
      </c>
      <c r="G5" s="251">
        <v>6</v>
      </c>
      <c r="H5" s="252">
        <v>7</v>
      </c>
      <c r="I5" s="250">
        <v>8</v>
      </c>
      <c r="J5" s="250">
        <v>9</v>
      </c>
      <c r="K5" s="250">
        <v>10</v>
      </c>
      <c r="L5" s="250">
        <v>11</v>
      </c>
      <c r="M5" s="250">
        <v>12</v>
      </c>
      <c r="N5" s="250">
        <v>13</v>
      </c>
      <c r="O5" s="253">
        <v>14</v>
      </c>
    </row>
    <row r="6" spans="2:15" ht="21.75" thickBot="1" x14ac:dyDescent="0.4">
      <c r="B6" s="254" t="s">
        <v>110</v>
      </c>
      <c r="C6" s="255"/>
      <c r="D6" s="256"/>
      <c r="E6" s="256"/>
      <c r="F6" s="256"/>
      <c r="G6" s="256"/>
      <c r="H6" s="257"/>
      <c r="I6" s="258"/>
      <c r="J6" s="258"/>
      <c r="K6" s="258"/>
      <c r="L6" s="258"/>
      <c r="M6" s="258"/>
      <c r="N6" s="258"/>
      <c r="O6" s="259"/>
    </row>
    <row r="7" spans="2:15" x14ac:dyDescent="0.35">
      <c r="B7" s="260" t="s">
        <v>7</v>
      </c>
      <c r="C7" s="261" t="s">
        <v>6</v>
      </c>
      <c r="D7" s="262">
        <v>17</v>
      </c>
      <c r="E7" s="263">
        <v>21.25</v>
      </c>
      <c r="F7" s="264">
        <v>17</v>
      </c>
      <c r="G7" s="265">
        <v>21.25</v>
      </c>
      <c r="H7" s="266">
        <v>0</v>
      </c>
      <c r="I7" s="267">
        <v>0</v>
      </c>
      <c r="J7" s="268">
        <v>21.428571428571427</v>
      </c>
      <c r="K7" s="267">
        <v>6.25</v>
      </c>
      <c r="L7" s="268">
        <v>13.333333333333334</v>
      </c>
      <c r="M7" s="267">
        <v>13.818960899839302</v>
      </c>
      <c r="N7" s="268">
        <v>13.333333333333334</v>
      </c>
      <c r="O7" s="269">
        <v>13.818960899839302</v>
      </c>
    </row>
    <row r="8" spans="2:15" x14ac:dyDescent="0.35">
      <c r="B8" s="270" t="s">
        <v>111</v>
      </c>
      <c r="C8" s="261" t="s">
        <v>6</v>
      </c>
      <c r="D8" s="262">
        <v>1.45</v>
      </c>
      <c r="E8" s="263">
        <v>1.8833333333333335</v>
      </c>
      <c r="F8" s="264">
        <v>1.7000000000000002</v>
      </c>
      <c r="G8" s="265">
        <v>2.0333333333333332</v>
      </c>
      <c r="H8" s="266">
        <v>-14.705882352941188</v>
      </c>
      <c r="I8" s="267">
        <v>-7.3770491803278535</v>
      </c>
      <c r="J8" s="268">
        <v>-6.4516129032258114</v>
      </c>
      <c r="K8" s="267">
        <v>-2.1645021645021569</v>
      </c>
      <c r="L8" s="268">
        <v>-2.6845637583892787</v>
      </c>
      <c r="M8" s="267">
        <v>6.6037735849056745</v>
      </c>
      <c r="N8" s="268">
        <v>-6.4516129032258114</v>
      </c>
      <c r="O8" s="269">
        <v>-10.317460317460313</v>
      </c>
    </row>
    <row r="9" spans="2:15" x14ac:dyDescent="0.35">
      <c r="B9" s="270" t="s">
        <v>269</v>
      </c>
      <c r="C9" s="261" t="s">
        <v>6</v>
      </c>
      <c r="D9" s="262">
        <v>1.4000000000000001</v>
      </c>
      <c r="E9" s="263">
        <v>2.1</v>
      </c>
      <c r="F9" s="264">
        <v>1.5666666666666667</v>
      </c>
      <c r="G9" s="265">
        <v>2.1</v>
      </c>
      <c r="H9" s="266">
        <v>-10.638297872340416</v>
      </c>
      <c r="I9" s="267">
        <v>0</v>
      </c>
      <c r="J9" s="268">
        <v>-15.999999999999995</v>
      </c>
      <c r="K9" s="267">
        <v>-7.3529411764705817</v>
      </c>
      <c r="L9" s="268">
        <v>-10.638297872340416</v>
      </c>
      <c r="M9" s="267">
        <v>0</v>
      </c>
      <c r="N9" s="268">
        <v>-29.999999999999993</v>
      </c>
      <c r="O9" s="269">
        <v>-24.999999999999993</v>
      </c>
    </row>
    <row r="10" spans="2:15" x14ac:dyDescent="0.35">
      <c r="B10" s="270" t="s">
        <v>8</v>
      </c>
      <c r="C10" s="261" t="s">
        <v>6</v>
      </c>
      <c r="D10" s="262">
        <v>1.8937499999999998</v>
      </c>
      <c r="E10" s="263">
        <v>2.6749999999999998</v>
      </c>
      <c r="F10" s="264">
        <v>2.1642857142857141</v>
      </c>
      <c r="G10" s="265">
        <v>2.9761904761904758</v>
      </c>
      <c r="H10" s="266">
        <v>-12.500000000000004</v>
      </c>
      <c r="I10" s="267">
        <v>-10.119999999999996</v>
      </c>
      <c r="J10" s="268">
        <v>3.4836065573770356</v>
      </c>
      <c r="K10" s="267">
        <v>17.737676056338032</v>
      </c>
      <c r="L10" s="268">
        <v>10.101744186046503</v>
      </c>
      <c r="M10" s="267">
        <v>25.14619883040934</v>
      </c>
      <c r="N10" s="268">
        <v>15.825688073394485</v>
      </c>
      <c r="O10" s="269">
        <v>42.666666666666657</v>
      </c>
    </row>
    <row r="11" spans="2:15" x14ac:dyDescent="0.35">
      <c r="B11" s="270" t="s">
        <v>275</v>
      </c>
      <c r="C11" s="261" t="s">
        <v>6</v>
      </c>
      <c r="D11" s="262">
        <v>3</v>
      </c>
      <c r="E11" s="263">
        <v>3.5</v>
      </c>
      <c r="F11" s="264">
        <v>3</v>
      </c>
      <c r="G11" s="265">
        <v>3.5</v>
      </c>
      <c r="H11" s="266">
        <v>0</v>
      </c>
      <c r="I11" s="267">
        <v>0</v>
      </c>
      <c r="J11" s="268">
        <v>0</v>
      </c>
      <c r="K11" s="267">
        <v>0</v>
      </c>
      <c r="L11" s="268">
        <v>0</v>
      </c>
      <c r="M11" s="267">
        <v>-12.5</v>
      </c>
      <c r="N11" s="268">
        <v>0</v>
      </c>
      <c r="O11" s="269">
        <v>-12.5</v>
      </c>
    </row>
    <row r="12" spans="2:15" x14ac:dyDescent="0.35">
      <c r="B12" s="270" t="s">
        <v>23</v>
      </c>
      <c r="C12" s="261" t="s">
        <v>19</v>
      </c>
      <c r="D12" s="262">
        <v>4.3085714285714287</v>
      </c>
      <c r="E12" s="263">
        <v>5.5228571428571422</v>
      </c>
      <c r="F12" s="264">
        <v>4.166666666666667</v>
      </c>
      <c r="G12" s="265">
        <v>5.833333333333333</v>
      </c>
      <c r="H12" s="266">
        <v>3.4057142857142821</v>
      </c>
      <c r="I12" s="267">
        <v>-5.3224489795918419</v>
      </c>
      <c r="J12" s="268">
        <v>10.006079027355632</v>
      </c>
      <c r="K12" s="267">
        <v>3.5535714285714226</v>
      </c>
      <c r="L12" s="268">
        <v>18.043052837573391</v>
      </c>
      <c r="M12" s="267">
        <v>5.1972789115646147</v>
      </c>
      <c r="N12" s="268">
        <v>-0.95238095238094089</v>
      </c>
      <c r="O12" s="269">
        <v>5.1972789115646147</v>
      </c>
    </row>
    <row r="13" spans="2:15" x14ac:dyDescent="0.35">
      <c r="B13" s="270" t="s">
        <v>9</v>
      </c>
      <c r="C13" s="261" t="s">
        <v>6</v>
      </c>
      <c r="D13" s="262">
        <v>1.7875000000000001</v>
      </c>
      <c r="E13" s="263">
        <v>2.125</v>
      </c>
      <c r="F13" s="264">
        <v>2.3899999999999997</v>
      </c>
      <c r="G13" s="265">
        <v>2.8</v>
      </c>
      <c r="H13" s="266">
        <v>-25.209205020920489</v>
      </c>
      <c r="I13" s="267">
        <v>-24.107142857142851</v>
      </c>
      <c r="J13" s="268">
        <v>23.275862068965509</v>
      </c>
      <c r="K13" s="267">
        <v>18.055555555555554</v>
      </c>
      <c r="L13" s="268">
        <v>-11.363636363636356</v>
      </c>
      <c r="M13" s="267">
        <v>-20.312499999999993</v>
      </c>
      <c r="N13" s="268">
        <v>-16.860465116279062</v>
      </c>
      <c r="O13" s="269">
        <v>-22.727272727272727</v>
      </c>
    </row>
    <row r="14" spans="2:15" x14ac:dyDescent="0.35">
      <c r="B14" s="270" t="s">
        <v>10</v>
      </c>
      <c r="C14" s="261" t="s">
        <v>6</v>
      </c>
      <c r="D14" s="262">
        <v>1.6857142857142857</v>
      </c>
      <c r="E14" s="263">
        <v>2.0285714285714285</v>
      </c>
      <c r="F14" s="264">
        <v>1.8142857142857145</v>
      </c>
      <c r="G14" s="265">
        <v>2.1571428571428575</v>
      </c>
      <c r="H14" s="266">
        <v>-7.0866141732283578</v>
      </c>
      <c r="I14" s="267">
        <v>-5.9602649006622705</v>
      </c>
      <c r="J14" s="268">
        <v>1.5490533562822637</v>
      </c>
      <c r="K14" s="267">
        <v>2.4531024531024492</v>
      </c>
      <c r="L14" s="268">
        <v>9.6399535423925613</v>
      </c>
      <c r="M14" s="267">
        <v>0.17636684303350908</v>
      </c>
      <c r="N14" s="268">
        <v>10.538641686182677</v>
      </c>
      <c r="O14" s="269">
        <v>-1.0452961672473833</v>
      </c>
    </row>
    <row r="15" spans="2:15" x14ac:dyDescent="0.35">
      <c r="B15" s="270" t="s">
        <v>271</v>
      </c>
      <c r="C15" s="261" t="s">
        <v>6</v>
      </c>
      <c r="D15" s="262">
        <v>1.8</v>
      </c>
      <c r="E15" s="263">
        <v>2.2000000000000002</v>
      </c>
      <c r="F15" s="264">
        <v>1.8</v>
      </c>
      <c r="G15" s="265">
        <v>2.2000000000000002</v>
      </c>
      <c r="H15" s="266">
        <v>0</v>
      </c>
      <c r="I15" s="267">
        <v>0</v>
      </c>
      <c r="J15" s="268">
        <v>0</v>
      </c>
      <c r="K15" s="267">
        <v>0</v>
      </c>
      <c r="L15" s="268">
        <v>0</v>
      </c>
      <c r="M15" s="267">
        <v>0</v>
      </c>
      <c r="N15" s="268">
        <v>0</v>
      </c>
      <c r="O15" s="269">
        <v>0</v>
      </c>
    </row>
    <row r="16" spans="2:15" x14ac:dyDescent="0.35">
      <c r="B16" s="270" t="s">
        <v>12</v>
      </c>
      <c r="C16" s="261" t="s">
        <v>6</v>
      </c>
      <c r="D16" s="262">
        <v>2.4</v>
      </c>
      <c r="E16" s="263">
        <v>3.7600000000000002</v>
      </c>
      <c r="F16" s="264">
        <v>2.7250000000000001</v>
      </c>
      <c r="G16" s="265">
        <v>3.375</v>
      </c>
      <c r="H16" s="266">
        <v>-11.926605504587162</v>
      </c>
      <c r="I16" s="267">
        <v>11.407407407407415</v>
      </c>
      <c r="J16" s="268">
        <v>-14.285714285714295</v>
      </c>
      <c r="K16" s="267">
        <v>-24.799999999999994</v>
      </c>
      <c r="L16" s="268">
        <v>2.8571428571428465</v>
      </c>
      <c r="M16" s="267">
        <v>7.4285714285714359</v>
      </c>
      <c r="N16" s="268">
        <v>-20.000000000000004</v>
      </c>
      <c r="O16" s="269">
        <v>-20.84210526315789</v>
      </c>
    </row>
    <row r="17" spans="2:15" x14ac:dyDescent="0.35">
      <c r="B17" s="270" t="s">
        <v>13</v>
      </c>
      <c r="C17" s="261" t="s">
        <v>6</v>
      </c>
      <c r="D17" s="262">
        <v>3.4333333333333336</v>
      </c>
      <c r="E17" s="263">
        <v>4.333333333333333</v>
      </c>
      <c r="F17" s="264">
        <v>4.5750000000000002</v>
      </c>
      <c r="G17" s="265">
        <v>5.375</v>
      </c>
      <c r="H17" s="266">
        <v>-24.954462659380692</v>
      </c>
      <c r="I17" s="267">
        <v>-19.379844961240316</v>
      </c>
      <c r="J17" s="268">
        <v>-17.599999999999998</v>
      </c>
      <c r="K17" s="267">
        <v>-16.129032258064527</v>
      </c>
      <c r="L17" s="268">
        <v>-14.166666666666661</v>
      </c>
      <c r="M17" s="267">
        <v>-21.212121212121218</v>
      </c>
      <c r="N17" s="268">
        <v>-23.703703703703699</v>
      </c>
      <c r="O17" s="269">
        <v>-33.333333333333336</v>
      </c>
    </row>
    <row r="18" spans="2:15" x14ac:dyDescent="0.35">
      <c r="B18" s="270" t="s">
        <v>24</v>
      </c>
      <c r="C18" s="261" t="s">
        <v>6</v>
      </c>
      <c r="D18" s="262">
        <v>5.7142857142857144</v>
      </c>
      <c r="E18" s="263">
        <v>7.4285714285714288</v>
      </c>
      <c r="F18" s="264">
        <v>5.333333333333333</v>
      </c>
      <c r="G18" s="265">
        <v>6.916666666666667</v>
      </c>
      <c r="H18" s="266">
        <v>7.1428571428571512</v>
      </c>
      <c r="I18" s="267">
        <v>7.4010327022375204</v>
      </c>
      <c r="J18" s="268">
        <v>-7.8341013824884804</v>
      </c>
      <c r="K18" s="267">
        <v>-7.1428571428571397</v>
      </c>
      <c r="L18" s="268">
        <v>-22.077922077922075</v>
      </c>
      <c r="M18" s="267">
        <v>-15.902964959568736</v>
      </c>
      <c r="N18" s="268">
        <v>-28.571428571428569</v>
      </c>
      <c r="O18" s="269">
        <v>-23.809523809523807</v>
      </c>
    </row>
    <row r="19" spans="2:15" x14ac:dyDescent="0.35">
      <c r="B19" s="270" t="s">
        <v>25</v>
      </c>
      <c r="C19" s="261" t="s">
        <v>6</v>
      </c>
      <c r="D19" s="262">
        <v>4.1833333333333336</v>
      </c>
      <c r="E19" s="263">
        <v>4.75</v>
      </c>
      <c r="F19" s="264">
        <v>4.166666666666667</v>
      </c>
      <c r="G19" s="265">
        <v>4.833333333333333</v>
      </c>
      <c r="H19" s="266">
        <v>0.39999999999999852</v>
      </c>
      <c r="I19" s="267">
        <v>-1.7241379310344769</v>
      </c>
      <c r="J19" s="268">
        <v>12.682379349046025</v>
      </c>
      <c r="K19" s="267">
        <v>0</v>
      </c>
      <c r="L19" s="268">
        <v>-10.357142857142858</v>
      </c>
      <c r="M19" s="267">
        <v>-13.636363636363635</v>
      </c>
      <c r="N19" s="268">
        <v>-7.0370370370370319</v>
      </c>
      <c r="O19" s="269">
        <v>-17.391304347826086</v>
      </c>
    </row>
    <row r="20" spans="2:15" x14ac:dyDescent="0.35">
      <c r="B20" s="270" t="s">
        <v>26</v>
      </c>
      <c r="C20" s="261" t="s">
        <v>6</v>
      </c>
      <c r="D20" s="262">
        <v>6</v>
      </c>
      <c r="E20" s="263">
        <v>7</v>
      </c>
      <c r="F20" s="264">
        <v>6.375</v>
      </c>
      <c r="G20" s="265">
        <v>7.375</v>
      </c>
      <c r="H20" s="266">
        <v>-5.8823529411764701</v>
      </c>
      <c r="I20" s="267">
        <v>-5.0847457627118651</v>
      </c>
      <c r="J20" s="268">
        <v>-5.263157894736838</v>
      </c>
      <c r="K20" s="267">
        <v>-12.5</v>
      </c>
      <c r="L20" s="268">
        <v>-25</v>
      </c>
      <c r="M20" s="267">
        <v>-23.63636363636363</v>
      </c>
      <c r="N20" s="268">
        <v>-29.411764705882355</v>
      </c>
      <c r="O20" s="269">
        <v>-31.707317073170731</v>
      </c>
    </row>
    <row r="21" spans="2:15" x14ac:dyDescent="0.35">
      <c r="B21" s="270" t="s">
        <v>15</v>
      </c>
      <c r="C21" s="261" t="s">
        <v>6</v>
      </c>
      <c r="D21" s="262">
        <v>5.125</v>
      </c>
      <c r="E21" s="263">
        <v>6.0625</v>
      </c>
      <c r="F21" s="264">
        <v>5.3125</v>
      </c>
      <c r="G21" s="265">
        <v>6.35</v>
      </c>
      <c r="H21" s="266">
        <v>-3.5294117647058822</v>
      </c>
      <c r="I21" s="267">
        <v>-4.5275590551181049</v>
      </c>
      <c r="J21" s="268">
        <v>4.2372881355932135</v>
      </c>
      <c r="K21" s="267">
        <v>2.7542372881356023</v>
      </c>
      <c r="L21" s="268">
        <v>25.000000000000011</v>
      </c>
      <c r="M21" s="267">
        <v>7.8736654804270447</v>
      </c>
      <c r="N21" s="268">
        <v>9.8214285714285641</v>
      </c>
      <c r="O21" s="269">
        <v>3.3380681818181732</v>
      </c>
    </row>
    <row r="22" spans="2:15" x14ac:dyDescent="0.35">
      <c r="B22" s="270" t="s">
        <v>16</v>
      </c>
      <c r="C22" s="261" t="s">
        <v>6</v>
      </c>
      <c r="D22" s="262">
        <v>3.6245833333333333</v>
      </c>
      <c r="E22" s="263">
        <v>4.6875</v>
      </c>
      <c r="F22" s="264">
        <v>3.4783333333333335</v>
      </c>
      <c r="G22" s="265">
        <v>4.7083333333333339</v>
      </c>
      <c r="H22" s="266">
        <v>-4.0349465455799454</v>
      </c>
      <c r="I22" s="267">
        <v>0.44444444444445713</v>
      </c>
      <c r="J22" s="268">
        <v>-12.920723226703743</v>
      </c>
      <c r="K22" s="267">
        <v>-5.0420168067226712</v>
      </c>
      <c r="L22" s="268">
        <v>-11.597763470010154</v>
      </c>
      <c r="M22" s="267">
        <v>-2.9209621993126955</v>
      </c>
      <c r="N22" s="268">
        <v>-14.279846659364711</v>
      </c>
      <c r="O22" s="269">
        <v>-5.8333333333333215</v>
      </c>
    </row>
    <row r="23" spans="2:15" x14ac:dyDescent="0.35">
      <c r="B23" s="270" t="s">
        <v>297</v>
      </c>
      <c r="C23" s="261" t="s">
        <v>6</v>
      </c>
      <c r="D23" s="262">
        <v>2.2188888888888889</v>
      </c>
      <c r="E23" s="263">
        <v>3.1944444444444446</v>
      </c>
      <c r="F23" s="264">
        <v>2.666666666666667</v>
      </c>
      <c r="G23" s="265">
        <v>3.9722222222222223</v>
      </c>
      <c r="H23" s="266">
        <v>-16.791666666666675</v>
      </c>
      <c r="I23" s="267">
        <v>-19.580419580419576</v>
      </c>
      <c r="J23" s="268">
        <v>-26.037037037037038</v>
      </c>
      <c r="K23" s="267">
        <v>-29.012345679012341</v>
      </c>
      <c r="L23" s="268"/>
      <c r="M23" s="267"/>
      <c r="N23" s="268"/>
      <c r="O23" s="269"/>
    </row>
    <row r="24" spans="2:15" x14ac:dyDescent="0.35">
      <c r="B24" s="332" t="s">
        <v>116</v>
      </c>
      <c r="C24" s="261" t="s">
        <v>6</v>
      </c>
      <c r="D24" s="262">
        <v>3.4433333333333334</v>
      </c>
      <c r="E24" s="263">
        <v>4.666666666666667</v>
      </c>
      <c r="F24" s="264">
        <v>3.1993333333333336</v>
      </c>
      <c r="G24" s="265">
        <v>4.5</v>
      </c>
      <c r="H24" s="266">
        <v>7.6265888726818014</v>
      </c>
      <c r="I24" s="267">
        <v>3.7037037037037104</v>
      </c>
      <c r="J24" s="268">
        <v>-10.948275862068977</v>
      </c>
      <c r="K24" s="267">
        <v>-8.1967213114753985</v>
      </c>
      <c r="L24" s="268">
        <v>-15.852069077875539</v>
      </c>
      <c r="M24" s="267">
        <v>-7.2847682119205208</v>
      </c>
      <c r="N24" s="268">
        <v>-22.330827067669176</v>
      </c>
      <c r="O24" s="269">
        <v>-14.2682180036742</v>
      </c>
    </row>
    <row r="25" spans="2:15" x14ac:dyDescent="0.35">
      <c r="B25" s="270" t="s">
        <v>27</v>
      </c>
      <c r="C25" s="261" t="s">
        <v>19</v>
      </c>
      <c r="D25" s="262">
        <v>1.95</v>
      </c>
      <c r="E25" s="263">
        <v>2.5</v>
      </c>
      <c r="F25" s="264">
        <v>1.9333333333333333</v>
      </c>
      <c r="G25" s="265">
        <v>2.3333333333333335</v>
      </c>
      <c r="H25" s="266">
        <v>0.86206896551723822</v>
      </c>
      <c r="I25" s="267">
        <v>7.1428571428571352</v>
      </c>
      <c r="J25" s="268">
        <v>-9.3023255813953476</v>
      </c>
      <c r="K25" s="267">
        <v>0</v>
      </c>
      <c r="L25" s="268">
        <v>-7.1428571428571495</v>
      </c>
      <c r="M25" s="267">
        <v>11.111111111111111</v>
      </c>
      <c r="N25" s="268">
        <v>-2.5000000000000022</v>
      </c>
      <c r="O25" s="269">
        <v>0</v>
      </c>
    </row>
    <row r="26" spans="2:15" x14ac:dyDescent="0.35">
      <c r="B26" s="270" t="s">
        <v>17</v>
      </c>
      <c r="C26" s="261" t="s">
        <v>197</v>
      </c>
      <c r="D26" s="262">
        <v>1.4750000000000001</v>
      </c>
      <c r="E26" s="263">
        <v>1.8125</v>
      </c>
      <c r="F26" s="264">
        <v>1.5666666666666667</v>
      </c>
      <c r="G26" s="265">
        <v>1.8333333333333333</v>
      </c>
      <c r="H26" s="266">
        <v>-5.8510638297872273</v>
      </c>
      <c r="I26" s="267">
        <v>-1.1363636363636325</v>
      </c>
      <c r="J26" s="268">
        <v>-4.8387096774193523</v>
      </c>
      <c r="K26" s="267">
        <v>0.69444444444445441</v>
      </c>
      <c r="L26" s="268">
        <v>-7.8125</v>
      </c>
      <c r="M26" s="267">
        <v>-4.6052631578947327</v>
      </c>
      <c r="N26" s="268">
        <v>-13.235294117647051</v>
      </c>
      <c r="O26" s="269">
        <v>-7.8389830508474629</v>
      </c>
    </row>
    <row r="27" spans="2:15" x14ac:dyDescent="0.35">
      <c r="B27" s="270" t="s">
        <v>18</v>
      </c>
      <c r="C27" s="261" t="s">
        <v>19</v>
      </c>
      <c r="D27" s="262">
        <v>2.3787500000000001</v>
      </c>
      <c r="E27" s="263">
        <v>2.6933333333333334</v>
      </c>
      <c r="F27" s="264">
        <v>2.1857142857142859</v>
      </c>
      <c r="G27" s="265">
        <v>2.5309523809523808</v>
      </c>
      <c r="H27" s="266">
        <v>8.8316993464052231</v>
      </c>
      <c r="I27" s="267">
        <v>6.4158043273753584</v>
      </c>
      <c r="J27" s="268">
        <v>-5.9782608695652044</v>
      </c>
      <c r="K27" s="267">
        <v>-6.3007344414379549</v>
      </c>
      <c r="L27" s="268">
        <v>7.9614220877458548</v>
      </c>
      <c r="M27" s="267">
        <v>-5.4749649040711175</v>
      </c>
      <c r="N27" s="268">
        <v>4.1788321167883327</v>
      </c>
      <c r="O27" s="269">
        <v>-6.2282398452611218</v>
      </c>
    </row>
    <row r="28" spans="2:15" x14ac:dyDescent="0.35">
      <c r="B28" s="270" t="s">
        <v>42</v>
      </c>
      <c r="C28" s="261" t="s">
        <v>6</v>
      </c>
      <c r="D28" s="262">
        <v>4.5571428571428578</v>
      </c>
      <c r="E28" s="263">
        <v>5.1142857142857139</v>
      </c>
      <c r="F28" s="264">
        <v>4.3999999999999995</v>
      </c>
      <c r="G28" s="265">
        <v>5.083333333333333</v>
      </c>
      <c r="H28" s="266">
        <v>3.5714285714285996</v>
      </c>
      <c r="I28" s="267">
        <v>0.60889929742388538</v>
      </c>
      <c r="J28" s="268">
        <v>-0.49906425452275638</v>
      </c>
      <c r="K28" s="267">
        <v>-2.3991275899672964</v>
      </c>
      <c r="L28" s="268">
        <v>2.407704654895698</v>
      </c>
      <c r="M28" s="267">
        <v>-4.8504983388704392</v>
      </c>
      <c r="N28" s="268">
        <v>13.928571428571445</v>
      </c>
      <c r="O28" s="269">
        <v>-14.045618247298929</v>
      </c>
    </row>
    <row r="29" spans="2:15" x14ac:dyDescent="0.35">
      <c r="B29" s="270" t="s">
        <v>277</v>
      </c>
      <c r="C29" s="261" t="s">
        <v>6</v>
      </c>
      <c r="D29" s="262">
        <v>5</v>
      </c>
      <c r="E29" s="263">
        <v>6</v>
      </c>
      <c r="F29" s="264">
        <v>5</v>
      </c>
      <c r="G29" s="265">
        <v>6</v>
      </c>
      <c r="H29" s="266">
        <v>0</v>
      </c>
      <c r="I29" s="267">
        <v>0</v>
      </c>
      <c r="J29" s="268">
        <v>0</v>
      </c>
      <c r="K29" s="267">
        <v>0</v>
      </c>
      <c r="L29" s="268"/>
      <c r="M29" s="267"/>
      <c r="N29" s="268"/>
      <c r="O29" s="269"/>
    </row>
    <row r="30" spans="2:15" x14ac:dyDescent="0.35">
      <c r="B30" s="270" t="s">
        <v>20</v>
      </c>
      <c r="C30" s="261" t="s">
        <v>6</v>
      </c>
      <c r="D30" s="262">
        <v>1.175</v>
      </c>
      <c r="E30" s="263">
        <v>1.4138888888888888</v>
      </c>
      <c r="F30" s="264">
        <v>1.1416666666666668</v>
      </c>
      <c r="G30" s="265">
        <v>1.3861111111111111</v>
      </c>
      <c r="H30" s="266">
        <v>2.9197080291970696</v>
      </c>
      <c r="I30" s="267">
        <v>2.0040080160320572</v>
      </c>
      <c r="J30" s="268">
        <v>11.904761904761903</v>
      </c>
      <c r="K30" s="267">
        <v>17.01149425287354</v>
      </c>
      <c r="L30" s="268">
        <v>7.9081632653061353</v>
      </c>
      <c r="M30" s="267">
        <v>13.616071428571416</v>
      </c>
      <c r="N30" s="268">
        <v>15.19607843137255</v>
      </c>
      <c r="O30" s="269">
        <v>17.824074074074066</v>
      </c>
    </row>
    <row r="31" spans="2:15" ht="21.75" thickBot="1" x14ac:dyDescent="0.4">
      <c r="B31" s="270" t="s">
        <v>249</v>
      </c>
      <c r="C31" s="261" t="s">
        <v>6</v>
      </c>
      <c r="D31" s="262">
        <v>1.05</v>
      </c>
      <c r="E31" s="263">
        <v>1.3166666666666667</v>
      </c>
      <c r="F31" s="264">
        <v>1.05</v>
      </c>
      <c r="G31" s="265">
        <v>1.3</v>
      </c>
      <c r="H31" s="266">
        <v>0</v>
      </c>
      <c r="I31" s="267">
        <v>1.2820512820512775</v>
      </c>
      <c r="J31" s="268">
        <v>-5.4999999999999813</v>
      </c>
      <c r="K31" s="267">
        <v>-4.4354838709677269</v>
      </c>
      <c r="L31" s="268">
        <v>18.124999999999996</v>
      </c>
      <c r="M31" s="267">
        <v>3.9473684210526354</v>
      </c>
      <c r="N31" s="268">
        <v>-12.499999999999993</v>
      </c>
      <c r="O31" s="269">
        <v>-10.227272727272723</v>
      </c>
    </row>
    <row r="32" spans="2:15" ht="21.75" thickBot="1" x14ac:dyDescent="0.4">
      <c r="B32" s="254" t="s">
        <v>191</v>
      </c>
      <c r="C32" s="271"/>
      <c r="D32" s="256"/>
      <c r="E32" s="256"/>
      <c r="F32" s="256"/>
      <c r="G32" s="256"/>
      <c r="H32" s="258"/>
      <c r="I32" s="258"/>
      <c r="J32" s="258"/>
      <c r="K32" s="258"/>
      <c r="L32" s="258"/>
      <c r="M32" s="258"/>
      <c r="N32" s="258"/>
      <c r="O32" s="259"/>
    </row>
    <row r="33" spans="2:15" x14ac:dyDescent="0.35">
      <c r="B33" s="270" t="s">
        <v>31</v>
      </c>
      <c r="C33" s="261" t="s">
        <v>6</v>
      </c>
      <c r="D33" s="262">
        <v>3.8</v>
      </c>
      <c r="E33" s="263">
        <v>5.4</v>
      </c>
      <c r="F33" s="264">
        <v>4.25</v>
      </c>
      <c r="G33" s="265">
        <v>6</v>
      </c>
      <c r="H33" s="266">
        <v>-10.58823529411765</v>
      </c>
      <c r="I33" s="267">
        <v>-9.9999999999999929</v>
      </c>
      <c r="J33" s="268">
        <v>-15.555555555555559</v>
      </c>
      <c r="K33" s="267">
        <v>-15.294117647058819</v>
      </c>
      <c r="L33" s="268"/>
      <c r="M33" s="267"/>
      <c r="N33" s="268"/>
      <c r="O33" s="269"/>
    </row>
    <row r="34" spans="2:15" x14ac:dyDescent="0.35">
      <c r="B34" s="270" t="s">
        <v>21</v>
      </c>
      <c r="C34" s="261" t="s">
        <v>6</v>
      </c>
      <c r="D34" s="262">
        <v>4.08</v>
      </c>
      <c r="E34" s="263">
        <v>5.32</v>
      </c>
      <c r="F34" s="264">
        <v>4.5</v>
      </c>
      <c r="G34" s="265">
        <v>6</v>
      </c>
      <c r="H34" s="266">
        <v>-9.3333333333333321</v>
      </c>
      <c r="I34" s="267">
        <v>-11.333333333333329</v>
      </c>
      <c r="J34" s="268">
        <v>-22.285714285714285</v>
      </c>
      <c r="K34" s="267">
        <v>-21.185185185185183</v>
      </c>
      <c r="L34" s="268">
        <v>25.538461538461544</v>
      </c>
      <c r="M34" s="267">
        <v>-13.495934959349592</v>
      </c>
      <c r="N34" s="268">
        <v>25.538461538461544</v>
      </c>
      <c r="O34" s="269">
        <v>-13.495934959349592</v>
      </c>
    </row>
    <row r="35" spans="2:15" x14ac:dyDescent="0.35">
      <c r="B35" s="270" t="s">
        <v>291</v>
      </c>
      <c r="C35" s="261" t="s">
        <v>6</v>
      </c>
      <c r="D35" s="262">
        <v>11.666666666666666</v>
      </c>
      <c r="E35" s="263">
        <v>13.666666666666666</v>
      </c>
      <c r="F35" s="264">
        <v>13.5</v>
      </c>
      <c r="G35" s="265">
        <v>15.25</v>
      </c>
      <c r="H35" s="266">
        <v>-13.580246913580252</v>
      </c>
      <c r="I35" s="267">
        <v>-10.382513661202189</v>
      </c>
      <c r="J35" s="268">
        <v>-5.9139784946236631</v>
      </c>
      <c r="K35" s="267">
        <v>-6.3926940639269434</v>
      </c>
      <c r="L35" s="268">
        <v>8.5271317829457303</v>
      </c>
      <c r="M35" s="267">
        <v>-4.0935672514619919</v>
      </c>
      <c r="N35" s="268">
        <v>55.55555555555555</v>
      </c>
      <c r="O35" s="269">
        <v>36.666666666666657</v>
      </c>
    </row>
    <row r="36" spans="2:15" x14ac:dyDescent="0.35">
      <c r="B36" s="270" t="s">
        <v>291</v>
      </c>
      <c r="C36" s="261" t="s">
        <v>6</v>
      </c>
      <c r="D36" s="262">
        <v>11.666666666666666</v>
      </c>
      <c r="E36" s="263">
        <v>13.666666666666666</v>
      </c>
      <c r="F36" s="264">
        <v>13.5</v>
      </c>
      <c r="G36" s="265">
        <v>15.25</v>
      </c>
      <c r="H36" s="266">
        <v>-13.580246913580252</v>
      </c>
      <c r="I36" s="267">
        <v>-10.382513661202189</v>
      </c>
      <c r="J36" s="268">
        <v>-5.9139784946236631</v>
      </c>
      <c r="K36" s="267">
        <v>-6.3926940639269434</v>
      </c>
      <c r="L36" s="268">
        <v>8.5271317829457303</v>
      </c>
      <c r="M36" s="267">
        <v>-4.0935672514619919</v>
      </c>
      <c r="N36" s="268">
        <v>55.55555555555555</v>
      </c>
      <c r="O36" s="269">
        <v>36.666666666666657</v>
      </c>
    </row>
    <row r="37" spans="2:15" x14ac:dyDescent="0.35">
      <c r="B37" s="270" t="s">
        <v>270</v>
      </c>
      <c r="C37" s="261" t="s">
        <v>6</v>
      </c>
      <c r="D37" s="262">
        <v>11.875</v>
      </c>
      <c r="E37" s="263">
        <v>15</v>
      </c>
      <c r="F37" s="264">
        <v>12.333333333333334</v>
      </c>
      <c r="G37" s="265">
        <v>16.666666666666668</v>
      </c>
      <c r="H37" s="266">
        <v>-3.7162162162162207</v>
      </c>
      <c r="I37" s="267">
        <v>-10.000000000000005</v>
      </c>
      <c r="J37" s="268">
        <v>27.232142857142851</v>
      </c>
      <c r="K37" s="267">
        <v>9.7560975609756149</v>
      </c>
      <c r="L37" s="268">
        <v>52.243589743589745</v>
      </c>
      <c r="M37" s="267">
        <v>13.636363636363644</v>
      </c>
      <c r="N37" s="268">
        <v>61.931818181818187</v>
      </c>
      <c r="O37" s="269">
        <v>36.363636363636367</v>
      </c>
    </row>
    <row r="38" spans="2:15" x14ac:dyDescent="0.35">
      <c r="B38" s="270" t="s">
        <v>272</v>
      </c>
      <c r="C38" s="261" t="s">
        <v>6</v>
      </c>
      <c r="D38" s="262">
        <v>24.428571428571427</v>
      </c>
      <c r="E38" s="263">
        <v>33.285714285714285</v>
      </c>
      <c r="F38" s="264">
        <v>28.833333333333332</v>
      </c>
      <c r="G38" s="265">
        <v>37.166666666666664</v>
      </c>
      <c r="H38" s="266">
        <v>-15.276630883567302</v>
      </c>
      <c r="I38" s="267">
        <v>-10.442024343369633</v>
      </c>
      <c r="J38" s="268">
        <v>-15.178571428571436</v>
      </c>
      <c r="K38" s="267">
        <v>-4.897959183673473</v>
      </c>
      <c r="L38" s="268">
        <v>-9.5238095238095291</v>
      </c>
      <c r="M38" s="267">
        <v>-7.0231444533120468</v>
      </c>
      <c r="N38" s="268">
        <v>6.2111801242235964</v>
      </c>
      <c r="O38" s="269">
        <v>6.2310030395136788</v>
      </c>
    </row>
    <row r="39" spans="2:15" x14ac:dyDescent="0.35">
      <c r="B39" s="270" t="s">
        <v>267</v>
      </c>
      <c r="C39" s="261" t="s">
        <v>6</v>
      </c>
      <c r="D39" s="262">
        <v>6.7766666666666664</v>
      </c>
      <c r="E39" s="263">
        <v>8.25</v>
      </c>
      <c r="F39" s="264">
        <v>6.166666666666667</v>
      </c>
      <c r="G39" s="265">
        <v>6.916666666666667</v>
      </c>
      <c r="H39" s="266">
        <v>9.8918918918918823</v>
      </c>
      <c r="I39" s="267">
        <v>19.277108433734934</v>
      </c>
      <c r="J39" s="268">
        <v>30.320512820512814</v>
      </c>
      <c r="K39" s="267">
        <v>25.000000000000007</v>
      </c>
      <c r="L39" s="268">
        <v>7.0000000000000009</v>
      </c>
      <c r="M39" s="267">
        <v>12.500000000000005</v>
      </c>
      <c r="N39" s="268">
        <v>-15.29166666666667</v>
      </c>
      <c r="O39" s="269">
        <v>-8.3333333333333321</v>
      </c>
    </row>
    <row r="40" spans="2:15" x14ac:dyDescent="0.35">
      <c r="B40" s="270" t="s">
        <v>264</v>
      </c>
      <c r="C40" s="261" t="s">
        <v>6</v>
      </c>
      <c r="D40" s="262">
        <v>3</v>
      </c>
      <c r="E40" s="263">
        <v>4</v>
      </c>
      <c r="F40" s="264">
        <v>4</v>
      </c>
      <c r="G40" s="265">
        <v>4</v>
      </c>
      <c r="H40" s="266">
        <v>-25</v>
      </c>
      <c r="I40" s="267">
        <v>0</v>
      </c>
      <c r="J40" s="268">
        <v>-57.142857142857139</v>
      </c>
      <c r="K40" s="267">
        <v>-51.515151515151516</v>
      </c>
      <c r="L40" s="268"/>
      <c r="M40" s="267"/>
      <c r="N40" s="268"/>
      <c r="O40" s="269"/>
    </row>
    <row r="41" spans="2:15" x14ac:dyDescent="0.35">
      <c r="B41" s="270" t="s">
        <v>46</v>
      </c>
      <c r="C41" s="261" t="s">
        <v>6</v>
      </c>
      <c r="D41" s="262">
        <v>2</v>
      </c>
      <c r="E41" s="263">
        <v>3.5</v>
      </c>
      <c r="F41" s="264">
        <v>2.5</v>
      </c>
      <c r="G41" s="265">
        <v>3.8</v>
      </c>
      <c r="H41" s="266">
        <v>-20</v>
      </c>
      <c r="I41" s="267">
        <v>-7.8947368421052584</v>
      </c>
      <c r="J41" s="268">
        <v>-33.333333333333329</v>
      </c>
      <c r="K41" s="267">
        <v>-2.7777777777777799</v>
      </c>
      <c r="L41" s="268">
        <v>33.333333333333329</v>
      </c>
      <c r="M41" s="267">
        <v>16.666666666666664</v>
      </c>
      <c r="N41" s="268">
        <v>33.333333333333329</v>
      </c>
      <c r="O41" s="269">
        <v>16.666666666666664</v>
      </c>
    </row>
    <row r="42" spans="2:15" x14ac:dyDescent="0.35">
      <c r="B42" s="270" t="s">
        <v>45</v>
      </c>
      <c r="C42" s="261" t="s">
        <v>6</v>
      </c>
      <c r="D42" s="262">
        <v>13.5</v>
      </c>
      <c r="E42" s="263">
        <v>16.833333333333332</v>
      </c>
      <c r="F42" s="264">
        <v>13.7</v>
      </c>
      <c r="G42" s="265">
        <v>16.399999999999999</v>
      </c>
      <c r="H42" s="266">
        <v>1.4814814814814761</v>
      </c>
      <c r="I42" s="267">
        <v>-2.5742574257425757</v>
      </c>
      <c r="J42" s="268">
        <v>5.4687499999999947</v>
      </c>
      <c r="K42" s="267">
        <v>12.222222222222214</v>
      </c>
      <c r="L42" s="268">
        <v>16.379310344827587</v>
      </c>
      <c r="M42" s="267">
        <v>9.3073593073592971</v>
      </c>
      <c r="N42" s="268"/>
      <c r="O42" s="269"/>
    </row>
    <row r="43" spans="2:15" x14ac:dyDescent="0.35">
      <c r="B43" s="270" t="s">
        <v>80</v>
      </c>
      <c r="C43" s="261" t="s">
        <v>6</v>
      </c>
      <c r="D43" s="262">
        <v>12.75</v>
      </c>
      <c r="E43" s="263">
        <v>14.25</v>
      </c>
      <c r="F43" s="264">
        <v>11.4</v>
      </c>
      <c r="G43" s="265">
        <v>12.6</v>
      </c>
      <c r="H43" s="266">
        <v>11.842105263157892</v>
      </c>
      <c r="I43" s="267">
        <v>13.095238095238098</v>
      </c>
      <c r="J43" s="268">
        <v>10.869565217391305</v>
      </c>
      <c r="K43" s="267">
        <v>2.517985611510789</v>
      </c>
      <c r="L43" s="268">
        <v>-3.7735849056603774</v>
      </c>
      <c r="M43" s="267">
        <v>-8.064516129032258</v>
      </c>
      <c r="N43" s="268">
        <v>21.428571428571427</v>
      </c>
      <c r="O43" s="269">
        <v>1.7857142857142856</v>
      </c>
    </row>
    <row r="44" spans="2:15" x14ac:dyDescent="0.35">
      <c r="B44" s="270" t="s">
        <v>83</v>
      </c>
      <c r="C44" s="261" t="s">
        <v>6</v>
      </c>
      <c r="D44" s="262">
        <v>9.5</v>
      </c>
      <c r="E44" s="263">
        <v>11</v>
      </c>
      <c r="F44" s="264">
        <v>6.25</v>
      </c>
      <c r="G44" s="265">
        <v>8.5</v>
      </c>
      <c r="H44" s="266">
        <v>52</v>
      </c>
      <c r="I44" s="267">
        <v>29.411764705882355</v>
      </c>
      <c r="J44" s="268">
        <v>25.000000000000007</v>
      </c>
      <c r="K44" s="267">
        <v>10</v>
      </c>
      <c r="L44" s="268">
        <v>35.714285714285715</v>
      </c>
      <c r="M44" s="267">
        <v>15.789473684210526</v>
      </c>
      <c r="N44" s="268">
        <v>90</v>
      </c>
      <c r="O44" s="269">
        <v>22.222222222222221</v>
      </c>
    </row>
    <row r="45" spans="2:15" ht="21.75" thickBot="1" x14ac:dyDescent="0.4">
      <c r="B45" s="270" t="s">
        <v>94</v>
      </c>
      <c r="C45" s="261" t="s">
        <v>6</v>
      </c>
      <c r="D45" s="262">
        <v>5</v>
      </c>
      <c r="E45" s="263">
        <v>6.5625</v>
      </c>
      <c r="F45" s="264">
        <v>4.833333333333333</v>
      </c>
      <c r="G45" s="265">
        <v>6</v>
      </c>
      <c r="H45" s="266">
        <v>-3.3333333333333397</v>
      </c>
      <c r="I45" s="267">
        <v>-8.5714285714285712</v>
      </c>
      <c r="J45" s="268">
        <v>2.0408163265306047</v>
      </c>
      <c r="K45" s="267">
        <v>5.8467741935483843</v>
      </c>
      <c r="L45" s="268">
        <v>0</v>
      </c>
      <c r="M45" s="267">
        <v>-7.7148437500000071</v>
      </c>
      <c r="N45" s="268">
        <v>0</v>
      </c>
      <c r="O45" s="269">
        <v>-3.9399853622834886</v>
      </c>
    </row>
    <row r="46" spans="2:15" ht="21.75" thickBot="1" x14ac:dyDescent="0.4">
      <c r="B46" s="254" t="s">
        <v>115</v>
      </c>
      <c r="C46" s="271"/>
      <c r="D46" s="256"/>
      <c r="E46" s="256"/>
      <c r="F46" s="256"/>
      <c r="G46" s="256"/>
      <c r="H46" s="258"/>
      <c r="I46" s="258"/>
      <c r="J46" s="258"/>
      <c r="K46" s="258"/>
      <c r="L46" s="258"/>
      <c r="M46" s="258"/>
      <c r="N46" s="258"/>
      <c r="O46" s="259"/>
    </row>
    <row r="47" spans="2:15" x14ac:dyDescent="0.35">
      <c r="B47" s="272" t="s">
        <v>299</v>
      </c>
      <c r="C47" s="261" t="s">
        <v>6</v>
      </c>
      <c r="D47" s="262">
        <v>2.2222222222222219</v>
      </c>
      <c r="E47" s="263">
        <v>3</v>
      </c>
      <c r="F47" s="264">
        <v>2.4444444444444442</v>
      </c>
      <c r="G47" s="265">
        <v>3</v>
      </c>
      <c r="H47" s="266">
        <v>-9.0909090909090953</v>
      </c>
      <c r="I47" s="267">
        <v>0</v>
      </c>
      <c r="J47" s="268">
        <v>-8.0459770114942604</v>
      </c>
      <c r="K47" s="267">
        <v>-2.6500811249323921</v>
      </c>
      <c r="L47" s="268"/>
      <c r="M47" s="267"/>
      <c r="N47" s="268"/>
      <c r="O47" s="269"/>
    </row>
    <row r="48" spans="2:15" x14ac:dyDescent="0.35">
      <c r="B48" s="272" t="s">
        <v>235</v>
      </c>
      <c r="C48" s="261" t="s">
        <v>6</v>
      </c>
      <c r="D48" s="262">
        <v>1.25</v>
      </c>
      <c r="E48" s="263">
        <v>2.2000000000000002</v>
      </c>
      <c r="F48" s="264">
        <v>1.25</v>
      </c>
      <c r="G48" s="265">
        <v>2.2000000000000002</v>
      </c>
      <c r="H48" s="266">
        <v>0</v>
      </c>
      <c r="I48" s="267">
        <v>0</v>
      </c>
      <c r="J48" s="268">
        <v>-23.076923076923077</v>
      </c>
      <c r="K48" s="267">
        <v>4.7619047619047654</v>
      </c>
      <c r="L48" s="268">
        <v>-28.571428571428569</v>
      </c>
      <c r="M48" s="267">
        <v>-3.41463414634147</v>
      </c>
      <c r="N48" s="268">
        <v>-23.076923076923077</v>
      </c>
      <c r="O48" s="269">
        <v>-2.2222222222222143</v>
      </c>
    </row>
    <row r="49" spans="2:15" x14ac:dyDescent="0.35">
      <c r="B49" s="272" t="s">
        <v>196</v>
      </c>
      <c r="C49" s="261" t="s">
        <v>6</v>
      </c>
      <c r="D49" s="262">
        <v>1.6222222222222225</v>
      </c>
      <c r="E49" s="263">
        <v>1.9977777777777781</v>
      </c>
      <c r="F49" s="264">
        <v>1.6222222222222225</v>
      </c>
      <c r="G49" s="265">
        <v>1.9977777777777777</v>
      </c>
      <c r="H49" s="266">
        <v>0</v>
      </c>
      <c r="I49" s="267">
        <v>2.2229159558679444E-14</v>
      </c>
      <c r="J49" s="268">
        <v>-6.4102564102563999</v>
      </c>
      <c r="K49" s="267">
        <v>-10.010010010010003</v>
      </c>
      <c r="L49" s="268">
        <v>-6.4102564102563999</v>
      </c>
      <c r="M49" s="267">
        <v>-10.010010010010003</v>
      </c>
      <c r="N49" s="268">
        <v>35.185185185185205</v>
      </c>
      <c r="O49" s="269">
        <v>20.348058902275795</v>
      </c>
    </row>
    <row r="50" spans="2:15" x14ac:dyDescent="0.35">
      <c r="B50" s="272" t="s">
        <v>193</v>
      </c>
      <c r="C50" s="261" t="s">
        <v>6</v>
      </c>
      <c r="D50" s="262">
        <v>1.665</v>
      </c>
      <c r="E50" s="263">
        <v>2.165</v>
      </c>
      <c r="F50" s="264">
        <v>1.6655555555555557</v>
      </c>
      <c r="G50" s="265">
        <v>2.2211111111111115</v>
      </c>
      <c r="H50" s="266">
        <v>-3.3355570380258714E-2</v>
      </c>
      <c r="I50" s="267">
        <v>-2.5262631315657975</v>
      </c>
      <c r="J50" s="268">
        <v>-6.2851782363977442</v>
      </c>
      <c r="K50" s="267">
        <v>-11.391541609822646</v>
      </c>
      <c r="L50" s="268">
        <v>-20.048019207683073</v>
      </c>
      <c r="M50" s="267">
        <v>-18.787120975304784</v>
      </c>
      <c r="N50" s="268">
        <v>-23.094688221709006</v>
      </c>
      <c r="O50" s="269">
        <v>-23.54326074161272</v>
      </c>
    </row>
    <row r="51" spans="2:15" x14ac:dyDescent="0.35">
      <c r="B51" s="272" t="s">
        <v>300</v>
      </c>
      <c r="C51" s="261" t="s">
        <v>6</v>
      </c>
      <c r="D51" s="262">
        <v>2.6875</v>
      </c>
      <c r="E51" s="263">
        <v>3.2916666666666665</v>
      </c>
      <c r="F51" s="264">
        <v>2.6875</v>
      </c>
      <c r="G51" s="265">
        <v>3.541666666666667</v>
      </c>
      <c r="H51" s="266">
        <v>0</v>
      </c>
      <c r="I51" s="267">
        <v>-7.0588235294117769</v>
      </c>
      <c r="J51" s="268">
        <v>4.0322580645161237</v>
      </c>
      <c r="K51" s="267">
        <v>0.42372881355930692</v>
      </c>
      <c r="L51" s="268"/>
      <c r="M51" s="267"/>
      <c r="N51" s="268"/>
      <c r="O51" s="269"/>
    </row>
    <row r="52" spans="2:15" x14ac:dyDescent="0.35">
      <c r="B52" s="272" t="s">
        <v>301</v>
      </c>
      <c r="C52" s="261" t="s">
        <v>6</v>
      </c>
      <c r="D52" s="262">
        <v>2.2983333333333333</v>
      </c>
      <c r="E52" s="263">
        <v>3.0825</v>
      </c>
      <c r="F52" s="264">
        <v>2.4650000000000003</v>
      </c>
      <c r="G52" s="265">
        <v>3.2291666666666665</v>
      </c>
      <c r="H52" s="266">
        <v>-6.7613252197430809</v>
      </c>
      <c r="I52" s="267">
        <v>-4.5419354838709634</v>
      </c>
      <c r="J52" s="268">
        <v>-26.125</v>
      </c>
      <c r="K52" s="267">
        <v>-7.4941647215738563</v>
      </c>
      <c r="L52" s="268"/>
      <c r="M52" s="267"/>
      <c r="N52" s="268"/>
      <c r="O52" s="269"/>
    </row>
    <row r="53" spans="2:15" ht="21.75" thickBot="1" x14ac:dyDescent="0.4">
      <c r="B53" s="272" t="s">
        <v>194</v>
      </c>
      <c r="C53" s="261" t="s">
        <v>6</v>
      </c>
      <c r="D53" s="262">
        <v>1.83</v>
      </c>
      <c r="E53" s="263">
        <v>2.15</v>
      </c>
      <c r="F53" s="264">
        <v>1.8866666666666667</v>
      </c>
      <c r="G53" s="265">
        <v>2.4333333333333331</v>
      </c>
      <c r="H53" s="266">
        <v>-3.0035335689045923</v>
      </c>
      <c r="I53" s="267">
        <v>-11.643835616438352</v>
      </c>
      <c r="J53" s="268">
        <v>-3.0035335689045923</v>
      </c>
      <c r="K53" s="267">
        <v>-11.643835616438352</v>
      </c>
      <c r="L53" s="268">
        <v>0</v>
      </c>
      <c r="M53" s="267">
        <v>-10.695742471443401</v>
      </c>
      <c r="N53" s="268">
        <v>10.240963855421697</v>
      </c>
      <c r="O53" s="269">
        <v>-7.1274298056155523</v>
      </c>
    </row>
    <row r="54" spans="2:15" ht="21.75" thickBot="1" x14ac:dyDescent="0.4">
      <c r="B54" s="254" t="s">
        <v>236</v>
      </c>
      <c r="C54" s="271"/>
      <c r="D54" s="256"/>
      <c r="E54" s="256"/>
      <c r="F54" s="256"/>
      <c r="G54" s="256"/>
      <c r="H54" s="258"/>
      <c r="I54" s="258"/>
      <c r="J54" s="258"/>
      <c r="K54" s="258"/>
      <c r="L54" s="258"/>
      <c r="M54" s="258"/>
      <c r="N54" s="258"/>
      <c r="O54" s="259"/>
    </row>
    <row r="55" spans="2:15" ht="21.75" thickBot="1" x14ac:dyDescent="0.4">
      <c r="B55" s="273" t="s">
        <v>24</v>
      </c>
      <c r="C55" s="274" t="s">
        <v>6</v>
      </c>
      <c r="D55" s="262">
        <v>6.8</v>
      </c>
      <c r="E55" s="263">
        <v>7.3</v>
      </c>
      <c r="F55" s="264">
        <v>7.8666666666666671</v>
      </c>
      <c r="G55" s="265">
        <v>8.5333333333333332</v>
      </c>
      <c r="H55" s="266">
        <v>-13.559322033898313</v>
      </c>
      <c r="I55" s="267">
        <v>-14.453125</v>
      </c>
      <c r="J55" s="268">
        <v>-18.400000000000009</v>
      </c>
      <c r="K55" s="267">
        <v>-21.785714285714292</v>
      </c>
      <c r="L55" s="268">
        <v>-15.78947368421052</v>
      </c>
      <c r="M55" s="267">
        <v>-17.74647887323944</v>
      </c>
      <c r="N55" s="268">
        <v>-21.538461538461533</v>
      </c>
      <c r="O55" s="269">
        <v>-22.887323943661976</v>
      </c>
    </row>
    <row r="56" spans="2:15" ht="21.75" thickBot="1" x14ac:dyDescent="0.4">
      <c r="B56" s="254" t="s">
        <v>198</v>
      </c>
      <c r="C56" s="271"/>
      <c r="D56" s="256"/>
      <c r="E56" s="256"/>
      <c r="F56" s="256"/>
      <c r="G56" s="256"/>
      <c r="H56" s="258"/>
      <c r="I56" s="258"/>
      <c r="J56" s="258"/>
      <c r="K56" s="258"/>
      <c r="L56" s="258"/>
      <c r="M56" s="258"/>
      <c r="N56" s="258"/>
      <c r="O56" s="259"/>
    </row>
    <row r="57" spans="2:15" x14ac:dyDescent="0.35">
      <c r="B57" s="273" t="s">
        <v>28</v>
      </c>
      <c r="C57" s="274" t="s">
        <v>19</v>
      </c>
      <c r="D57" s="262">
        <v>6.1428571428571432</v>
      </c>
      <c r="E57" s="263">
        <v>8.3571428571428577</v>
      </c>
      <c r="F57" s="264">
        <v>6.666666666666667</v>
      </c>
      <c r="G57" s="265">
        <v>8.75</v>
      </c>
      <c r="H57" s="333">
        <v>-7.8571428571428559</v>
      </c>
      <c r="I57" s="334">
        <v>-4.4897959183673413</v>
      </c>
      <c r="J57" s="268">
        <v>-4.0178571428571423</v>
      </c>
      <c r="K57" s="267">
        <v>-11.094224924012156</v>
      </c>
      <c r="L57" s="268">
        <v>6.832298136645969</v>
      </c>
      <c r="M57" s="267">
        <v>-8.4148727984344358</v>
      </c>
      <c r="N57" s="268">
        <v>44.537815126050425</v>
      </c>
      <c r="O57" s="269">
        <v>51.948051948051955</v>
      </c>
    </row>
    <row r="58" spans="2:15" x14ac:dyDescent="0.35">
      <c r="B58" s="273" t="s">
        <v>30</v>
      </c>
      <c r="C58" s="274" t="s">
        <v>6</v>
      </c>
      <c r="D58" s="262">
        <v>4.5836111111111109</v>
      </c>
      <c r="E58" s="263">
        <v>5.3879166666666656</v>
      </c>
      <c r="F58" s="264">
        <v>4.3034920634920635</v>
      </c>
      <c r="G58" s="265">
        <v>5.2639682539682529</v>
      </c>
      <c r="H58" s="333">
        <v>6.5091103570374687</v>
      </c>
      <c r="I58" s="334">
        <v>2.3546572987968526</v>
      </c>
      <c r="J58" s="268">
        <v>-3.2842294467020956</v>
      </c>
      <c r="K58" s="267">
        <v>-6.2759720387849365</v>
      </c>
      <c r="L58" s="268">
        <v>15.320641842782054</v>
      </c>
      <c r="M58" s="267">
        <v>10.242463511117151</v>
      </c>
      <c r="N58" s="268">
        <v>7.1493506493506453</v>
      </c>
      <c r="O58" s="269">
        <v>3.1801900844031392</v>
      </c>
    </row>
    <row r="59" spans="2:15" x14ac:dyDescent="0.35">
      <c r="B59" s="273" t="s">
        <v>31</v>
      </c>
      <c r="C59" s="274" t="s">
        <v>6</v>
      </c>
      <c r="D59" s="262">
        <v>6.6</v>
      </c>
      <c r="E59" s="263">
        <v>7.9</v>
      </c>
      <c r="F59" s="264">
        <v>7</v>
      </c>
      <c r="G59" s="265">
        <v>9</v>
      </c>
      <c r="H59" s="333">
        <v>-5.7142857142857197</v>
      </c>
      <c r="I59" s="334">
        <v>-12.222222222222218</v>
      </c>
      <c r="J59" s="268">
        <v>-8.9655172413793149</v>
      </c>
      <c r="K59" s="267">
        <v>-12.222222222222218</v>
      </c>
      <c r="L59" s="268">
        <v>3.5294117647058769</v>
      </c>
      <c r="M59" s="267">
        <v>1.9354838709677464</v>
      </c>
      <c r="N59" s="268">
        <v>-5.7142857142857197</v>
      </c>
      <c r="O59" s="269">
        <v>-13.818181818181809</v>
      </c>
    </row>
    <row r="60" spans="2:15" x14ac:dyDescent="0.35">
      <c r="B60" s="273" t="s">
        <v>32</v>
      </c>
      <c r="C60" s="274" t="s">
        <v>6</v>
      </c>
      <c r="D60" s="262">
        <v>6.4375</v>
      </c>
      <c r="E60" s="263">
        <v>7.5</v>
      </c>
      <c r="F60" s="264">
        <v>6.5</v>
      </c>
      <c r="G60" s="265">
        <v>7.7142857142857144</v>
      </c>
      <c r="H60" s="333">
        <v>-0.96153846153846156</v>
      </c>
      <c r="I60" s="334">
        <v>-2.7777777777777795</v>
      </c>
      <c r="J60" s="268">
        <v>-3.4375000000000044</v>
      </c>
      <c r="K60" s="267">
        <v>-4.2553191489361666</v>
      </c>
      <c r="L60" s="268">
        <v>-3.9179104477611961</v>
      </c>
      <c r="M60" s="267">
        <v>-6.25</v>
      </c>
      <c r="N60" s="268">
        <v>13.602941176470582</v>
      </c>
      <c r="O60" s="269">
        <v>-2.1739130434782648</v>
      </c>
    </row>
    <row r="61" spans="2:15" x14ac:dyDescent="0.35">
      <c r="B61" s="273" t="s">
        <v>33</v>
      </c>
      <c r="C61" s="274" t="s">
        <v>6</v>
      </c>
      <c r="D61" s="262">
        <v>5.9784663865546221</v>
      </c>
      <c r="E61" s="263">
        <v>7.007352941176471</v>
      </c>
      <c r="F61" s="264">
        <v>5.9039615846338531</v>
      </c>
      <c r="G61" s="265">
        <v>7.0084033613445387</v>
      </c>
      <c r="H61" s="333">
        <v>1.2619459129727653</v>
      </c>
      <c r="I61" s="334">
        <v>-1.4988009592332421E-2</v>
      </c>
      <c r="J61" s="268">
        <v>4.49510403916769</v>
      </c>
      <c r="K61" s="267">
        <v>-18.45407872219053</v>
      </c>
      <c r="L61" s="268">
        <v>15.737351553603382</v>
      </c>
      <c r="M61" s="267">
        <v>-19.564483457123568</v>
      </c>
      <c r="N61" s="268">
        <v>24.923178226514494</v>
      </c>
      <c r="O61" s="269">
        <v>-2.222982216142269</v>
      </c>
    </row>
    <row r="62" spans="2:15" x14ac:dyDescent="0.35">
      <c r="B62" s="273" t="s">
        <v>21</v>
      </c>
      <c r="C62" s="274" t="s">
        <v>6</v>
      </c>
      <c r="D62" s="262">
        <v>6.0666666666666664</v>
      </c>
      <c r="E62" s="263">
        <v>7.1333333333333346</v>
      </c>
      <c r="F62" s="264">
        <v>6.0666666666666664</v>
      </c>
      <c r="G62" s="265">
        <v>7.7333333333333343</v>
      </c>
      <c r="H62" s="333">
        <v>0</v>
      </c>
      <c r="I62" s="334">
        <v>-7.7586206896551673</v>
      </c>
      <c r="J62" s="268">
        <v>8.6567164179104505</v>
      </c>
      <c r="K62" s="267">
        <v>-6.9565217391304213</v>
      </c>
      <c r="L62" s="268">
        <v>4.9999999999999973</v>
      </c>
      <c r="M62" s="267">
        <v>-13.243243243243239</v>
      </c>
      <c r="N62" s="268">
        <v>10.303030303030299</v>
      </c>
      <c r="O62" s="269">
        <v>-20.740740740740726</v>
      </c>
    </row>
    <row r="63" spans="2:15" x14ac:dyDescent="0.35">
      <c r="B63" s="273" t="s">
        <v>35</v>
      </c>
      <c r="C63" s="274" t="s">
        <v>6</v>
      </c>
      <c r="D63" s="262">
        <v>6.8125</v>
      </c>
      <c r="E63" s="263">
        <v>8.1999999999999993</v>
      </c>
      <c r="F63" s="264">
        <v>6.3571428571428568</v>
      </c>
      <c r="G63" s="265">
        <v>8</v>
      </c>
      <c r="H63" s="333">
        <v>7.1629213483146135</v>
      </c>
      <c r="I63" s="334">
        <v>2.4999999999999911</v>
      </c>
      <c r="J63" s="268">
        <v>-2.6785714285714284</v>
      </c>
      <c r="K63" s="267">
        <v>-5.3846153846153859</v>
      </c>
      <c r="L63" s="268">
        <v>2.2897897897898014</v>
      </c>
      <c r="M63" s="267">
        <v>1.2345679012345634</v>
      </c>
      <c r="N63" s="268">
        <v>10.472972972972967</v>
      </c>
      <c r="O63" s="269">
        <v>0.40816326530612101</v>
      </c>
    </row>
    <row r="64" spans="2:15" x14ac:dyDescent="0.35">
      <c r="B64" s="273" t="s">
        <v>267</v>
      </c>
      <c r="C64" s="274" t="s">
        <v>6</v>
      </c>
      <c r="D64" s="262">
        <v>8.1999999999999993</v>
      </c>
      <c r="E64" s="263">
        <v>10.199999999999999</v>
      </c>
      <c r="F64" s="264">
        <v>9.25</v>
      </c>
      <c r="G64" s="265">
        <v>11.25</v>
      </c>
      <c r="H64" s="333">
        <v>-11.35135135135136</v>
      </c>
      <c r="I64" s="334">
        <v>-9.3333333333333393</v>
      </c>
      <c r="J64" s="268">
        <v>7.1895424836601158</v>
      </c>
      <c r="K64" s="267">
        <v>4.6153846153846079</v>
      </c>
      <c r="L64" s="268">
        <v>13.888888888888875</v>
      </c>
      <c r="M64" s="267">
        <v>-4.3750000000000009</v>
      </c>
      <c r="N64" s="268">
        <v>-2.1662888285368905E-14</v>
      </c>
      <c r="O64" s="269">
        <v>-7.2727272727272796</v>
      </c>
    </row>
    <row r="65" spans="2:15" x14ac:dyDescent="0.35">
      <c r="B65" s="273" t="s">
        <v>264</v>
      </c>
      <c r="C65" s="261" t="s">
        <v>6</v>
      </c>
      <c r="D65" s="262">
        <v>6.7142857142857144</v>
      </c>
      <c r="E65" s="263">
        <v>9.1428571428571423</v>
      </c>
      <c r="F65" s="264">
        <v>6.333333333333333</v>
      </c>
      <c r="G65" s="265">
        <v>8.75</v>
      </c>
      <c r="H65" s="333">
        <v>6.0150375939849701</v>
      </c>
      <c r="I65" s="334">
        <v>4.4897959183673413</v>
      </c>
      <c r="J65" s="268">
        <v>-2.9259896729776269</v>
      </c>
      <c r="K65" s="267">
        <v>2.5367156208277715</v>
      </c>
      <c r="L65" s="268">
        <v>-9.2664092664092692</v>
      </c>
      <c r="M65" s="267">
        <v>-2.7355623100304043</v>
      </c>
      <c r="N65" s="268">
        <v>-12.422360248447205</v>
      </c>
      <c r="O65" s="269">
        <v>-10.070257611241217</v>
      </c>
    </row>
    <row r="66" spans="2:15" x14ac:dyDescent="0.35">
      <c r="B66" s="273" t="s">
        <v>46</v>
      </c>
      <c r="C66" s="261" t="s">
        <v>6</v>
      </c>
      <c r="D66" s="262">
        <v>5.5</v>
      </c>
      <c r="E66" s="263">
        <v>8</v>
      </c>
      <c r="F66" s="264">
        <v>6</v>
      </c>
      <c r="G66" s="265">
        <v>8.5</v>
      </c>
      <c r="H66" s="333">
        <v>-8.3333333333333321</v>
      </c>
      <c r="I66" s="334">
        <v>-5.8823529411764701</v>
      </c>
      <c r="J66" s="268">
        <v>-15.384615384615385</v>
      </c>
      <c r="K66" s="267">
        <v>-11.111111111111111</v>
      </c>
      <c r="L66" s="268">
        <v>4.7619047619047619</v>
      </c>
      <c r="M66" s="267">
        <v>-5.8823529411764701</v>
      </c>
      <c r="N66" s="268">
        <v>-4.3478260869565215</v>
      </c>
      <c r="O66" s="269">
        <v>-5.8823529411764701</v>
      </c>
    </row>
    <row r="67" spans="2:15" ht="21.75" thickBot="1" x14ac:dyDescent="0.4">
      <c r="B67" s="275" t="s">
        <v>37</v>
      </c>
      <c r="C67" s="276" t="s">
        <v>6</v>
      </c>
      <c r="D67" s="325">
        <v>8.25</v>
      </c>
      <c r="E67" s="326">
        <v>11</v>
      </c>
      <c r="F67" s="327">
        <v>8.0714285714285712</v>
      </c>
      <c r="G67" s="328">
        <v>11.142857142857142</v>
      </c>
      <c r="H67" s="335">
        <v>2.2123893805309764</v>
      </c>
      <c r="I67" s="336">
        <v>-1.2820512820512775</v>
      </c>
      <c r="J67" s="358">
        <v>-3.8834951456310747</v>
      </c>
      <c r="K67" s="336">
        <v>-2.9411764705882404</v>
      </c>
      <c r="L67" s="358">
        <v>-15.198237885462548</v>
      </c>
      <c r="M67" s="336">
        <v>-15.198237885462557</v>
      </c>
      <c r="N67" s="358">
        <v>-20.527522935779821</v>
      </c>
      <c r="O67" s="359">
        <v>-17.20430107526882</v>
      </c>
    </row>
  </sheetData>
  <phoneticPr fontId="14" type="noConversion"/>
  <conditionalFormatting sqref="H7:I11 H34:I34 H50:I51">
    <cfRule type="cellIs" dxfId="67" priority="189" operator="lessThan">
      <formula>0</formula>
    </cfRule>
    <cfRule type="cellIs" dxfId="66" priority="190" operator="greaterThan">
      <formula>0</formula>
    </cfRule>
  </conditionalFormatting>
  <conditionalFormatting sqref="H48:I48">
    <cfRule type="cellIs" dxfId="65" priority="181" operator="lessThan">
      <formula>0</formula>
    </cfRule>
    <cfRule type="cellIs" dxfId="64" priority="182" operator="greaterThan">
      <formula>0</formula>
    </cfRule>
  </conditionalFormatting>
  <conditionalFormatting sqref="H48:I49">
    <cfRule type="cellIs" dxfId="63" priority="151" operator="lessThan">
      <formula>0</formula>
    </cfRule>
    <cfRule type="cellIs" dxfId="62" priority="152" operator="greaterThan">
      <formula>0</formula>
    </cfRule>
  </conditionalFormatting>
  <conditionalFormatting sqref="H49">
    <cfRule type="cellIs" dxfId="61" priority="153" operator="lessThan">
      <formula>0</formula>
    </cfRule>
    <cfRule type="cellIs" dxfId="60" priority="154" operator="greaterThan">
      <formula>0</formula>
    </cfRule>
  </conditionalFormatting>
  <conditionalFormatting sqref="H36:I36">
    <cfRule type="cellIs" dxfId="59" priority="91" operator="lessThan">
      <formula>0</formula>
    </cfRule>
    <cfRule type="cellIs" dxfId="58" priority="92" operator="greaterThan">
      <formula>0</formula>
    </cfRule>
  </conditionalFormatting>
  <conditionalFormatting sqref="H35:I35">
    <cfRule type="cellIs" dxfId="57" priority="95" operator="lessThan">
      <formula>0</formula>
    </cfRule>
    <cfRule type="cellIs" dxfId="56" priority="96" operator="greaterThan">
      <formula>0</formula>
    </cfRule>
  </conditionalFormatting>
  <conditionalFormatting sqref="H12:I31">
    <cfRule type="cellIs" dxfId="55" priority="71" operator="lessThan">
      <formula>0</formula>
    </cfRule>
    <cfRule type="cellIs" dxfId="54" priority="72" operator="greaterThan">
      <formula>0</formula>
    </cfRule>
  </conditionalFormatting>
  <conditionalFormatting sqref="H37:I37 H44:I44">
    <cfRule type="cellIs" dxfId="53" priority="69" operator="lessThan">
      <formula>0</formula>
    </cfRule>
    <cfRule type="cellIs" dxfId="52" priority="70" operator="greaterThan">
      <formula>0</formula>
    </cfRule>
  </conditionalFormatting>
  <conditionalFormatting sqref="H38:I38">
    <cfRule type="cellIs" dxfId="51" priority="67" operator="lessThan">
      <formula>0</formula>
    </cfRule>
    <cfRule type="cellIs" dxfId="50" priority="68" operator="greaterThan">
      <formula>0</formula>
    </cfRule>
  </conditionalFormatting>
  <conditionalFormatting sqref="H39:I43">
    <cfRule type="cellIs" dxfId="49" priority="65" operator="lessThan">
      <formula>0</formula>
    </cfRule>
    <cfRule type="cellIs" dxfId="48" priority="66" operator="greaterThan">
      <formula>0</formula>
    </cfRule>
  </conditionalFormatting>
  <conditionalFormatting sqref="H47">
    <cfRule type="cellIs" dxfId="47" priority="45" operator="lessThan">
      <formula>0</formula>
    </cfRule>
    <cfRule type="cellIs" dxfId="46" priority="46" operator="greaterThan">
      <formula>0</formula>
    </cfRule>
  </conditionalFormatting>
  <conditionalFormatting sqref="H52:I52"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H53:I55">
    <cfRule type="cellIs" dxfId="43" priority="51" operator="lessThan">
      <formula>0</formula>
    </cfRule>
    <cfRule type="cellIs" dxfId="42" priority="52" operator="greaterThan">
      <formula>0</formula>
    </cfRule>
  </conditionalFormatting>
  <conditionalFormatting sqref="H45:I45"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H46:I46"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H46:I47">
    <cfRule type="cellIs" dxfId="37" priority="43" operator="lessThan">
      <formula>0</formula>
    </cfRule>
    <cfRule type="cellIs" dxfId="36" priority="44" operator="greaterThan">
      <formula>0</formula>
    </cfRule>
  </conditionalFormatting>
  <conditionalFormatting sqref="H61:I61"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H33"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I33">
    <cfRule type="cellIs" dxfId="31" priority="37" operator="lessThan">
      <formula>0</formula>
    </cfRule>
    <cfRule type="cellIs" dxfId="30" priority="38" operator="greaterThan">
      <formula>0</formula>
    </cfRule>
  </conditionalFormatting>
  <conditionalFormatting sqref="H62:I62"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I63">
    <cfRule type="cellIs" dxfId="27" priority="33" operator="lessThan">
      <formula>0</formula>
    </cfRule>
    <cfRule type="cellIs" dxfId="26" priority="34" operator="greaterThan">
      <formula>0</formula>
    </cfRule>
  </conditionalFormatting>
  <conditionalFormatting sqref="H65:I65">
    <cfRule type="cellIs" dxfId="25" priority="31" operator="lessThan">
      <formula>0</formula>
    </cfRule>
    <cfRule type="cellIs" dxfId="24" priority="32" operator="greaterThan">
      <formula>0</formula>
    </cfRule>
  </conditionalFormatting>
  <conditionalFormatting sqref="H67:I67"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H63:H64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I64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66:I66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56:I56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57:I57 H59:I59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8:I58 H60:I60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32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I32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34:I34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33:I33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35:I3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41"/>
  <sheetViews>
    <sheetView showGridLines="0" showZeros="0" zoomScaleNormal="100" workbookViewId="0">
      <selection activeCell="A3" sqref="A3:S41"/>
    </sheetView>
  </sheetViews>
  <sheetFormatPr defaultColWidth="9.140625" defaultRowHeight="18.75" x14ac:dyDescent="0.3"/>
  <cols>
    <col min="1" max="1" width="17.42578125" style="188" customWidth="1"/>
    <col min="2" max="2" width="9.42578125" style="188" customWidth="1"/>
    <col min="3" max="3" width="8.42578125" style="188" customWidth="1"/>
    <col min="4" max="11" width="11.7109375" style="188" customWidth="1"/>
    <col min="12" max="16384" width="9.140625" style="188"/>
  </cols>
  <sheetData>
    <row r="2" spans="1:19" ht="21.75" thickBot="1" x14ac:dyDescent="0.35">
      <c r="A2" s="30" t="s">
        <v>312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277" t="s">
        <v>2</v>
      </c>
      <c r="B3" s="278"/>
      <c r="C3" s="279"/>
      <c r="D3" s="280" t="s">
        <v>39</v>
      </c>
      <c r="E3" s="281"/>
      <c r="F3" s="282" t="s">
        <v>293</v>
      </c>
      <c r="G3" s="281"/>
      <c r="H3" s="282" t="s">
        <v>294</v>
      </c>
      <c r="I3" s="281"/>
      <c r="J3" s="282" t="s">
        <v>215</v>
      </c>
      <c r="K3" s="281"/>
      <c r="L3" s="282" t="s">
        <v>295</v>
      </c>
      <c r="M3" s="281"/>
      <c r="N3" s="282" t="s">
        <v>311</v>
      </c>
      <c r="O3" s="281"/>
      <c r="P3" s="282" t="s">
        <v>296</v>
      </c>
      <c r="Q3" s="281"/>
      <c r="R3" s="282" t="s">
        <v>303</v>
      </c>
      <c r="S3" s="283"/>
    </row>
    <row r="4" spans="1:19" x14ac:dyDescent="0.3">
      <c r="A4" s="284" t="s">
        <v>40</v>
      </c>
      <c r="B4" s="285"/>
      <c r="C4" s="286"/>
      <c r="D4" s="287">
        <v>44790</v>
      </c>
      <c r="E4" s="287"/>
      <c r="F4" s="287">
        <v>44789</v>
      </c>
      <c r="G4" s="287"/>
      <c r="H4" s="287">
        <v>44790</v>
      </c>
      <c r="I4" s="287"/>
      <c r="J4" s="287">
        <v>44789</v>
      </c>
      <c r="K4" s="287"/>
      <c r="L4" s="287">
        <v>44789</v>
      </c>
      <c r="M4" s="287"/>
      <c r="N4" s="287">
        <v>44789</v>
      </c>
      <c r="O4" s="287"/>
      <c r="P4" s="287">
        <v>44789</v>
      </c>
      <c r="Q4" s="287"/>
      <c r="R4" s="287">
        <v>44789</v>
      </c>
      <c r="S4" s="288"/>
    </row>
    <row r="5" spans="1:19" ht="19.5" thickBot="1" x14ac:dyDescent="0.35">
      <c r="A5" s="289" t="s">
        <v>43</v>
      </c>
      <c r="B5" s="290"/>
      <c r="C5" s="291"/>
      <c r="D5" s="292" t="s">
        <v>5</v>
      </c>
      <c r="E5" s="293" t="s">
        <v>4</v>
      </c>
      <c r="F5" s="294" t="s">
        <v>5</v>
      </c>
      <c r="G5" s="293" t="s">
        <v>4</v>
      </c>
      <c r="H5" s="294" t="s">
        <v>5</v>
      </c>
      <c r="I5" s="293" t="s">
        <v>4</v>
      </c>
      <c r="J5" s="294" t="s">
        <v>5</v>
      </c>
      <c r="K5" s="293" t="s">
        <v>4</v>
      </c>
      <c r="L5" s="294" t="s">
        <v>5</v>
      </c>
      <c r="M5" s="293" t="s">
        <v>4</v>
      </c>
      <c r="N5" s="294" t="s">
        <v>5</v>
      </c>
      <c r="O5" s="293" t="s">
        <v>4</v>
      </c>
      <c r="P5" s="294" t="s">
        <v>5</v>
      </c>
      <c r="Q5" s="293" t="s">
        <v>4</v>
      </c>
      <c r="R5" s="294" t="s">
        <v>5</v>
      </c>
      <c r="S5" s="295" t="s">
        <v>4</v>
      </c>
    </row>
    <row r="6" spans="1:19" ht="19.5" thickBot="1" x14ac:dyDescent="0.35">
      <c r="A6" s="296" t="s">
        <v>41</v>
      </c>
      <c r="B6" s="297"/>
      <c r="C6" s="298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300"/>
    </row>
    <row r="7" spans="1:19" x14ac:dyDescent="0.3">
      <c r="A7" s="301" t="s">
        <v>111</v>
      </c>
      <c r="B7" s="302"/>
      <c r="C7" s="303" t="s">
        <v>6</v>
      </c>
      <c r="D7" s="304">
        <v>0.9</v>
      </c>
      <c r="E7" s="305">
        <v>1.2</v>
      </c>
      <c r="F7" s="306">
        <v>1</v>
      </c>
      <c r="G7" s="307">
        <v>1.5</v>
      </c>
      <c r="H7" s="306"/>
      <c r="I7" s="307"/>
      <c r="J7" s="306"/>
      <c r="K7" s="307"/>
      <c r="L7" s="306">
        <v>1.3</v>
      </c>
      <c r="M7" s="307">
        <v>1.6</v>
      </c>
      <c r="N7" s="306">
        <v>2</v>
      </c>
      <c r="O7" s="307">
        <v>3</v>
      </c>
      <c r="P7" s="306">
        <v>2</v>
      </c>
      <c r="Q7" s="307">
        <v>2</v>
      </c>
      <c r="R7" s="306">
        <v>1.5</v>
      </c>
      <c r="S7" s="308">
        <v>2</v>
      </c>
    </row>
    <row r="8" spans="1:19" x14ac:dyDescent="0.3">
      <c r="A8" s="309" t="s">
        <v>269</v>
      </c>
      <c r="B8" s="310"/>
      <c r="C8" s="303" t="s">
        <v>6</v>
      </c>
      <c r="D8" s="304"/>
      <c r="E8" s="305"/>
      <c r="F8" s="306">
        <v>1</v>
      </c>
      <c r="G8" s="307">
        <v>1.5</v>
      </c>
      <c r="H8" s="306">
        <v>1.2</v>
      </c>
      <c r="I8" s="307">
        <v>2</v>
      </c>
      <c r="J8" s="306">
        <v>2</v>
      </c>
      <c r="K8" s="307">
        <v>2.8</v>
      </c>
      <c r="L8" s="306"/>
      <c r="M8" s="307"/>
      <c r="N8" s="306"/>
      <c r="O8" s="307"/>
      <c r="P8" s="306"/>
      <c r="Q8" s="307"/>
      <c r="R8" s="306"/>
      <c r="S8" s="308"/>
    </row>
    <row r="9" spans="1:19" x14ac:dyDescent="0.3">
      <c r="A9" s="301"/>
      <c r="B9" s="302"/>
      <c r="C9" s="303" t="s">
        <v>197</v>
      </c>
      <c r="D9" s="304">
        <v>1.5</v>
      </c>
      <c r="E9" s="305">
        <v>2</v>
      </c>
      <c r="F9" s="306"/>
      <c r="G9" s="307"/>
      <c r="H9" s="306"/>
      <c r="I9" s="307"/>
      <c r="J9" s="306"/>
      <c r="K9" s="307"/>
      <c r="L9" s="306"/>
      <c r="M9" s="307"/>
      <c r="N9" s="306"/>
      <c r="O9" s="307"/>
      <c r="P9" s="306"/>
      <c r="Q9" s="307"/>
      <c r="R9" s="306"/>
      <c r="S9" s="308"/>
    </row>
    <row r="10" spans="1:19" x14ac:dyDescent="0.3">
      <c r="A10" s="301" t="s">
        <v>8</v>
      </c>
      <c r="B10" s="302"/>
      <c r="C10" s="303" t="s">
        <v>6</v>
      </c>
      <c r="D10" s="304">
        <v>1.75</v>
      </c>
      <c r="E10" s="305">
        <v>2.2000000000000002</v>
      </c>
      <c r="F10" s="306">
        <v>2.5</v>
      </c>
      <c r="G10" s="307">
        <v>3</v>
      </c>
      <c r="H10" s="306">
        <v>1.2</v>
      </c>
      <c r="I10" s="307">
        <v>2.4</v>
      </c>
      <c r="J10" s="306">
        <v>1.5</v>
      </c>
      <c r="K10" s="307">
        <v>1.8</v>
      </c>
      <c r="L10" s="306">
        <v>2.5</v>
      </c>
      <c r="M10" s="307">
        <v>3</v>
      </c>
      <c r="N10" s="306">
        <v>2</v>
      </c>
      <c r="O10" s="307">
        <v>3</v>
      </c>
      <c r="P10" s="306">
        <v>2</v>
      </c>
      <c r="Q10" s="307">
        <v>2</v>
      </c>
      <c r="R10" s="306">
        <v>1.7</v>
      </c>
      <c r="S10" s="308">
        <v>4</v>
      </c>
    </row>
    <row r="11" spans="1:19" x14ac:dyDescent="0.3">
      <c r="A11" s="309" t="s">
        <v>275</v>
      </c>
      <c r="B11" s="310"/>
      <c r="C11" s="303" t="s">
        <v>6</v>
      </c>
      <c r="D11" s="304">
        <v>3</v>
      </c>
      <c r="E11" s="305">
        <v>3.5</v>
      </c>
      <c r="F11" s="306"/>
      <c r="G11" s="307"/>
      <c r="H11" s="306"/>
      <c r="I11" s="307"/>
      <c r="J11" s="306"/>
      <c r="K11" s="307"/>
      <c r="L11" s="306"/>
      <c r="M11" s="307"/>
      <c r="N11" s="306"/>
      <c r="O11" s="307"/>
      <c r="P11" s="306"/>
      <c r="Q11" s="307"/>
      <c r="R11" s="306"/>
      <c r="S11" s="308"/>
    </row>
    <row r="12" spans="1:19" x14ac:dyDescent="0.3">
      <c r="A12" s="301"/>
      <c r="B12" s="302"/>
      <c r="C12" s="303" t="s">
        <v>197</v>
      </c>
      <c r="D12" s="304"/>
      <c r="E12" s="305"/>
      <c r="F12" s="306"/>
      <c r="G12" s="307"/>
      <c r="H12" s="306"/>
      <c r="I12" s="307"/>
      <c r="J12" s="306"/>
      <c r="K12" s="307"/>
      <c r="L12" s="306"/>
      <c r="M12" s="307"/>
      <c r="N12" s="306">
        <v>2.5</v>
      </c>
      <c r="O12" s="307">
        <v>3</v>
      </c>
      <c r="P12" s="306"/>
      <c r="Q12" s="307"/>
      <c r="R12" s="306"/>
      <c r="S12" s="308"/>
    </row>
    <row r="13" spans="1:19" x14ac:dyDescent="0.3">
      <c r="A13" s="301" t="s">
        <v>23</v>
      </c>
      <c r="B13" s="302"/>
      <c r="C13" s="303" t="s">
        <v>19</v>
      </c>
      <c r="D13" s="304">
        <v>4</v>
      </c>
      <c r="E13" s="305">
        <v>6</v>
      </c>
      <c r="F13" s="306"/>
      <c r="G13" s="307"/>
      <c r="H13" s="306">
        <v>3</v>
      </c>
      <c r="I13" s="307">
        <v>6</v>
      </c>
      <c r="J13" s="306">
        <v>4.5</v>
      </c>
      <c r="K13" s="307">
        <v>5</v>
      </c>
      <c r="L13" s="306">
        <v>4</v>
      </c>
      <c r="M13" s="307">
        <v>5</v>
      </c>
      <c r="N13" s="306">
        <v>3</v>
      </c>
      <c r="O13" s="307">
        <v>4</v>
      </c>
      <c r="P13" s="306">
        <v>6.66</v>
      </c>
      <c r="Q13" s="307">
        <v>6.66</v>
      </c>
      <c r="R13" s="306">
        <v>5</v>
      </c>
      <c r="S13" s="308">
        <v>6</v>
      </c>
    </row>
    <row r="14" spans="1:19" x14ac:dyDescent="0.3">
      <c r="A14" s="301" t="s">
        <v>9</v>
      </c>
      <c r="B14" s="302"/>
      <c r="C14" s="303" t="s">
        <v>6</v>
      </c>
      <c r="D14" s="304">
        <v>1.7</v>
      </c>
      <c r="E14" s="305">
        <v>2</v>
      </c>
      <c r="F14" s="306">
        <v>1.5</v>
      </c>
      <c r="G14" s="307">
        <v>1.5</v>
      </c>
      <c r="H14" s="306">
        <v>1.75</v>
      </c>
      <c r="I14" s="307">
        <v>2.5</v>
      </c>
      <c r="J14" s="306"/>
      <c r="K14" s="307"/>
      <c r="L14" s="306"/>
      <c r="M14" s="307"/>
      <c r="N14" s="306"/>
      <c r="O14" s="307"/>
      <c r="P14" s="306"/>
      <c r="Q14" s="307"/>
      <c r="R14" s="306">
        <v>2.2000000000000002</v>
      </c>
      <c r="S14" s="308">
        <v>2.5</v>
      </c>
    </row>
    <row r="15" spans="1:19" x14ac:dyDescent="0.3">
      <c r="A15" s="301" t="s">
        <v>253</v>
      </c>
      <c r="B15" s="302"/>
      <c r="C15" s="303" t="s">
        <v>19</v>
      </c>
      <c r="D15" s="304">
        <v>4</v>
      </c>
      <c r="E15" s="305">
        <v>5.5</v>
      </c>
      <c r="F15" s="306">
        <v>3</v>
      </c>
      <c r="G15" s="307">
        <v>4</v>
      </c>
      <c r="H15" s="306">
        <v>3</v>
      </c>
      <c r="I15" s="307">
        <v>5</v>
      </c>
      <c r="J15" s="306">
        <v>5</v>
      </c>
      <c r="K15" s="307">
        <v>6</v>
      </c>
      <c r="L15" s="306">
        <v>3</v>
      </c>
      <c r="M15" s="307">
        <v>4</v>
      </c>
      <c r="N15" s="306">
        <v>4</v>
      </c>
      <c r="O15" s="307">
        <v>5.5</v>
      </c>
      <c r="P15" s="306">
        <v>5</v>
      </c>
      <c r="Q15" s="307">
        <v>5</v>
      </c>
      <c r="R15" s="306">
        <v>5</v>
      </c>
      <c r="S15" s="308">
        <v>6.5</v>
      </c>
    </row>
    <row r="16" spans="1:19" x14ac:dyDescent="0.3">
      <c r="A16" s="309" t="s">
        <v>10</v>
      </c>
      <c r="B16" s="310"/>
      <c r="C16" s="303" t="s">
        <v>6</v>
      </c>
      <c r="D16" s="304">
        <v>1.4</v>
      </c>
      <c r="E16" s="305">
        <v>1.7</v>
      </c>
      <c r="F16" s="306">
        <v>1.5</v>
      </c>
      <c r="G16" s="307">
        <v>1.8</v>
      </c>
      <c r="H16" s="306">
        <v>1.5</v>
      </c>
      <c r="I16" s="307">
        <v>2.2000000000000002</v>
      </c>
      <c r="J16" s="306"/>
      <c r="K16" s="307"/>
      <c r="L16" s="306">
        <v>1.6</v>
      </c>
      <c r="M16" s="307">
        <v>2</v>
      </c>
      <c r="N16" s="306">
        <v>2</v>
      </c>
      <c r="O16" s="307">
        <v>2.5</v>
      </c>
      <c r="P16" s="306">
        <v>2</v>
      </c>
      <c r="Q16" s="307">
        <v>2</v>
      </c>
      <c r="R16" s="306">
        <v>1.8</v>
      </c>
      <c r="S16" s="308">
        <v>2</v>
      </c>
    </row>
    <row r="17" spans="1:19" x14ac:dyDescent="0.3">
      <c r="A17" s="309" t="s">
        <v>271</v>
      </c>
      <c r="B17" s="310"/>
      <c r="C17" s="303" t="s">
        <v>6</v>
      </c>
      <c r="D17" s="304"/>
      <c r="E17" s="305"/>
      <c r="F17" s="306"/>
      <c r="G17" s="307"/>
      <c r="H17" s="306"/>
      <c r="I17" s="307"/>
      <c r="J17" s="306">
        <v>1.8</v>
      </c>
      <c r="K17" s="307">
        <v>2.2000000000000002</v>
      </c>
      <c r="L17" s="306"/>
      <c r="M17" s="307"/>
      <c r="N17" s="306"/>
      <c r="O17" s="307"/>
      <c r="P17" s="306"/>
      <c r="Q17" s="307"/>
      <c r="R17" s="306"/>
      <c r="S17" s="308"/>
    </row>
    <row r="18" spans="1:19" x14ac:dyDescent="0.3">
      <c r="A18" s="301"/>
      <c r="B18" s="302"/>
      <c r="C18" s="303" t="s">
        <v>197</v>
      </c>
      <c r="D18" s="304">
        <v>2</v>
      </c>
      <c r="E18" s="305">
        <v>2.5</v>
      </c>
      <c r="F18" s="306">
        <v>2</v>
      </c>
      <c r="G18" s="307">
        <v>2</v>
      </c>
      <c r="H18" s="306"/>
      <c r="I18" s="307"/>
      <c r="J18" s="306">
        <v>2.8</v>
      </c>
      <c r="K18" s="307">
        <v>3</v>
      </c>
      <c r="L18" s="306"/>
      <c r="M18" s="307"/>
      <c r="N18" s="306"/>
      <c r="O18" s="307"/>
      <c r="P18" s="306"/>
      <c r="Q18" s="307"/>
      <c r="R18" s="306">
        <v>3</v>
      </c>
      <c r="S18" s="308">
        <v>3</v>
      </c>
    </row>
    <row r="19" spans="1:19" x14ac:dyDescent="0.3">
      <c r="A19" s="301" t="s">
        <v>11</v>
      </c>
      <c r="B19" s="302"/>
      <c r="C19" s="303" t="s">
        <v>6</v>
      </c>
      <c r="D19" s="304"/>
      <c r="E19" s="305"/>
      <c r="F19" s="306">
        <v>3</v>
      </c>
      <c r="G19" s="307">
        <v>4</v>
      </c>
      <c r="H19" s="306"/>
      <c r="I19" s="307"/>
      <c r="J19" s="306">
        <v>3.8</v>
      </c>
      <c r="K19" s="307">
        <v>4.8</v>
      </c>
      <c r="L19" s="306">
        <v>4</v>
      </c>
      <c r="M19" s="307">
        <v>4.5</v>
      </c>
      <c r="N19" s="306"/>
      <c r="O19" s="307"/>
      <c r="P19" s="306">
        <v>4</v>
      </c>
      <c r="Q19" s="307">
        <v>4</v>
      </c>
      <c r="R19" s="306"/>
      <c r="S19" s="308"/>
    </row>
    <row r="20" spans="1:19" x14ac:dyDescent="0.3">
      <c r="A20" s="301" t="s">
        <v>12</v>
      </c>
      <c r="B20" s="302"/>
      <c r="C20" s="303" t="s">
        <v>6</v>
      </c>
      <c r="D20" s="304">
        <v>1</v>
      </c>
      <c r="E20" s="305">
        <v>3</v>
      </c>
      <c r="F20" s="306">
        <v>2.5</v>
      </c>
      <c r="G20" s="307">
        <v>2.8</v>
      </c>
      <c r="H20" s="306"/>
      <c r="I20" s="307"/>
      <c r="J20" s="306"/>
      <c r="K20" s="307"/>
      <c r="L20" s="306">
        <v>2</v>
      </c>
      <c r="M20" s="307">
        <v>4</v>
      </c>
      <c r="N20" s="306">
        <v>3</v>
      </c>
      <c r="O20" s="307">
        <v>5</v>
      </c>
      <c r="P20" s="306"/>
      <c r="Q20" s="307"/>
      <c r="R20" s="306">
        <v>3.5</v>
      </c>
      <c r="S20" s="308">
        <v>4</v>
      </c>
    </row>
    <row r="21" spans="1:19" x14ac:dyDescent="0.3">
      <c r="A21" s="301" t="s">
        <v>13</v>
      </c>
      <c r="B21" s="302"/>
      <c r="C21" s="303" t="s">
        <v>6</v>
      </c>
      <c r="D21" s="304">
        <v>2.8</v>
      </c>
      <c r="E21" s="305">
        <v>3.5</v>
      </c>
      <c r="F21" s="306"/>
      <c r="G21" s="307"/>
      <c r="H21" s="306">
        <v>4</v>
      </c>
      <c r="I21" s="307">
        <v>6</v>
      </c>
      <c r="J21" s="306"/>
      <c r="K21" s="307"/>
      <c r="L21" s="306"/>
      <c r="M21" s="307"/>
      <c r="N21" s="306"/>
      <c r="O21" s="307"/>
      <c r="P21" s="306">
        <v>3.5</v>
      </c>
      <c r="Q21" s="307">
        <v>3.5</v>
      </c>
      <c r="R21" s="306"/>
      <c r="S21" s="308"/>
    </row>
    <row r="22" spans="1:19" x14ac:dyDescent="0.3">
      <c r="A22" s="301" t="s">
        <v>24</v>
      </c>
      <c r="B22" s="302"/>
      <c r="C22" s="303" t="s">
        <v>6</v>
      </c>
      <c r="D22" s="304">
        <v>5</v>
      </c>
      <c r="E22" s="305">
        <v>7</v>
      </c>
      <c r="F22" s="306">
        <v>6</v>
      </c>
      <c r="G22" s="307">
        <v>6</v>
      </c>
      <c r="H22" s="306">
        <v>3</v>
      </c>
      <c r="I22" s="307">
        <v>7</v>
      </c>
      <c r="J22" s="306">
        <v>6</v>
      </c>
      <c r="K22" s="307">
        <v>8</v>
      </c>
      <c r="L22" s="306">
        <v>4</v>
      </c>
      <c r="M22" s="307">
        <v>6</v>
      </c>
      <c r="N22" s="306">
        <v>10</v>
      </c>
      <c r="O22" s="307">
        <v>12</v>
      </c>
      <c r="P22" s="306">
        <v>6</v>
      </c>
      <c r="Q22" s="307">
        <v>6</v>
      </c>
      <c r="R22" s="306"/>
      <c r="S22" s="308"/>
    </row>
    <row r="23" spans="1:19" x14ac:dyDescent="0.3">
      <c r="A23" s="301" t="s">
        <v>25</v>
      </c>
      <c r="B23" s="302"/>
      <c r="C23" s="303" t="s">
        <v>6</v>
      </c>
      <c r="D23" s="304">
        <v>3.5</v>
      </c>
      <c r="E23" s="305">
        <v>4.5</v>
      </c>
      <c r="F23" s="306">
        <v>4</v>
      </c>
      <c r="G23" s="307">
        <v>4</v>
      </c>
      <c r="H23" s="306">
        <v>3.6</v>
      </c>
      <c r="I23" s="307">
        <v>5</v>
      </c>
      <c r="J23" s="306">
        <v>6</v>
      </c>
      <c r="K23" s="307">
        <v>7</v>
      </c>
      <c r="L23" s="306">
        <v>3</v>
      </c>
      <c r="M23" s="307">
        <v>3</v>
      </c>
      <c r="N23" s="306"/>
      <c r="O23" s="307"/>
      <c r="P23" s="306"/>
      <c r="Q23" s="307"/>
      <c r="R23" s="306">
        <v>5</v>
      </c>
      <c r="S23" s="308">
        <v>5</v>
      </c>
    </row>
    <row r="24" spans="1:19" x14ac:dyDescent="0.3">
      <c r="A24" s="301" t="s">
        <v>26</v>
      </c>
      <c r="B24" s="302"/>
      <c r="C24" s="303" t="s">
        <v>6</v>
      </c>
      <c r="D24" s="304">
        <v>5</v>
      </c>
      <c r="E24" s="305">
        <v>7</v>
      </c>
      <c r="F24" s="306">
        <v>6</v>
      </c>
      <c r="G24" s="307">
        <v>6</v>
      </c>
      <c r="H24" s="306">
        <v>5</v>
      </c>
      <c r="I24" s="307">
        <v>7</v>
      </c>
      <c r="J24" s="306">
        <v>7</v>
      </c>
      <c r="K24" s="307">
        <v>8</v>
      </c>
      <c r="L24" s="306"/>
      <c r="M24" s="307"/>
      <c r="N24" s="306"/>
      <c r="O24" s="307"/>
      <c r="P24" s="306">
        <v>7</v>
      </c>
      <c r="Q24" s="307">
        <v>7</v>
      </c>
      <c r="R24" s="306"/>
      <c r="S24" s="308"/>
    </row>
    <row r="25" spans="1:19" x14ac:dyDescent="0.3">
      <c r="A25" s="301" t="s">
        <v>15</v>
      </c>
      <c r="B25" s="302"/>
      <c r="C25" s="303" t="s">
        <v>6</v>
      </c>
      <c r="D25" s="304">
        <v>4.5</v>
      </c>
      <c r="E25" s="305">
        <v>5.5</v>
      </c>
      <c r="F25" s="306">
        <v>4</v>
      </c>
      <c r="G25" s="307">
        <v>4.5</v>
      </c>
      <c r="H25" s="306">
        <v>6</v>
      </c>
      <c r="I25" s="307">
        <v>8</v>
      </c>
      <c r="J25" s="306">
        <v>5</v>
      </c>
      <c r="K25" s="307">
        <v>6</v>
      </c>
      <c r="L25" s="306">
        <v>5</v>
      </c>
      <c r="M25" s="307">
        <v>6</v>
      </c>
      <c r="N25" s="306">
        <v>4.5</v>
      </c>
      <c r="O25" s="307">
        <v>5.5</v>
      </c>
      <c r="P25" s="306">
        <v>6</v>
      </c>
      <c r="Q25" s="307">
        <v>7</v>
      </c>
      <c r="R25" s="306">
        <v>6</v>
      </c>
      <c r="S25" s="308">
        <v>6</v>
      </c>
    </row>
    <row r="26" spans="1:19" x14ac:dyDescent="0.3">
      <c r="A26" s="301" t="s">
        <v>16</v>
      </c>
      <c r="B26" s="302"/>
      <c r="C26" s="303" t="s">
        <v>6</v>
      </c>
      <c r="D26" s="304">
        <v>2.16</v>
      </c>
      <c r="E26" s="305">
        <v>3</v>
      </c>
      <c r="F26" s="306">
        <v>2.5</v>
      </c>
      <c r="G26" s="307">
        <v>2.6666666666666665</v>
      </c>
      <c r="H26" s="306">
        <v>2.5</v>
      </c>
      <c r="I26" s="307">
        <v>3.3333333333333335</v>
      </c>
      <c r="J26" s="306">
        <v>3.6666666666666665</v>
      </c>
      <c r="K26" s="307">
        <v>4.666666666666667</v>
      </c>
      <c r="L26" s="306">
        <v>3</v>
      </c>
      <c r="M26" s="307">
        <v>6</v>
      </c>
      <c r="N26" s="306">
        <v>4</v>
      </c>
      <c r="O26" s="307">
        <v>6</v>
      </c>
      <c r="P26" s="306">
        <v>5.5</v>
      </c>
      <c r="Q26" s="307">
        <v>7</v>
      </c>
      <c r="R26" s="306">
        <v>4.5</v>
      </c>
      <c r="S26" s="308">
        <v>5</v>
      </c>
    </row>
    <row r="27" spans="1:19" x14ac:dyDescent="0.3">
      <c r="A27" s="301" t="s">
        <v>297</v>
      </c>
      <c r="B27" s="302"/>
      <c r="C27" s="303" t="s">
        <v>6</v>
      </c>
      <c r="D27" s="304">
        <v>1.66</v>
      </c>
      <c r="E27" s="305">
        <v>2.5</v>
      </c>
      <c r="F27" s="306"/>
      <c r="G27" s="307"/>
      <c r="H27" s="306">
        <v>2.7777777777777777</v>
      </c>
      <c r="I27" s="307">
        <v>3.8888888888888888</v>
      </c>
      <c r="J27" s="306"/>
      <c r="K27" s="307"/>
      <c r="L27" s="306"/>
      <c r="M27" s="307"/>
      <c r="N27" s="306"/>
      <c r="O27" s="307"/>
      <c r="P27" s="306"/>
      <c r="Q27" s="307"/>
      <c r="R27" s="306"/>
      <c r="S27" s="308"/>
    </row>
    <row r="28" spans="1:19" x14ac:dyDescent="0.3">
      <c r="A28" s="301" t="s">
        <v>116</v>
      </c>
      <c r="B28" s="302"/>
      <c r="C28" s="303" t="s">
        <v>6</v>
      </c>
      <c r="D28" s="304">
        <v>2.16</v>
      </c>
      <c r="E28" s="305">
        <v>3.5</v>
      </c>
      <c r="F28" s="306">
        <v>2</v>
      </c>
      <c r="G28" s="307">
        <v>2.3333333333333335</v>
      </c>
      <c r="H28" s="306">
        <v>3</v>
      </c>
      <c r="I28" s="307">
        <v>4.166666666666667</v>
      </c>
      <c r="J28" s="306">
        <v>4</v>
      </c>
      <c r="K28" s="307">
        <v>5</v>
      </c>
      <c r="L28" s="306"/>
      <c r="M28" s="307"/>
      <c r="N28" s="306">
        <v>5</v>
      </c>
      <c r="O28" s="307">
        <v>7</v>
      </c>
      <c r="P28" s="306"/>
      <c r="Q28" s="307"/>
      <c r="R28" s="306">
        <v>4.5</v>
      </c>
      <c r="S28" s="308">
        <v>6</v>
      </c>
    </row>
    <row r="29" spans="1:19" x14ac:dyDescent="0.3">
      <c r="A29" s="301" t="s">
        <v>27</v>
      </c>
      <c r="B29" s="302"/>
      <c r="C29" s="303" t="s">
        <v>19</v>
      </c>
      <c r="D29" s="304"/>
      <c r="E29" s="305"/>
      <c r="F29" s="306">
        <v>2</v>
      </c>
      <c r="G29" s="307">
        <v>2.5</v>
      </c>
      <c r="H29" s="306">
        <v>1.8</v>
      </c>
      <c r="I29" s="307">
        <v>2.5</v>
      </c>
      <c r="J29" s="306"/>
      <c r="K29" s="307"/>
      <c r="L29" s="306"/>
      <c r="M29" s="307"/>
      <c r="N29" s="306">
        <v>2</v>
      </c>
      <c r="O29" s="307">
        <v>3</v>
      </c>
      <c r="P29" s="306"/>
      <c r="Q29" s="307"/>
      <c r="R29" s="306">
        <v>2</v>
      </c>
      <c r="S29" s="308">
        <v>2</v>
      </c>
    </row>
    <row r="30" spans="1:19" x14ac:dyDescent="0.3">
      <c r="A30" s="301" t="s">
        <v>276</v>
      </c>
      <c r="B30" s="302"/>
      <c r="C30" s="303" t="s">
        <v>19</v>
      </c>
      <c r="D30" s="304">
        <v>1.5</v>
      </c>
      <c r="E30" s="305">
        <v>2.2000000000000002</v>
      </c>
      <c r="F30" s="306"/>
      <c r="G30" s="307"/>
      <c r="H30" s="306"/>
      <c r="I30" s="307"/>
      <c r="J30" s="306">
        <v>2.6</v>
      </c>
      <c r="K30" s="307">
        <v>3.5</v>
      </c>
      <c r="L30" s="306">
        <v>1.8</v>
      </c>
      <c r="M30" s="307">
        <v>2</v>
      </c>
      <c r="N30" s="306"/>
      <c r="O30" s="307"/>
      <c r="P30" s="306"/>
      <c r="Q30" s="307"/>
      <c r="R30" s="306"/>
      <c r="S30" s="308"/>
    </row>
    <row r="31" spans="1:19" x14ac:dyDescent="0.3">
      <c r="A31" s="301" t="s">
        <v>17</v>
      </c>
      <c r="B31" s="302"/>
      <c r="C31" s="303" t="s">
        <v>197</v>
      </c>
      <c r="D31" s="304">
        <v>1.4</v>
      </c>
      <c r="E31" s="305">
        <v>2</v>
      </c>
      <c r="F31" s="306">
        <v>1.5</v>
      </c>
      <c r="G31" s="307">
        <v>2</v>
      </c>
      <c r="H31" s="306">
        <v>1.5</v>
      </c>
      <c r="I31" s="307">
        <v>2.2999999999999998</v>
      </c>
      <c r="J31" s="306">
        <v>1.5</v>
      </c>
      <c r="K31" s="307">
        <v>1.7</v>
      </c>
      <c r="L31" s="306">
        <v>1.3</v>
      </c>
      <c r="M31" s="307">
        <v>1.5</v>
      </c>
      <c r="N31" s="306">
        <v>1.6</v>
      </c>
      <c r="O31" s="307">
        <v>2</v>
      </c>
      <c r="P31" s="306">
        <v>1.4</v>
      </c>
      <c r="Q31" s="307">
        <v>1.4</v>
      </c>
      <c r="R31" s="306">
        <v>1.6</v>
      </c>
      <c r="S31" s="308">
        <v>1.6</v>
      </c>
    </row>
    <row r="32" spans="1:19" x14ac:dyDescent="0.3">
      <c r="A32" s="301" t="s">
        <v>18</v>
      </c>
      <c r="B32" s="302"/>
      <c r="C32" s="303" t="s">
        <v>19</v>
      </c>
      <c r="D32" s="304">
        <v>2.2000000000000002</v>
      </c>
      <c r="E32" s="305">
        <v>2.5</v>
      </c>
      <c r="F32" s="306">
        <v>2</v>
      </c>
      <c r="G32" s="307">
        <v>2</v>
      </c>
      <c r="H32" s="306">
        <v>2.5</v>
      </c>
      <c r="I32" s="307">
        <v>3.5</v>
      </c>
      <c r="J32" s="306">
        <v>2.5</v>
      </c>
      <c r="K32" s="307">
        <v>2.9166666666666665</v>
      </c>
      <c r="L32" s="306">
        <v>2</v>
      </c>
      <c r="M32" s="307">
        <v>2</v>
      </c>
      <c r="N32" s="306">
        <v>2</v>
      </c>
      <c r="O32" s="307">
        <v>2.5</v>
      </c>
      <c r="P32" s="306">
        <v>3.33</v>
      </c>
      <c r="Q32" s="307">
        <v>3.33</v>
      </c>
      <c r="R32" s="306">
        <v>2.5</v>
      </c>
      <c r="S32" s="308">
        <v>2.8</v>
      </c>
    </row>
    <row r="33" spans="1:19" x14ac:dyDescent="0.3">
      <c r="A33" s="309" t="s">
        <v>42</v>
      </c>
      <c r="B33" s="310"/>
      <c r="C33" s="303" t="s">
        <v>6</v>
      </c>
      <c r="D33" s="304">
        <v>3.3</v>
      </c>
      <c r="E33" s="305">
        <v>4</v>
      </c>
      <c r="F33" s="306">
        <v>4</v>
      </c>
      <c r="G33" s="307">
        <v>4</v>
      </c>
      <c r="H33" s="306">
        <v>3.6</v>
      </c>
      <c r="I33" s="307">
        <v>5</v>
      </c>
      <c r="J33" s="306"/>
      <c r="K33" s="307"/>
      <c r="L33" s="306">
        <v>5</v>
      </c>
      <c r="M33" s="307">
        <v>5.8</v>
      </c>
      <c r="N33" s="306">
        <v>5</v>
      </c>
      <c r="O33" s="307">
        <v>6</v>
      </c>
      <c r="P33" s="306">
        <v>5</v>
      </c>
      <c r="Q33" s="307">
        <v>5</v>
      </c>
      <c r="R33" s="306">
        <v>6</v>
      </c>
      <c r="S33" s="308">
        <v>6</v>
      </c>
    </row>
    <row r="34" spans="1:19" x14ac:dyDescent="0.3">
      <c r="A34" s="309" t="s">
        <v>277</v>
      </c>
      <c r="B34" s="310"/>
      <c r="C34" s="303" t="s">
        <v>6</v>
      </c>
      <c r="D34" s="304"/>
      <c r="E34" s="305"/>
      <c r="F34" s="306"/>
      <c r="G34" s="307"/>
      <c r="H34" s="306"/>
      <c r="I34" s="307"/>
      <c r="J34" s="306">
        <v>5</v>
      </c>
      <c r="K34" s="307">
        <v>6</v>
      </c>
      <c r="L34" s="306"/>
      <c r="M34" s="307"/>
      <c r="N34" s="306"/>
      <c r="O34" s="307"/>
      <c r="P34" s="306"/>
      <c r="Q34" s="307"/>
      <c r="R34" s="306"/>
      <c r="S34" s="308"/>
    </row>
    <row r="35" spans="1:19" x14ac:dyDescent="0.3">
      <c r="A35" s="301"/>
      <c r="B35" s="302"/>
      <c r="C35" s="303" t="s">
        <v>197</v>
      </c>
      <c r="D35" s="304">
        <v>1.75</v>
      </c>
      <c r="E35" s="305">
        <v>2.5</v>
      </c>
      <c r="F35" s="306">
        <v>2.2000000000000002</v>
      </c>
      <c r="G35" s="307">
        <v>2.2000000000000002</v>
      </c>
      <c r="H35" s="306"/>
      <c r="I35" s="307"/>
      <c r="J35" s="306"/>
      <c r="K35" s="307"/>
      <c r="L35" s="306"/>
      <c r="M35" s="307"/>
      <c r="N35" s="306"/>
      <c r="O35" s="307"/>
      <c r="P35" s="306"/>
      <c r="Q35" s="307"/>
      <c r="R35" s="306"/>
      <c r="S35" s="308"/>
    </row>
    <row r="36" spans="1:19" x14ac:dyDescent="0.3">
      <c r="A36" s="301" t="s">
        <v>20</v>
      </c>
      <c r="B36" s="302"/>
      <c r="C36" s="303" t="s">
        <v>6</v>
      </c>
      <c r="D36" s="304">
        <v>0.95</v>
      </c>
      <c r="E36" s="305">
        <v>1.3</v>
      </c>
      <c r="F36" s="306">
        <v>1.2</v>
      </c>
      <c r="G36" s="307">
        <v>1.3333333333333333</v>
      </c>
      <c r="H36" s="306"/>
      <c r="I36" s="307"/>
      <c r="J36" s="306"/>
      <c r="K36" s="307"/>
      <c r="L36" s="306">
        <v>1</v>
      </c>
      <c r="M36" s="307">
        <v>1.4</v>
      </c>
      <c r="N36" s="306">
        <v>1.7</v>
      </c>
      <c r="O36" s="307">
        <v>2</v>
      </c>
      <c r="P36" s="306">
        <v>1.2</v>
      </c>
      <c r="Q36" s="307">
        <v>1.2</v>
      </c>
      <c r="R36" s="306">
        <v>1</v>
      </c>
      <c r="S36" s="308">
        <v>1.25</v>
      </c>
    </row>
    <row r="37" spans="1:19" x14ac:dyDescent="0.3">
      <c r="A37" s="301" t="s">
        <v>249</v>
      </c>
      <c r="B37" s="302"/>
      <c r="C37" s="303" t="s">
        <v>6</v>
      </c>
      <c r="D37" s="304"/>
      <c r="E37" s="305"/>
      <c r="F37" s="306"/>
      <c r="G37" s="307"/>
      <c r="H37" s="306">
        <v>0.8</v>
      </c>
      <c r="I37" s="307">
        <v>1.1333333333333333</v>
      </c>
      <c r="J37" s="306">
        <v>1.2</v>
      </c>
      <c r="K37" s="307">
        <v>1.3333333333333333</v>
      </c>
      <c r="L37" s="306"/>
      <c r="M37" s="307"/>
      <c r="N37" s="306">
        <v>1.2</v>
      </c>
      <c r="O37" s="307">
        <v>1.6</v>
      </c>
      <c r="P37" s="306"/>
      <c r="Q37" s="307"/>
      <c r="R37" s="306">
        <v>1</v>
      </c>
      <c r="S37" s="308">
        <v>1.2</v>
      </c>
    </row>
    <row r="38" spans="1:19" x14ac:dyDescent="0.3">
      <c r="A38" s="301" t="s">
        <v>7</v>
      </c>
      <c r="B38" s="302"/>
      <c r="C38" s="303" t="s">
        <v>6</v>
      </c>
      <c r="D38" s="304">
        <v>14</v>
      </c>
      <c r="E38" s="305">
        <v>20</v>
      </c>
      <c r="F38" s="306"/>
      <c r="G38" s="307"/>
      <c r="H38" s="306"/>
      <c r="I38" s="307"/>
      <c r="J38" s="306"/>
      <c r="K38" s="307"/>
      <c r="L38" s="306"/>
      <c r="M38" s="307"/>
      <c r="N38" s="306"/>
      <c r="O38" s="307"/>
      <c r="P38" s="306"/>
      <c r="Q38" s="307"/>
      <c r="R38" s="306">
        <v>20</v>
      </c>
      <c r="S38" s="308">
        <v>22.5</v>
      </c>
    </row>
    <row r="39" spans="1:19" ht="19.5" thickBot="1" x14ac:dyDescent="0.35">
      <c r="A39" s="301" t="s">
        <v>14</v>
      </c>
      <c r="B39" s="302"/>
      <c r="C39" s="303" t="s">
        <v>6</v>
      </c>
      <c r="D39" s="304">
        <v>6.5</v>
      </c>
      <c r="E39" s="305">
        <v>8</v>
      </c>
      <c r="F39" s="306">
        <v>6</v>
      </c>
      <c r="G39" s="307">
        <v>7</v>
      </c>
      <c r="H39" s="306">
        <v>7.333333333333333</v>
      </c>
      <c r="I39" s="307">
        <v>8.3333333333333339</v>
      </c>
      <c r="J39" s="306">
        <v>8</v>
      </c>
      <c r="K39" s="307">
        <v>9.3333333333333339</v>
      </c>
      <c r="L39" s="306">
        <v>7</v>
      </c>
      <c r="M39" s="307">
        <v>7.5</v>
      </c>
      <c r="N39" s="306">
        <v>8.6</v>
      </c>
      <c r="O39" s="307">
        <v>9</v>
      </c>
      <c r="P39" s="306"/>
      <c r="Q39" s="307"/>
      <c r="R39" s="306">
        <v>7.5</v>
      </c>
      <c r="S39" s="308">
        <v>7.5</v>
      </c>
    </row>
    <row r="40" spans="1:19" ht="19.5" thickBot="1" x14ac:dyDescent="0.35">
      <c r="A40" s="311" t="s">
        <v>112</v>
      </c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312"/>
    </row>
    <row r="41" spans="1:19" ht="19.5" thickBot="1" x14ac:dyDescent="0.35">
      <c r="A41" s="296" t="s">
        <v>24</v>
      </c>
      <c r="B41" s="360"/>
      <c r="C41" s="361" t="s">
        <v>6</v>
      </c>
      <c r="D41" s="362"/>
      <c r="E41" s="363"/>
      <c r="F41" s="364"/>
      <c r="G41" s="365"/>
      <c r="H41" s="364"/>
      <c r="I41" s="365"/>
      <c r="J41" s="364">
        <v>6.6</v>
      </c>
      <c r="K41" s="365">
        <v>7.6</v>
      </c>
      <c r="L41" s="364"/>
      <c r="M41" s="365"/>
      <c r="N41" s="364"/>
      <c r="O41" s="365"/>
      <c r="P41" s="364"/>
      <c r="Q41" s="365"/>
      <c r="R41" s="364">
        <v>7</v>
      </c>
      <c r="S41" s="366">
        <v>7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45"/>
  <sheetViews>
    <sheetView showGridLines="0" showZeros="0" zoomScaleNormal="100" workbookViewId="0">
      <selection activeCell="A2" sqref="A2:S45"/>
    </sheetView>
  </sheetViews>
  <sheetFormatPr defaultColWidth="9.140625" defaultRowHeight="15.75" x14ac:dyDescent="0.25"/>
  <cols>
    <col min="1" max="1" width="16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313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77" t="s">
        <v>38</v>
      </c>
      <c r="B2" s="278"/>
      <c r="C2" s="279"/>
      <c r="D2" s="281" t="s">
        <v>39</v>
      </c>
      <c r="E2" s="281"/>
      <c r="F2" s="282" t="s">
        <v>293</v>
      </c>
      <c r="G2" s="281"/>
      <c r="H2" s="282" t="s">
        <v>294</v>
      </c>
      <c r="I2" s="281"/>
      <c r="J2" s="282" t="s">
        <v>215</v>
      </c>
      <c r="K2" s="281"/>
      <c r="L2" s="282" t="s">
        <v>295</v>
      </c>
      <c r="M2" s="281"/>
      <c r="N2" s="282" t="s">
        <v>311</v>
      </c>
      <c r="O2" s="281"/>
      <c r="P2" s="282" t="s">
        <v>296</v>
      </c>
      <c r="Q2" s="281"/>
      <c r="R2" s="282" t="s">
        <v>303</v>
      </c>
      <c r="S2" s="283"/>
    </row>
    <row r="3" spans="1:19" x14ac:dyDescent="0.25">
      <c r="A3" s="284" t="s">
        <v>40</v>
      </c>
      <c r="B3" s="285"/>
      <c r="C3" s="286"/>
      <c r="D3" s="287">
        <v>44790</v>
      </c>
      <c r="E3" s="287"/>
      <c r="F3" s="287">
        <v>44789</v>
      </c>
      <c r="G3" s="287"/>
      <c r="H3" s="287">
        <v>44790</v>
      </c>
      <c r="I3" s="287"/>
      <c r="J3" s="287">
        <v>44789</v>
      </c>
      <c r="K3" s="287"/>
      <c r="L3" s="287">
        <v>44789</v>
      </c>
      <c r="M3" s="287"/>
      <c r="N3" s="287">
        <v>44789</v>
      </c>
      <c r="O3" s="287"/>
      <c r="P3" s="287">
        <v>44789</v>
      </c>
      <c r="Q3" s="287"/>
      <c r="R3" s="287">
        <v>44789</v>
      </c>
      <c r="S3" s="288"/>
    </row>
    <row r="4" spans="1:19" ht="16.5" thickBot="1" x14ac:dyDescent="0.3">
      <c r="A4" s="313" t="s">
        <v>43</v>
      </c>
      <c r="B4" s="314" t="s">
        <v>44</v>
      </c>
      <c r="C4" s="315" t="s">
        <v>3</v>
      </c>
      <c r="D4" s="316" t="s">
        <v>4</v>
      </c>
      <c r="E4" s="317" t="s">
        <v>5</v>
      </c>
      <c r="F4" s="316" t="s">
        <v>4</v>
      </c>
      <c r="G4" s="317" t="s">
        <v>5</v>
      </c>
      <c r="H4" s="316" t="s">
        <v>4</v>
      </c>
      <c r="I4" s="317" t="s">
        <v>5</v>
      </c>
      <c r="J4" s="316" t="s">
        <v>4</v>
      </c>
      <c r="K4" s="317" t="s">
        <v>5</v>
      </c>
      <c r="L4" s="316" t="s">
        <v>4</v>
      </c>
      <c r="M4" s="317" t="s">
        <v>5</v>
      </c>
      <c r="N4" s="316" t="s">
        <v>4</v>
      </c>
      <c r="O4" s="317" t="s">
        <v>5</v>
      </c>
      <c r="P4" s="316" t="s">
        <v>4</v>
      </c>
      <c r="Q4" s="317" t="s">
        <v>5</v>
      </c>
      <c r="R4" s="316" t="s">
        <v>4</v>
      </c>
      <c r="S4" s="321" t="s">
        <v>5</v>
      </c>
    </row>
    <row r="5" spans="1:19" ht="16.5" thickBot="1" x14ac:dyDescent="0.3">
      <c r="A5" s="311" t="s">
        <v>41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312"/>
    </row>
    <row r="6" spans="1:19" ht="15" x14ac:dyDescent="0.2">
      <c r="A6" s="337" t="s">
        <v>291</v>
      </c>
      <c r="B6" s="338"/>
      <c r="C6" s="338" t="s">
        <v>6</v>
      </c>
      <c r="D6" s="338">
        <v>15</v>
      </c>
      <c r="E6" s="338">
        <v>20</v>
      </c>
      <c r="F6" s="338"/>
      <c r="G6" s="338"/>
      <c r="H6" s="338"/>
      <c r="I6" s="338"/>
      <c r="J6" s="338"/>
      <c r="K6" s="338"/>
      <c r="L6" s="338"/>
      <c r="M6" s="338"/>
      <c r="N6" s="338">
        <v>7</v>
      </c>
      <c r="O6" s="338">
        <v>8</v>
      </c>
      <c r="P6" s="338"/>
      <c r="Q6" s="338"/>
      <c r="R6" s="338">
        <v>13</v>
      </c>
      <c r="S6" s="339">
        <v>13</v>
      </c>
    </row>
    <row r="7" spans="1:19" ht="15" x14ac:dyDescent="0.2">
      <c r="A7" s="340" t="s">
        <v>31</v>
      </c>
      <c r="B7" s="341"/>
      <c r="C7" s="341" t="s">
        <v>6</v>
      </c>
      <c r="D7" s="341">
        <v>4</v>
      </c>
      <c r="E7" s="341">
        <v>6</v>
      </c>
      <c r="F7" s="341">
        <v>3</v>
      </c>
      <c r="G7" s="341">
        <v>4</v>
      </c>
      <c r="H7" s="341"/>
      <c r="I7" s="341"/>
      <c r="J7" s="341">
        <v>2</v>
      </c>
      <c r="K7" s="341">
        <v>4</v>
      </c>
      <c r="L7" s="341">
        <v>3</v>
      </c>
      <c r="M7" s="341">
        <v>4</v>
      </c>
      <c r="N7" s="341"/>
      <c r="O7" s="341"/>
      <c r="P7" s="341">
        <v>7</v>
      </c>
      <c r="Q7" s="341">
        <v>9</v>
      </c>
      <c r="R7" s="341"/>
      <c r="S7" s="342"/>
    </row>
    <row r="8" spans="1:19" ht="15" x14ac:dyDescent="0.2">
      <c r="A8" s="340" t="s">
        <v>270</v>
      </c>
      <c r="B8" s="341"/>
      <c r="C8" s="341" t="s">
        <v>6</v>
      </c>
      <c r="D8" s="341">
        <v>18</v>
      </c>
      <c r="E8" s="341">
        <v>24</v>
      </c>
      <c r="F8" s="341">
        <v>15</v>
      </c>
      <c r="G8" s="341">
        <v>20</v>
      </c>
      <c r="H8" s="341">
        <v>10</v>
      </c>
      <c r="I8" s="341">
        <v>14</v>
      </c>
      <c r="J8" s="341">
        <v>12</v>
      </c>
      <c r="K8" s="341">
        <v>14</v>
      </c>
      <c r="L8" s="341">
        <v>5</v>
      </c>
      <c r="M8" s="341">
        <v>6</v>
      </c>
      <c r="N8" s="341">
        <v>8</v>
      </c>
      <c r="O8" s="341">
        <v>12</v>
      </c>
      <c r="P8" s="341">
        <v>12</v>
      </c>
      <c r="Q8" s="341">
        <v>12</v>
      </c>
      <c r="R8" s="341">
        <v>15</v>
      </c>
      <c r="S8" s="342">
        <v>18</v>
      </c>
    </row>
    <row r="9" spans="1:19" ht="16.5" thickBot="1" x14ac:dyDescent="0.3">
      <c r="A9" s="343" t="s">
        <v>21</v>
      </c>
      <c r="B9" s="344"/>
      <c r="C9" s="345" t="s">
        <v>6</v>
      </c>
      <c r="D9" s="341">
        <v>2.5</v>
      </c>
      <c r="E9" s="341">
        <v>5.5</v>
      </c>
      <c r="F9" s="341">
        <v>3</v>
      </c>
      <c r="G9" s="341">
        <v>4</v>
      </c>
      <c r="H9" s="341"/>
      <c r="I9" s="341"/>
      <c r="J9" s="341"/>
      <c r="K9" s="341"/>
      <c r="L9" s="341"/>
      <c r="M9" s="341"/>
      <c r="N9" s="341">
        <v>5.4</v>
      </c>
      <c r="O9" s="341">
        <v>5.6</v>
      </c>
      <c r="P9" s="341">
        <v>6.5</v>
      </c>
      <c r="Q9" s="341">
        <v>7.5</v>
      </c>
      <c r="R9" s="341">
        <v>3</v>
      </c>
      <c r="S9" s="342">
        <v>4</v>
      </c>
    </row>
    <row r="10" spans="1:19" ht="16.5" thickBot="1" x14ac:dyDescent="0.3">
      <c r="A10" s="318" t="s">
        <v>34</v>
      </c>
      <c r="B10" s="319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7"/>
    </row>
    <row r="11" spans="1:19" x14ac:dyDescent="0.25">
      <c r="A11" s="320"/>
      <c r="B11" s="348" t="s">
        <v>298</v>
      </c>
      <c r="C11" s="345" t="s">
        <v>6</v>
      </c>
      <c r="D11" s="341">
        <v>2.33</v>
      </c>
      <c r="E11" s="341">
        <v>3.33</v>
      </c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2"/>
    </row>
    <row r="12" spans="1:19" x14ac:dyDescent="0.25">
      <c r="A12" s="320"/>
      <c r="B12" s="348" t="s">
        <v>314</v>
      </c>
      <c r="C12" s="345" t="s">
        <v>6</v>
      </c>
      <c r="D12" s="341">
        <v>2.66</v>
      </c>
      <c r="E12" s="341">
        <v>3.5</v>
      </c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2"/>
    </row>
    <row r="13" spans="1:19" x14ac:dyDescent="0.25">
      <c r="A13" s="320"/>
      <c r="B13" s="348" t="s">
        <v>315</v>
      </c>
      <c r="C13" s="345" t="s">
        <v>6</v>
      </c>
      <c r="D13" s="341">
        <v>2.33</v>
      </c>
      <c r="E13" s="341">
        <v>3.33</v>
      </c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2"/>
    </row>
    <row r="14" spans="1:19" x14ac:dyDescent="0.25">
      <c r="A14" s="320"/>
      <c r="B14" s="348" t="s">
        <v>299</v>
      </c>
      <c r="C14" s="345" t="s">
        <v>6</v>
      </c>
      <c r="D14" s="341"/>
      <c r="E14" s="341"/>
      <c r="F14" s="341">
        <v>2</v>
      </c>
      <c r="G14" s="341">
        <v>2.6666666666666665</v>
      </c>
      <c r="H14" s="341">
        <v>2</v>
      </c>
      <c r="I14" s="341">
        <v>3</v>
      </c>
      <c r="J14" s="341">
        <v>2.6666666666666665</v>
      </c>
      <c r="K14" s="341">
        <v>3.3333333333333335</v>
      </c>
      <c r="L14" s="341"/>
      <c r="M14" s="341"/>
      <c r="N14" s="341"/>
      <c r="O14" s="341"/>
      <c r="P14" s="341"/>
      <c r="Q14" s="341"/>
      <c r="R14" s="341"/>
      <c r="S14" s="342"/>
    </row>
    <row r="15" spans="1:19" x14ac:dyDescent="0.25">
      <c r="A15" s="320"/>
      <c r="B15" s="348" t="s">
        <v>304</v>
      </c>
      <c r="C15" s="345" t="s">
        <v>6</v>
      </c>
      <c r="D15" s="341">
        <v>2.15</v>
      </c>
      <c r="E15" s="341">
        <v>3</v>
      </c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2"/>
    </row>
    <row r="16" spans="1:19" x14ac:dyDescent="0.25">
      <c r="A16" s="320"/>
      <c r="B16" s="348" t="s">
        <v>232</v>
      </c>
      <c r="C16" s="345" t="s">
        <v>6</v>
      </c>
      <c r="D16" s="341"/>
      <c r="E16" s="341"/>
      <c r="F16" s="341">
        <v>2</v>
      </c>
      <c r="G16" s="341">
        <v>2</v>
      </c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2"/>
    </row>
    <row r="17" spans="1:19" x14ac:dyDescent="0.25">
      <c r="A17" s="320"/>
      <c r="B17" s="348" t="s">
        <v>235</v>
      </c>
      <c r="C17" s="345" t="s">
        <v>6</v>
      </c>
      <c r="D17" s="341">
        <v>1.25</v>
      </c>
      <c r="E17" s="341">
        <v>2.2000000000000002</v>
      </c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2"/>
    </row>
    <row r="18" spans="1:19" x14ac:dyDescent="0.25">
      <c r="A18" s="320"/>
      <c r="B18" s="348" t="s">
        <v>196</v>
      </c>
      <c r="C18" s="345" t="s">
        <v>6</v>
      </c>
      <c r="D18" s="341">
        <v>1.2</v>
      </c>
      <c r="E18" s="341">
        <v>1.66</v>
      </c>
      <c r="F18" s="341">
        <v>2</v>
      </c>
      <c r="G18" s="341">
        <v>2</v>
      </c>
      <c r="H18" s="341">
        <v>1.6666666666666667</v>
      </c>
      <c r="I18" s="341">
        <v>2.3333333333333335</v>
      </c>
      <c r="J18" s="341"/>
      <c r="K18" s="341"/>
      <c r="L18" s="341"/>
      <c r="M18" s="341"/>
      <c r="N18" s="341"/>
      <c r="O18" s="341"/>
      <c r="P18" s="341"/>
      <c r="Q18" s="341"/>
      <c r="R18" s="341"/>
      <c r="S18" s="342"/>
    </row>
    <row r="19" spans="1:19" x14ac:dyDescent="0.25">
      <c r="A19" s="320"/>
      <c r="B19" s="348" t="s">
        <v>193</v>
      </c>
      <c r="C19" s="345" t="s">
        <v>6</v>
      </c>
      <c r="D19" s="341">
        <v>1.33</v>
      </c>
      <c r="E19" s="341">
        <v>2.33</v>
      </c>
      <c r="F19" s="341">
        <v>2</v>
      </c>
      <c r="G19" s="341">
        <v>2</v>
      </c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2"/>
    </row>
    <row r="20" spans="1:19" x14ac:dyDescent="0.25">
      <c r="A20" s="320"/>
      <c r="B20" s="348" t="s">
        <v>300</v>
      </c>
      <c r="C20" s="345" t="s">
        <v>6</v>
      </c>
      <c r="D20" s="341">
        <v>2.75</v>
      </c>
      <c r="E20" s="341">
        <v>3.5</v>
      </c>
      <c r="F20" s="341">
        <v>2.6666666666666665</v>
      </c>
      <c r="G20" s="341">
        <v>3</v>
      </c>
      <c r="H20" s="341">
        <v>2</v>
      </c>
      <c r="I20" s="341">
        <v>2.6666666666666665</v>
      </c>
      <c r="J20" s="341">
        <v>3.3333333333333335</v>
      </c>
      <c r="K20" s="341">
        <v>4</v>
      </c>
      <c r="L20" s="341"/>
      <c r="M20" s="341"/>
      <c r="N20" s="341"/>
      <c r="O20" s="341"/>
      <c r="P20" s="341"/>
      <c r="Q20" s="341"/>
      <c r="R20" s="341"/>
      <c r="S20" s="342"/>
    </row>
    <row r="21" spans="1:19" x14ac:dyDescent="0.25">
      <c r="A21" s="320"/>
      <c r="B21" s="348" t="s">
        <v>316</v>
      </c>
      <c r="C21" s="345" t="s">
        <v>6</v>
      </c>
      <c r="D21" s="341">
        <v>2</v>
      </c>
      <c r="E21" s="341">
        <v>2.66</v>
      </c>
      <c r="F21" s="341"/>
      <c r="G21" s="341"/>
      <c r="H21" s="341">
        <v>2</v>
      </c>
      <c r="I21" s="341">
        <v>2.6666666666666665</v>
      </c>
      <c r="J21" s="341"/>
      <c r="K21" s="341"/>
      <c r="L21" s="341"/>
      <c r="M21" s="341"/>
      <c r="N21" s="341"/>
      <c r="O21" s="341"/>
      <c r="P21" s="341"/>
      <c r="Q21" s="341"/>
      <c r="R21" s="341"/>
      <c r="S21" s="342"/>
    </row>
    <row r="22" spans="1:19" x14ac:dyDescent="0.25">
      <c r="A22" s="320"/>
      <c r="B22" s="348" t="s">
        <v>301</v>
      </c>
      <c r="C22" s="345" t="s">
        <v>6</v>
      </c>
      <c r="D22" s="341">
        <v>1.66</v>
      </c>
      <c r="E22" s="341">
        <v>2.33</v>
      </c>
      <c r="F22" s="341">
        <v>2.6666666666666665</v>
      </c>
      <c r="G22" s="341">
        <v>2.6666666666666665</v>
      </c>
      <c r="H22" s="341">
        <v>1.6666666666666667</v>
      </c>
      <c r="I22" s="341">
        <v>3.3333333333333335</v>
      </c>
      <c r="J22" s="341">
        <v>3.2</v>
      </c>
      <c r="K22" s="341">
        <v>4</v>
      </c>
      <c r="L22" s="341"/>
      <c r="M22" s="341"/>
      <c r="N22" s="341"/>
      <c r="O22" s="341"/>
      <c r="P22" s="341"/>
      <c r="Q22" s="341"/>
      <c r="R22" s="341"/>
      <c r="S22" s="342"/>
    </row>
    <row r="23" spans="1:19" x14ac:dyDescent="0.25">
      <c r="A23" s="320"/>
      <c r="B23" s="348" t="s">
        <v>194</v>
      </c>
      <c r="C23" s="345" t="s">
        <v>6</v>
      </c>
      <c r="D23" s="341">
        <v>1.66</v>
      </c>
      <c r="E23" s="341">
        <v>2.2999999999999998</v>
      </c>
      <c r="F23" s="341">
        <v>2</v>
      </c>
      <c r="G23" s="341">
        <v>2</v>
      </c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2"/>
    </row>
    <row r="24" spans="1:19" x14ac:dyDescent="0.25">
      <c r="A24" s="343" t="s">
        <v>272</v>
      </c>
      <c r="B24" s="344"/>
      <c r="C24" s="345" t="s">
        <v>6</v>
      </c>
      <c r="D24" s="341">
        <v>25</v>
      </c>
      <c r="E24" s="341">
        <v>35</v>
      </c>
      <c r="F24" s="341">
        <v>20</v>
      </c>
      <c r="G24" s="341">
        <v>24</v>
      </c>
      <c r="H24" s="341">
        <v>24</v>
      </c>
      <c r="I24" s="341">
        <v>36</v>
      </c>
      <c r="J24" s="341">
        <v>20</v>
      </c>
      <c r="K24" s="341">
        <v>36</v>
      </c>
      <c r="L24" s="341"/>
      <c r="M24" s="341"/>
      <c r="N24" s="341">
        <v>26</v>
      </c>
      <c r="O24" s="341">
        <v>30</v>
      </c>
      <c r="P24" s="341">
        <v>30</v>
      </c>
      <c r="Q24" s="341">
        <v>30</v>
      </c>
      <c r="R24" s="341">
        <v>26</v>
      </c>
      <c r="S24" s="342">
        <v>42</v>
      </c>
    </row>
    <row r="25" spans="1:19" x14ac:dyDescent="0.25">
      <c r="A25" s="343" t="s">
        <v>267</v>
      </c>
      <c r="B25" s="344"/>
      <c r="C25" s="345" t="s">
        <v>6</v>
      </c>
      <c r="D25" s="341">
        <v>6.66</v>
      </c>
      <c r="E25" s="341">
        <v>8.5</v>
      </c>
      <c r="F25" s="341">
        <v>3</v>
      </c>
      <c r="G25" s="341">
        <v>4</v>
      </c>
      <c r="H25" s="341">
        <v>6</v>
      </c>
      <c r="I25" s="341">
        <v>7</v>
      </c>
      <c r="J25" s="341">
        <v>8</v>
      </c>
      <c r="K25" s="341">
        <v>9</v>
      </c>
      <c r="L25" s="341"/>
      <c r="M25" s="341"/>
      <c r="N25" s="341">
        <v>8</v>
      </c>
      <c r="O25" s="341">
        <v>10</v>
      </c>
      <c r="P25" s="341">
        <v>9</v>
      </c>
      <c r="Q25" s="341">
        <v>11</v>
      </c>
      <c r="R25" s="341"/>
      <c r="S25" s="342"/>
    </row>
    <row r="26" spans="1:19" x14ac:dyDescent="0.25">
      <c r="A26" s="343" t="s">
        <v>264</v>
      </c>
      <c r="B26" s="344"/>
      <c r="C26" s="345" t="s">
        <v>6</v>
      </c>
      <c r="D26" s="341"/>
      <c r="E26" s="341"/>
      <c r="F26" s="341">
        <v>3</v>
      </c>
      <c r="G26" s="341">
        <v>4</v>
      </c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2"/>
    </row>
    <row r="27" spans="1:19" x14ac:dyDescent="0.25">
      <c r="A27" s="343" t="s">
        <v>80</v>
      </c>
      <c r="B27" s="344"/>
      <c r="C27" s="345" t="s">
        <v>6</v>
      </c>
      <c r="D27" s="341">
        <v>18</v>
      </c>
      <c r="E27" s="341">
        <v>20</v>
      </c>
      <c r="F27" s="341">
        <v>16</v>
      </c>
      <c r="G27" s="341">
        <v>16</v>
      </c>
      <c r="H27" s="341"/>
      <c r="I27" s="341"/>
      <c r="J27" s="341">
        <v>6</v>
      </c>
      <c r="K27" s="341">
        <v>8</v>
      </c>
      <c r="L27" s="341"/>
      <c r="M27" s="341"/>
      <c r="N27" s="341"/>
      <c r="O27" s="341"/>
      <c r="P27" s="341"/>
      <c r="Q27" s="341"/>
      <c r="R27" s="341">
        <v>11</v>
      </c>
      <c r="S27" s="342">
        <v>13</v>
      </c>
    </row>
    <row r="28" spans="1:19" x14ac:dyDescent="0.25">
      <c r="A28" s="343" t="s">
        <v>83</v>
      </c>
      <c r="B28" s="344"/>
      <c r="C28" s="345" t="s">
        <v>6</v>
      </c>
      <c r="D28" s="341">
        <v>8</v>
      </c>
      <c r="E28" s="341">
        <v>10</v>
      </c>
      <c r="F28" s="341">
        <v>12</v>
      </c>
      <c r="G28" s="341">
        <v>12</v>
      </c>
      <c r="H28" s="341">
        <v>3</v>
      </c>
      <c r="I28" s="341">
        <v>6</v>
      </c>
      <c r="J28" s="341">
        <v>10</v>
      </c>
      <c r="K28" s="341">
        <v>14</v>
      </c>
      <c r="L28" s="341"/>
      <c r="M28" s="341"/>
      <c r="N28" s="341"/>
      <c r="O28" s="341"/>
      <c r="P28" s="341">
        <v>9</v>
      </c>
      <c r="Q28" s="341">
        <v>9</v>
      </c>
      <c r="R28" s="341">
        <v>15</v>
      </c>
      <c r="S28" s="342">
        <v>15</v>
      </c>
    </row>
    <row r="29" spans="1:19" x14ac:dyDescent="0.25">
      <c r="A29" s="343" t="s">
        <v>46</v>
      </c>
      <c r="B29" s="344"/>
      <c r="C29" s="345" t="s">
        <v>6</v>
      </c>
      <c r="D29" s="341">
        <v>1.5</v>
      </c>
      <c r="E29" s="341">
        <v>3</v>
      </c>
      <c r="F29" s="341">
        <v>2</v>
      </c>
      <c r="G29" s="341">
        <v>2</v>
      </c>
      <c r="H29" s="341">
        <v>1.5</v>
      </c>
      <c r="I29" s="341">
        <v>3</v>
      </c>
      <c r="J29" s="341">
        <v>1</v>
      </c>
      <c r="K29" s="341">
        <v>2.5</v>
      </c>
      <c r="L29" s="341"/>
      <c r="M29" s="341"/>
      <c r="N29" s="341"/>
      <c r="O29" s="341"/>
      <c r="P29" s="341">
        <v>3</v>
      </c>
      <c r="Q29" s="341">
        <v>4.5</v>
      </c>
      <c r="R29" s="341">
        <v>3</v>
      </c>
      <c r="S29" s="342">
        <v>6</v>
      </c>
    </row>
    <row r="30" spans="1:19" x14ac:dyDescent="0.25">
      <c r="A30" s="343" t="s">
        <v>45</v>
      </c>
      <c r="B30" s="344"/>
      <c r="C30" s="345" t="s">
        <v>6</v>
      </c>
      <c r="D30" s="341">
        <v>15</v>
      </c>
      <c r="E30" s="341">
        <v>20</v>
      </c>
      <c r="F30" s="341">
        <v>12</v>
      </c>
      <c r="G30" s="341">
        <v>14</v>
      </c>
      <c r="H30" s="341"/>
      <c r="I30" s="341"/>
      <c r="J30" s="341">
        <v>16</v>
      </c>
      <c r="K30" s="341">
        <v>22</v>
      </c>
      <c r="L30" s="341"/>
      <c r="M30" s="341"/>
      <c r="N30" s="341">
        <v>9</v>
      </c>
      <c r="O30" s="341">
        <v>13</v>
      </c>
      <c r="P30" s="341">
        <v>15</v>
      </c>
      <c r="Q30" s="341">
        <v>18</v>
      </c>
      <c r="R30" s="341">
        <v>14</v>
      </c>
      <c r="S30" s="342">
        <v>14</v>
      </c>
    </row>
    <row r="31" spans="1:19" ht="16.5" thickBot="1" x14ac:dyDescent="0.3">
      <c r="A31" s="343" t="s">
        <v>94</v>
      </c>
      <c r="B31" s="348"/>
      <c r="C31" s="345" t="s">
        <v>6</v>
      </c>
      <c r="D31" s="341">
        <v>6</v>
      </c>
      <c r="E31" s="341">
        <v>8</v>
      </c>
      <c r="F31" s="341">
        <v>4</v>
      </c>
      <c r="G31" s="341">
        <v>5</v>
      </c>
      <c r="H31" s="341">
        <v>4</v>
      </c>
      <c r="I31" s="341">
        <v>6</v>
      </c>
      <c r="J31" s="341">
        <v>5</v>
      </c>
      <c r="K31" s="341">
        <v>9</v>
      </c>
      <c r="L31" s="341">
        <v>3</v>
      </c>
      <c r="M31" s="341">
        <v>3.5</v>
      </c>
      <c r="N31" s="341">
        <v>5</v>
      </c>
      <c r="O31" s="341">
        <v>6</v>
      </c>
      <c r="P31" s="341">
        <v>8</v>
      </c>
      <c r="Q31" s="341">
        <v>8</v>
      </c>
      <c r="R31" s="341">
        <v>5</v>
      </c>
      <c r="S31" s="342">
        <v>7</v>
      </c>
    </row>
    <row r="32" spans="1:19" ht="16.5" thickBot="1" x14ac:dyDescent="0.3">
      <c r="A32" s="311" t="s">
        <v>112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312"/>
    </row>
    <row r="33" spans="1:19" x14ac:dyDescent="0.25">
      <c r="A33" s="343" t="s">
        <v>28</v>
      </c>
      <c r="B33" s="344"/>
      <c r="C33" s="345" t="s">
        <v>19</v>
      </c>
      <c r="D33" s="341">
        <v>4</v>
      </c>
      <c r="E33" s="341">
        <v>5.5</v>
      </c>
      <c r="F33" s="341">
        <v>5</v>
      </c>
      <c r="G33" s="341">
        <v>7</v>
      </c>
      <c r="H33" s="341">
        <v>9</v>
      </c>
      <c r="I33" s="341">
        <v>11</v>
      </c>
      <c r="J33" s="341"/>
      <c r="K33" s="341"/>
      <c r="L33" s="341">
        <v>4</v>
      </c>
      <c r="M33" s="341">
        <v>6</v>
      </c>
      <c r="N33" s="341">
        <v>5</v>
      </c>
      <c r="O33" s="341">
        <v>6</v>
      </c>
      <c r="P33" s="341">
        <v>8</v>
      </c>
      <c r="Q33" s="341">
        <v>10</v>
      </c>
      <c r="R33" s="341">
        <v>8</v>
      </c>
      <c r="S33" s="342">
        <v>13</v>
      </c>
    </row>
    <row r="34" spans="1:19" x14ac:dyDescent="0.25">
      <c r="A34" s="343" t="s">
        <v>29</v>
      </c>
      <c r="B34" s="344"/>
      <c r="C34" s="345" t="s">
        <v>6</v>
      </c>
      <c r="D34" s="341">
        <v>1.6</v>
      </c>
      <c r="E34" s="341">
        <v>3</v>
      </c>
      <c r="F34" s="341">
        <v>2.5</v>
      </c>
      <c r="G34" s="341">
        <v>3.5</v>
      </c>
      <c r="H34" s="341">
        <v>3</v>
      </c>
      <c r="I34" s="341">
        <v>4</v>
      </c>
      <c r="J34" s="341">
        <v>3.3</v>
      </c>
      <c r="K34" s="341">
        <v>5</v>
      </c>
      <c r="L34" s="341">
        <v>2.5</v>
      </c>
      <c r="M34" s="341">
        <v>3</v>
      </c>
      <c r="N34" s="341">
        <v>2.5</v>
      </c>
      <c r="O34" s="341">
        <v>3</v>
      </c>
      <c r="P34" s="341">
        <v>3.5</v>
      </c>
      <c r="Q34" s="341">
        <v>3.5</v>
      </c>
      <c r="R34" s="341">
        <v>3</v>
      </c>
      <c r="S34" s="342">
        <v>5</v>
      </c>
    </row>
    <row r="35" spans="1:19" x14ac:dyDescent="0.25">
      <c r="A35" s="343" t="s">
        <v>30</v>
      </c>
      <c r="B35" s="344"/>
      <c r="C35" s="345" t="s">
        <v>6</v>
      </c>
      <c r="D35" s="341">
        <v>3.88</v>
      </c>
      <c r="E35" s="341">
        <v>5.27</v>
      </c>
      <c r="F35" s="341">
        <v>4.166666666666667</v>
      </c>
      <c r="G35" s="341">
        <v>4.4444444444444446</v>
      </c>
      <c r="H35" s="341">
        <v>5</v>
      </c>
      <c r="I35" s="341">
        <v>5.2777777777777777</v>
      </c>
      <c r="J35" s="341">
        <v>4.333333333333333</v>
      </c>
      <c r="K35" s="341">
        <v>6.1111111111111107</v>
      </c>
      <c r="L35" s="341">
        <v>5.5</v>
      </c>
      <c r="M35" s="341">
        <v>6</v>
      </c>
      <c r="N35" s="341">
        <v>4.8888888888888893</v>
      </c>
      <c r="O35" s="341">
        <v>5</v>
      </c>
      <c r="P35" s="341">
        <v>4.9000000000000004</v>
      </c>
      <c r="Q35" s="341">
        <v>5.2</v>
      </c>
      <c r="R35" s="341">
        <v>4</v>
      </c>
      <c r="S35" s="342">
        <v>5.8</v>
      </c>
    </row>
    <row r="36" spans="1:19" x14ac:dyDescent="0.25">
      <c r="A36" s="343" t="s">
        <v>31</v>
      </c>
      <c r="B36" s="344"/>
      <c r="C36" s="345" t="s">
        <v>6</v>
      </c>
      <c r="D36" s="341">
        <v>5</v>
      </c>
      <c r="E36" s="341">
        <v>7</v>
      </c>
      <c r="F36" s="341"/>
      <c r="G36" s="341"/>
      <c r="H36" s="341">
        <v>7</v>
      </c>
      <c r="I36" s="341">
        <v>7.5</v>
      </c>
      <c r="J36" s="341">
        <v>8</v>
      </c>
      <c r="K36" s="341">
        <v>9</v>
      </c>
      <c r="L36" s="341">
        <v>6</v>
      </c>
      <c r="M36" s="341">
        <v>8</v>
      </c>
      <c r="N36" s="341">
        <v>7</v>
      </c>
      <c r="O36" s="341">
        <v>8</v>
      </c>
      <c r="P36" s="341"/>
      <c r="Q36" s="341"/>
      <c r="R36" s="341"/>
      <c r="S36" s="342"/>
    </row>
    <row r="37" spans="1:19" x14ac:dyDescent="0.25">
      <c r="A37" s="343" t="s">
        <v>32</v>
      </c>
      <c r="B37" s="344"/>
      <c r="C37" s="345" t="s">
        <v>6</v>
      </c>
      <c r="D37" s="341">
        <v>5</v>
      </c>
      <c r="E37" s="341">
        <v>8</v>
      </c>
      <c r="F37" s="341">
        <v>6</v>
      </c>
      <c r="G37" s="341">
        <v>7</v>
      </c>
      <c r="H37" s="341">
        <v>8</v>
      </c>
      <c r="I37" s="341">
        <v>8</v>
      </c>
      <c r="J37" s="341">
        <v>6.5</v>
      </c>
      <c r="K37" s="341">
        <v>8</v>
      </c>
      <c r="L37" s="341">
        <v>6.5</v>
      </c>
      <c r="M37" s="341">
        <v>7</v>
      </c>
      <c r="N37" s="341">
        <v>7</v>
      </c>
      <c r="O37" s="341">
        <v>7.5</v>
      </c>
      <c r="P37" s="341">
        <v>8.5</v>
      </c>
      <c r="Q37" s="341">
        <v>8.5</v>
      </c>
      <c r="R37" s="341">
        <v>4</v>
      </c>
      <c r="S37" s="342">
        <v>6</v>
      </c>
    </row>
    <row r="38" spans="1:19" x14ac:dyDescent="0.25">
      <c r="A38" s="343" t="s">
        <v>33</v>
      </c>
      <c r="B38" s="344"/>
      <c r="C38" s="345" t="s">
        <v>6</v>
      </c>
      <c r="D38" s="341">
        <v>4</v>
      </c>
      <c r="E38" s="341">
        <v>7</v>
      </c>
      <c r="F38" s="341">
        <v>5</v>
      </c>
      <c r="G38" s="341">
        <v>6</v>
      </c>
      <c r="H38" s="341">
        <v>6.4705882352941178</v>
      </c>
      <c r="I38" s="341">
        <v>7.0588235294117645</v>
      </c>
      <c r="J38" s="341">
        <v>5.3571428571428568</v>
      </c>
      <c r="K38" s="341">
        <v>7.5</v>
      </c>
      <c r="L38" s="341">
        <v>5</v>
      </c>
      <c r="M38" s="341">
        <v>6</v>
      </c>
      <c r="N38" s="341">
        <v>6.5</v>
      </c>
      <c r="O38" s="341">
        <v>7</v>
      </c>
      <c r="P38" s="341">
        <v>8.5</v>
      </c>
      <c r="Q38" s="341">
        <v>8.5</v>
      </c>
      <c r="R38" s="341">
        <v>7</v>
      </c>
      <c r="S38" s="342">
        <v>7</v>
      </c>
    </row>
    <row r="39" spans="1:19" x14ac:dyDescent="0.25">
      <c r="A39" s="343" t="s">
        <v>21</v>
      </c>
      <c r="B39" s="344"/>
      <c r="C39" s="345" t="s">
        <v>6</v>
      </c>
      <c r="D39" s="341">
        <v>5.5</v>
      </c>
      <c r="E39" s="341">
        <v>7</v>
      </c>
      <c r="F39" s="341">
        <v>6</v>
      </c>
      <c r="G39" s="341">
        <v>8</v>
      </c>
      <c r="H39" s="341">
        <v>5.833333333333333</v>
      </c>
      <c r="I39" s="341">
        <v>6.666666666666667</v>
      </c>
      <c r="J39" s="341"/>
      <c r="K39" s="341"/>
      <c r="L39" s="341">
        <v>5</v>
      </c>
      <c r="M39" s="341">
        <v>6</v>
      </c>
      <c r="N39" s="341"/>
      <c r="O39" s="341"/>
      <c r="P39" s="341"/>
      <c r="Q39" s="341"/>
      <c r="R39" s="341">
        <v>8</v>
      </c>
      <c r="S39" s="342">
        <v>8</v>
      </c>
    </row>
    <row r="40" spans="1:19" x14ac:dyDescent="0.25">
      <c r="A40" s="343" t="s">
        <v>35</v>
      </c>
      <c r="B40" s="344"/>
      <c r="C40" s="345" t="s">
        <v>6</v>
      </c>
      <c r="D40" s="341">
        <v>7</v>
      </c>
      <c r="E40" s="341">
        <v>10</v>
      </c>
      <c r="F40" s="341">
        <v>7</v>
      </c>
      <c r="G40" s="341">
        <v>7</v>
      </c>
      <c r="H40" s="341">
        <v>5</v>
      </c>
      <c r="I40" s="341">
        <v>8</v>
      </c>
      <c r="J40" s="341">
        <v>5.5</v>
      </c>
      <c r="K40" s="341">
        <v>7</v>
      </c>
      <c r="L40" s="341">
        <v>9</v>
      </c>
      <c r="M40" s="341">
        <v>9.6</v>
      </c>
      <c r="N40" s="341">
        <v>7</v>
      </c>
      <c r="O40" s="341">
        <v>8</v>
      </c>
      <c r="P40" s="341">
        <v>9</v>
      </c>
      <c r="Q40" s="341">
        <v>9</v>
      </c>
      <c r="R40" s="341">
        <v>5</v>
      </c>
      <c r="S40" s="342">
        <v>7</v>
      </c>
    </row>
    <row r="41" spans="1:19" x14ac:dyDescent="0.25">
      <c r="A41" s="343" t="s">
        <v>267</v>
      </c>
      <c r="B41" s="344"/>
      <c r="C41" s="345" t="s">
        <v>6</v>
      </c>
      <c r="D41" s="341">
        <v>7</v>
      </c>
      <c r="E41" s="341">
        <v>12</v>
      </c>
      <c r="F41" s="341">
        <v>5</v>
      </c>
      <c r="G41" s="341">
        <v>7</v>
      </c>
      <c r="H41" s="341"/>
      <c r="I41" s="341"/>
      <c r="J41" s="341">
        <v>12</v>
      </c>
      <c r="K41" s="341">
        <v>14</v>
      </c>
      <c r="L41" s="341">
        <v>5</v>
      </c>
      <c r="M41" s="341">
        <v>6</v>
      </c>
      <c r="N41" s="341"/>
      <c r="O41" s="341"/>
      <c r="P41" s="341"/>
      <c r="Q41" s="341"/>
      <c r="R41" s="341">
        <v>12</v>
      </c>
      <c r="S41" s="342">
        <v>12</v>
      </c>
    </row>
    <row r="42" spans="1:19" x14ac:dyDescent="0.25">
      <c r="A42" s="343" t="s">
        <v>264</v>
      </c>
      <c r="B42" s="344"/>
      <c r="C42" s="345" t="s">
        <v>6</v>
      </c>
      <c r="D42" s="341">
        <v>5</v>
      </c>
      <c r="E42" s="341">
        <v>11</v>
      </c>
      <c r="F42" s="341">
        <v>5</v>
      </c>
      <c r="G42" s="341">
        <v>6</v>
      </c>
      <c r="H42" s="341">
        <v>6</v>
      </c>
      <c r="I42" s="341">
        <v>9</v>
      </c>
      <c r="J42" s="341">
        <v>9</v>
      </c>
      <c r="K42" s="341">
        <v>11.5</v>
      </c>
      <c r="L42" s="341">
        <v>7</v>
      </c>
      <c r="M42" s="341">
        <v>9</v>
      </c>
      <c r="N42" s="341">
        <v>7.5</v>
      </c>
      <c r="O42" s="341">
        <v>8</v>
      </c>
      <c r="P42" s="341">
        <v>7.5</v>
      </c>
      <c r="Q42" s="341">
        <v>9.5</v>
      </c>
      <c r="R42" s="341"/>
      <c r="S42" s="342"/>
    </row>
    <row r="43" spans="1:19" x14ac:dyDescent="0.25">
      <c r="A43" s="343" t="s">
        <v>36</v>
      </c>
      <c r="B43" s="344"/>
      <c r="C43" s="345" t="s">
        <v>6</v>
      </c>
      <c r="D43" s="341">
        <v>4.5</v>
      </c>
      <c r="E43" s="341">
        <v>7</v>
      </c>
      <c r="F43" s="341">
        <v>4.5</v>
      </c>
      <c r="G43" s="341">
        <v>7</v>
      </c>
      <c r="H43" s="341">
        <v>6</v>
      </c>
      <c r="I43" s="341">
        <v>7.5</v>
      </c>
      <c r="J43" s="341">
        <v>6.5</v>
      </c>
      <c r="K43" s="341">
        <v>8</v>
      </c>
      <c r="L43" s="341">
        <v>6</v>
      </c>
      <c r="M43" s="341">
        <v>7</v>
      </c>
      <c r="N43" s="341">
        <v>5</v>
      </c>
      <c r="O43" s="341">
        <v>8</v>
      </c>
      <c r="P43" s="341">
        <v>5.5</v>
      </c>
      <c r="Q43" s="341">
        <v>7</v>
      </c>
      <c r="R43" s="341">
        <v>6</v>
      </c>
      <c r="S43" s="342">
        <v>7</v>
      </c>
    </row>
    <row r="44" spans="1:19" x14ac:dyDescent="0.25">
      <c r="A44" s="343" t="s">
        <v>46</v>
      </c>
      <c r="B44" s="344"/>
      <c r="C44" s="345" t="s">
        <v>6</v>
      </c>
      <c r="D44" s="341">
        <v>6</v>
      </c>
      <c r="E44" s="341">
        <v>9</v>
      </c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>
        <v>5</v>
      </c>
      <c r="Q44" s="341">
        <v>7</v>
      </c>
      <c r="R44" s="341"/>
      <c r="S44" s="342"/>
    </row>
    <row r="45" spans="1:19" ht="16.5" thickBot="1" x14ac:dyDescent="0.3">
      <c r="A45" s="349" t="s">
        <v>37</v>
      </c>
      <c r="B45" s="350"/>
      <c r="C45" s="351" t="s">
        <v>6</v>
      </c>
      <c r="D45" s="352">
        <v>5.5</v>
      </c>
      <c r="E45" s="352">
        <v>11</v>
      </c>
      <c r="F45" s="352">
        <v>6</v>
      </c>
      <c r="G45" s="352">
        <v>12</v>
      </c>
      <c r="H45" s="352">
        <v>8</v>
      </c>
      <c r="I45" s="352">
        <v>10</v>
      </c>
      <c r="J45" s="352">
        <v>10</v>
      </c>
      <c r="K45" s="352">
        <v>12</v>
      </c>
      <c r="L45" s="352">
        <v>7</v>
      </c>
      <c r="M45" s="352">
        <v>9</v>
      </c>
      <c r="N45" s="352">
        <v>11</v>
      </c>
      <c r="O45" s="352">
        <v>12</v>
      </c>
      <c r="P45" s="352">
        <v>8.5</v>
      </c>
      <c r="Q45" s="352">
        <v>10</v>
      </c>
      <c r="R45" s="352">
        <v>10</v>
      </c>
      <c r="S45" s="353">
        <v>12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1"/>
  <sheetViews>
    <sheetView showGridLines="0" workbookViewId="0">
      <selection activeCell="O22" sqref="O22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3" spans="5:11" x14ac:dyDescent="0.25">
      <c r="E3" s="141" t="s">
        <v>260</v>
      </c>
    </row>
    <row r="4" spans="5:11" ht="16.5" thickBot="1" x14ac:dyDescent="0.3">
      <c r="E4" s="368" t="s">
        <v>257</v>
      </c>
      <c r="F4" s="368"/>
      <c r="G4" s="368"/>
      <c r="H4" s="368"/>
      <c r="I4" s="199"/>
      <c r="J4" s="199"/>
      <c r="K4" s="199"/>
    </row>
    <row r="5" spans="5:11" ht="16.5" thickBot="1" x14ac:dyDescent="0.3">
      <c r="E5" s="142" t="s">
        <v>258</v>
      </c>
      <c r="F5" s="140" t="s">
        <v>317</v>
      </c>
      <c r="G5" s="140" t="s">
        <v>305</v>
      </c>
      <c r="H5" s="152" t="s">
        <v>218</v>
      </c>
    </row>
    <row r="6" spans="5:11" x14ac:dyDescent="0.25">
      <c r="E6" s="143" t="s">
        <v>233</v>
      </c>
      <c r="F6" s="144">
        <v>228.49516050170067</v>
      </c>
      <c r="G6" s="145">
        <v>207.99206634612892</v>
      </c>
      <c r="H6" s="153">
        <v>9.8576328009798342</v>
      </c>
    </row>
    <row r="7" spans="5:11" x14ac:dyDescent="0.25">
      <c r="E7" s="143" t="s">
        <v>245</v>
      </c>
      <c r="F7" s="144">
        <v>142.69075510713751</v>
      </c>
      <c r="G7" s="146">
        <v>188.0441603851543</v>
      </c>
      <c r="H7" s="154">
        <v>-24.118486415703316</v>
      </c>
    </row>
    <row r="8" spans="5:11" ht="16.5" thickBot="1" x14ac:dyDescent="0.3">
      <c r="E8" s="147" t="s">
        <v>259</v>
      </c>
      <c r="F8" s="148">
        <v>212.40166589145844</v>
      </c>
      <c r="G8" s="149">
        <v>188.16363795794797</v>
      </c>
      <c r="H8" s="155">
        <v>12.881355928570715</v>
      </c>
    </row>
    <row r="9" spans="5:11" x14ac:dyDescent="0.25">
      <c r="E9" s="104" t="s">
        <v>288</v>
      </c>
    </row>
    <row r="10" spans="5:11" x14ac:dyDescent="0.25">
      <c r="E10" s="150"/>
    </row>
    <row r="13" spans="5:11" ht="16.5" thickBot="1" x14ac:dyDescent="0.3">
      <c r="E13" s="368" t="s">
        <v>257</v>
      </c>
      <c r="F13" s="368"/>
      <c r="G13" s="368"/>
      <c r="H13" s="368"/>
      <c r="I13" s="199"/>
      <c r="J13" s="199"/>
      <c r="K13" s="199"/>
    </row>
    <row r="14" spans="5:11" ht="16.5" thickBot="1" x14ac:dyDescent="0.3">
      <c r="E14" s="142" t="s">
        <v>258</v>
      </c>
      <c r="F14" s="139" t="s">
        <v>317</v>
      </c>
      <c r="G14" s="139" t="s">
        <v>305</v>
      </c>
      <c r="H14" s="139" t="s">
        <v>218</v>
      </c>
    </row>
    <row r="15" spans="5:11" ht="42" customHeight="1" thickBot="1" x14ac:dyDescent="0.3">
      <c r="E15" s="151" t="s">
        <v>266</v>
      </c>
      <c r="F15" s="148">
        <v>180</v>
      </c>
      <c r="G15" s="149">
        <v>192.85329478980921</v>
      </c>
      <c r="H15" s="155">
        <v>-6.6648043549466021</v>
      </c>
    </row>
    <row r="17" spans="3:11" ht="12.75" customHeight="1" x14ac:dyDescent="0.25">
      <c r="E17" s="367"/>
      <c r="F17" s="367"/>
      <c r="G17" s="367"/>
      <c r="H17" s="367"/>
      <c r="I17" s="367"/>
      <c r="J17" s="367"/>
      <c r="K17" s="367"/>
    </row>
    <row r="20" spans="3:11" x14ac:dyDescent="0.25">
      <c r="C20" s="104" t="s">
        <v>262</v>
      </c>
    </row>
    <row r="21" spans="3:11" x14ac:dyDescent="0.25">
      <c r="C21" s="104" t="s">
        <v>263</v>
      </c>
    </row>
  </sheetData>
  <mergeCells count="3">
    <mergeCell ref="E17:K17"/>
    <mergeCell ref="E4:H4"/>
    <mergeCell ref="E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P26"/>
  <sheetViews>
    <sheetView showGridLines="0" workbookViewId="0">
      <selection activeCell="L26" sqref="L26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11.5703125" bestFit="1" customWidth="1"/>
    <col min="7" max="7" width="23.140625" bestFit="1" customWidth="1"/>
    <col min="8" max="8" width="11.5703125" bestFit="1" customWidth="1"/>
    <col min="9" max="9" width="13" customWidth="1"/>
    <col min="10" max="11" width="11.5703125" bestFit="1" customWidth="1"/>
    <col min="12" max="12" width="34.140625" bestFit="1" customWidth="1"/>
    <col min="13" max="14" width="11.5703125" bestFit="1" customWidth="1"/>
  </cols>
  <sheetData>
    <row r="2" spans="1:16" ht="15.75" x14ac:dyDescent="0.25">
      <c r="A2" s="157" t="s">
        <v>318</v>
      </c>
      <c r="B2" s="105"/>
      <c r="C2" s="105"/>
      <c r="D2" s="105"/>
      <c r="E2" s="105"/>
      <c r="F2" s="105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75" x14ac:dyDescent="0.25">
      <c r="A3" s="158" t="s">
        <v>274</v>
      </c>
      <c r="B3" s="105"/>
      <c r="C3" s="105"/>
      <c r="D3" s="105"/>
      <c r="E3" s="105"/>
      <c r="F3" s="105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75" x14ac:dyDescent="0.25">
      <c r="A4" s="158"/>
      <c r="B4" s="105"/>
      <c r="C4" s="105"/>
      <c r="D4" s="105"/>
      <c r="E4" s="105"/>
      <c r="F4" s="105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59" t="s">
        <v>227</v>
      </c>
      <c r="B5" s="160"/>
      <c r="C5" s="160"/>
      <c r="D5" s="160"/>
      <c r="E5" s="160"/>
      <c r="F5" s="105"/>
      <c r="G5" s="329" t="s">
        <v>228</v>
      </c>
      <c r="H5" s="330"/>
      <c r="I5" s="330"/>
      <c r="J5" s="330"/>
      <c r="K5" s="330"/>
      <c r="L5" s="329" t="s">
        <v>229</v>
      </c>
      <c r="M5" s="330"/>
      <c r="N5" s="330"/>
      <c r="O5" s="330"/>
      <c r="P5" s="104"/>
    </row>
    <row r="6" spans="1:16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31.5" x14ac:dyDescent="0.25">
      <c r="A7" s="161" t="s">
        <v>230</v>
      </c>
      <c r="B7" s="371" t="s">
        <v>113</v>
      </c>
      <c r="C7" s="370"/>
      <c r="D7" s="372" t="s">
        <v>218</v>
      </c>
      <c r="E7" s="104"/>
      <c r="F7" s="104"/>
      <c r="G7" s="161" t="s">
        <v>230</v>
      </c>
      <c r="H7" s="371" t="s">
        <v>113</v>
      </c>
      <c r="I7" s="370"/>
      <c r="J7" s="372" t="s">
        <v>218</v>
      </c>
      <c r="K7" s="104"/>
      <c r="L7" s="161" t="s">
        <v>230</v>
      </c>
      <c r="M7" s="369" t="s">
        <v>113</v>
      </c>
      <c r="N7" s="370"/>
      <c r="O7" s="356" t="s">
        <v>218</v>
      </c>
      <c r="P7" s="104"/>
    </row>
    <row r="8" spans="1:16" ht="16.5" thickBot="1" x14ac:dyDescent="0.3">
      <c r="A8" s="162"/>
      <c r="B8" s="163">
        <v>44787</v>
      </c>
      <c r="C8" s="164">
        <v>44780</v>
      </c>
      <c r="D8" s="373"/>
      <c r="E8" s="104"/>
      <c r="F8" s="104"/>
      <c r="G8" s="162"/>
      <c r="H8" s="163">
        <v>44787</v>
      </c>
      <c r="I8" s="164">
        <v>44780</v>
      </c>
      <c r="J8" s="373"/>
      <c r="K8" s="104"/>
      <c r="L8" s="165"/>
      <c r="M8" s="163">
        <v>44787</v>
      </c>
      <c r="N8" s="164">
        <v>44780</v>
      </c>
      <c r="O8" s="357"/>
      <c r="P8" s="104"/>
    </row>
    <row r="9" spans="1:16" ht="15.75" x14ac:dyDescent="0.25">
      <c r="A9" s="322" t="s">
        <v>219</v>
      </c>
      <c r="B9" s="323"/>
      <c r="C9" s="323"/>
      <c r="D9" s="324"/>
      <c r="E9" s="104"/>
      <c r="F9" s="104"/>
      <c r="G9" s="322" t="s">
        <v>220</v>
      </c>
      <c r="H9" s="323"/>
      <c r="I9" s="323"/>
      <c r="J9" s="324"/>
      <c r="K9" s="104"/>
      <c r="L9" s="322" t="s">
        <v>220</v>
      </c>
      <c r="M9" s="323"/>
      <c r="N9" s="323"/>
      <c r="O9" s="324"/>
      <c r="P9" s="104"/>
    </row>
    <row r="10" spans="1:16" ht="16.5" thickBot="1" x14ac:dyDescent="0.3">
      <c r="A10" s="170" t="s">
        <v>232</v>
      </c>
      <c r="B10" s="171">
        <v>2.54</v>
      </c>
      <c r="C10" s="172">
        <v>2.5299999999999998</v>
      </c>
      <c r="D10" s="173">
        <f t="shared" ref="D10:D14" si="0">(B10-C10)/C10*100</f>
        <v>0.39525691699605658</v>
      </c>
      <c r="E10" s="104"/>
      <c r="F10" s="104"/>
      <c r="G10" s="166" t="s">
        <v>10</v>
      </c>
      <c r="H10" s="167">
        <v>1.96</v>
      </c>
      <c r="I10" s="168">
        <v>2.0699999999999998</v>
      </c>
      <c r="J10" s="169">
        <f t="shared" ref="J10:J14" si="1">(H10-I10)/I10*100</f>
        <v>-5.3140096618357431</v>
      </c>
      <c r="K10" s="104"/>
      <c r="L10" s="166" t="s">
        <v>10</v>
      </c>
      <c r="M10" s="167">
        <v>3.04</v>
      </c>
      <c r="N10" s="168">
        <v>2.74</v>
      </c>
      <c r="O10" s="169">
        <f>(M10-N10)/N10*100</f>
        <v>10.948905109489043</v>
      </c>
      <c r="P10" s="104"/>
    </row>
    <row r="11" spans="1:16" ht="15.75" x14ac:dyDescent="0.25">
      <c r="A11" s="170" t="s">
        <v>233</v>
      </c>
      <c r="B11" s="171">
        <v>2.72</v>
      </c>
      <c r="C11" s="172">
        <v>2.72</v>
      </c>
      <c r="D11" s="173">
        <f t="shared" si="0"/>
        <v>0</v>
      </c>
      <c r="E11" s="104"/>
      <c r="F11" s="104"/>
      <c r="G11" s="174" t="s">
        <v>265</v>
      </c>
      <c r="H11" s="175">
        <v>3.82</v>
      </c>
      <c r="I11" s="176">
        <v>4.95</v>
      </c>
      <c r="J11" s="177">
        <f t="shared" si="1"/>
        <v>-22.828282828282834</v>
      </c>
      <c r="K11" s="104"/>
      <c r="L11" s="174" t="s">
        <v>265</v>
      </c>
      <c r="M11" s="175">
        <v>9.68</v>
      </c>
      <c r="N11" s="176">
        <v>8.44</v>
      </c>
      <c r="O11" s="177">
        <f t="shared" ref="O11:O14" si="2">(M11-N11)/N11*100</f>
        <v>14.691943127962089</v>
      </c>
      <c r="P11" s="104"/>
    </row>
    <row r="12" spans="1:16" ht="15.75" x14ac:dyDescent="0.25">
      <c r="A12" s="170" t="s">
        <v>245</v>
      </c>
      <c r="B12" s="178">
        <v>2.34</v>
      </c>
      <c r="C12" s="172">
        <v>2.11</v>
      </c>
      <c r="D12" s="173">
        <f t="shared" si="0"/>
        <v>10.900473933649289</v>
      </c>
      <c r="E12" s="104"/>
      <c r="F12" s="104"/>
      <c r="G12" s="170" t="s">
        <v>221</v>
      </c>
      <c r="H12" s="178">
        <v>5.08</v>
      </c>
      <c r="I12" s="172">
        <v>4.62</v>
      </c>
      <c r="J12" s="179">
        <f t="shared" si="1"/>
        <v>9.9567099567099557</v>
      </c>
      <c r="K12" s="104"/>
      <c r="L12" s="170" t="s">
        <v>221</v>
      </c>
      <c r="M12" s="178">
        <v>4.58</v>
      </c>
      <c r="N12" s="172">
        <v>4.8099999999999996</v>
      </c>
      <c r="O12" s="179">
        <f t="shared" si="2"/>
        <v>-4.7817047817047724</v>
      </c>
      <c r="P12" s="104"/>
    </row>
    <row r="13" spans="1:16" ht="15.75" x14ac:dyDescent="0.25">
      <c r="A13" s="170" t="s">
        <v>223</v>
      </c>
      <c r="B13" s="178">
        <v>2.34</v>
      </c>
      <c r="C13" s="172">
        <v>2.14</v>
      </c>
      <c r="D13" s="173">
        <f t="shared" si="0"/>
        <v>9.3457943925233522</v>
      </c>
      <c r="E13" s="104"/>
      <c r="F13" s="104"/>
      <c r="G13" s="170" t="s">
        <v>222</v>
      </c>
      <c r="H13" s="178">
        <v>9.1</v>
      </c>
      <c r="I13" s="180">
        <v>7.84</v>
      </c>
      <c r="J13" s="179">
        <f t="shared" si="1"/>
        <v>16.071428571428569</v>
      </c>
      <c r="K13" s="104"/>
      <c r="L13" s="170" t="s">
        <v>222</v>
      </c>
      <c r="M13" s="178">
        <v>7.8</v>
      </c>
      <c r="N13" s="180">
        <v>11.63</v>
      </c>
      <c r="O13" s="179">
        <f t="shared" si="2"/>
        <v>-32.932072226999146</v>
      </c>
      <c r="P13" s="104"/>
    </row>
    <row r="14" spans="1:16" ht="16.5" thickBot="1" x14ac:dyDescent="0.3">
      <c r="A14" s="170" t="s">
        <v>193</v>
      </c>
      <c r="B14" s="178">
        <v>2.64</v>
      </c>
      <c r="C14" s="172">
        <v>2.68</v>
      </c>
      <c r="D14" s="173">
        <f t="shared" si="0"/>
        <v>-1.492537313432837</v>
      </c>
      <c r="E14" s="104"/>
      <c r="F14" s="104"/>
      <c r="G14" s="166" t="s">
        <v>20</v>
      </c>
      <c r="H14" s="167">
        <v>1.37</v>
      </c>
      <c r="I14" s="186">
        <v>1.27</v>
      </c>
      <c r="J14" s="169">
        <f t="shared" si="1"/>
        <v>7.8740157480315025</v>
      </c>
      <c r="K14" s="104"/>
      <c r="L14" s="170" t="s">
        <v>20</v>
      </c>
      <c r="M14" s="178">
        <v>2.36</v>
      </c>
      <c r="N14" s="180">
        <v>2.2000000000000002</v>
      </c>
      <c r="O14" s="179">
        <f t="shared" si="2"/>
        <v>7.2727272727272583</v>
      </c>
      <c r="P14" s="104"/>
    </row>
    <row r="15" spans="1:16" ht="16.5" thickBot="1" x14ac:dyDescent="0.3">
      <c r="A15" s="166" t="s">
        <v>194</v>
      </c>
      <c r="B15" s="167">
        <v>2.84</v>
      </c>
      <c r="C15" s="168">
        <v>2.56</v>
      </c>
      <c r="D15" s="181">
        <f>(B15-C15)/C15*100</f>
        <v>10.937499999999991</v>
      </c>
      <c r="E15" s="104"/>
      <c r="F15" s="104"/>
      <c r="K15" s="104"/>
      <c r="L15" s="322" t="s">
        <v>224</v>
      </c>
      <c r="M15" s="323"/>
      <c r="N15" s="323"/>
      <c r="O15" s="324"/>
      <c r="P15" s="104"/>
    </row>
    <row r="16" spans="1:16" ht="15.75" x14ac:dyDescent="0.25">
      <c r="A16" s="322" t="s">
        <v>225</v>
      </c>
      <c r="B16" s="323"/>
      <c r="C16" s="323"/>
      <c r="D16" s="324"/>
      <c r="E16" s="104"/>
      <c r="F16" s="104"/>
      <c r="K16" s="104"/>
      <c r="L16" s="182" t="s">
        <v>10</v>
      </c>
      <c r="M16" s="183">
        <v>3.5</v>
      </c>
      <c r="N16" s="184">
        <v>3.52</v>
      </c>
      <c r="O16" s="185">
        <f t="shared" ref="O16" si="3">(M16-N16)/N16*100</f>
        <v>-0.56818181818181868</v>
      </c>
      <c r="P16" s="104"/>
    </row>
    <row r="17" spans="1:16" ht="16.5" thickBot="1" x14ac:dyDescent="0.3">
      <c r="A17" s="166" t="s">
        <v>226</v>
      </c>
      <c r="B17" s="167">
        <v>5.33</v>
      </c>
      <c r="C17" s="186">
        <v>5.33</v>
      </c>
      <c r="D17" s="169">
        <f t="shared" ref="D17" si="4">(B17-C17)/C17*100</f>
        <v>0</v>
      </c>
      <c r="E17" s="104"/>
      <c r="F17" s="104"/>
      <c r="K17" s="104"/>
      <c r="L17" s="166" t="s">
        <v>222</v>
      </c>
      <c r="M17" s="167">
        <v>13.13</v>
      </c>
      <c r="N17" s="186">
        <v>10.09</v>
      </c>
      <c r="O17" s="169">
        <f>(M17-N17)/N17*100</f>
        <v>30.128840436075333</v>
      </c>
      <c r="P17" s="104"/>
    </row>
    <row r="18" spans="1:16" ht="15.75" x14ac:dyDescent="0.25">
      <c r="A18" s="322" t="s">
        <v>268</v>
      </c>
      <c r="B18" s="323"/>
      <c r="C18" s="323"/>
      <c r="D18" s="324"/>
      <c r="E18" s="104"/>
      <c r="F18" s="104"/>
      <c r="K18" s="104"/>
      <c r="P18" s="104"/>
    </row>
    <row r="19" spans="1:16" ht="15.75" x14ac:dyDescent="0.25">
      <c r="A19" s="170" t="s">
        <v>273</v>
      </c>
      <c r="B19" s="178">
        <v>4.8</v>
      </c>
      <c r="C19" s="180">
        <v>5.54</v>
      </c>
      <c r="D19" s="179">
        <f t="shared" ref="D19:D21" si="5">(B19-C19)/C19*100</f>
        <v>-13.357400722021664</v>
      </c>
      <c r="E19" s="104"/>
      <c r="F19" s="104"/>
      <c r="K19" s="104"/>
      <c r="L19" s="104"/>
      <c r="M19" s="104"/>
      <c r="N19" s="104"/>
      <c r="O19" s="104"/>
      <c r="P19" s="104"/>
    </row>
    <row r="20" spans="1:16" ht="15.75" x14ac:dyDescent="0.25">
      <c r="A20" s="170" t="s">
        <v>289</v>
      </c>
      <c r="B20" s="178">
        <v>10.96</v>
      </c>
      <c r="C20" s="180">
        <v>10.66</v>
      </c>
      <c r="D20" s="179">
        <f t="shared" si="5"/>
        <v>2.814258911819894</v>
      </c>
      <c r="E20" s="104"/>
      <c r="F20" s="104"/>
      <c r="K20" s="104"/>
      <c r="P20" s="104"/>
    </row>
    <row r="21" spans="1:16" ht="16.5" thickBot="1" x14ac:dyDescent="0.3">
      <c r="A21" s="166" t="s">
        <v>226</v>
      </c>
      <c r="B21" s="167">
        <v>6.95</v>
      </c>
      <c r="C21" s="186">
        <v>8.2899999999999991</v>
      </c>
      <c r="D21" s="169">
        <f t="shared" si="5"/>
        <v>-16.164053075995163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</row>
    <row r="22" spans="1:16" ht="16.5" thickBot="1" x14ac:dyDescent="0.3">
      <c r="A22" s="354"/>
      <c r="B22" s="105"/>
      <c r="C22" s="105"/>
      <c r="D22" s="355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1:16" ht="15.75" x14ac:dyDescent="0.25">
      <c r="A23" s="322" t="s">
        <v>254</v>
      </c>
      <c r="B23" s="323"/>
      <c r="C23" s="323"/>
      <c r="D23" s="32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</row>
    <row r="24" spans="1:16" ht="15.75" x14ac:dyDescent="0.25">
      <c r="A24" s="170" t="s">
        <v>273</v>
      </c>
      <c r="B24" s="171">
        <v>8.4700000000000006</v>
      </c>
      <c r="C24" s="187">
        <v>9.56</v>
      </c>
      <c r="D24" s="179">
        <f t="shared" ref="D24:D25" si="6">(B24-C24)/C24*100</f>
        <v>-11.401673640167362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</row>
    <row r="25" spans="1:16" ht="16.5" thickBot="1" x14ac:dyDescent="0.3">
      <c r="A25" s="166" t="s">
        <v>226</v>
      </c>
      <c r="B25" s="167">
        <v>7.33</v>
      </c>
      <c r="C25" s="186">
        <v>7.05</v>
      </c>
      <c r="D25" s="169">
        <f t="shared" si="6"/>
        <v>3.9716312056737624</v>
      </c>
      <c r="E25" s="104"/>
      <c r="F25" s="104"/>
      <c r="G25" s="331"/>
      <c r="H25" s="104"/>
      <c r="I25" s="104"/>
      <c r="J25" s="104"/>
      <c r="K25" s="104"/>
      <c r="L25" s="104"/>
      <c r="M25" s="104"/>
      <c r="N25" s="104"/>
      <c r="O25" s="104"/>
      <c r="P25" s="104"/>
    </row>
    <row r="26" spans="1:16" ht="15.75" x14ac:dyDescent="0.25"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</row>
  </sheetData>
  <mergeCells count="5">
    <mergeCell ref="M7:N7"/>
    <mergeCell ref="B7:C7"/>
    <mergeCell ref="D7:D8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J63" sqref="J63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4" t="s">
        <v>256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44787</v>
      </c>
      <c r="C61" s="107">
        <v>44780</v>
      </c>
      <c r="D61" s="108"/>
      <c r="E61" s="105"/>
    </row>
    <row r="62" spans="1:5" x14ac:dyDescent="0.25">
      <c r="A62" s="106" t="s">
        <v>232</v>
      </c>
      <c r="B62" s="109">
        <v>2.54</v>
      </c>
      <c r="C62" s="109">
        <v>2.5299999999999998</v>
      </c>
      <c r="D62" s="110"/>
      <c r="E62" s="105"/>
    </row>
    <row r="63" spans="1:5" x14ac:dyDescent="0.25">
      <c r="A63" s="106" t="s">
        <v>233</v>
      </c>
      <c r="B63" s="109">
        <v>2.72</v>
      </c>
      <c r="C63" s="109">
        <v>2.72</v>
      </c>
      <c r="D63" s="110"/>
      <c r="E63" s="105"/>
    </row>
    <row r="64" spans="1:5" x14ac:dyDescent="0.25">
      <c r="A64" s="106" t="s">
        <v>245</v>
      </c>
      <c r="B64" s="109">
        <v>2.34</v>
      </c>
      <c r="C64" s="109">
        <v>2.11</v>
      </c>
      <c r="D64" s="110"/>
      <c r="E64" s="105"/>
    </row>
    <row r="65" spans="1:5" x14ac:dyDescent="0.25">
      <c r="A65" s="106" t="s">
        <v>223</v>
      </c>
      <c r="B65" s="109">
        <v>2.34</v>
      </c>
      <c r="C65" s="109">
        <v>2.14</v>
      </c>
      <c r="D65" s="110"/>
      <c r="E65" s="105"/>
    </row>
    <row r="66" spans="1:5" x14ac:dyDescent="0.25">
      <c r="A66" s="106" t="s">
        <v>193</v>
      </c>
      <c r="B66" s="109">
        <v>2.64</v>
      </c>
      <c r="C66" s="109">
        <v>2.68</v>
      </c>
      <c r="D66" s="110"/>
      <c r="E66" s="105"/>
    </row>
    <row r="67" spans="1:5" x14ac:dyDescent="0.25">
      <c r="A67" s="106" t="s">
        <v>194</v>
      </c>
      <c r="B67" s="109">
        <v>2.84</v>
      </c>
      <c r="C67" s="109">
        <v>2.56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J37" sqref="J37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74" t="s">
        <v>255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</row>
    <row r="59" spans="1:4" x14ac:dyDescent="0.25">
      <c r="D59" s="105"/>
    </row>
    <row r="60" spans="1:4" x14ac:dyDescent="0.25">
      <c r="A60" s="106"/>
      <c r="B60" s="107">
        <v>44787</v>
      </c>
      <c r="C60" s="107">
        <v>44780</v>
      </c>
      <c r="D60" s="108"/>
    </row>
    <row r="61" spans="1:4" x14ac:dyDescent="0.25">
      <c r="A61" s="106" t="s">
        <v>10</v>
      </c>
      <c r="B61" s="109">
        <v>1.96</v>
      </c>
      <c r="C61" s="109">
        <v>2.0699999999999998</v>
      </c>
      <c r="D61" s="110"/>
    </row>
    <row r="62" spans="1:4" x14ac:dyDescent="0.25">
      <c r="A62" s="106" t="s">
        <v>265</v>
      </c>
      <c r="B62" s="109">
        <v>3.82</v>
      </c>
      <c r="C62" s="109">
        <v>4.95</v>
      </c>
      <c r="D62" s="110"/>
    </row>
    <row r="63" spans="1:4" x14ac:dyDescent="0.25">
      <c r="A63" s="106" t="s">
        <v>221</v>
      </c>
      <c r="B63" s="109">
        <v>5.08</v>
      </c>
      <c r="C63" s="109">
        <v>4.62</v>
      </c>
      <c r="D63" s="110"/>
    </row>
    <row r="64" spans="1:4" x14ac:dyDescent="0.25">
      <c r="A64" s="106" t="s">
        <v>222</v>
      </c>
      <c r="B64" s="106">
        <v>9.1</v>
      </c>
      <c r="C64" s="106">
        <v>7.84</v>
      </c>
      <c r="D64" s="105"/>
    </row>
    <row r="65" spans="1:4" x14ac:dyDescent="0.25">
      <c r="A65" s="106" t="s">
        <v>20</v>
      </c>
      <c r="B65" s="106">
        <v>1.37</v>
      </c>
      <c r="C65" s="106">
        <v>1.27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B38" sqref="B38"/>
    </sheetView>
  </sheetViews>
  <sheetFormatPr defaultColWidth="9.140625" defaultRowHeight="15.75" x14ac:dyDescent="0.25"/>
  <cols>
    <col min="1" max="1" width="5.85546875" style="156" customWidth="1"/>
    <col min="2" max="2" width="53.7109375" style="156" bestFit="1" customWidth="1"/>
    <col min="3" max="12" width="16.42578125" style="156" customWidth="1"/>
    <col min="13" max="16384" width="9.140625" style="156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306</v>
      </c>
      <c r="D6" s="125" t="s">
        <v>307</v>
      </c>
      <c r="E6" s="124" t="s">
        <v>306</v>
      </c>
      <c r="F6" s="125" t="s">
        <v>307</v>
      </c>
      <c r="G6" s="124" t="s">
        <v>306</v>
      </c>
      <c r="H6" s="125" t="s">
        <v>307</v>
      </c>
      <c r="I6" s="124" t="s">
        <v>306</v>
      </c>
      <c r="J6" s="125" t="s">
        <v>307</v>
      </c>
      <c r="K6" s="124" t="s">
        <v>306</v>
      </c>
      <c r="L6" s="126" t="s">
        <v>307</v>
      </c>
    </row>
    <row r="7" spans="1:12" x14ac:dyDescent="0.25">
      <c r="A7" s="127" t="s">
        <v>152</v>
      </c>
      <c r="B7" s="128" t="s">
        <v>153</v>
      </c>
      <c r="C7" s="129">
        <v>13354.555</v>
      </c>
      <c r="D7" s="130">
        <v>6993.7839999999997</v>
      </c>
      <c r="E7" s="129">
        <v>93367.938999999998</v>
      </c>
      <c r="F7" s="131">
        <v>20596.96</v>
      </c>
      <c r="G7" s="129">
        <v>28000.780999999999</v>
      </c>
      <c r="H7" s="130">
        <v>40071.087</v>
      </c>
      <c r="I7" s="129">
        <v>106190.59699999999</v>
      </c>
      <c r="J7" s="131">
        <v>127053.386</v>
      </c>
      <c r="K7" s="129">
        <v>-14646.225999999999</v>
      </c>
      <c r="L7" s="132">
        <v>-33077.303</v>
      </c>
    </row>
    <row r="8" spans="1:12" x14ac:dyDescent="0.25">
      <c r="A8" s="127" t="s">
        <v>154</v>
      </c>
      <c r="B8" s="128" t="s">
        <v>155</v>
      </c>
      <c r="C8" s="129">
        <v>26134.100999999999</v>
      </c>
      <c r="D8" s="130">
        <v>39315.726000000002</v>
      </c>
      <c r="E8" s="129">
        <v>21619.771000000001</v>
      </c>
      <c r="F8" s="131">
        <v>29770.513999999999</v>
      </c>
      <c r="G8" s="129">
        <v>166422.397</v>
      </c>
      <c r="H8" s="130">
        <v>199561.71</v>
      </c>
      <c r="I8" s="129">
        <v>109092.069</v>
      </c>
      <c r="J8" s="131">
        <v>108972.773</v>
      </c>
      <c r="K8" s="129">
        <v>-140288.296</v>
      </c>
      <c r="L8" s="132">
        <v>-160245.984</v>
      </c>
    </row>
    <row r="9" spans="1:12" x14ac:dyDescent="0.25">
      <c r="A9" s="127" t="s">
        <v>156</v>
      </c>
      <c r="B9" s="128" t="s">
        <v>157</v>
      </c>
      <c r="C9" s="129">
        <v>36785.64</v>
      </c>
      <c r="D9" s="130">
        <v>50203.542000000001</v>
      </c>
      <c r="E9" s="129">
        <v>79809.455000000002</v>
      </c>
      <c r="F9" s="131">
        <v>102858.867</v>
      </c>
      <c r="G9" s="129">
        <v>40835.669000000002</v>
      </c>
      <c r="H9" s="130">
        <v>45414.248</v>
      </c>
      <c r="I9" s="129">
        <v>95957.274999999994</v>
      </c>
      <c r="J9" s="131">
        <v>152574.658</v>
      </c>
      <c r="K9" s="129">
        <v>-4050.0290000000023</v>
      </c>
      <c r="L9" s="132">
        <v>4789.2940000000017</v>
      </c>
    </row>
    <row r="10" spans="1:12" x14ac:dyDescent="0.25">
      <c r="A10" s="127" t="s">
        <v>158</v>
      </c>
      <c r="B10" s="128" t="s">
        <v>159</v>
      </c>
      <c r="C10" s="129">
        <v>21530.625</v>
      </c>
      <c r="D10" s="130">
        <v>31460.830999999998</v>
      </c>
      <c r="E10" s="129">
        <v>37103.048000000003</v>
      </c>
      <c r="F10" s="131">
        <v>55724.294000000002</v>
      </c>
      <c r="G10" s="129">
        <v>52053.605000000003</v>
      </c>
      <c r="H10" s="130">
        <v>54156.362000000001</v>
      </c>
      <c r="I10" s="129">
        <v>53925.129000000001</v>
      </c>
      <c r="J10" s="131">
        <v>58900.4</v>
      </c>
      <c r="K10" s="129">
        <v>-30522.980000000003</v>
      </c>
      <c r="L10" s="132">
        <v>-22695.531000000003</v>
      </c>
    </row>
    <row r="11" spans="1:12" x14ac:dyDescent="0.25">
      <c r="A11" s="127" t="s">
        <v>160</v>
      </c>
      <c r="B11" s="128" t="s">
        <v>161</v>
      </c>
      <c r="C11" s="129">
        <v>10583.537</v>
      </c>
      <c r="D11" s="130">
        <v>9460.9760000000006</v>
      </c>
      <c r="E11" s="129">
        <v>9278.2420000000002</v>
      </c>
      <c r="F11" s="131">
        <v>6545.62</v>
      </c>
      <c r="G11" s="129">
        <v>44109.821000000004</v>
      </c>
      <c r="H11" s="130">
        <v>53213.936999999998</v>
      </c>
      <c r="I11" s="129">
        <v>38771.711000000003</v>
      </c>
      <c r="J11" s="131">
        <v>39332.216</v>
      </c>
      <c r="K11" s="129">
        <v>-33526.284</v>
      </c>
      <c r="L11" s="132">
        <v>-43752.960999999996</v>
      </c>
    </row>
    <row r="12" spans="1:12" x14ac:dyDescent="0.25">
      <c r="A12" s="127" t="s">
        <v>162</v>
      </c>
      <c r="B12" s="128" t="s">
        <v>163</v>
      </c>
      <c r="C12" s="129">
        <v>13609.093000000001</v>
      </c>
      <c r="D12" s="130">
        <v>19831.274000000001</v>
      </c>
      <c r="E12" s="129">
        <v>30895.751</v>
      </c>
      <c r="F12" s="131">
        <v>53499.506000000001</v>
      </c>
      <c r="G12" s="129">
        <v>33883.154000000002</v>
      </c>
      <c r="H12" s="130">
        <v>37909.703999999998</v>
      </c>
      <c r="I12" s="129">
        <v>53861.720999999998</v>
      </c>
      <c r="J12" s="131">
        <v>69804.557000000001</v>
      </c>
      <c r="K12" s="129">
        <v>-20274.061000000002</v>
      </c>
      <c r="L12" s="132">
        <v>-18078.429999999997</v>
      </c>
    </row>
    <row r="13" spans="1:12" x14ac:dyDescent="0.25">
      <c r="A13" s="127" t="s">
        <v>164</v>
      </c>
      <c r="B13" s="128" t="s">
        <v>165</v>
      </c>
      <c r="C13" s="129">
        <v>9148.8639999999996</v>
      </c>
      <c r="D13" s="130">
        <v>11717.29</v>
      </c>
      <c r="E13" s="129">
        <v>8145.335</v>
      </c>
      <c r="F13" s="131">
        <v>8433.3809999999994</v>
      </c>
      <c r="G13" s="129">
        <v>43391.231</v>
      </c>
      <c r="H13" s="130">
        <v>53519.381000000001</v>
      </c>
      <c r="I13" s="129">
        <v>36482.741999999998</v>
      </c>
      <c r="J13" s="131">
        <v>39000.606</v>
      </c>
      <c r="K13" s="129">
        <v>-34242.366999999998</v>
      </c>
      <c r="L13" s="132">
        <v>-41802.091</v>
      </c>
    </row>
    <row r="14" spans="1:12" x14ac:dyDescent="0.25">
      <c r="A14" s="127" t="s">
        <v>166</v>
      </c>
      <c r="B14" s="128" t="s">
        <v>167</v>
      </c>
      <c r="C14" s="129">
        <v>4599.8320000000003</v>
      </c>
      <c r="D14" s="130">
        <v>4084.3470000000002</v>
      </c>
      <c r="E14" s="129">
        <v>9382.0069999999996</v>
      </c>
      <c r="F14" s="131">
        <v>5770.7759999999998</v>
      </c>
      <c r="G14" s="129">
        <v>1849.202</v>
      </c>
      <c r="H14" s="130">
        <v>1891.0619999999999</v>
      </c>
      <c r="I14" s="129">
        <v>890.39599999999996</v>
      </c>
      <c r="J14" s="131">
        <v>805.59699999999998</v>
      </c>
      <c r="K14" s="129">
        <v>2750.63</v>
      </c>
      <c r="L14" s="132">
        <v>2193.2850000000003</v>
      </c>
    </row>
    <row r="15" spans="1:12" x14ac:dyDescent="0.25">
      <c r="A15" s="127" t="s">
        <v>199</v>
      </c>
      <c r="B15" s="128" t="s">
        <v>200</v>
      </c>
      <c r="C15" s="129">
        <v>233897.75</v>
      </c>
      <c r="D15" s="130">
        <v>268384.038</v>
      </c>
      <c r="E15" s="129">
        <v>143418.20800000001</v>
      </c>
      <c r="F15" s="131">
        <v>151067.446</v>
      </c>
      <c r="G15" s="129">
        <v>168531.80600000001</v>
      </c>
      <c r="H15" s="130">
        <v>181923.329</v>
      </c>
      <c r="I15" s="129">
        <v>98159.088000000003</v>
      </c>
      <c r="J15" s="131">
        <v>100606.024</v>
      </c>
      <c r="K15" s="129">
        <v>65365.943999999989</v>
      </c>
      <c r="L15" s="132">
        <v>86460.709000000003</v>
      </c>
    </row>
    <row r="16" spans="1:12" x14ac:dyDescent="0.25">
      <c r="A16" s="127" t="s">
        <v>201</v>
      </c>
      <c r="B16" s="128" t="s">
        <v>202</v>
      </c>
      <c r="C16" s="129">
        <v>145141.14600000001</v>
      </c>
      <c r="D16" s="130">
        <v>167829.72</v>
      </c>
      <c r="E16" s="129">
        <v>215049.43400000001</v>
      </c>
      <c r="F16" s="131">
        <v>221484.908</v>
      </c>
      <c r="G16" s="129">
        <v>29902.277999999998</v>
      </c>
      <c r="H16" s="130">
        <v>34025.409</v>
      </c>
      <c r="I16" s="129">
        <v>36489.498</v>
      </c>
      <c r="J16" s="131">
        <v>35459.512000000002</v>
      </c>
      <c r="K16" s="129">
        <v>115238.86800000002</v>
      </c>
      <c r="L16" s="132">
        <v>133804.31099999999</v>
      </c>
    </row>
    <row r="17" spans="1:12" x14ac:dyDescent="0.25">
      <c r="A17" s="127" t="s">
        <v>203</v>
      </c>
      <c r="B17" s="128" t="s">
        <v>204</v>
      </c>
      <c r="C17" s="129">
        <v>10018.302</v>
      </c>
      <c r="D17" s="130">
        <v>10800.767</v>
      </c>
      <c r="E17" s="129">
        <v>6587.9369999999999</v>
      </c>
      <c r="F17" s="131">
        <v>5947.9470000000001</v>
      </c>
      <c r="G17" s="129">
        <v>8203.1929999999993</v>
      </c>
      <c r="H17" s="130">
        <v>12699.913</v>
      </c>
      <c r="I17" s="129">
        <v>8027.2579999999998</v>
      </c>
      <c r="J17" s="131">
        <v>9044.0419999999995</v>
      </c>
      <c r="K17" s="129">
        <v>1815.1090000000004</v>
      </c>
      <c r="L17" s="132">
        <v>-1899.1460000000006</v>
      </c>
    </row>
    <row r="18" spans="1:12" x14ac:dyDescent="0.25">
      <c r="A18" s="127" t="s">
        <v>205</v>
      </c>
      <c r="B18" s="128" t="s">
        <v>206</v>
      </c>
      <c r="C18" s="129">
        <v>48789.591999999997</v>
      </c>
      <c r="D18" s="130">
        <v>57267.082000000002</v>
      </c>
      <c r="E18" s="129">
        <v>16959.36</v>
      </c>
      <c r="F18" s="131">
        <v>18646.602999999999</v>
      </c>
      <c r="G18" s="129">
        <v>27482.615000000002</v>
      </c>
      <c r="H18" s="130">
        <v>31482.448</v>
      </c>
      <c r="I18" s="129">
        <v>8949.31</v>
      </c>
      <c r="J18" s="131">
        <v>9090.1939999999995</v>
      </c>
      <c r="K18" s="129">
        <v>21306.976999999995</v>
      </c>
      <c r="L18" s="132">
        <v>25784.634000000002</v>
      </c>
    </row>
    <row r="19" spans="1:12" x14ac:dyDescent="0.25">
      <c r="A19" s="127" t="s">
        <v>207</v>
      </c>
      <c r="B19" s="128" t="s">
        <v>208</v>
      </c>
      <c r="C19" s="129">
        <v>21487.279999999999</v>
      </c>
      <c r="D19" s="130">
        <v>27621.05</v>
      </c>
      <c r="E19" s="129">
        <v>34558.222000000002</v>
      </c>
      <c r="F19" s="131">
        <v>35726.69</v>
      </c>
      <c r="G19" s="129">
        <v>15172.004000000001</v>
      </c>
      <c r="H19" s="130">
        <v>23257.870999999999</v>
      </c>
      <c r="I19" s="129">
        <v>16523.791000000001</v>
      </c>
      <c r="J19" s="131">
        <v>21911.902999999998</v>
      </c>
      <c r="K19" s="129">
        <v>6315.275999999998</v>
      </c>
      <c r="L19" s="132">
        <v>4363.1790000000001</v>
      </c>
    </row>
    <row r="20" spans="1:12" x14ac:dyDescent="0.25">
      <c r="A20" s="127" t="s">
        <v>209</v>
      </c>
      <c r="B20" s="128" t="s">
        <v>210</v>
      </c>
      <c r="C20" s="129">
        <v>215.44</v>
      </c>
      <c r="D20" s="130">
        <v>364.69600000000003</v>
      </c>
      <c r="E20" s="129">
        <v>283.12900000000002</v>
      </c>
      <c r="F20" s="131">
        <v>1095.2950000000001</v>
      </c>
      <c r="G20" s="129">
        <v>6750.2039999999997</v>
      </c>
      <c r="H20" s="130">
        <v>5971.6210000000001</v>
      </c>
      <c r="I20" s="129">
        <v>5107.6949999999997</v>
      </c>
      <c r="J20" s="131">
        <v>4744.3519999999999</v>
      </c>
      <c r="K20" s="129">
        <v>-6534.7640000000001</v>
      </c>
      <c r="L20" s="132">
        <v>-5606.9250000000002</v>
      </c>
    </row>
    <row r="21" spans="1:12" x14ac:dyDescent="0.25">
      <c r="A21" s="127" t="s">
        <v>211</v>
      </c>
      <c r="B21" s="128" t="s">
        <v>212</v>
      </c>
      <c r="C21" s="129">
        <v>2567.9259999999999</v>
      </c>
      <c r="D21" s="130">
        <v>2468.511</v>
      </c>
      <c r="E21" s="129">
        <v>861.92700000000002</v>
      </c>
      <c r="F21" s="131">
        <v>564.22199999999998</v>
      </c>
      <c r="G21" s="129">
        <v>40202.707000000002</v>
      </c>
      <c r="H21" s="130">
        <v>45245.078999999998</v>
      </c>
      <c r="I21" s="129">
        <v>9630.4110000000001</v>
      </c>
      <c r="J21" s="131">
        <v>9290.8549999999996</v>
      </c>
      <c r="K21" s="129">
        <v>-37634.781000000003</v>
      </c>
      <c r="L21" s="132">
        <v>-42776.567999999999</v>
      </c>
    </row>
    <row r="22" spans="1:12" x14ac:dyDescent="0.25">
      <c r="A22" s="127" t="s">
        <v>213</v>
      </c>
      <c r="B22" s="128" t="s">
        <v>214</v>
      </c>
      <c r="C22" s="129">
        <v>6227.9989999999998</v>
      </c>
      <c r="D22" s="130">
        <v>6334.942</v>
      </c>
      <c r="E22" s="129">
        <v>1438.52</v>
      </c>
      <c r="F22" s="131">
        <v>1687.14</v>
      </c>
      <c r="G22" s="129">
        <v>81722.009000000005</v>
      </c>
      <c r="H22" s="130">
        <v>75228.070999999996</v>
      </c>
      <c r="I22" s="129">
        <v>11907.565000000001</v>
      </c>
      <c r="J22" s="131">
        <v>10946.253000000001</v>
      </c>
      <c r="K22" s="129">
        <v>-75494.010000000009</v>
      </c>
      <c r="L22" s="132">
        <v>-68893.129000000001</v>
      </c>
    </row>
    <row r="23" spans="1:12" x14ac:dyDescent="0.25">
      <c r="A23" s="127" t="s">
        <v>168</v>
      </c>
      <c r="B23" s="128" t="s">
        <v>30</v>
      </c>
      <c r="C23" s="129">
        <v>28509.692999999999</v>
      </c>
      <c r="D23" s="130">
        <v>29386.595000000001</v>
      </c>
      <c r="E23" s="129">
        <v>37679.410000000003</v>
      </c>
      <c r="F23" s="131">
        <v>33882.718000000001</v>
      </c>
      <c r="G23" s="129">
        <v>159075.859</v>
      </c>
      <c r="H23" s="130">
        <v>178253.772</v>
      </c>
      <c r="I23" s="129">
        <v>268719.717</v>
      </c>
      <c r="J23" s="131">
        <v>262328.18099999998</v>
      </c>
      <c r="K23" s="129">
        <v>-130566.166</v>
      </c>
      <c r="L23" s="132">
        <v>-148867.177</v>
      </c>
    </row>
    <row r="24" spans="1:12" x14ac:dyDescent="0.25">
      <c r="A24" s="127" t="s">
        <v>186</v>
      </c>
      <c r="B24" s="128" t="s">
        <v>187</v>
      </c>
      <c r="C24" s="129">
        <v>10917.248</v>
      </c>
      <c r="D24" s="130">
        <v>9051.5300000000007</v>
      </c>
      <c r="E24" s="129">
        <v>8621.6749999999993</v>
      </c>
      <c r="F24" s="131">
        <v>5875.8320000000003</v>
      </c>
      <c r="G24" s="129">
        <v>70842.679999999993</v>
      </c>
      <c r="H24" s="130">
        <v>62594.192000000003</v>
      </c>
      <c r="I24" s="129">
        <v>37224.078000000001</v>
      </c>
      <c r="J24" s="131">
        <v>35880.824999999997</v>
      </c>
      <c r="K24" s="129">
        <v>-59925.431999999993</v>
      </c>
      <c r="L24" s="132">
        <v>-53542.662000000004</v>
      </c>
    </row>
    <row r="25" spans="1:12" x14ac:dyDescent="0.25">
      <c r="A25" s="127" t="s">
        <v>169</v>
      </c>
      <c r="B25" s="128" t="s">
        <v>170</v>
      </c>
      <c r="C25" s="129">
        <v>8610.4959999999992</v>
      </c>
      <c r="D25" s="130">
        <v>11134.125</v>
      </c>
      <c r="E25" s="129">
        <v>13961.387000000001</v>
      </c>
      <c r="F25" s="131">
        <v>14016.132</v>
      </c>
      <c r="G25" s="129">
        <v>219667.09099999999</v>
      </c>
      <c r="H25" s="130">
        <v>229871.79399999999</v>
      </c>
      <c r="I25" s="129">
        <v>273836.212</v>
      </c>
      <c r="J25" s="131">
        <v>272309.625</v>
      </c>
      <c r="K25" s="129">
        <v>-211056.59499999997</v>
      </c>
      <c r="L25" s="132">
        <v>-218737.66899999999</v>
      </c>
    </row>
    <row r="26" spans="1:12" x14ac:dyDescent="0.25">
      <c r="A26" s="127" t="s">
        <v>171</v>
      </c>
      <c r="B26" s="128" t="s">
        <v>172</v>
      </c>
      <c r="C26" s="129">
        <v>3490.9470000000001</v>
      </c>
      <c r="D26" s="130">
        <v>2763.674</v>
      </c>
      <c r="E26" s="129">
        <v>2269.9609999999998</v>
      </c>
      <c r="F26" s="131">
        <v>1651.808</v>
      </c>
      <c r="G26" s="129">
        <v>86780.042000000001</v>
      </c>
      <c r="H26" s="130">
        <v>96394.822</v>
      </c>
      <c r="I26" s="129">
        <v>48344.046999999999</v>
      </c>
      <c r="J26" s="131">
        <v>47624.892</v>
      </c>
      <c r="K26" s="129">
        <v>-83289.095000000001</v>
      </c>
      <c r="L26" s="132">
        <v>-93631.148000000001</v>
      </c>
    </row>
    <row r="27" spans="1:12" x14ac:dyDescent="0.25">
      <c r="A27" s="127" t="s">
        <v>173</v>
      </c>
      <c r="B27" s="128" t="s">
        <v>174</v>
      </c>
      <c r="C27" s="129">
        <v>1044.7329999999999</v>
      </c>
      <c r="D27" s="130">
        <v>1168.367</v>
      </c>
      <c r="E27" s="129">
        <v>1656.1959999999999</v>
      </c>
      <c r="F27" s="131">
        <v>1486.838</v>
      </c>
      <c r="G27" s="129">
        <v>55903.141000000003</v>
      </c>
      <c r="H27" s="130">
        <v>54632.821000000004</v>
      </c>
      <c r="I27" s="129">
        <v>96336.02</v>
      </c>
      <c r="J27" s="131">
        <v>70611.296000000002</v>
      </c>
      <c r="K27" s="129">
        <v>-54858.408000000003</v>
      </c>
      <c r="L27" s="132">
        <v>-53464.454000000005</v>
      </c>
    </row>
    <row r="28" spans="1:12" x14ac:dyDescent="0.25">
      <c r="A28" s="127" t="s">
        <v>175</v>
      </c>
      <c r="B28" s="128" t="s">
        <v>176</v>
      </c>
      <c r="C28" s="129">
        <v>226034.00599999999</v>
      </c>
      <c r="D28" s="130">
        <v>194626.522</v>
      </c>
      <c r="E28" s="129">
        <v>573851.10499999998</v>
      </c>
      <c r="F28" s="131">
        <v>455020.04200000002</v>
      </c>
      <c r="G28" s="129">
        <v>24536.052</v>
      </c>
      <c r="H28" s="130">
        <v>26005.298999999999</v>
      </c>
      <c r="I28" s="129">
        <v>30724.401999999998</v>
      </c>
      <c r="J28" s="131">
        <v>27346.827000000001</v>
      </c>
      <c r="K28" s="129">
        <v>201497.954</v>
      </c>
      <c r="L28" s="132">
        <v>168621.223</v>
      </c>
    </row>
    <row r="29" spans="1:12" x14ac:dyDescent="0.25">
      <c r="A29" s="127" t="s">
        <v>177</v>
      </c>
      <c r="B29" s="128" t="s">
        <v>178</v>
      </c>
      <c r="C29" s="129">
        <v>4926.8490000000002</v>
      </c>
      <c r="D29" s="130">
        <v>5687.27</v>
      </c>
      <c r="E29" s="129">
        <v>6737.4009999999998</v>
      </c>
      <c r="F29" s="131">
        <v>4431.2240000000002</v>
      </c>
      <c r="G29" s="129">
        <v>53414.43</v>
      </c>
      <c r="H29" s="130">
        <v>44395.186999999998</v>
      </c>
      <c r="I29" s="129">
        <v>36476.597999999998</v>
      </c>
      <c r="J29" s="131">
        <v>23906.04</v>
      </c>
      <c r="K29" s="129">
        <v>-48487.580999999998</v>
      </c>
      <c r="L29" s="132">
        <v>-38707.917000000001</v>
      </c>
    </row>
    <row r="30" spans="1:12" ht="16.5" thickBot="1" x14ac:dyDescent="0.3">
      <c r="A30" s="133" t="s">
        <v>188</v>
      </c>
      <c r="B30" s="134" t="s">
        <v>189</v>
      </c>
      <c r="C30" s="135">
        <v>33880.284</v>
      </c>
      <c r="D30" s="136">
        <v>43395.385999999999</v>
      </c>
      <c r="E30" s="135">
        <v>26610.433000000001</v>
      </c>
      <c r="F30" s="137">
        <v>20841.061000000002</v>
      </c>
      <c r="G30" s="135">
        <v>156152.63099999999</v>
      </c>
      <c r="H30" s="136">
        <v>189449.70600000001</v>
      </c>
      <c r="I30" s="135">
        <v>56827.197999999997</v>
      </c>
      <c r="J30" s="137">
        <v>65594.448000000004</v>
      </c>
      <c r="K30" s="135">
        <v>-122272.34699999999</v>
      </c>
      <c r="L30" s="138">
        <v>-146054.32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zagraniczny_VI_2022</vt:lpstr>
      <vt:lpstr>eksport_VI_2022</vt:lpstr>
      <vt:lpstr>import_VI_2022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2022-08-18T12:23:55Z</dcterms:modified>
</cp:coreProperties>
</file>