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3"/>
  <workbookPr defaultThemeVersion="166925"/>
  <mc:AlternateContent xmlns:mc="http://schemas.openxmlformats.org/markup-compatibility/2006">
    <mc:Choice Requires="x15">
      <x15ac:absPath xmlns:x15ac="http://schemas.microsoft.com/office/spreadsheetml/2010/11/ac" url="Z:\Sekcja - 02D\Klos Aleksandra\ola\2024\zamówienia_ponizej_130tys\urzadzenia_wielofunkcyjne\"/>
    </mc:Choice>
  </mc:AlternateContent>
  <xr:revisionPtr revIDLastSave="0" documentId="8_{5578AC47-5F1C-45FB-8F71-D53489C6310B}" xr6:coauthVersionLast="36" xr6:coauthVersionMax="36" xr10:uidLastSave="{00000000-0000-0000-0000-000000000000}"/>
  <bookViews>
    <workbookView xWindow="0" yWindow="0" windowWidth="17256" windowHeight="5064" xr2:uid="{06BE11DC-98F7-40CF-B900-47A9CA3ECB39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F8" i="1"/>
  <c r="E10" i="1"/>
  <c r="F10" i="1"/>
  <c r="E11" i="1"/>
  <c r="F11" i="1" s="1"/>
  <c r="E12" i="1"/>
  <c r="F12" i="1"/>
  <c r="E13" i="1"/>
  <c r="F13" i="1"/>
  <c r="E14" i="1"/>
  <c r="F14" i="1"/>
  <c r="E15" i="1"/>
  <c r="F15" i="1" s="1"/>
  <c r="E16" i="1"/>
  <c r="F16" i="1"/>
  <c r="E17" i="1"/>
  <c r="F17" i="1"/>
  <c r="E18" i="1"/>
  <c r="F18" i="1"/>
  <c r="E19" i="1"/>
  <c r="F19" i="1" s="1"/>
  <c r="F21" i="1"/>
  <c r="E21" i="1"/>
  <c r="F22" i="1" l="1"/>
  <c r="F23" i="1" s="1"/>
</calcChain>
</file>

<file path=xl/sharedStrings.xml><?xml version="1.0" encoding="utf-8"?>
<sst xmlns="http://schemas.openxmlformats.org/spreadsheetml/2006/main" count="47" uniqueCount="46">
  <si>
    <t>FORMULARZ CENOWY</t>
  </si>
  <si>
    <t>Załącznik nr 1a do zapytania ofertowego nr KT-ROR-A.213.212.2024.2</t>
  </si>
  <si>
    <t>Przedmiot</t>
  </si>
  <si>
    <t>Cena jednostkowa bez podatku VAT</t>
  </si>
  <si>
    <t>L.p.</t>
  </si>
  <si>
    <t>toner czarny K</t>
  </si>
  <si>
    <t>toner cyan C</t>
  </si>
  <si>
    <t>toner magenta M</t>
  </si>
  <si>
    <t>toner yellow Y</t>
  </si>
  <si>
    <t>bęben czarny</t>
  </si>
  <si>
    <t>bęben kolor C</t>
  </si>
  <si>
    <t>bęben kolor M</t>
  </si>
  <si>
    <t>bęben kolor Y</t>
  </si>
  <si>
    <t>pojemnik na zużyty toner</t>
  </si>
  <si>
    <t>Wartość zamówienia bez podatku VAT (kol. 3*kol.5)</t>
  </si>
  <si>
    <t xml:space="preserve">* cena urządzenia ma obejmować całe wyposażenie określone w załączniku nr 2 do zapytania ofertowego, wraz z dostawą, montażem, instalacją, rozruchem i przeszkoleniem obsługi, zgodnie z pkt 1-4 załącznikia nr 3 do zapytania ofertowego </t>
  </si>
  <si>
    <t>** ilości i rodzaje materiałów eksploatacyjnych określa Wykonawca, uwzględniając wydajność oferowanych materiałów oraz warunki Zamawiającego</t>
  </si>
  <si>
    <t xml:space="preserve"> inne (podać jakie) - jeśli dotyczy**</t>
  </si>
  <si>
    <t>Przegląd konserwacyjny***</t>
  </si>
  <si>
    <t>ilość dla 1 urządzenia</t>
  </si>
  <si>
    <t>ilość wymagana dla 1 urządzenia w okresie 24 m-cy</t>
  </si>
  <si>
    <t xml:space="preserve">*** ilość przeglądów konserwacyjnych, którą należy określić w kol. 4, ma wynikać z wymogów producenta Urządzeń, z uwzględnieniem 24-miesięcznego okresu realizacji przeglądów </t>
  </si>
  <si>
    <t>1.</t>
  </si>
  <si>
    <t>3.</t>
  </si>
  <si>
    <t>4.</t>
  </si>
  <si>
    <t>5.</t>
  </si>
  <si>
    <t xml:space="preserve">Ilość całkowita </t>
  </si>
  <si>
    <t>(kol.3*kol.4)</t>
  </si>
  <si>
    <t>Materiały eksploatacyjne do urządzenia określonego w wierszu 1, w ilości niezbędnej do wykonania co najmniej 260 tys. kopii, w tym 25 tys. kopii kolorowych, tj.:</t>
  </si>
  <si>
    <t>ilość potrzebna do wykonania co najmniej 260 tys. kopii (w tym 25 tys. kolor) /1 urządzenie**</t>
  </si>
  <si>
    <t>Oferowane urządzenie wielofunkcyjne z czytnikiem*</t>
  </si>
  <si>
    <t>Oferowane urządzenie wielofunkcyjne bez czytnika*</t>
  </si>
  <si>
    <t xml:space="preserve">2. </t>
  </si>
  <si>
    <t>3.1.</t>
  </si>
  <si>
    <t>3.2.</t>
  </si>
  <si>
    <t>3.3.</t>
  </si>
  <si>
    <t>3.4.</t>
  </si>
  <si>
    <t>3.5.</t>
  </si>
  <si>
    <t>3.6.</t>
  </si>
  <si>
    <t>3.7.</t>
  </si>
  <si>
    <t>3.8.</t>
  </si>
  <si>
    <t>3.9.</t>
  </si>
  <si>
    <t>3.10.</t>
  </si>
  <si>
    <t>6.</t>
  </si>
  <si>
    <t>SUMA - wartość łączna bez podatku VAT (suma poz. 1, 2, od 3.1 do 3.10 i 4)</t>
  </si>
  <si>
    <t>CENA OFERTY - wartość łączna z poz. 5 plus podatek VAT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</si>
</sst>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lightUp">
        <bgColor theme="0" tint="-4.9989318521683403E-2"/>
      </patternFill>
    </fill>
    <fill>
      <patternFill patternType="lightUp">
        <fgColor theme="1"/>
        <bgColor theme="0" tint="-4.9989318521683403E-2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0" fillId="0" borderId="1" xfId="0" applyBorder="1"/>
    <xf numFmtId="0" fontId="0" fillId="0" borderId="1" xfId="0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4" borderId="3" xfId="0" applyFill="1" applyBorder="1" applyAlignment="1">
      <alignment vertical="center" wrapText="1"/>
    </xf>
    <xf numFmtId="0" fontId="0" fillId="4" borderId="2" xfId="0" applyFill="1" applyBorder="1" applyAlignment="1">
      <alignment horizontal="left" vertical="center" wrapText="1"/>
    </xf>
    <xf numFmtId="0" fontId="0" fillId="4" borderId="1" xfId="0" applyFill="1" applyBorder="1" applyAlignment="1">
      <alignment vertical="center" wrapText="1"/>
    </xf>
    <xf numFmtId="0" fontId="0" fillId="2" borderId="3" xfId="0" applyFill="1" applyBorder="1" applyAlignment="1">
      <alignment horizontal="center" vertical="center" wrapText="1"/>
    </xf>
    <xf numFmtId="16" fontId="0" fillId="0" borderId="1" xfId="0" applyNumberFormat="1" applyBorder="1" applyAlignment="1">
      <alignment horizontal="center" vertical="center" wrapText="1"/>
    </xf>
    <xf numFmtId="0" fontId="1" fillId="0" borderId="2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94BFC3-0F2B-4535-9684-04D88EB4065B}">
  <dimension ref="A1:F27"/>
  <sheetViews>
    <sheetView tabSelected="1" zoomScaleNormal="100" workbookViewId="0">
      <selection activeCell="F23" sqref="F23"/>
    </sheetView>
  </sheetViews>
  <sheetFormatPr defaultRowHeight="14.4" x14ac:dyDescent="0.3"/>
  <cols>
    <col min="1" max="1" width="5.44140625" customWidth="1"/>
    <col min="2" max="2" width="50.77734375" customWidth="1"/>
    <col min="3" max="3" width="14.33203125" customWidth="1"/>
    <col min="4" max="4" width="26.44140625" customWidth="1"/>
    <col min="5" max="5" width="11.5546875" customWidth="1"/>
    <col min="6" max="6" width="18.109375" customWidth="1"/>
  </cols>
  <sheetData>
    <row r="1" spans="1:6" x14ac:dyDescent="0.3">
      <c r="F1" s="9" t="s">
        <v>1</v>
      </c>
    </row>
    <row r="3" spans="1:6" x14ac:dyDescent="0.3">
      <c r="A3" s="28" t="s">
        <v>0</v>
      </c>
      <c r="B3" s="28"/>
      <c r="C3" s="28"/>
      <c r="D3" s="28"/>
      <c r="E3" s="28"/>
      <c r="F3" s="28"/>
    </row>
    <row r="5" spans="1:6" ht="67.2" customHeight="1" x14ac:dyDescent="0.3">
      <c r="A5" s="16" t="s">
        <v>4</v>
      </c>
      <c r="B5" s="16" t="s">
        <v>2</v>
      </c>
      <c r="C5" s="16" t="s">
        <v>3</v>
      </c>
      <c r="D5" s="17" t="s">
        <v>19</v>
      </c>
      <c r="E5" s="16" t="s">
        <v>26</v>
      </c>
      <c r="F5" s="16" t="s">
        <v>14</v>
      </c>
    </row>
    <row r="6" spans="1:6" x14ac:dyDescent="0.3">
      <c r="A6" s="13">
        <v>1</v>
      </c>
      <c r="B6" s="13">
        <v>2</v>
      </c>
      <c r="C6" s="13">
        <v>3</v>
      </c>
      <c r="D6" s="14">
        <v>4</v>
      </c>
      <c r="E6" s="13">
        <v>5</v>
      </c>
      <c r="F6" s="13">
        <v>6</v>
      </c>
    </row>
    <row r="7" spans="1:6" x14ac:dyDescent="0.3">
      <c r="A7" s="1" t="s">
        <v>22</v>
      </c>
      <c r="B7" s="4" t="s">
        <v>30</v>
      </c>
      <c r="C7" s="1"/>
      <c r="D7" s="7"/>
      <c r="E7" s="1">
        <v>4</v>
      </c>
      <c r="F7" s="1">
        <f>E7*C7</f>
        <v>0</v>
      </c>
    </row>
    <row r="8" spans="1:6" x14ac:dyDescent="0.3">
      <c r="A8" s="1" t="s">
        <v>32</v>
      </c>
      <c r="B8" s="4" t="s">
        <v>31</v>
      </c>
      <c r="C8" s="1"/>
      <c r="D8" s="20"/>
      <c r="E8" s="1">
        <v>1</v>
      </c>
      <c r="F8" s="1">
        <f>C8*E8</f>
        <v>0</v>
      </c>
    </row>
    <row r="9" spans="1:6" ht="60" customHeight="1" x14ac:dyDescent="0.3">
      <c r="A9" s="16" t="s">
        <v>23</v>
      </c>
      <c r="B9" s="18" t="s">
        <v>28</v>
      </c>
      <c r="C9" s="8"/>
      <c r="D9" s="2" t="s">
        <v>29</v>
      </c>
      <c r="E9" s="16" t="s">
        <v>27</v>
      </c>
      <c r="F9" s="8"/>
    </row>
    <row r="10" spans="1:6" x14ac:dyDescent="0.3">
      <c r="A10" s="1" t="s">
        <v>33</v>
      </c>
      <c r="B10" s="4" t="s">
        <v>5</v>
      </c>
      <c r="C10" s="1"/>
      <c r="D10" s="1"/>
      <c r="E10" s="1">
        <f>D10*5</f>
        <v>0</v>
      </c>
      <c r="F10" s="1">
        <f>E10*C10</f>
        <v>0</v>
      </c>
    </row>
    <row r="11" spans="1:6" x14ac:dyDescent="0.3">
      <c r="A11" s="1" t="s">
        <v>34</v>
      </c>
      <c r="B11" s="4" t="s">
        <v>6</v>
      </c>
      <c r="C11" s="1"/>
      <c r="D11" s="1"/>
      <c r="E11" s="1">
        <f>5*D11</f>
        <v>0</v>
      </c>
      <c r="F11" s="1">
        <f t="shared" ref="F11:F19" si="0">E11*C11</f>
        <v>0</v>
      </c>
    </row>
    <row r="12" spans="1:6" x14ac:dyDescent="0.3">
      <c r="A12" s="1" t="s">
        <v>35</v>
      </c>
      <c r="B12" s="4" t="s">
        <v>8</v>
      </c>
      <c r="C12" s="1"/>
      <c r="D12" s="1"/>
      <c r="E12" s="1">
        <f t="shared" ref="E12:E19" si="1">5*D12</f>
        <v>0</v>
      </c>
      <c r="F12" s="1">
        <f t="shared" si="0"/>
        <v>0</v>
      </c>
    </row>
    <row r="13" spans="1:6" x14ac:dyDescent="0.3">
      <c r="A13" s="21" t="s">
        <v>36</v>
      </c>
      <c r="B13" s="4" t="s">
        <v>7</v>
      </c>
      <c r="C13" s="1"/>
      <c r="D13" s="1"/>
      <c r="E13" s="1">
        <f t="shared" si="1"/>
        <v>0</v>
      </c>
      <c r="F13" s="1">
        <f t="shared" si="0"/>
        <v>0</v>
      </c>
    </row>
    <row r="14" spans="1:6" x14ac:dyDescent="0.3">
      <c r="A14" s="1" t="s">
        <v>37</v>
      </c>
      <c r="B14" s="5" t="s">
        <v>13</v>
      </c>
      <c r="C14" s="1"/>
      <c r="D14" s="1"/>
      <c r="E14" s="1">
        <f t="shared" si="1"/>
        <v>0</v>
      </c>
      <c r="F14" s="1">
        <f t="shared" si="0"/>
        <v>0</v>
      </c>
    </row>
    <row r="15" spans="1:6" x14ac:dyDescent="0.3">
      <c r="A15" s="1" t="s">
        <v>38</v>
      </c>
      <c r="B15" s="4" t="s">
        <v>9</v>
      </c>
      <c r="C15" s="1"/>
      <c r="D15" s="1"/>
      <c r="E15" s="1">
        <f t="shared" si="1"/>
        <v>0</v>
      </c>
      <c r="F15" s="1">
        <f t="shared" si="0"/>
        <v>0</v>
      </c>
    </row>
    <row r="16" spans="1:6" x14ac:dyDescent="0.3">
      <c r="A16" s="1" t="s">
        <v>39</v>
      </c>
      <c r="B16" s="4" t="s">
        <v>10</v>
      </c>
      <c r="C16" s="1"/>
      <c r="D16" s="1"/>
      <c r="E16" s="1">
        <f t="shared" si="1"/>
        <v>0</v>
      </c>
      <c r="F16" s="1">
        <f t="shared" si="0"/>
        <v>0</v>
      </c>
    </row>
    <row r="17" spans="1:6" x14ac:dyDescent="0.3">
      <c r="A17" s="1" t="s">
        <v>40</v>
      </c>
      <c r="B17" s="4" t="s">
        <v>11</v>
      </c>
      <c r="C17" s="3"/>
      <c r="D17" s="3"/>
      <c r="E17" s="1">
        <f t="shared" si="1"/>
        <v>0</v>
      </c>
      <c r="F17" s="1">
        <f t="shared" si="0"/>
        <v>0</v>
      </c>
    </row>
    <row r="18" spans="1:6" x14ac:dyDescent="0.3">
      <c r="A18" s="1" t="s">
        <v>41</v>
      </c>
      <c r="B18" s="4" t="s">
        <v>12</v>
      </c>
      <c r="C18" s="3"/>
      <c r="D18" s="3"/>
      <c r="E18" s="1">
        <f t="shared" si="1"/>
        <v>0</v>
      </c>
      <c r="F18" s="1">
        <f t="shared" si="0"/>
        <v>0</v>
      </c>
    </row>
    <row r="19" spans="1:6" x14ac:dyDescent="0.3">
      <c r="A19" s="1" t="s">
        <v>42</v>
      </c>
      <c r="B19" s="6" t="s">
        <v>17</v>
      </c>
      <c r="C19" s="3"/>
      <c r="D19" s="3"/>
      <c r="E19" s="1">
        <f t="shared" si="1"/>
        <v>0</v>
      </c>
      <c r="F19" s="1">
        <f t="shared" si="0"/>
        <v>0</v>
      </c>
    </row>
    <row r="20" spans="1:6" ht="28.8" x14ac:dyDescent="0.3">
      <c r="A20" s="8"/>
      <c r="B20" s="8"/>
      <c r="C20" s="8"/>
      <c r="D20" s="19" t="s">
        <v>20</v>
      </c>
      <c r="E20" s="16" t="s">
        <v>27</v>
      </c>
      <c r="F20" s="8"/>
    </row>
    <row r="21" spans="1:6" x14ac:dyDescent="0.3">
      <c r="A21" s="15" t="s">
        <v>24</v>
      </c>
      <c r="B21" s="6" t="s">
        <v>18</v>
      </c>
      <c r="C21" s="3"/>
      <c r="D21" s="3"/>
      <c r="E21" s="1">
        <f>5*D21</f>
        <v>0</v>
      </c>
      <c r="F21" s="1">
        <f>E21*C21</f>
        <v>0</v>
      </c>
    </row>
    <row r="22" spans="1:6" x14ac:dyDescent="0.3">
      <c r="A22" s="11" t="s">
        <v>25</v>
      </c>
      <c r="B22" s="22" t="s">
        <v>44</v>
      </c>
      <c r="C22" s="23"/>
      <c r="D22" s="23"/>
      <c r="E22" s="24"/>
      <c r="F22" s="10">
        <f>SUM(F10:F19)+F7+F21+F8</f>
        <v>0</v>
      </c>
    </row>
    <row r="23" spans="1:6" ht="15.6" x14ac:dyDescent="0.3">
      <c r="A23" s="11" t="s">
        <v>43</v>
      </c>
      <c r="B23" s="25" t="s">
        <v>45</v>
      </c>
      <c r="C23" s="26"/>
      <c r="D23" s="26"/>
      <c r="E23" s="27"/>
      <c r="F23" s="12">
        <f>ROUND(F22*1.23,2)</f>
        <v>0</v>
      </c>
    </row>
    <row r="24" spans="1:6" ht="8.4" customHeight="1" x14ac:dyDescent="0.3"/>
    <row r="25" spans="1:6" ht="30" customHeight="1" x14ac:dyDescent="0.3">
      <c r="A25" s="29" t="s">
        <v>15</v>
      </c>
      <c r="B25" s="29"/>
      <c r="C25" s="29"/>
      <c r="D25" s="29"/>
      <c r="E25" s="29"/>
      <c r="F25" s="29"/>
    </row>
    <row r="26" spans="1:6" ht="28.8" customHeight="1" x14ac:dyDescent="0.3">
      <c r="A26" s="29" t="s">
        <v>16</v>
      </c>
      <c r="B26" s="29"/>
      <c r="C26" s="29"/>
      <c r="D26" s="29"/>
      <c r="E26" s="29"/>
      <c r="F26" s="29"/>
    </row>
    <row r="27" spans="1:6" ht="31.2" customHeight="1" x14ac:dyDescent="0.3">
      <c r="A27" s="29" t="s">
        <v>21</v>
      </c>
      <c r="B27" s="29"/>
      <c r="C27" s="29"/>
      <c r="D27" s="29"/>
      <c r="E27" s="29"/>
      <c r="F27" s="29"/>
    </row>
  </sheetData>
  <mergeCells count="6">
    <mergeCell ref="B22:E22"/>
    <mergeCell ref="B23:E23"/>
    <mergeCell ref="A3:F3"/>
    <mergeCell ref="A25:F25"/>
    <mergeCell ref="A27:F27"/>
    <mergeCell ref="A26:F26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9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 Klos</dc:creator>
  <cp:lastModifiedBy>Aleksandra Klos</cp:lastModifiedBy>
  <cp:lastPrinted>2024-08-23T12:34:12Z</cp:lastPrinted>
  <dcterms:created xsi:type="dcterms:W3CDTF">2024-08-09T13:26:09Z</dcterms:created>
  <dcterms:modified xsi:type="dcterms:W3CDTF">2024-08-23T12:36:47Z</dcterms:modified>
</cp:coreProperties>
</file>