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8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<sst xmlns="http://schemas.openxmlformats.org/spreadsheetml/2006/main" count="26" uniqueCount="24">
  <si>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Rodzaj zadań</t>
  </si>
  <si>
    <t>Zagospodarowanie lasu</t>
  </si>
  <si>
    <t>kwota</t>
  </si>
  <si>
    <t>NFOŚiGW</t>
  </si>
  <si>
    <t>WFOŚiGW</t>
  </si>
  <si>
    <t>w tym</t>
  </si>
  <si>
    <t xml:space="preserve">Rozminowanie poligonu </t>
  </si>
  <si>
    <t>EKOFUNDUSZ</t>
  </si>
  <si>
    <t>Ogółem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</si>
  <si>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</si>
  <si>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</si>
  <si>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</si>
  <si>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</si>
  <si>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</si>
  <si>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</si>
  <si>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</si>
  <si>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</si>
  <si>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</si>
  <si>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</si>
  <si>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</si>
  <si>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,</t>
  </si>
  <si>
    <t>art. 54 ustawy o lasach</t>
  </si>
  <si>
    <t>Natura 2000-wzbog.bioróżnorodn.</t>
  </si>
  <si>
    <t>WYKORZYSTANIE ŚRODKÓW ZEWNĘTRZNYCH W ROKU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</si>
</sst>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23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16</v>
      </c>
      <c r="B2" s="35"/>
      <c r="C2" s="35"/>
      <c r="D2" s="35"/>
      <c r="E2" s="35"/>
      <c r="F2" s="35"/>
      <c r="G2" s="35"/>
      <c r="H2" s="35"/>
    </row>
    <row r="3" spans="1:8" ht="12">
      <c r="A3" s="1"/>
      <c r="B3" s="1"/>
      <c r="C3" s="1"/>
      <c r="D3" s="1"/>
      <c r="E3" s="1"/>
      <c r="F3" s="1"/>
      <c r="G3" s="2"/>
      <c r="H3" s="2"/>
    </row>
    <row r="4" spans="1:8" ht="12">
      <c r="A4" s="1"/>
      <c r="B4" s="1"/>
      <c r="C4" s="1"/>
      <c r="D4" s="1"/>
      <c r="E4" s="1"/>
      <c r="F4" s="1"/>
      <c r="G4" s="2"/>
      <c r="H4" s="2"/>
    </row>
    <row r="5" spans="1:8" ht="12.7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2.5" thickBot="1">
      <c r="A7" s="31"/>
      <c r="B7" s="31"/>
      <c r="C7" s="3" t="s">
        <v>15</v>
      </c>
      <c r="D7" s="4" t="s">
        <v>3</v>
      </c>
      <c r="E7" s="4" t="s">
        <v>4</v>
      </c>
      <c r="F7" s="5" t="s">
        <v>7</v>
      </c>
      <c r="G7" s="6" t="s">
        <v>18</v>
      </c>
      <c r="H7" s="7" t="s">
        <v>14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22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9</v>
      </c>
      <c r="B10" s="9">
        <f>E10+G10</f>
        <v>167</v>
      </c>
      <c r="C10" s="15"/>
      <c r="D10" s="17"/>
      <c r="E10" s="17">
        <v>167</v>
      </c>
      <c r="F10" s="16"/>
      <c r="G10" s="16"/>
      <c r="H10" s="18"/>
    </row>
    <row r="11" spans="1:8" ht="12.75">
      <c r="A11" s="14" t="s">
        <v>10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21</v>
      </c>
      <c r="B12" s="9">
        <f>C12</f>
        <v>521.46</v>
      </c>
      <c r="C12" s="29">
        <v>521.46</v>
      </c>
      <c r="D12" s="16"/>
      <c r="E12" s="16"/>
      <c r="F12" s="16"/>
      <c r="G12" s="16"/>
      <c r="H12" s="18"/>
    </row>
    <row r="13" spans="1:8" ht="12.75">
      <c r="A13" s="14" t="s">
        <v>11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12</v>
      </c>
      <c r="B14" s="9">
        <f>E14</f>
        <v>0</v>
      </c>
      <c r="C14" s="15"/>
      <c r="D14" s="17"/>
      <c r="E14" s="16"/>
      <c r="F14" s="16"/>
      <c r="G14" s="16"/>
      <c r="H14" s="19" t="s">
        <v>17</v>
      </c>
    </row>
    <row r="15" spans="1:8" ht="12.75">
      <c r="A15" s="14" t="s">
        <v>13</v>
      </c>
      <c r="B15" s="9">
        <f>G15</f>
        <v>15957.76</v>
      </c>
      <c r="C15" s="15"/>
      <c r="D15" s="16"/>
      <c r="E15" s="16"/>
      <c r="F15" s="16"/>
      <c r="G15" s="16">
        <v>15957.76</v>
      </c>
      <c r="H15" s="18"/>
    </row>
    <row r="16" spans="1:8" ht="12.75">
      <c r="A16" s="14" t="s">
        <v>6</v>
      </c>
      <c r="B16" s="9">
        <f>D16+C16+E16+F16+G16+H16</f>
        <v>0</v>
      </c>
      <c r="C16" s="15"/>
      <c r="D16" s="16"/>
      <c r="E16" s="16"/>
      <c r="F16" s="16"/>
      <c r="G16" s="16"/>
      <c r="H16" s="18"/>
    </row>
    <row r="17" spans="1:8" ht="13.5" thickBot="1">
      <c r="A17" s="20" t="s">
        <v>19</v>
      </c>
      <c r="B17" s="21">
        <f>D17</f>
        <v>0</v>
      </c>
      <c r="C17" s="22"/>
      <c r="D17" s="23"/>
      <c r="E17" s="24"/>
      <c r="F17" s="23"/>
      <c r="G17" s="23"/>
      <c r="H17" s="25" t="s">
        <v>17</v>
      </c>
    </row>
    <row r="18" spans="1:8" ht="13.5" thickBot="1">
      <c r="A18" s="26" t="s">
        <v>8</v>
      </c>
      <c r="B18" s="27">
        <f aca="true" t="shared" si="0" ref="B18:G18">SUM(B8:B17)</f>
        <v>16646.22</v>
      </c>
      <c r="C18" s="27">
        <f t="shared" si="0"/>
        <v>521.46</v>
      </c>
      <c r="D18" s="27">
        <f t="shared" si="0"/>
        <v>0</v>
      </c>
      <c r="E18" s="27">
        <f t="shared" si="0"/>
        <v>167</v>
      </c>
      <c r="F18" s="27">
        <f t="shared" si="0"/>
        <v>0</v>
      </c>
      <c r="G18" s="27">
        <f t="shared" si="0"/>
        <v>15957.76</v>
      </c>
      <c r="H18" s="28" t="s">
        <v>17</v>
      </c>
    </row>
    <row r="24" ht="12">
      <c r="E24" t="s">
        <v>20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jolanta.obuchowicz</cp:lastModifiedBy>
  <cp:lastPrinted>2017-02-22T07:58:45Z</cp:lastPrinted>
  <dcterms:created xsi:type="dcterms:W3CDTF">2009-01-16T08:38:16Z</dcterms:created>
  <dcterms:modified xsi:type="dcterms:W3CDTF">2021-08-23T20:20:30Z</dcterms:modified>
  <cp:category/>
  <cp:version/>
  <cp:contentType/>
  <cp:contentStatus/>
</cp:coreProperties>
</file>