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en_skoroszyt"/>
  <mc:AlternateContent xmlns:mc="http://schemas.openxmlformats.org/markup-compatibility/2006">
    <mc:Choice Requires="x15">
      <x15ac:absPath xmlns:x15ac="http://schemas.microsoft.com/office/spreadsheetml/2010/11/ac" url="K:\FRPA 2024\WNIOSKI WIR\"/>
    </mc:Choice>
  </mc:AlternateContent>
  <xr:revisionPtr revIDLastSave="0" documentId="13_ncr:81_{0929C633-CE01-4274-B149-14B12F7AF8E9}" xr6:coauthVersionLast="36" xr6:coauthVersionMax="36" xr10:uidLastSave="{00000000-0000-0000-0000-000000000000}"/>
  <workbookProtection workbookAlgorithmName="SHA-512" workbookHashValue="d8YI1sRiP8tCSm+tDwr/+rJalDrdpcuHRjU8bsFX3AGwvoMcdyYUqzhtHmehThX6FiZtBBF4wQzhZTUOfTWYYQ==" workbookSaltValue="afRt1cWD6lPmRcKTrH7ENw==" workbookSpinCount="100000" revisionsAlgorithmName="SHA-512" revisionsHashValue="CpQqzKTWKLhVbqiWSxihzff6wM6i6EiNHGbbPE6ThbMVxx7hUKt7hrLtc9GxHWbopGQ113vqwnk27R22Zw6BwA==" revisionsSaltValue="sD0OR0sRydjyBj7dFKvwig==" revisionsSpinCount="100000" lockStructure="1" lockRevision="1"/>
  <bookViews>
    <workbookView xWindow="0" yWindow="0" windowWidth="19200" windowHeight="7520" xr2:uid="{00000000-000D-0000-FFFF-FFFF00000000}"/>
  </bookViews>
  <sheets>
    <sheet name="RACHUNEK BANKOWY" sheetId="1" r:id="rId1"/>
    <sheet name="KONTO" sheetId="2" state="hidden" r:id="rId2"/>
    <sheet name="Dane JST" sheetId="3" state="hidden" r:id="rId3"/>
  </sheets>
  <definedNames>
    <definedName name="_xlnm._FilterDatabase" localSheetId="2" hidden="1">'Dane JST'!$A$1:$I$387</definedName>
    <definedName name="_xlnm.Print_Area" localSheetId="0">'RACHUNEK BANKOWY'!$A$1:$I$45</definedName>
    <definedName name="Z_007DA6F2_EF2C_42DD_B813_DDB35F5B5C36_.wvu.Cols" localSheetId="0" hidden="1">'RACHUNEK BANKOWY'!$K:$Y</definedName>
    <definedName name="Z_007DA6F2_EF2C_42DD_B813_DDB35F5B5C36_.wvu.FilterData" localSheetId="2" hidden="1">'Dane JST'!$A$1:$I$387</definedName>
    <definedName name="Z_007DA6F2_EF2C_42DD_B813_DDB35F5B5C36_.wvu.PrintArea" localSheetId="0" hidden="1">'RACHUNEK BANKOWY'!$A$1:$I$45</definedName>
  </definedNames>
  <calcPr calcId="191029"/>
  <customWorkbookViews>
    <customWorkbookView name="Piotr Oszako - Widok osobisty" guid="{007DA6F2-EF2C-42DD-B813-DDB35F5B5C36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2" l="1"/>
  <c r="C8" i="1" l="1"/>
  <c r="C7" i="1" s="1"/>
  <c r="C10" i="1" l="1"/>
  <c r="C9" i="1"/>
  <c r="C11" i="1"/>
  <c r="C13" i="1"/>
  <c r="C36" i="1"/>
  <c r="H35" i="1" l="1"/>
  <c r="N2" i="2" l="1"/>
  <c r="M2" i="2"/>
  <c r="L2" i="2"/>
  <c r="K2" i="2"/>
  <c r="J2" i="2"/>
  <c r="I2" i="2"/>
  <c r="H2" i="2"/>
  <c r="G2" i="2"/>
  <c r="F2" i="2"/>
  <c r="E2" i="2"/>
  <c r="D2" i="2"/>
  <c r="C2" i="2"/>
  <c r="B2" i="2"/>
  <c r="A2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<sst xmlns="http://schemas.openxmlformats.org/spreadsheetml/2006/main" count="2541" uniqueCount="1395">
  <si>
    <t>1.</t>
  </si>
  <si>
    <t>2.</t>
  </si>
  <si>
    <t>3.</t>
  </si>
  <si>
    <t>4.</t>
  </si>
  <si>
    <t>Adres</t>
  </si>
  <si>
    <t xml:space="preserve">Telefon </t>
  </si>
  <si>
    <t>Województwo</t>
  </si>
  <si>
    <t>Adres e-mail</t>
  </si>
  <si>
    <t>Powiat</t>
  </si>
  <si>
    <t>NIP</t>
  </si>
  <si>
    <t>Nazwa organizatora publicznego transportu zbiorowego</t>
  </si>
  <si>
    <t>REGON</t>
  </si>
  <si>
    <t>Nazwisko</t>
  </si>
  <si>
    <t xml:space="preserve">          (miejscowość, data)</t>
  </si>
  <si>
    <t>A2. Dane osoby do kontaktu w sprawie wniosku</t>
  </si>
  <si>
    <t>5.</t>
  </si>
  <si>
    <t xml:space="preserve">Numer umowy o dopłatę </t>
  </si>
  <si>
    <t>Data zawarcia umowy o dopłatę</t>
  </si>
  <si>
    <t>B.2 Oświadczenie</t>
  </si>
  <si>
    <t>data, podpis  osoby/osób działających w imieniu organizatora publicznego transportu zbiorowego</t>
  </si>
  <si>
    <t>Imię</t>
  </si>
  <si>
    <t>Numer dysponenta</t>
  </si>
  <si>
    <t>WSKAZANIE / ZMIANA NUMERU KONTA</t>
  </si>
  <si>
    <t>NRB - Numer rachunku bankowego (bez kodu kraju)</t>
  </si>
  <si>
    <t>Nazwa banku</t>
  </si>
  <si>
    <t>B.1  Informacje dotyczące organizatora publicznego transportu zbiorowego</t>
  </si>
  <si>
    <t>Zmiana numeru konta (tak/nie)</t>
  </si>
  <si>
    <t>Proszę o przekazywanie dopłat z Funduszu rozwoju przewozów autobusowych w ramach umowy o dopłatę nr :</t>
  </si>
  <si>
    <t xml:space="preserve">na rachunek bankowy numer: </t>
  </si>
  <si>
    <t>Kontrasygnata Skarbnika/Głównego księgowego budżetu</t>
  </si>
  <si>
    <t>data, podpis osoby upoważnionej</t>
  </si>
  <si>
    <t>garwoliński</t>
  </si>
  <si>
    <t>Ul. Mazowiecka 26, 08-400 Garwolin</t>
  </si>
  <si>
    <t>Związek Powiatowo - Gminny  "Garwolińskie Przewozy Gminno - Powiatowe"</t>
  </si>
  <si>
    <t>805.3.76.2023</t>
  </si>
  <si>
    <t>03</t>
  </si>
  <si>
    <t>miński</t>
  </si>
  <si>
    <t>ul. Budowlana 4; 05-300 Mińsk Mazowiecki</t>
  </si>
  <si>
    <t>Powiatowo-gminny związek transportu publicznego Powiatu Mińskiego</t>
  </si>
  <si>
    <t>805.3.80.2023</t>
  </si>
  <si>
    <t>12</t>
  </si>
  <si>
    <t>otwocki</t>
  </si>
  <si>
    <t>ul. Komunardów 10, 05-402 Otwock</t>
  </si>
  <si>
    <t>Związek Powiatowo-Gminny "Otwockie Przewozy Gminno-Powiatowe"</t>
  </si>
  <si>
    <t>524171813</t>
  </si>
  <si>
    <t>805.3.87.2023</t>
  </si>
  <si>
    <t>17</t>
  </si>
  <si>
    <t>805.3.86.2023</t>
  </si>
  <si>
    <t>grodziski</t>
  </si>
  <si>
    <t>ul. Kościuszki 32a, 05-825 Grodzisk Mazowiecki</t>
  </si>
  <si>
    <t>Związek Powiatowo-Gminny "Grodziskie Przewozy Autobusowe"</t>
  </si>
  <si>
    <t>389450569</t>
  </si>
  <si>
    <t>805.3.9.2023</t>
  </si>
  <si>
    <t>05</t>
  </si>
  <si>
    <t>805.3.8.2023</t>
  </si>
  <si>
    <t>805.3.7.2023</t>
  </si>
  <si>
    <t>805.3.6.2023</t>
  </si>
  <si>
    <t>805.3.5.2023</t>
  </si>
  <si>
    <t>Siedlce</t>
  </si>
  <si>
    <t>ul. Mieczysława Asłanowicza 10, 08-110 Siedlce</t>
  </si>
  <si>
    <t>Związek Międzygminny Zielone Gminy</t>
  </si>
  <si>
    <t>522594254</t>
  </si>
  <si>
    <t>-</t>
  </si>
  <si>
    <t>64</t>
  </si>
  <si>
    <t>pruszkowski</t>
  </si>
  <si>
    <t>ul. Bohaterów Warszawy 4, 05-800 Pruszków</t>
  </si>
  <si>
    <t>Związek Międzygminny Utrata</t>
  </si>
  <si>
    <t>012100360</t>
  </si>
  <si>
    <t>21</t>
  </si>
  <si>
    <t>żyrardowski</t>
  </si>
  <si>
    <t>ul. Grójecka 45, 96-320 Mszczonów</t>
  </si>
  <si>
    <t>Związek Międzygminny "Mazowsze Zachodnie"</t>
  </si>
  <si>
    <t>015433581</t>
  </si>
  <si>
    <t>38</t>
  </si>
  <si>
    <t>lipski</t>
  </si>
  <si>
    <t>ul. 1 Maja 2, 27-300 Lipsko</t>
  </si>
  <si>
    <t>Związek Komunalny Powiśle</t>
  </si>
  <si>
    <t>670157961</t>
  </si>
  <si>
    <t>09</t>
  </si>
  <si>
    <t>łosicki</t>
  </si>
  <si>
    <t>ul. Ekologiczna 5, 08-200 Łosice</t>
  </si>
  <si>
    <t>Związek Komunalny "Nieskażone Środowisko" Z Siedzibą W Łosicach</t>
  </si>
  <si>
    <t>030190164</t>
  </si>
  <si>
    <t>10</t>
  </si>
  <si>
    <t>makowski</t>
  </si>
  <si>
    <t>ul. Stanisława Moniuszki 6, 06-200 Maków Mazowiecki</t>
  </si>
  <si>
    <t>Związek Gmin Ziemi Makowskiej</t>
  </si>
  <si>
    <t>550044483</t>
  </si>
  <si>
    <t>11</t>
  </si>
  <si>
    <t>kozienicki</t>
  </si>
  <si>
    <t>ul. Parkowa 5, 26-900 Kozienice</t>
  </si>
  <si>
    <t>Związek Gmin Ziemi Kozienickiej</t>
  </si>
  <si>
    <t>672874744</t>
  </si>
  <si>
    <t>07</t>
  </si>
  <si>
    <t>legionowski</t>
  </si>
  <si>
    <t>ul. gen. Władysława Sikorskiego 11, 05-119 Legionowo</t>
  </si>
  <si>
    <t>Związek Gmin Zalewu Zegrzyńskiego</t>
  </si>
  <si>
    <t>140012061</t>
  </si>
  <si>
    <t>08</t>
  </si>
  <si>
    <t>Płock</t>
  </si>
  <si>
    <t>ul. Witolda Zglenickiego 42, 09-411 Płock</t>
  </si>
  <si>
    <t>Związek Gmin Regionu Płockiego</t>
  </si>
  <si>
    <t>610216771</t>
  </si>
  <si>
    <t>62</t>
  </si>
  <si>
    <t>radomski</t>
  </si>
  <si>
    <t>ul. Rynek 11, 27-100 Iłża</t>
  </si>
  <si>
    <t>Związek Gmin Nad Iłżanką</t>
  </si>
  <si>
    <t>670818919</t>
  </si>
  <si>
    <t>25</t>
  </si>
  <si>
    <t>ul. Zachęta 57, 26-650 Przytyk</t>
  </si>
  <si>
    <t>Związek Gmin "Radomka"</t>
  </si>
  <si>
    <t>670977871</t>
  </si>
  <si>
    <t>Radom</t>
  </si>
  <si>
    <t>ul. 1905 Roku 47, 26-600 Radom</t>
  </si>
  <si>
    <t>Związek Gmin "Podradomska Komunikacja Samochodowa"</t>
  </si>
  <si>
    <t>145803614</t>
  </si>
  <si>
    <t>63</t>
  </si>
  <si>
    <t>grójecki</t>
  </si>
  <si>
    <t>ul. Tomaszowska 1A, 26-420 Nowe Miasto nad Pilicą</t>
  </si>
  <si>
    <t>Związek Gmin "Pilica"</t>
  </si>
  <si>
    <t>670582724</t>
  </si>
  <si>
    <t>06</t>
  </si>
  <si>
    <t>pułtuski</t>
  </si>
  <si>
    <t>Obryte 185, 07-215 Obryte</t>
  </si>
  <si>
    <t>Związek Gmin "Kurpie Białe"</t>
  </si>
  <si>
    <t>550661750</t>
  </si>
  <si>
    <t>24</t>
  </si>
  <si>
    <t>m. st. Warszawa</t>
  </si>
  <si>
    <t>ul. Jagiellońska 26, 03-719 Warszawa</t>
  </si>
  <si>
    <t>Województwo Mazowieckie</t>
  </si>
  <si>
    <t>015528910</t>
  </si>
  <si>
    <t>65</t>
  </si>
  <si>
    <t>ul. Bolesława Limanowskiego 45, 96-300 Żyrardów</t>
  </si>
  <si>
    <t>Powiat Żyrardowski</t>
  </si>
  <si>
    <t>750147828</t>
  </si>
  <si>
    <t>805.3.118.2023</t>
  </si>
  <si>
    <t>żuromiński</t>
  </si>
  <si>
    <t>Plac Józefa Piłsudskiego 4, 09-300 Żuromin</t>
  </si>
  <si>
    <t>Powiat Żuromiński</t>
  </si>
  <si>
    <t>130377758</t>
  </si>
  <si>
    <t>37</t>
  </si>
  <si>
    <t>ul. Narutowicza 6, 08-200 Łosice</t>
  </si>
  <si>
    <t>Powiat Łosicki</t>
  </si>
  <si>
    <t>030237351</t>
  </si>
  <si>
    <t>zwoleński</t>
  </si>
  <si>
    <t>ul. Władysława Jagiełły 4, 26-700 Zwoleń</t>
  </si>
  <si>
    <t>Powiat Zwoleński</t>
  </si>
  <si>
    <t>670223221</t>
  </si>
  <si>
    <t>805.3.24.2023</t>
  </si>
  <si>
    <t>36</t>
  </si>
  <si>
    <t>węgrowski</t>
  </si>
  <si>
    <t>ul. Przemysłowa 5, 07-100 Węgrów</t>
  </si>
  <si>
    <t>Powiat Węgrowski</t>
  </si>
  <si>
    <t>711581831</t>
  </si>
  <si>
    <t>805.3.88.2023</t>
  </si>
  <si>
    <t>33</t>
  </si>
  <si>
    <t>wyszkowski</t>
  </si>
  <si>
    <t>al. Aleja Róż 2, 07-200 Wyszków</t>
  </si>
  <si>
    <t>Powiat Wyszkowski</t>
  </si>
  <si>
    <t>550668829</t>
  </si>
  <si>
    <t>805.3.33.2023</t>
  </si>
  <si>
    <t>35</t>
  </si>
  <si>
    <t>wołomiński</t>
  </si>
  <si>
    <t>ul. Prądzyńskiego 3, 05-200 Wołomin</t>
  </si>
  <si>
    <t>Powiat Wołomiński</t>
  </si>
  <si>
    <t>013269344</t>
  </si>
  <si>
    <t>805.3.70.2023</t>
  </si>
  <si>
    <t>34</t>
  </si>
  <si>
    <t>warszawski zachodni</t>
  </si>
  <si>
    <t>ul. Poznańska 129/133, 05-850 Ożarów Mazowiecki</t>
  </si>
  <si>
    <t>Powiat Warszawski Zachodni</t>
  </si>
  <si>
    <t>013271996</t>
  </si>
  <si>
    <t>32</t>
  </si>
  <si>
    <t>szydłowiecki</t>
  </si>
  <si>
    <t>pl. Marii Konopnickiej 7, 26-500 Szydłowiec</t>
  </si>
  <si>
    <t>Powiat Szydłowiecki</t>
  </si>
  <si>
    <t>670223215</t>
  </si>
  <si>
    <t>805.3.92.2023</t>
  </si>
  <si>
    <t>30</t>
  </si>
  <si>
    <t>sokołowski</t>
  </si>
  <si>
    <t>ul. Wolności 23, 08-300 Sokołów Podlaski</t>
  </si>
  <si>
    <t>Powiat Sokołowski</t>
  </si>
  <si>
    <t>711581771</t>
  </si>
  <si>
    <t>805.3.120.2023</t>
  </si>
  <si>
    <t>29</t>
  </si>
  <si>
    <t>sochaczewski</t>
  </si>
  <si>
    <t>ul. marsz. Józefa Piłsudskiego 65, 96-500 Sochaczew</t>
  </si>
  <si>
    <t>Powiat Sochaczewski</t>
  </si>
  <si>
    <t>750147805</t>
  </si>
  <si>
    <t>28</t>
  </si>
  <si>
    <t>sierpecki</t>
  </si>
  <si>
    <t>ul. Świętokrzyska 2A, 09-200 Sierpc</t>
  </si>
  <si>
    <t>Powiat Sierpecki</t>
  </si>
  <si>
    <t>611016169</t>
  </si>
  <si>
    <t>805.3.60.2023</t>
  </si>
  <si>
    <t>27</t>
  </si>
  <si>
    <t>805.3.58.2023</t>
  </si>
  <si>
    <t>ul. Józefa Piłsudskiego 40, 08-110 Siedlce</t>
  </si>
  <si>
    <t>Powiat Siedlecki</t>
  </si>
  <si>
    <t>711581653</t>
  </si>
  <si>
    <t>ul. Tadeusza Mazowieckiego 7, 26-600 Radom</t>
  </si>
  <si>
    <t>Powiat Radomski</t>
  </si>
  <si>
    <t>670223110</t>
  </si>
  <si>
    <t>płoński</t>
  </si>
  <si>
    <t>ul. Płocka 39, 09-100 Płońsk</t>
  </si>
  <si>
    <t>Powiat Płoński</t>
  </si>
  <si>
    <t>130377712</t>
  </si>
  <si>
    <t>20</t>
  </si>
  <si>
    <t>ul. Bielska 59, 09-400 Płock</t>
  </si>
  <si>
    <t>Powiat Płocki</t>
  </si>
  <si>
    <t>611016034</t>
  </si>
  <si>
    <t>805.3.123.2023</t>
  </si>
  <si>
    <t>ul. Marii Skłodowskiej-Curie 11, 06-100 Pułtusk</t>
  </si>
  <si>
    <t>Powiat Pułtuski</t>
  </si>
  <si>
    <t>130377729</t>
  </si>
  <si>
    <t>805.3.59.2023</t>
  </si>
  <si>
    <t>przysuski</t>
  </si>
  <si>
    <t>ul. Aleja Jana Pawła II 10, 26-400 Przysucha</t>
  </si>
  <si>
    <t>Powiat Przysuski</t>
  </si>
  <si>
    <t>670223190</t>
  </si>
  <si>
    <t>805.3.67.2023</t>
  </si>
  <si>
    <t>23</t>
  </si>
  <si>
    <t>przasnyski</t>
  </si>
  <si>
    <t>ul. św. Stanisława Kostki 5, 06-300 Przasnysz</t>
  </si>
  <si>
    <t>Powiat Przasnyski</t>
  </si>
  <si>
    <t>550668812</t>
  </si>
  <si>
    <t>805.3.75.2023</t>
  </si>
  <si>
    <t>22</t>
  </si>
  <si>
    <t>ul. Michała Drzymały 30, 05-800 Pruszków</t>
  </si>
  <si>
    <t>Powiat Pruszkowski</t>
  </si>
  <si>
    <t>013267144</t>
  </si>
  <si>
    <t>piaseczyński</t>
  </si>
  <si>
    <t>ul. Chyliczkowska 14, 05-500 Piaseczno</t>
  </si>
  <si>
    <t>Powiat Piaseczyński</t>
  </si>
  <si>
    <t>013270979</t>
  </si>
  <si>
    <t>805.3.18.2023</t>
  </si>
  <si>
    <t>18</t>
  </si>
  <si>
    <t>ul. Górna 13, 05-400 Otwock</t>
  </si>
  <si>
    <t>Powiat Otwocki</t>
  </si>
  <si>
    <t>013268681</t>
  </si>
  <si>
    <t>Ostrołęka</t>
  </si>
  <si>
    <t>pl. Plac Generała Józefa Bema 5, 07-410 Ostrołęka</t>
  </si>
  <si>
    <t>Powiat Ostrołęcki</t>
  </si>
  <si>
    <t>550668835</t>
  </si>
  <si>
    <t>805.3.85.2023</t>
  </si>
  <si>
    <t>61</t>
  </si>
  <si>
    <t>ostrowski</t>
  </si>
  <si>
    <t>ul. 3-go Maja 68, 07-300 Ostrów Mazowiecka</t>
  </si>
  <si>
    <t>Powiat Ostrowski</t>
  </si>
  <si>
    <t>550668806</t>
  </si>
  <si>
    <t>16</t>
  </si>
  <si>
    <t>nowodworski</t>
  </si>
  <si>
    <t>ul. Ignacego Paderewskiego 1B, 05-100 Nowy Dwór Mazowiecki</t>
  </si>
  <si>
    <t>Powiat Nowodworski</t>
  </si>
  <si>
    <t>013270034</t>
  </si>
  <si>
    <t>14</t>
  </si>
  <si>
    <t>mławski</t>
  </si>
  <si>
    <t>ul. Władysława Stanisława Reymonta 6, 06-500 Mława</t>
  </si>
  <si>
    <t>Powiat Mławski</t>
  </si>
  <si>
    <t>130377735</t>
  </si>
  <si>
    <t>13</t>
  </si>
  <si>
    <t>ul. Tadeusza Kościuszki 3, 05-300 Mińsk Mazowiecki</t>
  </si>
  <si>
    <t>Powiat Miński</t>
  </si>
  <si>
    <t>711581788</t>
  </si>
  <si>
    <t>ul. Rynek 1, 06-200 Maków Mazowiecki</t>
  </si>
  <si>
    <t>Powiat Makowski</t>
  </si>
  <si>
    <t>550668841</t>
  </si>
  <si>
    <t>805.3.82.2023</t>
  </si>
  <si>
    <t>ul. Rynek 1, 27-300 Lipsko</t>
  </si>
  <si>
    <t>Powiat Lipski</t>
  </si>
  <si>
    <t>670223161</t>
  </si>
  <si>
    <t>805.3.73.2023</t>
  </si>
  <si>
    <t>805.3.84.2023</t>
  </si>
  <si>
    <t>805.3.72.2023</t>
  </si>
  <si>
    <t>Powiat Legionowski</t>
  </si>
  <si>
    <t>013269858</t>
  </si>
  <si>
    <t>ul. Jana Kochanowskiego 28, 26-900 Kozienice</t>
  </si>
  <si>
    <t>Powiat Kozienicki</t>
  </si>
  <si>
    <t>670223155</t>
  </si>
  <si>
    <t>ul. Józefa Piłsudskiego 59, 05-600 Grójec</t>
  </si>
  <si>
    <t>Powiat Grójecki</t>
  </si>
  <si>
    <t>670223149</t>
  </si>
  <si>
    <t>805.3.133.2023</t>
  </si>
  <si>
    <t>805.3.132.2023</t>
  </si>
  <si>
    <t>805.3.131.2023</t>
  </si>
  <si>
    <t>805.3.130.2023</t>
  </si>
  <si>
    <t>805.3.129.2023</t>
  </si>
  <si>
    <t>ul. Daleka 11A, 05-825 Grodzisk Mazowiecki</t>
  </si>
  <si>
    <t>Powiat Grodziski</t>
  </si>
  <si>
    <t>013269108</t>
  </si>
  <si>
    <t>gostyniński</t>
  </si>
  <si>
    <t>ul. Romana Dmowskiego 13, 09-500 Gostynin</t>
  </si>
  <si>
    <t>Powiat Gostyniński</t>
  </si>
  <si>
    <t>611016100</t>
  </si>
  <si>
    <t>805.3.106.2023</t>
  </si>
  <si>
    <t>04</t>
  </si>
  <si>
    <t>ul. Mazowiecka 26, 08-400 Garwolin</t>
  </si>
  <si>
    <t>Powiat Garwoliński</t>
  </si>
  <si>
    <t>711581802</t>
  </si>
  <si>
    <t>ciechanowski</t>
  </si>
  <si>
    <t>ul. 17 Stycznia 7, 06-400 Ciechanów</t>
  </si>
  <si>
    <t>Powiat Ciechanowski</t>
  </si>
  <si>
    <t>130377706</t>
  </si>
  <si>
    <t>805.3.145.2023</t>
  </si>
  <si>
    <t>02</t>
  </si>
  <si>
    <t>białobrzeski</t>
  </si>
  <si>
    <t>Plac Zygmunta Starego 9, 26-800 Białobrzegi</t>
  </si>
  <si>
    <t>Powiat Białobrzeski</t>
  </si>
  <si>
    <t>670223132</t>
  </si>
  <si>
    <t>805.3.128.2023</t>
  </si>
  <si>
    <t>01</t>
  </si>
  <si>
    <t>805.3.115.2023</t>
  </si>
  <si>
    <t>805.3.105.2023</t>
  </si>
  <si>
    <t>ul. 3-go Maja 66, 07-300 Ostrów Mazowiecka</t>
  </si>
  <si>
    <t>Międzygminny Związek "Ziemia Ostrowska"</t>
  </si>
  <si>
    <t>550029207</t>
  </si>
  <si>
    <t>pl. Plac Jana Pawła II 1, 96-300 Żyrardów</t>
  </si>
  <si>
    <t>Miasto Żyrardów</t>
  </si>
  <si>
    <t>750148650</t>
  </si>
  <si>
    <t>Rynek Duży im. J. Piłsudskiego 32, 08-450 Łaskarzew</t>
  </si>
  <si>
    <t>Miasto Łaskarzew</t>
  </si>
  <si>
    <t>711582180</t>
  </si>
  <si>
    <t>ul. Wojska Polskiego 10, 05-091 Ząbki</t>
  </si>
  <si>
    <t>Miasto Ząbki</t>
  </si>
  <si>
    <t>013269717</t>
  </si>
  <si>
    <t>ul. Lipowa 5, 05-220 Zielonka</t>
  </si>
  <si>
    <t>Miasto Zielonka</t>
  </si>
  <si>
    <t>013269730</t>
  </si>
  <si>
    <t>ul. Rynek Mariacki 16, 07-100 Węgrów</t>
  </si>
  <si>
    <t>Miasto Węgrów</t>
  </si>
  <si>
    <t>711582233</t>
  </si>
  <si>
    <t>ul. Dworcowa 55, 05-070 Sulejówek</t>
  </si>
  <si>
    <t>Miasto Sulejówek</t>
  </si>
  <si>
    <t>013269114</t>
  </si>
  <si>
    <t>pl. Plac Bankowy 3/5, 00-950 Warszawa</t>
  </si>
  <si>
    <t>Miasto Stołeczne Warszawa</t>
  </si>
  <si>
    <t>015259640</t>
  </si>
  <si>
    <t>ul. Wolności 21, 08-300 Sokołów Podlaski</t>
  </si>
  <si>
    <t>Miasto Sokołów Podlaski</t>
  </si>
  <si>
    <t>711582859</t>
  </si>
  <si>
    <t>ul. 1 Maja 16, 96-500 Sochaczew</t>
  </si>
  <si>
    <t>Miasto Sochaczew</t>
  </si>
  <si>
    <t>750148644</t>
  </si>
  <si>
    <t>Skwer Niepodległości 2, 08-110 Siedlce</t>
  </si>
  <si>
    <t>Miasto Siedlce</t>
  </si>
  <si>
    <t>711581765</t>
  </si>
  <si>
    <t>ul. Jana Kilińskiego 2, 06-300 Przasnysz</t>
  </si>
  <si>
    <t>Miasto Przasnysz</t>
  </si>
  <si>
    <t>550667876</t>
  </si>
  <si>
    <t>ul. Józefa Ignacego Kraszewskiego 14/16, 05-800 Pruszków</t>
  </si>
  <si>
    <t>Miasto Pruszków</t>
  </si>
  <si>
    <t>015834660</t>
  </si>
  <si>
    <t>ul. Akacjowa 39/41, 05-807 Podkowa Leśna</t>
  </si>
  <si>
    <t>Miasto Podkowa Leśna</t>
  </si>
  <si>
    <t>013269338</t>
  </si>
  <si>
    <t>ul. 11 Listopada 2, 05-820 Piastów</t>
  </si>
  <si>
    <t>Miasto Piastów</t>
  </si>
  <si>
    <t>013269350</t>
  </si>
  <si>
    <t>ul. Armii Krajowej 5, 05-400 Otwock</t>
  </si>
  <si>
    <t>Miasto Otwock</t>
  </si>
  <si>
    <t>013268770</t>
  </si>
  <si>
    <t>Miasto Ostrów Mazowiecka</t>
  </si>
  <si>
    <t>550667860</t>
  </si>
  <si>
    <t>pl. Plac Generała Józefa Bema 1, 07-400 Ostrołęka</t>
  </si>
  <si>
    <t>Miasto Ostrołęka</t>
  </si>
  <si>
    <t>550668410</t>
  </si>
  <si>
    <t>ul. Zakroczymska 30, 05-100 Nowy Dwór Mazowiecki</t>
  </si>
  <si>
    <t>Miasto Nowy Dwór Mazowiecki</t>
  </si>
  <si>
    <t>013270347</t>
  </si>
  <si>
    <t>ul. Stary Rynek 19, 06-500 Mława</t>
  </si>
  <si>
    <t>Miasto Mława</t>
  </si>
  <si>
    <t>130377830</t>
  </si>
  <si>
    <t>ul. Konstytucji 3 Maja 1, 05-300 Mińsk Mazowiecki</t>
  </si>
  <si>
    <t>Miasto Mińsk Mazowiecki</t>
  </si>
  <si>
    <t>711582598</t>
  </si>
  <si>
    <t>Miasto Maków Mazowiecki</t>
  </si>
  <si>
    <t>550668309</t>
  </si>
  <si>
    <t>ul. Wołomińska 1, 05-230 Kobyłka</t>
  </si>
  <si>
    <t>Miasto Kobyłka</t>
  </si>
  <si>
    <t>013269663</t>
  </si>
  <si>
    <t>ul. Kardynała Stefana Wyszyńskiego 1, 05-420 Józefów</t>
  </si>
  <si>
    <t>Miasto Józefów</t>
  </si>
  <si>
    <t>013268729</t>
  </si>
  <si>
    <t>ul. Staszica 15, 08-400 Garwolin</t>
  </si>
  <si>
    <t>Miasto Garwolin</t>
  </si>
  <si>
    <t>711582150</t>
  </si>
  <si>
    <t>pl. Plac Józefa Piłsudskiego 3, 09-300 Żuromin</t>
  </si>
  <si>
    <t>Gmina Żuromin</t>
  </si>
  <si>
    <t>130377936</t>
  </si>
  <si>
    <t>ul. Rynek 1, 08-430 Żelechów</t>
  </si>
  <si>
    <t>Gmina Żelechów</t>
  </si>
  <si>
    <t>711582204</t>
  </si>
  <si>
    <t>ul. Główna 3, 96-321 Żabia Wola</t>
  </si>
  <si>
    <t>Gmina Żabia Wola</t>
  </si>
  <si>
    <t>750148578</t>
  </si>
  <si>
    <t>ul. Pułtuska 47, 06-150 Świercze</t>
  </si>
  <si>
    <t>Gmina Świercze</t>
  </si>
  <si>
    <t>130378491</t>
  </si>
  <si>
    <t>płocki</t>
  </si>
  <si>
    <t>ul. Gostynińska 2, 09-520 Łąck</t>
  </si>
  <si>
    <t>Gmina Łąck</t>
  </si>
  <si>
    <t>611015738</t>
  </si>
  <si>
    <t>805.3.23.2023</t>
  </si>
  <si>
    <t>19</t>
  </si>
  <si>
    <t>ostrołęcki</t>
  </si>
  <si>
    <t>ul. Ostrołęcka 2, 07-437 Łyse</t>
  </si>
  <si>
    <t>Gmina Łyse</t>
  </si>
  <si>
    <t>550668172</t>
  </si>
  <si>
    <t>15</t>
  </si>
  <si>
    <t>ul. Marszałka Józefa Piłsudskiego 6, 08-200 Łosice</t>
  </si>
  <si>
    <t>Gmina Łosice</t>
  </si>
  <si>
    <t>030237405</t>
  </si>
  <si>
    <t>805.3.99.2023</t>
  </si>
  <si>
    <t>ul. Warszawska 115, 05-092 Łomianki</t>
  </si>
  <si>
    <t>Gmina Łomianki</t>
  </si>
  <si>
    <t>013271826</t>
  </si>
  <si>
    <t>ul. Aleja Pokoju 75, 07-130 Łochów</t>
  </si>
  <si>
    <t>Gmina Łochów</t>
  </si>
  <si>
    <t>711582090</t>
  </si>
  <si>
    <t>Gmina Łaskarzew</t>
  </si>
  <si>
    <t>711582374</t>
  </si>
  <si>
    <t>ul. Plac Kochanowskiego 1, 26-700 Zwoleń</t>
  </si>
  <si>
    <t>Gmina Zwoleń</t>
  </si>
  <si>
    <t>670223439</t>
  </si>
  <si>
    <t>siedlecki</t>
  </si>
  <si>
    <t>ul. Jana Pawła II 1, 08-106 Zbuczyn</t>
  </si>
  <si>
    <t>Gmina Zbuczyn</t>
  </si>
  <si>
    <t>711582670</t>
  </si>
  <si>
    <t>805.3.53.2023</t>
  </si>
  <si>
    <t>26</t>
  </si>
  <si>
    <t>ul. Gminna 17, 09-142 Załuski</t>
  </si>
  <si>
    <t>Gmina Załuski</t>
  </si>
  <si>
    <t>130378545</t>
  </si>
  <si>
    <t>ul. Mazowiecka 24, 09-226 Zawidz Kościelny</t>
  </si>
  <si>
    <t>Gmina Zawidz</t>
  </si>
  <si>
    <t>611016011</t>
  </si>
  <si>
    <t>ul. Jana Pawła II 106, 07-217 Zatory</t>
  </si>
  <si>
    <t>Gmina Zatory</t>
  </si>
  <si>
    <t>550668143</t>
  </si>
  <si>
    <t>ul. Kowalska 14, 07-323 Zaręby Kościelne</t>
  </si>
  <si>
    <t>Gmina Zaręby Kościelne</t>
  </si>
  <si>
    <t>450670120</t>
  </si>
  <si>
    <t>Zakrzew 51, 26-652 Zakrzew</t>
  </si>
  <si>
    <t>Gmina Zakrzew</t>
  </si>
  <si>
    <t>670224077</t>
  </si>
  <si>
    <t>805.3.27.2023</t>
  </si>
  <si>
    <t>ul. Warszawska 7, 05-170 Zakroczym</t>
  </si>
  <si>
    <t>Gmina Zakroczym</t>
  </si>
  <si>
    <t>013270399</t>
  </si>
  <si>
    <t>805.3.61.2023</t>
  </si>
  <si>
    <t>ul. Wł. St. Reymonta 51, 07-230 Zabrodzie</t>
  </si>
  <si>
    <t>Gmina Zabrodzie</t>
  </si>
  <si>
    <t>550667988</t>
  </si>
  <si>
    <t>ul. Zastawska 13, 07-311 Wąsewo</t>
  </si>
  <si>
    <t>Gmina Wąsewo</t>
  </si>
  <si>
    <t>550667899</t>
  </si>
  <si>
    <t>805.3.4.2023</t>
  </si>
  <si>
    <t>ul. Adama Mickiewicza 75, 26-811 Wyśmierzyce</t>
  </si>
  <si>
    <t>Gmina Wyśmierzyce</t>
  </si>
  <si>
    <t>670223422</t>
  </si>
  <si>
    <t>805.3.32.2023</t>
  </si>
  <si>
    <t>ul. Rębowska 37, 09-450 Wyszogród</t>
  </si>
  <si>
    <t>Gmina Wyszogród</t>
  </si>
  <si>
    <t>611015508</t>
  </si>
  <si>
    <t>Gmina Wyszków</t>
  </si>
  <si>
    <t>550667994</t>
  </si>
  <si>
    <t>ul. Ogrodowa 4, 05-200 Wołomin</t>
  </si>
  <si>
    <t>Gmina Wołomin</t>
  </si>
  <si>
    <t>013269640</t>
  </si>
  <si>
    <t>ul. Radomska 20, 26-625 Wolanów</t>
  </si>
  <si>
    <t>Gmina Wolanów</t>
  </si>
  <si>
    <t>670224060</t>
  </si>
  <si>
    <t>805.3.68.2023</t>
  </si>
  <si>
    <t>ul. Siedlecka 43, 08-117 Wodynie</t>
  </si>
  <si>
    <t>Gmina Wodynie</t>
  </si>
  <si>
    <t>711582664</t>
  </si>
  <si>
    <t>Wiśniewo 86, 06-521 Wiśniewo</t>
  </si>
  <si>
    <t>Gmina Wiśniewo</t>
  </si>
  <si>
    <t>130378539</t>
  </si>
  <si>
    <t>ul. Siedlecka 13, 08-112 Wiśniew</t>
  </si>
  <si>
    <t>Gmina Wiśniew</t>
  </si>
  <si>
    <t>711582629</t>
  </si>
  <si>
    <t>ul. Lubelska 59, 05-462 Wiązowna</t>
  </si>
  <si>
    <t>Gmina Wiązowna</t>
  </si>
  <si>
    <t>013268994</t>
  </si>
  <si>
    <t>ul. Kościuszki 1, 96-315 Wiskitki</t>
  </si>
  <si>
    <t>Gmina Wiskitki</t>
  </si>
  <si>
    <t>750148549</t>
  </si>
  <si>
    <t>805.3.79.2023</t>
  </si>
  <si>
    <t>ul. Pułtuska 25, 06-120 Winnica</t>
  </si>
  <si>
    <t>Gmina Winnica</t>
  </si>
  <si>
    <t>130378522</t>
  </si>
  <si>
    <t>ul. Warszawska 38, 08-470 Wilga</t>
  </si>
  <si>
    <t>Gmina Wilga</t>
  </si>
  <si>
    <t>711582368</t>
  </si>
  <si>
    <t>Wierzbno 90, 07-111 Wierzbno</t>
  </si>
  <si>
    <t>Gmina Wierzbno</t>
  </si>
  <si>
    <t>711582210</t>
  </si>
  <si>
    <t>ul. Kościuszki 73, 26-680 Wierzbica</t>
  </si>
  <si>
    <t>Gmina Wierzbica</t>
  </si>
  <si>
    <t>670224054</t>
  </si>
  <si>
    <t>805.3.31.2023</t>
  </si>
  <si>
    <t>ul. Kochanowskiego 88, 26-432 Wieniawa</t>
  </si>
  <si>
    <t>Gmina Wieniawa</t>
  </si>
  <si>
    <t>670224048</t>
  </si>
  <si>
    <t>ul. Krzysztofa Kamila Baczyńskiego 1, 05-135 Wieliszew</t>
  </si>
  <si>
    <t>Gmina Wieliszew</t>
  </si>
  <si>
    <t>013270577</t>
  </si>
  <si>
    <t>Wieczfnia Kościelna 48, 06-513 Wieczfnia Kościelna</t>
  </si>
  <si>
    <t>Gmina Wieczfnia Kościelna</t>
  </si>
  <si>
    <t>130378516</t>
  </si>
  <si>
    <t>pl. Plac Stefana Czarnieckiego 1, 05-660 Warka</t>
  </si>
  <si>
    <t>Gmina Warka</t>
  </si>
  <si>
    <t>670223400</t>
  </si>
  <si>
    <t>805.3.71.2023</t>
  </si>
  <si>
    <t>ul. Warszawska 10, 05-240 Tłuszcz</t>
  </si>
  <si>
    <t>Gmina Tłuszcz</t>
  </si>
  <si>
    <t>550668166</t>
  </si>
  <si>
    <t>ul. Juliusza Słowackiego 13, 07-405 Troszyn</t>
  </si>
  <si>
    <t>Gmina Troszyn</t>
  </si>
  <si>
    <t>550667942</t>
  </si>
  <si>
    <t>805.3.56.2023</t>
  </si>
  <si>
    <t>Trojanów 57A, 08-455 Trojanów</t>
  </si>
  <si>
    <t>Gmina Trojanów</t>
  </si>
  <si>
    <t>711582316</t>
  </si>
  <si>
    <t>ul. Zielona 20, 96-515 Teresin</t>
  </si>
  <si>
    <t>Gmina Teresin</t>
  </si>
  <si>
    <t>750148532</t>
  </si>
  <si>
    <t>805.3.40.2023</t>
  </si>
  <si>
    <t>Tczów 124, 26-706 Tczów</t>
  </si>
  <si>
    <t>Gmina Tczów</t>
  </si>
  <si>
    <t>670224031</t>
  </si>
  <si>
    <t>ul. Juliana Stępkowskiego 17, 05-555 Tarczyn</t>
  </si>
  <si>
    <t>Gmina Tarczyn</t>
  </si>
  <si>
    <t>015891250</t>
  </si>
  <si>
    <t>805.3.90.2023</t>
  </si>
  <si>
    <t>ul. Miszewska 8A, 09-472 Słupno</t>
  </si>
  <si>
    <t>Gmina Słupno</t>
  </si>
  <si>
    <t>611015997</t>
  </si>
  <si>
    <t>805.3.142.2023</t>
  </si>
  <si>
    <t>ul. Płocka 32, 09-533 Słubice</t>
  </si>
  <si>
    <t>Gmina Słubice</t>
  </si>
  <si>
    <t>611015968</t>
  </si>
  <si>
    <t>805.3.14.2023</t>
  </si>
  <si>
    <t>ul. Mazowiecka 61, 06-516 Szydłowo</t>
  </si>
  <si>
    <t>Gmina Szydłowo</t>
  </si>
  <si>
    <t>130378479</t>
  </si>
  <si>
    <t>pl. Rynek Wielki 1, 26-500 Szydłowiec</t>
  </si>
  <si>
    <t>Gmina Szydłowiec</t>
  </si>
  <si>
    <t>670223391</t>
  </si>
  <si>
    <t>ul. Romantyczna 2, 07-324 Szulborze Wielkie</t>
  </si>
  <si>
    <t>Gmina Szulborze Wielkie</t>
  </si>
  <si>
    <t>450670114</t>
  </si>
  <si>
    <t>ul. Plac Kanoniczny 10, 06-550 Szreńsk</t>
  </si>
  <si>
    <t>Gmina Szreńsk</t>
  </si>
  <si>
    <t>130378462</t>
  </si>
  <si>
    <t>Stary Szelków 39, 06-220 Stary Szelków</t>
  </si>
  <si>
    <t>Gmina Szelków</t>
  </si>
  <si>
    <t>550668373</t>
  </si>
  <si>
    <t>ul. Lipowa 5A, 09-227 Szczutowo</t>
  </si>
  <si>
    <t>Gmina Szczutowo</t>
  </si>
  <si>
    <t>611015974</t>
  </si>
  <si>
    <t>ul. Jana Pawła II 10, 09-550 Szczawin Kościelny</t>
  </si>
  <si>
    <t>Gmina Szczawin Kościelny</t>
  </si>
  <si>
    <t>611016070</t>
  </si>
  <si>
    <t>805.3.95.2023</t>
  </si>
  <si>
    <t>ul. Ostrołęcka 27, 06-216 Sypniewo</t>
  </si>
  <si>
    <t>Gmina Sypniewo</t>
  </si>
  <si>
    <t>550668367</t>
  </si>
  <si>
    <t>ul. Aleksandry Ogińskiej 11, 08-125 Suchożebry</t>
  </si>
  <si>
    <t>Gmina Suchożebry</t>
  </si>
  <si>
    <t>711582606</t>
  </si>
  <si>
    <t>ul. Henryka Sienkiewicza 10, 06-561 Stupsk</t>
  </si>
  <si>
    <t>Gmina Stupsk</t>
  </si>
  <si>
    <t>130378456</t>
  </si>
  <si>
    <t>ul. Plac Wolności 32, 06-445 Strzegowo</t>
  </si>
  <si>
    <t>Gmina Strzegowo</t>
  </si>
  <si>
    <t>130378440</t>
  </si>
  <si>
    <t>ul. Piaski 4, 26-804 Stromiec</t>
  </si>
  <si>
    <t>Gmina Stromiec</t>
  </si>
  <si>
    <t>670224025</t>
  </si>
  <si>
    <t>ul. Cypriana Kamila Norwida 6, 05-282 Strachówka</t>
  </si>
  <si>
    <t>Gmina Strachówka</t>
  </si>
  <si>
    <t>711582724</t>
  </si>
  <si>
    <t>ul. Kosowska 5, 07-104 Stoczek</t>
  </si>
  <si>
    <t>Gmina Stoczek</t>
  </si>
  <si>
    <t>711582144</t>
  </si>
  <si>
    <t>ul. Tadeusza Kościuszki 6, 08-320 Sterdyń</t>
  </si>
  <si>
    <t>Gmina Sterdyń</t>
  </si>
  <si>
    <t>711582084</t>
  </si>
  <si>
    <t>Stary Lubotyń 42, 07-303 Stary Lubotyń</t>
  </si>
  <si>
    <t>Gmina Stary Lubotyń</t>
  </si>
  <si>
    <t>550667907</t>
  </si>
  <si>
    <t>ul. Płocka 18, 09-440 Staroźreby</t>
  </si>
  <si>
    <t>Gmina Staroźreby</t>
  </si>
  <si>
    <t>611016040</t>
  </si>
  <si>
    <t>805.3.28.2023</t>
  </si>
  <si>
    <t>ul. Rynek 32, 05-082 Stare Babice</t>
  </si>
  <si>
    <t>Gmina Stare Babice</t>
  </si>
  <si>
    <t>013271855</t>
  </si>
  <si>
    <t>Stara Kornica 191, 08-205 Stara Kornica</t>
  </si>
  <si>
    <t>Gmina Stara Kornica</t>
  </si>
  <si>
    <t>030237724</t>
  </si>
  <si>
    <t>805.3.35.2023</t>
  </si>
  <si>
    <t>Stara Błotnica 46, 26-806 Stara Błotnica</t>
  </si>
  <si>
    <t>Gmina Stara Błotnica</t>
  </si>
  <si>
    <t>670224019</t>
  </si>
  <si>
    <t>ul. Jana Kazimierza 1, 09-411 Biała</t>
  </si>
  <si>
    <t>Gmina Stara Biała</t>
  </si>
  <si>
    <t>611016028</t>
  </si>
  <si>
    <t>805.3.135.2023</t>
  </si>
  <si>
    <t>ul. Rynek 32, 05-304 Stanisławów</t>
  </si>
  <si>
    <t>Gmina Stanisławów</t>
  </si>
  <si>
    <t>711582434</t>
  </si>
  <si>
    <t>805.3.112.2023</t>
  </si>
  <si>
    <t>ul. Ciechanowska 20, 06-430 Sońsk</t>
  </si>
  <si>
    <t>Gmina Sońsk</t>
  </si>
  <si>
    <t>130378433</t>
  </si>
  <si>
    <t>ul. Armii Krajowej 4, 07-203 Somianka</t>
  </si>
  <si>
    <t>Gmina Somianka</t>
  </si>
  <si>
    <t>550668090</t>
  </si>
  <si>
    <t>ul. Rynek 1, 27-320 Solec nad Wisłą</t>
  </si>
  <si>
    <t>Gmina Solec Nad Wisłą</t>
  </si>
  <si>
    <t>670224002</t>
  </si>
  <si>
    <t>ul. Wolności 44, 08-300 Sokołów Podlaski</t>
  </si>
  <si>
    <t>Gmina Sokołów Podlaski</t>
  </si>
  <si>
    <t>711582078</t>
  </si>
  <si>
    <t>ul. Guzikarzy 9, 09-110 Sochocin</t>
  </si>
  <si>
    <t>Gmina Sochocin</t>
  </si>
  <si>
    <t>130378427</t>
  </si>
  <si>
    <t>ul. Warszawska 115, 96-500 Sochaczew</t>
  </si>
  <si>
    <t>Gmina Sochaczew</t>
  </si>
  <si>
    <t>750148526</t>
  </si>
  <si>
    <t>ul. Rynek 1, 08-460 Sobolew</t>
  </si>
  <si>
    <t>Gmina Sobolew</t>
  </si>
  <si>
    <t>711582351</t>
  </si>
  <si>
    <t>805.3.47.2023</t>
  </si>
  <si>
    <t>ul. Garwolińska 16, 08-443 Sobienie-Jeziory</t>
  </si>
  <si>
    <t>Gmina Sobienie-Jeziory</t>
  </si>
  <si>
    <t>711582300</t>
  </si>
  <si>
    <t>805.3.17.2023</t>
  </si>
  <si>
    <t>ul. Siedlecka 3, 08-114 Skórzec</t>
  </si>
  <si>
    <t>Gmina Skórzec</t>
  </si>
  <si>
    <t>711582575</t>
  </si>
  <si>
    <t>ul. Juliusza Słowackiego 6, 26-640 Skaryszew</t>
  </si>
  <si>
    <t>Gmina Skaryszew</t>
  </si>
  <si>
    <t>670223385</t>
  </si>
  <si>
    <t>805.3.83.2023</t>
  </si>
  <si>
    <t>ul. Biskupa Floriana 4, 09-200 Sierpc</t>
  </si>
  <si>
    <t>Gmina Sierpc</t>
  </si>
  <si>
    <t>611015945</t>
  </si>
  <si>
    <t>ul. Rynek 36/40, 27-350 Sienno</t>
  </si>
  <si>
    <t>Gmina Sienno</t>
  </si>
  <si>
    <t>670223994</t>
  </si>
  <si>
    <t>ul. Mińska 33, 05-332 Siennica</t>
  </si>
  <si>
    <t>Gmina Siennica</t>
  </si>
  <si>
    <t>711582782</t>
  </si>
  <si>
    <t>805.3.25.2023</t>
  </si>
  <si>
    <t>ul. Władysława Reymonta 2, 09-135 Siemiątkowo</t>
  </si>
  <si>
    <t>Gmina Siemiątkowo</t>
  </si>
  <si>
    <t>130378410</t>
  </si>
  <si>
    <t>Gmina Siedlce</t>
  </si>
  <si>
    <t>711582552</t>
  </si>
  <si>
    <t>ul. Rynek 16, 26-922 Sieciechów</t>
  </si>
  <si>
    <t>Gmina Sieciechów</t>
  </si>
  <si>
    <t>670223988</t>
  </si>
  <si>
    <t>ul. Rynek 21, 05-140 Serock</t>
  </si>
  <si>
    <t>Gmina Serock</t>
  </si>
  <si>
    <t>015570119</t>
  </si>
  <si>
    <t>805.3.144.2023</t>
  </si>
  <si>
    <t>ul. Berka Joselewicza 3, 08-220 Sarnaki</t>
  </si>
  <si>
    <t>Gmina Sarnaki</t>
  </si>
  <si>
    <t>030237687</t>
  </si>
  <si>
    <t>805.3.12.2023</t>
  </si>
  <si>
    <t>ul. Warszawska 169, 09-540 Sanniki</t>
  </si>
  <si>
    <t>Gmina Sanniki</t>
  </si>
  <si>
    <t>611015916</t>
  </si>
  <si>
    <t>ul. Kościuszki 3, 07-140 Sadowne</t>
  </si>
  <si>
    <t>Gmina Sadowne</t>
  </si>
  <si>
    <t>711582173</t>
  </si>
  <si>
    <t>ul. Główna 73, 08-331 Sabnie</t>
  </si>
  <si>
    <t>Gmina Sabnie</t>
  </si>
  <si>
    <t>711582061</t>
  </si>
  <si>
    <t>pl. Obrońców Różana 4, 06-230 Różan</t>
  </si>
  <si>
    <t>Gmina Różan</t>
  </si>
  <si>
    <t>550668344</t>
  </si>
  <si>
    <t>ul. Jesionowa 3, 07-205 Rząśnik</t>
  </si>
  <si>
    <t>Gmina Rząśnik</t>
  </si>
  <si>
    <t>550668108</t>
  </si>
  <si>
    <t>Rzewnie 19, 06-225 Rzewnie</t>
  </si>
  <si>
    <t>Gmina Rzewnie</t>
  </si>
  <si>
    <t>550668350</t>
  </si>
  <si>
    <t>ul. Kościuszki 33, 07-411 Rzekuń</t>
  </si>
  <si>
    <t>Gmina Rzekuń</t>
  </si>
  <si>
    <t>550667959</t>
  </si>
  <si>
    <t>Rzeczniów 1, 27-353 Rzeczniów</t>
  </si>
  <si>
    <t>Gmina Rzeczniów</t>
  </si>
  <si>
    <t>670223971</t>
  </si>
  <si>
    <t>ul. Długa 20, 96-514 Rybno</t>
  </si>
  <si>
    <t>Gmina Rybno</t>
  </si>
  <si>
    <t>750148466</t>
  </si>
  <si>
    <t>805.3.125.2023</t>
  </si>
  <si>
    <t>ul. Żeromskiego 4, 26-411 Rusinów</t>
  </si>
  <si>
    <t>Gmina Rusinów</t>
  </si>
  <si>
    <t>670223965</t>
  </si>
  <si>
    <t>ul. Armii Krajowej 1, 09-204 Rościszewo</t>
  </si>
  <si>
    <t>Gmina Rościszewo</t>
  </si>
  <si>
    <t>611015900</t>
  </si>
  <si>
    <t>ul. Parkowa 7, 08-307 Repki</t>
  </si>
  <si>
    <t>Gmina Repki</t>
  </si>
  <si>
    <t>711582055</t>
  </si>
  <si>
    <t>ul. Adama Rzewuskiego 19, 06-461 Regimin</t>
  </si>
  <si>
    <t>Gmina Regimin</t>
  </si>
  <si>
    <t>130378396</t>
  </si>
  <si>
    <t>ul. Szkolna 2A, 05-090 Raszyn</t>
  </si>
  <si>
    <t>Gmina Raszyn</t>
  </si>
  <si>
    <t>013269232</t>
  </si>
  <si>
    <t>805.3.42.2023</t>
  </si>
  <si>
    <t>pl. Tadeusza Kościuszki 2, 05-250 Radzymin</t>
  </si>
  <si>
    <t>Gmina Radzymin</t>
  </si>
  <si>
    <t>013269700</t>
  </si>
  <si>
    <t>ul. Kubickiego 10, 96-325 Radziejowice</t>
  </si>
  <si>
    <t>Gmina Radziejowice</t>
  </si>
  <si>
    <t>750148414</t>
  </si>
  <si>
    <t>805.3.69.2023</t>
  </si>
  <si>
    <t>Radzanów 92a, 26-807 Radzanów</t>
  </si>
  <si>
    <t>Gmina Radzanów</t>
  </si>
  <si>
    <t>670223942</t>
  </si>
  <si>
    <t>ul. Plac Piłsudskiego 26, 06-540 Radzanów</t>
  </si>
  <si>
    <t>130378373</t>
  </si>
  <si>
    <t>ul. Płocka 32, 09-451 Radzanowo</t>
  </si>
  <si>
    <t>Gmina Radzanowo</t>
  </si>
  <si>
    <t>611016057</t>
  </si>
  <si>
    <t>805.3.113.2023</t>
  </si>
  <si>
    <t>ul. Kilińskiego 2, 09-140 Raciąż</t>
  </si>
  <si>
    <t>Gmina Raciąż</t>
  </si>
  <si>
    <t>130378048</t>
  </si>
  <si>
    <t>ul. Pułtuska 39, 09-100 Płońsk</t>
  </si>
  <si>
    <t>Gmina Płońsk</t>
  </si>
  <si>
    <t>130378031</t>
  </si>
  <si>
    <t>Płoniawy-Bramura 83A, 06-210 Płoniawy-Bramura</t>
  </si>
  <si>
    <t>Gmina Płoniawy-Bramura</t>
  </si>
  <si>
    <t>550668338</t>
  </si>
  <si>
    <t>ul. Rynek 41, 06-100 Pułtusk</t>
  </si>
  <si>
    <t>Gmina Pułtusk</t>
  </si>
  <si>
    <t>130377907</t>
  </si>
  <si>
    <t>ul. Stanisława Papczyńskiego 1, 96-330 Puszcza Mariańska</t>
  </si>
  <si>
    <t>Gmina Puszcza Mariańska</t>
  </si>
  <si>
    <t>750148390</t>
  </si>
  <si>
    <t>Przyłęk, 26-704 Przyłęk</t>
  </si>
  <si>
    <t>Gmina Przyłęk</t>
  </si>
  <si>
    <t>670223920</t>
  </si>
  <si>
    <t>Gmina Przytyk</t>
  </si>
  <si>
    <t>670223936</t>
  </si>
  <si>
    <t>805.3.136.2023</t>
  </si>
  <si>
    <t>pl. Plac Kolberga 11, 26-400 Przysucha</t>
  </si>
  <si>
    <t>Gmina Przysucha</t>
  </si>
  <si>
    <t>670223379</t>
  </si>
  <si>
    <t>ul. 11 Listopada 13, 08-109 Przesmyki</t>
  </si>
  <si>
    <t>Gmina Przesmyki</t>
  </si>
  <si>
    <t>711582569</t>
  </si>
  <si>
    <t>805.3.19.2023</t>
  </si>
  <si>
    <t>Gmina Przasnysz</t>
  </si>
  <si>
    <t>550667830</t>
  </si>
  <si>
    <t>Promna-Kolonia 5, 26-803 Promna</t>
  </si>
  <si>
    <t>Gmina Promna</t>
  </si>
  <si>
    <t>670223913</t>
  </si>
  <si>
    <t>ul. Piotra Czołchańskiego 1, 05-505 Prażmów</t>
  </si>
  <si>
    <t>Gmina Prażmów</t>
  </si>
  <si>
    <t>013271170</t>
  </si>
  <si>
    <t>805.3.111.2023</t>
  </si>
  <si>
    <t>ul. Krótka 1, 05-326 Poświętne</t>
  </si>
  <si>
    <t>Gmina Poświętne</t>
  </si>
  <si>
    <t>711582693</t>
  </si>
  <si>
    <t>805.3.37.2023</t>
  </si>
  <si>
    <t>ul. Radomska 2A, 26-414 Potworów</t>
  </si>
  <si>
    <t>Gmina Potworów</t>
  </si>
  <si>
    <t>670223899</t>
  </si>
  <si>
    <t>ul. Szkolna 1A, 05-180 Pomiechówek</t>
  </si>
  <si>
    <t>Gmina Pomiechówek</t>
  </si>
  <si>
    <t>013270531</t>
  </si>
  <si>
    <t>805.3.109.2023</t>
  </si>
  <si>
    <t>ul. Bolesława Prusa 11, 26-720 Policzna</t>
  </si>
  <si>
    <t>Gmina Policzna</t>
  </si>
  <si>
    <t>670223882</t>
  </si>
  <si>
    <t>ul. Aleja Jana Pawła II 1, 06-121 Pokrzywnica</t>
  </si>
  <si>
    <t>Gmina Pokrzywnica</t>
  </si>
  <si>
    <t>130378367</t>
  </si>
  <si>
    <t>Pniewy 2, 05-652 Pniewy</t>
  </si>
  <si>
    <t>Gmina Pniewy</t>
  </si>
  <si>
    <t>670223876</t>
  </si>
  <si>
    <t>805.3.65.2023</t>
  </si>
  <si>
    <t>ul. 3 Maja 5, 08-210 Platerów</t>
  </si>
  <si>
    <t>Gmina Platerów</t>
  </si>
  <si>
    <t>030237641</t>
  </si>
  <si>
    <t>805.3.36.2023</t>
  </si>
  <si>
    <t>ul. Zwycięstwa 6A, 26-670 Pionki</t>
  </si>
  <si>
    <t>Gmina Pionki</t>
  </si>
  <si>
    <t>670224083</t>
  </si>
  <si>
    <t>al. Wyzwolenia 158, 08-440 Pilawa</t>
  </si>
  <si>
    <t>Gmina Pilawa</t>
  </si>
  <si>
    <t>711582345</t>
  </si>
  <si>
    <t>ul. Kościuszki 5, 05-500 Piaseczno</t>
  </si>
  <si>
    <t>Gmina Piaseczno</t>
  </si>
  <si>
    <t>015891289</t>
  </si>
  <si>
    <t>ul. Kościuszki 28, 08-441 Parysów</t>
  </si>
  <si>
    <t>Gmina Parysów</t>
  </si>
  <si>
    <t>711582339</t>
  </si>
  <si>
    <t>ul. 3 Maja 2, 08-107 Paprotnia</t>
  </si>
  <si>
    <t>Gmina Paprotnia</t>
  </si>
  <si>
    <t>711582523</t>
  </si>
  <si>
    <t>805.3.10.2023</t>
  </si>
  <si>
    <t>ul. Wyzwolenia 7, 09-541 Pacyna</t>
  </si>
  <si>
    <t>Gmina Pacyna</t>
  </si>
  <si>
    <t>611015810</t>
  </si>
  <si>
    <t>ul. Kolejowa 2, 05-850 Ożarów Mazowiecki</t>
  </si>
  <si>
    <t>Gmina Ożarów Mazowiecki</t>
  </si>
  <si>
    <t>013271269</t>
  </si>
  <si>
    <t>805.3.49.2023</t>
  </si>
  <si>
    <t>ul. gen. Władysława Sikorskiego 5, 07-300 Ostrów Mazowiecka</t>
  </si>
  <si>
    <t>Gmina Ostrów Mazowiecka</t>
  </si>
  <si>
    <t>550667913</t>
  </si>
  <si>
    <t>ul. Rynek 1, 08-445 Osieck</t>
  </si>
  <si>
    <t>Gmina Osieck</t>
  </si>
  <si>
    <t>711582285</t>
  </si>
  <si>
    <t>805.3.15.2023</t>
  </si>
  <si>
    <t>ul. Szkolna 8, 26-505 Orońsko</t>
  </si>
  <si>
    <t>Gmina Orońsko</t>
  </si>
  <si>
    <t>670223860</t>
  </si>
  <si>
    <t>ul. Zygmunta Krasińskiego 4, 06-406 Opinogóra Górna</t>
  </si>
  <si>
    <t>Gmina Opinogóra Górna</t>
  </si>
  <si>
    <t>130378344</t>
  </si>
  <si>
    <t>ul. Władysława Broniewskiego 13, 07-415 Olszewo-Borki</t>
  </si>
  <si>
    <t>Gmina Olszewo-Borki</t>
  </si>
  <si>
    <t>550667965</t>
  </si>
  <si>
    <t>Olszanka 37, 08-207 Olszanka</t>
  </si>
  <si>
    <t>Gmina Olszanka</t>
  </si>
  <si>
    <t>030237629</t>
  </si>
  <si>
    <t>805.3.2.2023</t>
  </si>
  <si>
    <t>ul. Ciechanowska 27, 06-456 Ojrzeń</t>
  </si>
  <si>
    <t>Gmina Ojrzeń</t>
  </si>
  <si>
    <t>130378338</t>
  </si>
  <si>
    <t>ul. Warszawska 53, 26-425 Odrzywół</t>
  </si>
  <si>
    <t>Gmina Odrzywół</t>
  </si>
  <si>
    <t>670223853</t>
  </si>
  <si>
    <t>Gmina Obryte</t>
  </si>
  <si>
    <t>550668137</t>
  </si>
  <si>
    <t>ul. Drohiczyńska 2, 07-322 Nur</t>
  </si>
  <si>
    <t>Gmina Nur</t>
  </si>
  <si>
    <t>450670108</t>
  </si>
  <si>
    <t>ul. Osiedlowa 1, 09-505 Nowy Duninów</t>
  </si>
  <si>
    <t>Gmina Nowy Duninów</t>
  </si>
  <si>
    <t>611015796</t>
  </si>
  <si>
    <t>805.3.143.2023</t>
  </si>
  <si>
    <t>pl. Ojca Honorata Koźmińskiego 1/2, 26-420 Nowe Miasto nad Pilicą</t>
  </si>
  <si>
    <t>Gmina Nowe Miasto Nad Pilicą</t>
  </si>
  <si>
    <t>670223362</t>
  </si>
  <si>
    <t>805.3.108.2023</t>
  </si>
  <si>
    <t>ul. Apteczna 8, 09-120 Nowe Miasto</t>
  </si>
  <si>
    <t>Gmina Nowe Miasto</t>
  </si>
  <si>
    <t>130378284</t>
  </si>
  <si>
    <t>805.3.74.2023</t>
  </si>
  <si>
    <t>Nowa Sucha 59 A, 96-513 Nowa Sucha</t>
  </si>
  <si>
    <t>Gmina Nowa Sucha</t>
  </si>
  <si>
    <t>750148377</t>
  </si>
  <si>
    <t>Plac Wolności 1, 05-126 Nieporęt</t>
  </si>
  <si>
    <t>Gmina Nieporęt</t>
  </si>
  <si>
    <t>013270519</t>
  </si>
  <si>
    <t>ul. Elektronowa 3, 05-190 Nasielsk</t>
  </si>
  <si>
    <t>Gmina Nasielsk</t>
  </si>
  <si>
    <t>130377899</t>
  </si>
  <si>
    <t>805.3.22.2023</t>
  </si>
  <si>
    <t>Naruszewo 19A, 09-152 Naruszewo</t>
  </si>
  <si>
    <t>Gmina Naruszewo</t>
  </si>
  <si>
    <t>130378278</t>
  </si>
  <si>
    <t>ul. Mszczonowska 24, 05-830 Nadarzyn</t>
  </si>
  <si>
    <t>Gmina Nadarzyn</t>
  </si>
  <si>
    <t>013269195</t>
  </si>
  <si>
    <t>805.3.1.2023</t>
  </si>
  <si>
    <t>ul. Ostrołęcka 7, 06-231 Młynarze</t>
  </si>
  <si>
    <t>Gmina Młynarze</t>
  </si>
  <si>
    <t>550668321</t>
  </si>
  <si>
    <t>ul. Wyszogrodzka 25, 96-512 Młodzieszyn</t>
  </si>
  <si>
    <t>Gmina Młodzieszyn</t>
  </si>
  <si>
    <t>750148354</t>
  </si>
  <si>
    <t>805.3.141.2023</t>
  </si>
  <si>
    <t>pl. Plac Wolności 60, 07-430 Myszyniec</t>
  </si>
  <si>
    <t>Gmina Myszyniec</t>
  </si>
  <si>
    <t>550668284</t>
  </si>
  <si>
    <t>pl. Józefa Piłsudskiego 1, 96-320 Mszczonów</t>
  </si>
  <si>
    <t>Gmina Mszczonów</t>
  </si>
  <si>
    <t>750148609</t>
  </si>
  <si>
    <t>805.3.44.2023</t>
  </si>
  <si>
    <t>ul. Adama Mickiewicza 35, 05-320 Mrozy</t>
  </si>
  <si>
    <t>Gmina Mrozy</t>
  </si>
  <si>
    <t>711582776</t>
  </si>
  <si>
    <t>ul. Kilińskiego 9, 08-140 Mordy</t>
  </si>
  <si>
    <t>Gmina Mordy</t>
  </si>
  <si>
    <t>711582457</t>
  </si>
  <si>
    <t>805.3.96.2023</t>
  </si>
  <si>
    <t>ul. Plac Chreptowicza 25, 08-124 Mokobody</t>
  </si>
  <si>
    <t>Gmina Mokobody</t>
  </si>
  <si>
    <t>711582492</t>
  </si>
  <si>
    <t>805.3.21.2023</t>
  </si>
  <si>
    <t>ul. Rynek 1, 05-640 Mogielnica</t>
  </si>
  <si>
    <t>Gmina Mogielnica</t>
  </si>
  <si>
    <t>670223445</t>
  </si>
  <si>
    <t>ul. Sierpecka 2, 09-214 Mochowo</t>
  </si>
  <si>
    <t>Gmina Mochowo</t>
  </si>
  <si>
    <t>611015773</t>
  </si>
  <si>
    <t>ul. Józefa Chełmońskiego 14, 05-300 Mińsk Mazowiecki</t>
  </si>
  <si>
    <t>Gmina Mińsk Mazowiecki</t>
  </si>
  <si>
    <t>711582747</t>
  </si>
  <si>
    <t>Mirów Stary 27, 26-503 Mirów Stary</t>
  </si>
  <si>
    <t>Gmina Mirów</t>
  </si>
  <si>
    <t>670223847</t>
  </si>
  <si>
    <t>805.3.3.2023</t>
  </si>
  <si>
    <t>ul. Kościuszki 45, 05-822 Milanówek</t>
  </si>
  <si>
    <t>Gmina Milanówek</t>
  </si>
  <si>
    <t>013269150</t>
  </si>
  <si>
    <t>ul. marsz. Józefa Piłsudskiego 41, 05-120 Legionowo</t>
  </si>
  <si>
    <t>Gmina Miejska Legionowo</t>
  </si>
  <si>
    <t>015891295</t>
  </si>
  <si>
    <t>pl. Plac Jana Pawła II 6, 06-400 Ciechanów</t>
  </si>
  <si>
    <t>Gmina Miejska Ciechanów</t>
  </si>
  <si>
    <t>130377824</t>
  </si>
  <si>
    <t>ul. 11 Listopada 4, 07-106 Miedzna</t>
  </si>
  <si>
    <t>Gmina Miedzna</t>
  </si>
  <si>
    <t>711582196</t>
  </si>
  <si>
    <t>ul. Aleja Powstańców Warszawy 1, 05-816 Michałowice</t>
  </si>
  <si>
    <t>Gmina Michałowice</t>
  </si>
  <si>
    <t>013269290</t>
  </si>
  <si>
    <t>ul. Piastowska 11A, 09-200 Sierpc</t>
  </si>
  <si>
    <t>Gmina Miasto Sierpc</t>
  </si>
  <si>
    <t>611015483</t>
  </si>
  <si>
    <t>Plac Adama Mickiewicza 17, 09-140 Raciąż</t>
  </si>
  <si>
    <t>Gmina Miasto Raciąż</t>
  </si>
  <si>
    <t>130377853</t>
  </si>
  <si>
    <t>Gmina Miasto Płońsk</t>
  </si>
  <si>
    <t>130377847</t>
  </si>
  <si>
    <t>pl. Stary Rynek 1, 09-400 Płock</t>
  </si>
  <si>
    <t>Gmina Miasto Płock</t>
  </si>
  <si>
    <t>611016086</t>
  </si>
  <si>
    <t>al. Marszałka Józefa Piłsudskiego 95, 05-270 Marki</t>
  </si>
  <si>
    <t>Gmina Miasto Marki</t>
  </si>
  <si>
    <t>013269670</t>
  </si>
  <si>
    <t>ul. Rynek 6, 08-420 Miastków Kościelny</t>
  </si>
  <si>
    <t>Gmina Miastków Kościelny</t>
  </si>
  <si>
    <t>711582322</t>
  </si>
  <si>
    <t>805.3.57.2023</t>
  </si>
  <si>
    <t>ul. Jana Kilińskiego 30, 26-600 Radom</t>
  </si>
  <si>
    <t>Gmina Miasta Radomia</t>
  </si>
  <si>
    <t>670223451</t>
  </si>
  <si>
    <t>ul. Aleja Jana Pawła II 15, 26-670 Pionki</t>
  </si>
  <si>
    <t>Gmina Miasta Pionki</t>
  </si>
  <si>
    <t>670223468</t>
  </si>
  <si>
    <t>ul. Rynek 26, 09-500 Gostynin</t>
  </si>
  <si>
    <t>Gmina Miasta Gostynina</t>
  </si>
  <si>
    <t>611015431</t>
  </si>
  <si>
    <t>ul. Przedszkolna 1, 07-320 Małkinia Górna</t>
  </si>
  <si>
    <t>Gmina Małkinia Górna</t>
  </si>
  <si>
    <t>550667920</t>
  </si>
  <si>
    <t>ul. Jana Kochanowskiego 1, 09-460 Mała Wieś</t>
  </si>
  <si>
    <t>Gmina Mała Wieś</t>
  </si>
  <si>
    <t>611015750</t>
  </si>
  <si>
    <t>ul. Saperów 24, 26-910 Magnuszew</t>
  </si>
  <si>
    <t>Gmina Magnuszew</t>
  </si>
  <si>
    <t>670223830</t>
  </si>
  <si>
    <t>805.3.104.2023</t>
  </si>
  <si>
    <t>ul. Rynek 7, 08-480 Maciejowice</t>
  </si>
  <si>
    <t>Gmina Maciejowice</t>
  </si>
  <si>
    <t>711582291</t>
  </si>
  <si>
    <t>ul. Poniatowskiego 1, 09-317 Lutocin</t>
  </si>
  <si>
    <t>Gmina Lutocin</t>
  </si>
  <si>
    <t>130378261</t>
  </si>
  <si>
    <t>ul. Zielona 10, 09-304 Lubowidz</t>
  </si>
  <si>
    <t>Gmina Lubowidz</t>
  </si>
  <si>
    <t>130378255</t>
  </si>
  <si>
    <t>ul. Adama Mickiewicza 2, 07-100 Węgrów</t>
  </si>
  <si>
    <t>Gmina Liw</t>
  </si>
  <si>
    <t>711582167</t>
  </si>
  <si>
    <t>Gmina Lipsko</t>
  </si>
  <si>
    <t>670223340</t>
  </si>
  <si>
    <t>805.3.89.2023</t>
  </si>
  <si>
    <t>Lipowiec Kościelny 213, 06-545 Lipowiec Kościelny</t>
  </si>
  <si>
    <t>Gmina Lipowiec Kościelny</t>
  </si>
  <si>
    <t>130378232</t>
  </si>
  <si>
    <t>ul. Gminna 60, 05-506 Lesznowola</t>
  </si>
  <si>
    <t>Gmina Lesznowola</t>
  </si>
  <si>
    <t>013271111</t>
  </si>
  <si>
    <t>ul. Aleja Wojska Polskiego 21, 05-084 Leszno</t>
  </si>
  <si>
    <t>Gmina Leszno</t>
  </si>
  <si>
    <t>013271370</t>
  </si>
  <si>
    <t>805.3.114.2023</t>
  </si>
  <si>
    <t>ul. Partyzantów 3, 05-155 Leoncin</t>
  </si>
  <si>
    <t>Gmina Leoncin</t>
  </si>
  <si>
    <t>013270471</t>
  </si>
  <si>
    <t>805.3.140.2023</t>
  </si>
  <si>
    <t>ul. Szkolna 39, 07-402 Lelis</t>
  </si>
  <si>
    <t>Gmina Lelis</t>
  </si>
  <si>
    <t>550668189</t>
  </si>
  <si>
    <t>ul. Rynek 6, 05-334 Latowicz</t>
  </si>
  <si>
    <t>Gmina Latowicz</t>
  </si>
  <si>
    <t>711582730</t>
  </si>
  <si>
    <t>805.3.101.2023</t>
  </si>
  <si>
    <t>ul. Adama Mickiewicza 7A, 09-310 Kuczbork-Osada</t>
  </si>
  <si>
    <t>Gmina Kuczbork-Osada</t>
  </si>
  <si>
    <t>130378166</t>
  </si>
  <si>
    <t>ul. Kościelna 3, 06-316 Krzynowłoga Mała</t>
  </si>
  <si>
    <t>Gmina Krzynowłoga Mała</t>
  </si>
  <si>
    <t>550667847</t>
  </si>
  <si>
    <t>ul. Rynek 40, 06-212 Krasnosielc</t>
  </si>
  <si>
    <t>Gmina Krasnosielc</t>
  </si>
  <si>
    <t>550668315</t>
  </si>
  <si>
    <t>ul. Adama Mickiewicza 23, 06-408 Krasne</t>
  </si>
  <si>
    <t>Gmina Krasne</t>
  </si>
  <si>
    <t>130378150</t>
  </si>
  <si>
    <t>ul. Szkolna 1, 05-340 Kołbiel</t>
  </si>
  <si>
    <t>Gmina Kołbiel</t>
  </si>
  <si>
    <t>711582687</t>
  </si>
  <si>
    <t>805.3.78.2023</t>
  </si>
  <si>
    <t>Gmina Kozienice</t>
  </si>
  <si>
    <t>670223333</t>
  </si>
  <si>
    <t>805.3.81.2023</t>
  </si>
  <si>
    <t>ul. Marii Walewskiej 7, 26-624 Kowala-Stępocina</t>
  </si>
  <si>
    <t>Gmina Kowala</t>
  </si>
  <si>
    <t>670223818</t>
  </si>
  <si>
    <t>805.3.30.2023</t>
  </si>
  <si>
    <t>ul. Siedlecka 56C, 08-130 Kotuń</t>
  </si>
  <si>
    <t>Gmina Kotuń</t>
  </si>
  <si>
    <t>711582463</t>
  </si>
  <si>
    <t>ul. Kolejowa 2, 08-330 Kosów Lacki</t>
  </si>
  <si>
    <t>Gmina Kosów Lacki</t>
  </si>
  <si>
    <t>711582049</t>
  </si>
  <si>
    <t>ul. Adama Małkowskiego 20, 07-120 Korytnica</t>
  </si>
  <si>
    <t>Gmina Korytnica</t>
  </si>
  <si>
    <t>711582138</t>
  </si>
  <si>
    <t>ul. ks. Stanisława Brzóski 20A, 08-108 Korczew</t>
  </si>
  <si>
    <t>Gmina Korczew</t>
  </si>
  <si>
    <t>711582486</t>
  </si>
  <si>
    <t>805.3.29.2023</t>
  </si>
  <si>
    <t>ul. Piaseczyńska 77, 05-520 Konstancin-Jeziorna</t>
  </si>
  <si>
    <t>Gmina Konstancin-Jeziorna</t>
  </si>
  <si>
    <t>013271045</t>
  </si>
  <si>
    <t>ul. Opoczyńska 35, 26-415 Klwów</t>
  </si>
  <si>
    <t>Gmina Klwów</t>
  </si>
  <si>
    <t>670223801</t>
  </si>
  <si>
    <t>ul. gen. Franciszka Żymirskiego 38, 05-205 Klembów</t>
  </si>
  <si>
    <t>Gmina Klembów</t>
  </si>
  <si>
    <t>550668150</t>
  </si>
  <si>
    <t>ul. Pocztowa 1, 05-310 Kałuszyn</t>
  </si>
  <si>
    <t>Gmina Kałuszyn</t>
  </si>
  <si>
    <t>711582612</t>
  </si>
  <si>
    <t>pl. Plac Partyzantów 28, 26-713 Kazanów</t>
  </si>
  <si>
    <t>Gmina Kazanów</t>
  </si>
  <si>
    <t>670223793</t>
  </si>
  <si>
    <t>ul. Pułtuska 3, 06-425 Karniewo</t>
  </si>
  <si>
    <t>Gmina Karniewo</t>
  </si>
  <si>
    <t>130378143</t>
  </si>
  <si>
    <t>805.3.110.2023</t>
  </si>
  <si>
    <t>ul. Warszawska 28, 05-480 Karczew</t>
  </si>
  <si>
    <t>Gmina Karczew</t>
  </si>
  <si>
    <t>013269226</t>
  </si>
  <si>
    <t>ul. Niepokalanowska 3, 05-085 Kampinos</t>
  </si>
  <si>
    <t>Gmina Kampinos</t>
  </si>
  <si>
    <t>013271306</t>
  </si>
  <si>
    <t>ul. Targowa 4, 07-420 Kadzidło</t>
  </si>
  <si>
    <t>Gmina Kadzidło</t>
  </si>
  <si>
    <t>550668195</t>
  </si>
  <si>
    <t>Joniec 29, 09-131 Joniec</t>
  </si>
  <si>
    <t>Gmina Joniec</t>
  </si>
  <si>
    <t>130378137</t>
  </si>
  <si>
    <t>ul. Odrodzenia 14, 06-323 Jednorożec</t>
  </si>
  <si>
    <t>Gmina Jednorożec</t>
  </si>
  <si>
    <t>550667853</t>
  </si>
  <si>
    <t>ul. Radomska 43, 26-630 Jedlnia-Letnisko</t>
  </si>
  <si>
    <t>Gmina Jedlnia-Letnisko</t>
  </si>
  <si>
    <t>670223787</t>
  </si>
  <si>
    <t>ul. Warecka 19, 26-660 Jedlińsk</t>
  </si>
  <si>
    <t>Gmina Jedlińsk</t>
  </si>
  <si>
    <t>670223764</t>
  </si>
  <si>
    <t>Jastrzębia 110, 26-631 Jastrzębia</t>
  </si>
  <si>
    <t>Gmina Jastrzębia</t>
  </si>
  <si>
    <t>670223758</t>
  </si>
  <si>
    <t>805.3.64.2023</t>
  </si>
  <si>
    <t>Plac Niepodległości 5, 26-502 Jastrząb</t>
  </si>
  <si>
    <t>Gmina Jastrząb</t>
  </si>
  <si>
    <t>670223741</t>
  </si>
  <si>
    <t>ul. Warecka 42, 05-604 Jasieniec</t>
  </si>
  <si>
    <t>Gmina Jasieniec</t>
  </si>
  <si>
    <t>670223729</t>
  </si>
  <si>
    <t>805.3.100.2023</t>
  </si>
  <si>
    <t>ul. Mińska 15, 05-306 Jakubów</t>
  </si>
  <si>
    <t>Gmina Jakubów</t>
  </si>
  <si>
    <t>711582718</t>
  </si>
  <si>
    <t>805.3.62.2023</t>
  </si>
  <si>
    <t>ul. Warszawska 33, 96-313 Jaktorów</t>
  </si>
  <si>
    <t>Gmina Jaktorów</t>
  </si>
  <si>
    <t>750148259</t>
  </si>
  <si>
    <t>ul. Jana Pawła II 17, 05-280 Jadów</t>
  </si>
  <si>
    <t>Gmina Jadów</t>
  </si>
  <si>
    <t>711582115</t>
  </si>
  <si>
    <t>ul. Targowa 4, 08-304 Jabłonna Lacka</t>
  </si>
  <si>
    <t>Gmina Jabłonna Lacka</t>
  </si>
  <si>
    <t>711582032</t>
  </si>
  <si>
    <t>ul. Modlińska 152, 05-110 Jabłonna</t>
  </si>
  <si>
    <t>Gmina Jabłonna</t>
  </si>
  <si>
    <t>013270442</t>
  </si>
  <si>
    <t>Gmina Iłża</t>
  </si>
  <si>
    <t>670223327</t>
  </si>
  <si>
    <t>805.3.46.2023</t>
  </si>
  <si>
    <t>ul. Płocka 2, 96-520 Iłów</t>
  </si>
  <si>
    <t>Gmina Iłów</t>
  </si>
  <si>
    <t>611015661</t>
  </si>
  <si>
    <t>805.3.91.2023</t>
  </si>
  <si>
    <t>ul. 3 Maja 42, 05-080 Izabelin</t>
  </si>
  <si>
    <t>Gmina Izabelin</t>
  </si>
  <si>
    <t>013271861</t>
  </si>
  <si>
    <t>Huszlew 77, 08-206 Huszlew</t>
  </si>
  <si>
    <t>Gmina Huszlew</t>
  </si>
  <si>
    <t>030237523</t>
  </si>
  <si>
    <t>805.3.16.2023</t>
  </si>
  <si>
    <t>ul. Spółdzielcza 1, 05-074 Halinów</t>
  </si>
  <si>
    <t>Gmina Halinów</t>
  </si>
  <si>
    <t>013269172</t>
  </si>
  <si>
    <t>ul. Rynek 35, 26-903 Głowaczów</t>
  </si>
  <si>
    <t>Gmina Głowaczów</t>
  </si>
  <si>
    <t>670223646</t>
  </si>
  <si>
    <t>ul. Stary Rynek 16, 09-530 Gąbin</t>
  </si>
  <si>
    <t>Gmina Gąbin</t>
  </si>
  <si>
    <t>611015425</t>
  </si>
  <si>
    <t>805.3.138.2023</t>
  </si>
  <si>
    <t>805.3.137.2023</t>
  </si>
  <si>
    <t>ul. Radomska 7, 26-634 Gózd</t>
  </si>
  <si>
    <t>Gmina Gózd</t>
  </si>
  <si>
    <t>670223698</t>
  </si>
  <si>
    <t>805.3.119.2023</t>
  </si>
  <si>
    <t>ul. Jana Pawła II 10, 08-404 Górzno</t>
  </si>
  <si>
    <t>Gmina Górzno</t>
  </si>
  <si>
    <t>711582279</t>
  </si>
  <si>
    <t>ul. 3 Maja 10, 05-530 Góra Kalwaria</t>
  </si>
  <si>
    <t>Gmina Góra Kalwaria</t>
  </si>
  <si>
    <t>013271134</t>
  </si>
  <si>
    <t>Gzy 9, 06-126 Gzy</t>
  </si>
  <si>
    <t>Gmina Gzy</t>
  </si>
  <si>
    <t>130378114</t>
  </si>
  <si>
    <t>ul. Wspólna 5, 07-110 Grębków</t>
  </si>
  <si>
    <t>Gmina Grębków</t>
  </si>
  <si>
    <t>711582109</t>
  </si>
  <si>
    <t>ul. Józefa Piłsudskiego 47, 05-600 Grójec</t>
  </si>
  <si>
    <t>Gmina Grójec</t>
  </si>
  <si>
    <t>670223310</t>
  </si>
  <si>
    <t>805.3.63.2023</t>
  </si>
  <si>
    <t>ul. Ciechanowska 54, 06-460 Grudusk</t>
  </si>
  <si>
    <t>Gmina Grudusk</t>
  </si>
  <si>
    <t>130378108</t>
  </si>
  <si>
    <t>ul. T. Kościuszki 12A, 05-825 Grodzisk Mazowiecki</t>
  </si>
  <si>
    <t>Gmina Grodzisk Mazowiecki</t>
  </si>
  <si>
    <t>013269137</t>
  </si>
  <si>
    <t>ul. Kazimierza Pułaskiego 51, 26-902 Grabów nad Pilicą</t>
  </si>
  <si>
    <t>Gmina Grabów Nad Pilicą</t>
  </si>
  <si>
    <t>670223706</t>
  </si>
  <si>
    <t>ul. Szosa Ciechanowska 8, 06-420 Gołymin-Ośrodek</t>
  </si>
  <si>
    <t>Gmina Gołymin-Ośrodek</t>
  </si>
  <si>
    <t>130378090</t>
  </si>
  <si>
    <t>ul. Krystyna Gozdawy 19, 09-213 Gozdowo</t>
  </si>
  <si>
    <t>Gmina Gozdowo</t>
  </si>
  <si>
    <t>611015951</t>
  </si>
  <si>
    <t>ul. Ostrołęcka 21, 07-440 Goworowo</t>
  </si>
  <si>
    <t>Gmina Goworowo</t>
  </si>
  <si>
    <t>550668203</t>
  </si>
  <si>
    <t>ul. Bądkowska 2, 05-610 Goszczyn</t>
  </si>
  <si>
    <t>Gmina Goszczyn</t>
  </si>
  <si>
    <t>670223669</t>
  </si>
  <si>
    <t>805.3.43.2023</t>
  </si>
  <si>
    <t>Gmina Gostynin</t>
  </si>
  <si>
    <t>611015922</t>
  </si>
  <si>
    <t>805.3.45.2023</t>
  </si>
  <si>
    <t>ul. Lubelska 16, 26-920 Gniewoszów</t>
  </si>
  <si>
    <t>Gmina Gniewoszów</t>
  </si>
  <si>
    <t>670223652</t>
  </si>
  <si>
    <t>ul. Płocka 12, 06-450 Glinojeck</t>
  </si>
  <si>
    <t>Gmina Glinojeck</t>
  </si>
  <si>
    <t>130377882</t>
  </si>
  <si>
    <t>ul. Plac Wolności 75, 26-434 Gielniów</t>
  </si>
  <si>
    <t>Gmina Gielniów</t>
  </si>
  <si>
    <t>670223630</t>
  </si>
  <si>
    <t>ul. Mazowiecka 16, 08-400 Garwolin</t>
  </si>
  <si>
    <t>Gmina Garwolin</t>
  </si>
  <si>
    <t>711582256</t>
  </si>
  <si>
    <t>ul. Skrzyńskich 1, 26-930 Garbatka-Letnisko</t>
  </si>
  <si>
    <t>Gmina Garbatka-Letnisko</t>
  </si>
  <si>
    <t>670223623</t>
  </si>
  <si>
    <t>ul. Tadeusza Kościuszki 2, 07-210 Długosiodło</t>
  </si>
  <si>
    <t>Gmina Długosiodło</t>
  </si>
  <si>
    <t>550668114</t>
  </si>
  <si>
    <t>ul. Strażacka 3, 05-311 Dębe Wielkie</t>
  </si>
  <si>
    <t>Gmina Dębe Wielkie</t>
  </si>
  <si>
    <t>711582641</t>
  </si>
  <si>
    <t>ul. Tadeusza Kościuszki 14, 05-252 Dąbrówka</t>
  </si>
  <si>
    <t>Gmina Dąbrówka</t>
  </si>
  <si>
    <t>550667971</t>
  </si>
  <si>
    <t>805.3.102.2023</t>
  </si>
  <si>
    <t>Dzierzążnia 28, 09-164 Dzierzążnia</t>
  </si>
  <si>
    <t>Gmina Dzierzążnia</t>
  </si>
  <si>
    <t>130378077</t>
  </si>
  <si>
    <t>ul. Tadeusza Kościuszki 1, 06-520 Dzierzgowo</t>
  </si>
  <si>
    <t>Gmina Dzierzgowo</t>
  </si>
  <si>
    <t>130378083</t>
  </si>
  <si>
    <t>ul. marsz. Józefa Piłsudskiego 12, 09-210 Drobin</t>
  </si>
  <si>
    <t>Gmina Drobin</t>
  </si>
  <si>
    <t>611015371</t>
  </si>
  <si>
    <t>Domanice 52, 08-113 Domanice</t>
  </si>
  <si>
    <t>Gmina Domanice</t>
  </si>
  <si>
    <t>711582121</t>
  </si>
  <si>
    <t>ul. Tadeusza Kościuszki 1, 05-307 Dobre</t>
  </si>
  <si>
    <t>Gmina Dobre</t>
  </si>
  <si>
    <t>711582658</t>
  </si>
  <si>
    <t>ul. Gminna 6, 05-152 Czosnów</t>
  </si>
  <si>
    <t>Gmina Czosnów</t>
  </si>
  <si>
    <t>013270413</t>
  </si>
  <si>
    <t>805.3.121.2023</t>
  </si>
  <si>
    <t>Czerwonka Włościańska 38, 06-232 Czerwonka Włościańska</t>
  </si>
  <si>
    <t>Gmina Czerwonka</t>
  </si>
  <si>
    <t>550668404</t>
  </si>
  <si>
    <t>ul. Władysława Jagiełły 16, 09-150 Czerwińsk nad Wisłą</t>
  </si>
  <si>
    <t>Gmina Czerwińsk Nad Wisłą</t>
  </si>
  <si>
    <t>611015715</t>
  </si>
  <si>
    <t>pl. plac Tysiąclecia 1, 07-407 Czerwin</t>
  </si>
  <si>
    <t>Gmina Czerwin</t>
  </si>
  <si>
    <t>550668210</t>
  </si>
  <si>
    <t>805.3.126.2023</t>
  </si>
  <si>
    <t>ul. Dolna 2, 06-415 Czernice Borowe</t>
  </si>
  <si>
    <t>Gmina Czernice Borowe</t>
  </si>
  <si>
    <t>130378060</t>
  </si>
  <si>
    <t>Czarnia 41, 07-431 Czarnia</t>
  </si>
  <si>
    <t>Gmina Czarnia</t>
  </si>
  <si>
    <t>550668226</t>
  </si>
  <si>
    <t>805.3.122.2023</t>
  </si>
  <si>
    <t>ul. Czachowskiego 1, 27-310 Ciepielów</t>
  </si>
  <si>
    <t>Gmina Ciepielów</t>
  </si>
  <si>
    <t>670223617</t>
  </si>
  <si>
    <t>ul. Fabryczna 8, 06-400 Ciechanów</t>
  </si>
  <si>
    <t>Gmina Ciechanów</t>
  </si>
  <si>
    <t>130378002</t>
  </si>
  <si>
    <t>ul. Główna 67, 05-650 Chynów</t>
  </si>
  <si>
    <t>Gmina Chynów</t>
  </si>
  <si>
    <t>670223570</t>
  </si>
  <si>
    <t>Chotcza-Józefów 60, 27-312 Chotcza-Józefów</t>
  </si>
  <si>
    <t>Gmina Chotcza</t>
  </si>
  <si>
    <t>670223563</t>
  </si>
  <si>
    <t>805.3.107.2023</t>
  </si>
  <si>
    <t>ul. Stanisława Komosińskiego 1, 06-330 Chorzele</t>
  </si>
  <si>
    <t>Gmina Chorzele</t>
  </si>
  <si>
    <t>550667882</t>
  </si>
  <si>
    <t>805.3.117.2023</t>
  </si>
  <si>
    <t>ul. Czachowskiego 49, 26-510 Chlewiska</t>
  </si>
  <si>
    <t>Gmina Chlewiska</t>
  </si>
  <si>
    <t>670223557</t>
  </si>
  <si>
    <t>Ceranów 140, 08-322 Ceranów</t>
  </si>
  <si>
    <t>Gmina Ceranów</t>
  </si>
  <si>
    <t>711582842</t>
  </si>
  <si>
    <t>ul. Regucka 3, 05-430 Celestynów</t>
  </si>
  <si>
    <t>Gmina Celestynów</t>
  </si>
  <si>
    <t>013268965</t>
  </si>
  <si>
    <t>805.3.20.2023</t>
  </si>
  <si>
    <t>ul. Tadeusza Kościuszki 4, 05-319 Cegłów</t>
  </si>
  <si>
    <t>Gmina Cegłów</t>
  </si>
  <si>
    <t>711582635</t>
  </si>
  <si>
    <t>805.3.34.2023</t>
  </si>
  <si>
    <t>ul. Sadurkowska 13, 05-620 Błędów</t>
  </si>
  <si>
    <t>Gmina Błędów</t>
  </si>
  <si>
    <t>670223528</t>
  </si>
  <si>
    <t>805.3.26.2023</t>
  </si>
  <si>
    <t>Rynek 6, 05-870 Błonie</t>
  </si>
  <si>
    <t>Gmina Błonie</t>
  </si>
  <si>
    <t>013271230</t>
  </si>
  <si>
    <t>ul. Szkolna 1, 09-454 Bulkowo</t>
  </si>
  <si>
    <t>Gmina Bulkowo</t>
  </si>
  <si>
    <t>611015709</t>
  </si>
  <si>
    <t>ul. Grodziska 12, 05-840 Brwinów</t>
  </si>
  <si>
    <t>Gmina Brwinów</t>
  </si>
  <si>
    <t>013269203</t>
  </si>
  <si>
    <t>ul. Toruńska 2, 09-414 Brudzeń Duży</t>
  </si>
  <si>
    <t>Gmina Brudzeń Duży</t>
  </si>
  <si>
    <t>611015678</t>
  </si>
  <si>
    <t>805.3.41.2023</t>
  </si>
  <si>
    <t>pl. Kościelny 6, 07-306 Brok</t>
  </si>
  <si>
    <t>Gmina Brok</t>
  </si>
  <si>
    <t>550667936</t>
  </si>
  <si>
    <t>Brochów 125, 05-088 Brochów</t>
  </si>
  <si>
    <t>Gmina Brochów</t>
  </si>
  <si>
    <t>015891220</t>
  </si>
  <si>
    <t>805.3.94.2023</t>
  </si>
  <si>
    <t>ul. Jana Pawła II 45, 07-221 Brańszczyk</t>
  </si>
  <si>
    <t>Gmina Brańszczyk</t>
  </si>
  <si>
    <t>550667824</t>
  </si>
  <si>
    <t>ul. Aleksandra Sasimowskiego 2, 08-412 Borowie</t>
  </si>
  <si>
    <t>Gmina Borowie</t>
  </si>
  <si>
    <t>711582227</t>
  </si>
  <si>
    <t>805.3.51.2023</t>
  </si>
  <si>
    <t>ul. ks. Jana Wiśniewskiego 42, 26-422 Borkowice</t>
  </si>
  <si>
    <t>Gmina Borkowice</t>
  </si>
  <si>
    <t>670223540</t>
  </si>
  <si>
    <t>ul. Aleja Papieża Jana Pawła II 45, 07-325 Boguty-Pianki</t>
  </si>
  <si>
    <t>Gmina Boguty-Pianki</t>
  </si>
  <si>
    <t>450670090</t>
  </si>
  <si>
    <t>ul. Bankowa 7, 09-470 Bodzanów</t>
  </si>
  <si>
    <t>Gmina Bodzanów</t>
  </si>
  <si>
    <t>611015626</t>
  </si>
  <si>
    <t>805.3.93.2023</t>
  </si>
  <si>
    <t>ul. Warszawska 2, 09-320 Bieżuń</t>
  </si>
  <si>
    <t>Gmina Bieżuń</t>
  </si>
  <si>
    <t>130377913</t>
  </si>
  <si>
    <t>ul. Plac Wolności 3A, 09-230 Bielsk</t>
  </si>
  <si>
    <t>Gmina Bielsk</t>
  </si>
  <si>
    <t>611015566</t>
  </si>
  <si>
    <t>ul. Słoneczna 2, 08-311 Bielany-Żyłaki</t>
  </si>
  <si>
    <t>Gmina Bielany</t>
  </si>
  <si>
    <t>711582820</t>
  </si>
  <si>
    <t>Gmina Białobrzegi</t>
  </si>
  <si>
    <t>670223304</t>
  </si>
  <si>
    <t>805.3.55.2023</t>
  </si>
  <si>
    <t>ul. Jana Kozietulskiego 4, 05-622 Belsk Duży</t>
  </si>
  <si>
    <t>Gmina Belsk Duży</t>
  </si>
  <si>
    <t>670223505</t>
  </si>
  <si>
    <t>ul. Armii Krajowej 87, 96-314 Baranów</t>
  </si>
  <si>
    <t>Gmina Baranów</t>
  </si>
  <si>
    <t>750147834</t>
  </si>
  <si>
    <t>pl. Rynek 7, 06-320 Baranowo</t>
  </si>
  <si>
    <t>Gmina Baranowo</t>
  </si>
  <si>
    <t>550668380</t>
  </si>
  <si>
    <t>ul. Warszawska 9A, 09-130 Baboszewo</t>
  </si>
  <si>
    <t>Gmina Baboszewo</t>
  </si>
  <si>
    <t>130378054</t>
  </si>
  <si>
    <t>ul. Warszawska 36, 07-305 Andrzejewo</t>
  </si>
  <si>
    <t>Gmina Andrzejewo</t>
  </si>
  <si>
    <t>450670083</t>
  </si>
  <si>
    <t>Dysponent</t>
  </si>
  <si>
    <t>Kod TERYT</t>
  </si>
  <si>
    <t>nazwa</t>
  </si>
  <si>
    <t>regon</t>
  </si>
  <si>
    <t>nip</t>
  </si>
  <si>
    <t>Nr umowy</t>
  </si>
  <si>
    <t>Kod powiatu</t>
  </si>
  <si>
    <t>mazowieckie</t>
  </si>
  <si>
    <t/>
  </si>
  <si>
    <t>TAK</t>
  </si>
  <si>
    <t>NIE</t>
  </si>
  <si>
    <r>
      <t xml:space="preserve">A1. ORGANIZATOR PUBLICZNEGO TRANSPORTU ZBIOROWEGO
</t>
    </r>
    <r>
      <rPr>
        <b/>
        <sz val="6"/>
        <color theme="0" tint="-4.9989318521683403E-2"/>
        <rFont val="Times New Roman"/>
        <family val="1"/>
        <charset val="238"/>
      </rPr>
      <t>(dane wypełnią się automatycznie po wskazaniu numeru umowy w części B.1)</t>
    </r>
  </si>
  <si>
    <t>805.3.124.2023</t>
  </si>
  <si>
    <t>805.3.66.2023</t>
  </si>
  <si>
    <t>805.3.134.2023</t>
  </si>
  <si>
    <t>805.3.77.2023</t>
  </si>
  <si>
    <t>805.3.97.2023</t>
  </si>
  <si>
    <t>805.3.50.2023</t>
  </si>
  <si>
    <t>805.3.127.2023</t>
  </si>
  <si>
    <t>805.3.39.2023</t>
  </si>
  <si>
    <t>805.3.139.2023</t>
  </si>
  <si>
    <t>805.3.103.2023</t>
  </si>
  <si>
    <t>805.3.13.2023</t>
  </si>
  <si>
    <t>805.2.8.2024</t>
  </si>
  <si>
    <t>805.2.21.2024</t>
  </si>
  <si>
    <t>805.2.29.2024</t>
  </si>
  <si>
    <t>805.2.4.2024</t>
  </si>
  <si>
    <t>805.2.30.2024</t>
  </si>
  <si>
    <t>805.2.23.2024</t>
  </si>
  <si>
    <t>805.2.6.2024</t>
  </si>
  <si>
    <t>805.2.31.2024</t>
  </si>
  <si>
    <t>805.2.16.2024</t>
  </si>
  <si>
    <t>805.2.20.2024</t>
  </si>
  <si>
    <t>805.2.5.2024</t>
  </si>
  <si>
    <t>805.2.9.2024</t>
  </si>
  <si>
    <t>805.2.12.2024</t>
  </si>
  <si>
    <t>805.2.1.2024</t>
  </si>
  <si>
    <t>805.2.17.2024</t>
  </si>
  <si>
    <t>805.2.2.2024</t>
  </si>
  <si>
    <t>805.2.13.2024</t>
  </si>
  <si>
    <t>805.2.14.2024</t>
  </si>
  <si>
    <t>805.2.25.2024</t>
  </si>
  <si>
    <t>805.2.3.2024</t>
  </si>
  <si>
    <t>805.2.19.2024</t>
  </si>
  <si>
    <t>805.2.7.2024</t>
  </si>
  <si>
    <t>805.2.27.2024</t>
  </si>
  <si>
    <t>805.2.26.2024</t>
  </si>
  <si>
    <t>805.2.28.2024</t>
  </si>
  <si>
    <t>805.2.24.2024</t>
  </si>
  <si>
    <t>805.2.15.2024</t>
  </si>
  <si>
    <t>805.2.34.2024</t>
  </si>
  <si>
    <t>805.2.32.2024</t>
  </si>
  <si>
    <t>805.2.22.2024</t>
  </si>
  <si>
    <t>Wojewoda Mazowiecki
Wydział Infrastruktury i Rolnictwa
pl. Bankowy 3/5
00-950 Warszawa</t>
  </si>
  <si>
    <t>Oświadczam, że wyżej wskazany rachunek bankowy umożliwia prowadzenie wyodrębnionej ewidencji księgowej otrzymanych dopłat oraz wydatków objętych dopłatą. 
W przypadku zmiany numeru rachunku zobowiązuję się do niezwłocznego pisemnego zawiadomienia Wojewody Mazowieckiego o nowym numerze rachunku bankowego.</t>
  </si>
  <si>
    <t>Wersja wzoru</t>
  </si>
  <si>
    <t>ver.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</si>
</sst>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9"/>
      <color theme="0" tint="-4.9989318521683403E-2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6"/>
      <color theme="0" tint="-4.9989318521683403E-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0" fillId="3" borderId="0" xfId="0" applyFill="1"/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0" fillId="0" borderId="0" xfId="0" applyBorder="1"/>
    <xf numFmtId="0" fontId="0" fillId="3" borderId="0" xfId="0" applyFill="1" applyBorder="1"/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wrapText="1"/>
    </xf>
    <xf numFmtId="0" fontId="0" fillId="2" borderId="1" xfId="0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0" fillId="3" borderId="0" xfId="0" applyFill="1" applyAlignment="1"/>
    <xf numFmtId="0" fontId="16" fillId="3" borderId="0" xfId="0" applyFont="1" applyFill="1" applyAlignment="1"/>
    <xf numFmtId="0" fontId="0" fillId="3" borderId="0" xfId="0" applyFill="1" applyBorder="1" applyAlignment="1"/>
    <xf numFmtId="0" fontId="0" fillId="3" borderId="0" xfId="0" applyFill="1" applyAlignment="1">
      <alignment horizontal="center"/>
    </xf>
    <xf numFmtId="0" fontId="16" fillId="3" borderId="0" xfId="0" applyFont="1" applyFill="1" applyBorder="1" applyAlignment="1">
      <alignment horizontal="center" wrapText="1"/>
    </xf>
    <xf numFmtId="0" fontId="0" fillId="0" borderId="0" xfId="0" applyBorder="1" applyAlignment="1"/>
    <xf numFmtId="0" fontId="15" fillId="3" borderId="0" xfId="0" applyFont="1" applyFill="1" applyBorder="1" applyAlignment="1">
      <alignment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0" fontId="15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2" fillId="0" borderId="0" xfId="2" applyNumberFormat="1"/>
    <xf numFmtId="0" fontId="2" fillId="0" borderId="0" xfId="2"/>
    <xf numFmtId="49" fontId="2" fillId="0" borderId="0" xfId="2" applyNumberFormat="1"/>
    <xf numFmtId="0" fontId="2" fillId="0" borderId="0" xfId="2" applyFont="1" applyFill="1"/>
    <xf numFmtId="49" fontId="2" fillId="0" borderId="0" xfId="2" applyNumberFormat="1" applyFont="1" applyFill="1"/>
    <xf numFmtId="0" fontId="12" fillId="5" borderId="1" xfId="0" applyNumberFormat="1" applyFont="1" applyFill="1" applyBorder="1" applyAlignment="1" applyProtection="1">
      <alignment horizontal="left" vertical="center" wrapText="1"/>
    </xf>
    <xf numFmtId="49" fontId="12" fillId="5" borderId="1" xfId="0" applyNumberFormat="1" applyFont="1" applyFill="1" applyBorder="1" applyAlignment="1" applyProtection="1">
      <alignment horizontal="left" vertical="center"/>
      <protection locked="0"/>
    </xf>
    <xf numFmtId="49" fontId="12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5" borderId="0" xfId="0" applyNumberFormat="1" applyFill="1" applyBorder="1" applyAlignment="1" applyProtection="1">
      <alignment horizontal="center"/>
      <protection locked="0"/>
    </xf>
    <xf numFmtId="49" fontId="1" fillId="0" borderId="0" xfId="2" applyNumberFormat="1" applyFont="1"/>
    <xf numFmtId="0" fontId="13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 wrapText="1"/>
    </xf>
    <xf numFmtId="0" fontId="17" fillId="3" borderId="0" xfId="0" applyFont="1" applyFill="1" applyAlignment="1">
      <alignment horizontal="centerContinuous" vertical="center" wrapText="1"/>
    </xf>
    <xf numFmtId="0" fontId="17" fillId="4" borderId="7" xfId="0" applyFont="1" applyFill="1" applyBorder="1" applyAlignment="1">
      <alignment horizontal="centerContinuous"/>
    </xf>
    <xf numFmtId="0" fontId="17" fillId="4" borderId="8" xfId="0" applyFont="1" applyFill="1" applyBorder="1" applyAlignment="1">
      <alignment horizontal="centerContinuous"/>
    </xf>
    <xf numFmtId="0" fontId="17" fillId="4" borderId="9" xfId="0" applyFont="1" applyFill="1" applyBorder="1" applyAlignment="1">
      <alignment horizontal="centerContinuous"/>
    </xf>
    <xf numFmtId="0" fontId="0" fillId="2" borderId="10" xfId="0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left" vertical="center"/>
    </xf>
    <xf numFmtId="49" fontId="12" fillId="5" borderId="10" xfId="0" applyNumberFormat="1" applyFont="1" applyFill="1" applyBorder="1" applyAlignment="1" applyProtection="1">
      <alignment horizontal="left" vertical="center"/>
      <protection locked="0"/>
    </xf>
    <xf numFmtId="0" fontId="14" fillId="4" borderId="12" xfId="0" applyFont="1" applyFill="1" applyBorder="1" applyAlignment="1">
      <alignment horizontal="centerContinuous" vertical="center"/>
    </xf>
    <xf numFmtId="0" fontId="14" fillId="4" borderId="13" xfId="0" applyFont="1" applyFill="1" applyBorder="1" applyAlignment="1">
      <alignment horizontal="centerContinuous" vertical="center"/>
    </xf>
    <xf numFmtId="0" fontId="12" fillId="2" borderId="10" xfId="0" applyFont="1" applyFill="1" applyBorder="1" applyAlignment="1">
      <alignment vertical="center" wrapText="1"/>
    </xf>
    <xf numFmtId="0" fontId="12" fillId="5" borderId="10" xfId="0" applyNumberFormat="1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>
      <alignment horizontal="centerContinuous" vertical="center" wrapText="1"/>
    </xf>
    <xf numFmtId="0" fontId="11" fillId="4" borderId="13" xfId="0" applyFont="1" applyFill="1" applyBorder="1" applyAlignment="1">
      <alignment horizontal="centerContinuous" vertical="center" wrapText="1"/>
    </xf>
    <xf numFmtId="0" fontId="18" fillId="3" borderId="0" xfId="0" applyFont="1" applyFill="1" applyAlignment="1">
      <alignment horizontal="centerContinuous" vertical="center"/>
    </xf>
    <xf numFmtId="0" fontId="4" fillId="4" borderId="7" xfId="0" applyFont="1" applyFill="1" applyBorder="1" applyAlignment="1">
      <alignment horizontal="centerContinuous"/>
    </xf>
    <xf numFmtId="0" fontId="4" fillId="4" borderId="8" xfId="0" applyFont="1" applyFill="1" applyBorder="1" applyAlignment="1">
      <alignment horizontal="centerContinuous"/>
    </xf>
    <xf numFmtId="0" fontId="4" fillId="4" borderId="9" xfId="0" applyFont="1" applyFill="1" applyBorder="1" applyAlignment="1">
      <alignment horizontal="centerContinuous"/>
    </xf>
    <xf numFmtId="0" fontId="16" fillId="3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49" fontId="0" fillId="0" borderId="1" xfId="0" quotePrefix="1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 wrapText="1"/>
      <protection locked="0"/>
    </xf>
    <xf numFmtId="0" fontId="16" fillId="0" borderId="5" xfId="0" applyFont="1" applyBorder="1" applyAlignment="1">
      <alignment horizontal="center" wrapText="1"/>
    </xf>
    <xf numFmtId="0" fontId="0" fillId="3" borderId="0" xfId="0" applyFont="1" applyFill="1" applyAlignment="1">
      <alignment horizontal="left"/>
    </xf>
    <xf numFmtId="0" fontId="6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right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5" borderId="0" xfId="0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</cellXfs>
  <cellStyles count="3">
    <cellStyle name="Normalny" xfId="0" builtinId="0"/>
    <cellStyle name="Normalny 2" xfId="1" xr:uid="{F121FFC6-62A0-4BF6-A7B1-CE8FEEED33D3}"/>
    <cellStyle name="Normalny 3" xfId="2" xr:uid="{FF9881FC-C2FC-4D79-B43E-48C39594FAAA}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border>
        <vertical/>
        <horizontal/>
      </border>
    </dxf>
    <dxf>
      <border>
        <vertical/>
        <horizontal/>
      </border>
    </dxf>
    <dxf>
      <border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1971487</xdr:colOff>
      <xdr:row>37</xdr:row>
      <xdr:rowOff>402104</xdr:rowOff>
    </xdr:from>
    <xdr:to>
      <xdr:col>3</xdr:col>
      <xdr:colOff>352424</xdr:colOff>
      <xdr:row>38</xdr:row>
      <xdr:rowOff>173503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B66D6D6-C55E-4396-A474-131BD633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5781" y="11062633"/>
          <a:ext cx="390525" cy="383988"/>
        </a:xfrm>
        <a:prstGeom prst="rect">
          <a:avLst/>
        </a:prstGeom>
      </xdr:spPr>
    </xdr:pic>
    <xdr:clientData/>
  </xdr:twoCellAnchor>
  <xdr:twoCellAnchor editAs="oneCell">
    <xdr:from>
      <xdr:col>2</xdr:col>
      <xdr:colOff>1917888</xdr:colOff>
      <xdr:row>40</xdr:row>
      <xdr:rowOff>814294</xdr:rowOff>
    </xdr:from>
    <xdr:to>
      <xdr:col>3</xdr:col>
      <xdr:colOff>315612</xdr:colOff>
      <xdr:row>40</xdr:row>
      <xdr:rowOff>1158689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C157D2C-E50C-48B1-A80D-E1B83C34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2182" y="12655176"/>
          <a:ext cx="407312" cy="344395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BF964DF-8BBB-41CA-A668-CAD22B0B5084}" diskRevisions="1" revisionId="3" version="2" protected="1">
  <header guid="{DDB79358-5C97-46E0-97B7-4F395A07F83E}" dateTime="2024-04-18T10:46:44" maxSheetId="4" userName="Piotr Oszako" r:id="rId1">
    <sheetIdMap count="3">
      <sheetId val="1"/>
      <sheetId val="2"/>
      <sheetId val="3"/>
    </sheetIdMap>
  </header>
  <header guid="{3BF964DF-8BBB-41CA-A668-CAD22B0B5084}" dateTime="2024-04-18T10:48:38" maxSheetId="4" userName="Piotr Oszako" r:id="rId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07DA6F2-EF2C-42DD-B813-DDB35F5B5C36}" action="delete"/>
  <rdn rId="0" localSheetId="1" customView="1" name="Z_007DA6F2_EF2C_42DD_B813_DDB35F5B5C36_.wvu.PrintArea" hidden="1" oldHidden="1">
    <formula>'RACHUNEK BANKOWY'!$A$1:$I$45</formula>
    <oldFormula>'RACHUNEK BANKOWY'!$A$1:$I$45</oldFormula>
  </rdn>
  <rdn rId="0" localSheetId="1" customView="1" name="Z_007DA6F2_EF2C_42DD_B813_DDB35F5B5C36_.wvu.Cols" hidden="1" oldHidden="1">
    <formula>'RACHUNEK BANKOWY'!$K:$Y</formula>
    <oldFormula>'RACHUNEK BANKOWY'!$K:$Y</oldFormula>
  </rdn>
  <rdn rId="0" localSheetId="3" customView="1" name="Z_007DA6F2_EF2C_42DD_B813_DDB35F5B5C36_.wvu.FilterData" hidden="1" oldHidden="1">
    <formula>'Dane JST'!$A$1:$I$387</formula>
    <oldFormula>'Dane JST'!$A$1:$I$387</oldFormula>
  </rdn>
  <rcv guid="{007DA6F2-EF2C-42DD-B813-DDB35F5B5C36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DB79358-5C97-46E0-97B7-4F395A07F83E}" name="Piotr Oszako" id="-1045276420" dateTime="2024-04-18T10:46:4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/>
    <pageSetUpPr fitToPage="1"/>
  </sheetPr>
  <dimension ref="A1:Y57"/>
  <sheetViews>
    <sheetView showGridLines="0" tabSelected="1" showRuler="0" view="pageLayout" zoomScaleNormal="60" zoomScaleSheetLayoutView="85" workbookViewId="0">
      <selection activeCell="C15" sqref="C15"/>
    </sheetView>
  </sheetViews>
  <sheetFormatPr defaultRowHeight="14.5" x14ac:dyDescent="0.35"/>
  <cols>
    <col min="1" max="1" width="6.90625" customWidth="1"/>
    <col min="2" max="2" width="22.90625" customWidth="1"/>
    <col min="3" max="3" width="28.81640625" customWidth="1"/>
    <col min="4" max="4" width="9.453125" customWidth="1"/>
    <col min="5" max="5" width="15" customWidth="1"/>
    <col min="6" max="7" width="13.54296875" customWidth="1"/>
    <col min="8" max="8" width="17.453125" customWidth="1"/>
    <col min="9" max="9" width="19.54296875" customWidth="1"/>
    <col min="10" max="10" width="0.7265625" customWidth="1"/>
    <col min="11" max="11" width="10.54296875" hidden="1" customWidth="1"/>
    <col min="12" max="12" width="9.1796875" hidden="1" customWidth="1"/>
    <col min="13" max="13" width="7.54296875" hidden="1" customWidth="1"/>
    <col min="14" max="14" width="5.453125" hidden="1" customWidth="1"/>
    <col min="15" max="25" width="9.1796875" hidden="1" customWidth="1"/>
  </cols>
  <sheetData>
    <row r="1" spans="1:25" ht="25.5" customHeight="1" x14ac:dyDescent="0.35">
      <c r="A1" s="1"/>
      <c r="B1" s="1"/>
      <c r="C1" s="1"/>
      <c r="D1" s="1"/>
      <c r="E1" s="1"/>
      <c r="F1" s="91"/>
      <c r="G1" s="91"/>
      <c r="H1" s="91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1"/>
      <c r="C2" s="1"/>
      <c r="D2" s="1"/>
      <c r="E2" s="1"/>
      <c r="F2" s="23"/>
      <c r="G2" s="74"/>
      <c r="H2" s="74"/>
      <c r="I2" s="74"/>
      <c r="J2" s="11"/>
      <c r="K2" s="11"/>
      <c r="L2" s="11"/>
      <c r="M2" s="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/>
      <c r="B3" s="1"/>
      <c r="C3" s="1"/>
      <c r="D3" s="1"/>
      <c r="E3" s="1"/>
      <c r="F3" s="10"/>
      <c r="G3" s="92" t="s">
        <v>13</v>
      </c>
      <c r="H3" s="92"/>
      <c r="I3" s="9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5">
      <c r="A4" s="1"/>
      <c r="B4" s="1"/>
      <c r="C4" s="1"/>
      <c r="D4" s="1"/>
      <c r="E4" s="1"/>
      <c r="F4" s="93"/>
      <c r="G4" s="93"/>
      <c r="H4" s="9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thickBot="1" x14ac:dyDescent="0.4">
      <c r="A5" s="1"/>
      <c r="B5" s="1"/>
      <c r="C5" s="1"/>
      <c r="D5" s="11"/>
      <c r="E5" s="1"/>
      <c r="F5" s="12"/>
      <c r="G5" s="12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5" customHeight="1" thickBot="1" x14ac:dyDescent="0.4">
      <c r="A6" s="1"/>
      <c r="B6" s="58" t="s">
        <v>1349</v>
      </c>
      <c r="C6" s="59"/>
      <c r="D6" s="16"/>
      <c r="E6" s="2"/>
      <c r="F6" s="2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6" customHeight="1" x14ac:dyDescent="0.35">
      <c r="A7" s="1"/>
      <c r="B7" s="56" t="s">
        <v>10</v>
      </c>
      <c r="C7" s="57" t="str">
        <f>IF(C8="","",VLOOKUP(C8,'Dane JST'!$C$2:$E$417,3,0))</f>
        <v/>
      </c>
      <c r="D7" s="17"/>
      <c r="E7" s="6"/>
      <c r="F7" s="6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 x14ac:dyDescent="0.35">
      <c r="A8" s="1"/>
      <c r="B8" s="8" t="s">
        <v>9</v>
      </c>
      <c r="C8" s="39" t="str">
        <f>IFERROR(VLOOKUP(G26,'Dane JST'!B2:C417,2,0),"")</f>
        <v/>
      </c>
      <c r="D8" s="17"/>
      <c r="E8" s="7"/>
      <c r="F8" s="7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35">
      <c r="A9" s="1"/>
      <c r="B9" s="8" t="s">
        <v>11</v>
      </c>
      <c r="C9" s="39" t="str">
        <f>IF(C8="","",VLOOKUP(C8,'Dane JST'!$C$2:$D$417,2,0))</f>
        <v/>
      </c>
      <c r="D9" s="17"/>
      <c r="E9" s="4"/>
      <c r="F9" s="4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3.75" customHeight="1" x14ac:dyDescent="0.35">
      <c r="A10" s="1"/>
      <c r="B10" s="8" t="s">
        <v>4</v>
      </c>
      <c r="C10" s="39" t="str">
        <f>IF(C8="","",VLOOKUP(C8,'Dane JST'!$C$2:$F$417,4,0))</f>
        <v/>
      </c>
      <c r="D10" s="18"/>
      <c r="E10" s="4"/>
      <c r="F10" s="4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35">
      <c r="A11" s="1"/>
      <c r="B11" s="8" t="s">
        <v>8</v>
      </c>
      <c r="C11" s="39" t="str">
        <f>IF(C8="","",VLOOKUP(C8,'Dane JST'!$C$2:$H$417,6,0))</f>
        <v/>
      </c>
      <c r="D11" s="18"/>
      <c r="E11" s="4"/>
      <c r="F11" s="4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35">
      <c r="A12" s="1"/>
      <c r="B12" s="8" t="s">
        <v>6</v>
      </c>
      <c r="C12" s="39" t="s">
        <v>1345</v>
      </c>
      <c r="D12" s="18"/>
      <c r="E12" s="4"/>
      <c r="F12" s="4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thickBot="1" x14ac:dyDescent="0.4">
      <c r="A13" s="1"/>
      <c r="B13" s="51" t="s">
        <v>21</v>
      </c>
      <c r="C13" s="39" t="str">
        <f>IF(C8="","",VLOOKUP(C8,'Dane JST'!$C$2:$I$417,7,0))</f>
        <v/>
      </c>
      <c r="D13" s="18"/>
      <c r="E13" s="4"/>
      <c r="F13" s="4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thickBot="1" x14ac:dyDescent="0.4">
      <c r="A14" s="1"/>
      <c r="B14" s="54" t="s">
        <v>14</v>
      </c>
      <c r="C14" s="55"/>
      <c r="D14" s="19"/>
      <c r="E14" s="4"/>
      <c r="F14" s="4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35">
      <c r="A15" s="1"/>
      <c r="B15" s="52" t="s">
        <v>20</v>
      </c>
      <c r="C15" s="53"/>
      <c r="D15" s="20"/>
      <c r="E15" s="4"/>
      <c r="F15" s="4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35">
      <c r="A16" s="1"/>
      <c r="B16" s="9" t="s">
        <v>12</v>
      </c>
      <c r="C16" s="40"/>
      <c r="D16" s="20"/>
      <c r="E16" s="4"/>
      <c r="F16" s="4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35">
      <c r="A17" s="1"/>
      <c r="B17" s="9" t="s">
        <v>5</v>
      </c>
      <c r="C17" s="41"/>
      <c r="D17" s="17"/>
      <c r="E17" s="4"/>
      <c r="F17" s="4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35">
      <c r="A18" s="1"/>
      <c r="B18" s="9" t="s">
        <v>7</v>
      </c>
      <c r="C18" s="41"/>
      <c r="D18" s="17"/>
      <c r="E18" s="4"/>
      <c r="F18" s="4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5">
      <c r="A19" s="1"/>
      <c r="B19" s="11"/>
      <c r="C19" s="11"/>
      <c r="D19" s="11"/>
      <c r="E19" s="5"/>
      <c r="F19" s="1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80.5" customHeight="1" x14ac:dyDescent="0.35">
      <c r="A20" s="1"/>
      <c r="B20" s="11"/>
      <c r="C20" s="11"/>
      <c r="D20" s="11"/>
      <c r="E20" s="4"/>
      <c r="F20" s="44" t="s">
        <v>1391</v>
      </c>
      <c r="G20" s="44"/>
      <c r="H20" s="4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2.25" customHeight="1" x14ac:dyDescent="0.35">
      <c r="A21" s="1"/>
      <c r="B21" s="11"/>
      <c r="C21" s="11"/>
      <c r="D21" s="11"/>
      <c r="E21" s="4"/>
      <c r="F21" s="32"/>
      <c r="G21" s="32"/>
      <c r="H21" s="3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8.75" customHeight="1" x14ac:dyDescent="0.35">
      <c r="A22" s="60" t="s">
        <v>22</v>
      </c>
      <c r="B22" s="60"/>
      <c r="C22" s="60"/>
      <c r="D22" s="60"/>
      <c r="E22" s="60"/>
      <c r="F22" s="60"/>
      <c r="G22" s="60"/>
      <c r="H22" s="60"/>
      <c r="I22" s="6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35">
      <c r="A23" s="66"/>
      <c r="B23" s="66"/>
      <c r="C23" s="66"/>
      <c r="D23" s="66"/>
      <c r="E23" s="66"/>
      <c r="F23" s="66"/>
      <c r="G23" s="66"/>
      <c r="H23" s="66"/>
      <c r="I23" s="66"/>
      <c r="J23" s="14"/>
      <c r="K23" s="14"/>
      <c r="L23" s="14"/>
      <c r="M23" s="14"/>
      <c r="N23" s="1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thickBot="1" x14ac:dyDescent="0.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thickBot="1" x14ac:dyDescent="0.4">
      <c r="A25" s="61" t="s">
        <v>25</v>
      </c>
      <c r="B25" s="62"/>
      <c r="C25" s="62"/>
      <c r="D25" s="62"/>
      <c r="E25" s="62"/>
      <c r="F25" s="62"/>
      <c r="G25" s="62"/>
      <c r="H25" s="62"/>
      <c r="I25" s="6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" customHeight="1" x14ac:dyDescent="0.35">
      <c r="A26" s="50" t="s">
        <v>0</v>
      </c>
      <c r="B26" s="88" t="s">
        <v>16</v>
      </c>
      <c r="C26" s="89"/>
      <c r="D26" s="89"/>
      <c r="E26" s="89"/>
      <c r="F26" s="90"/>
      <c r="G26" s="82"/>
      <c r="H26" s="83"/>
      <c r="I26" s="8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4" customHeight="1" x14ac:dyDescent="0.35">
      <c r="A27" s="15" t="s">
        <v>1</v>
      </c>
      <c r="B27" s="94" t="s">
        <v>17</v>
      </c>
      <c r="C27" s="95"/>
      <c r="D27" s="95"/>
      <c r="E27" s="95"/>
      <c r="F27" s="96"/>
      <c r="G27" s="85"/>
      <c r="H27" s="86"/>
      <c r="I27" s="8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4" customHeight="1" x14ac:dyDescent="0.35">
      <c r="A28" s="15" t="s">
        <v>2</v>
      </c>
      <c r="B28" s="97" t="s">
        <v>23</v>
      </c>
      <c r="C28" s="98"/>
      <c r="D28" s="98"/>
      <c r="E28" s="98"/>
      <c r="F28" s="99"/>
      <c r="G28" s="67" t="s">
        <v>1346</v>
      </c>
      <c r="H28" s="68"/>
      <c r="I28" s="6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4" customHeight="1" x14ac:dyDescent="0.35">
      <c r="A29" s="15" t="s">
        <v>3</v>
      </c>
      <c r="B29" s="97" t="s">
        <v>24</v>
      </c>
      <c r="C29" s="98"/>
      <c r="D29" s="98"/>
      <c r="E29" s="98"/>
      <c r="F29" s="99"/>
      <c r="G29" s="69"/>
      <c r="H29" s="70"/>
      <c r="I29" s="7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4" customHeight="1" x14ac:dyDescent="0.35">
      <c r="A30" s="15" t="s">
        <v>15</v>
      </c>
      <c r="B30" s="97" t="s">
        <v>26</v>
      </c>
      <c r="C30" s="98"/>
      <c r="D30" s="98"/>
      <c r="E30" s="98"/>
      <c r="F30" s="99"/>
      <c r="G30" s="69"/>
      <c r="H30" s="70"/>
      <c r="I30" s="7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2.5" customHeight="1" x14ac:dyDescent="0.35">
      <c r="A31" s="31"/>
      <c r="B31" s="31"/>
      <c r="C31" s="31"/>
      <c r="D31" s="31"/>
      <c r="E31" s="31"/>
      <c r="F31" s="31"/>
      <c r="G31" s="31"/>
      <c r="H31" s="31"/>
      <c r="I31" s="3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thickBot="1" x14ac:dyDescent="0.4">
      <c r="A32" s="1"/>
      <c r="B32" s="1"/>
      <c r="C32" s="1"/>
      <c r="D32" s="24"/>
      <c r="E32" s="24"/>
      <c r="F32" s="24"/>
      <c r="G32" s="24"/>
      <c r="H32" s="24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thickBot="1" x14ac:dyDescent="0.4">
      <c r="A33" s="47" t="s">
        <v>18</v>
      </c>
      <c r="B33" s="48"/>
      <c r="C33" s="48"/>
      <c r="D33" s="48"/>
      <c r="E33" s="48"/>
      <c r="F33" s="48"/>
      <c r="G33" s="48"/>
      <c r="H33" s="48"/>
      <c r="I33" s="4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76.5" customHeight="1" x14ac:dyDescent="0.35">
      <c r="A34" s="45" t="s">
        <v>1392</v>
      </c>
      <c r="B34" s="46"/>
      <c r="C34" s="46"/>
      <c r="D34" s="46"/>
      <c r="E34" s="46"/>
      <c r="F34" s="46"/>
      <c r="G34" s="46"/>
      <c r="H34" s="46"/>
      <c r="I34" s="4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 x14ac:dyDescent="0.35">
      <c r="A35" s="78" t="s">
        <v>27</v>
      </c>
      <c r="B35" s="78"/>
      <c r="C35" s="78"/>
      <c r="D35" s="78"/>
      <c r="E35" s="78"/>
      <c r="F35" s="78"/>
      <c r="G35" s="78"/>
      <c r="H35" s="65">
        <f>G26</f>
        <v>0</v>
      </c>
      <c r="I35" s="6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customHeight="1" x14ac:dyDescent="0.35">
      <c r="A36" s="79" t="s">
        <v>28</v>
      </c>
      <c r="B36" s="79"/>
      <c r="C36" s="80" t="str">
        <f>G28</f>
        <v/>
      </c>
      <c r="D36" s="81"/>
      <c r="E36" s="81"/>
      <c r="F36" s="81"/>
      <c r="G36" s="81"/>
      <c r="H36" s="81"/>
      <c r="I36" s="3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6" customHeight="1" x14ac:dyDescent="0.35">
      <c r="A37" s="77"/>
      <c r="B37" s="77"/>
      <c r="C37" s="77"/>
      <c r="D37" s="77"/>
      <c r="E37" s="77"/>
      <c r="F37" s="24"/>
      <c r="G37" s="24"/>
      <c r="H37" s="24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8.75" customHeight="1" x14ac:dyDescent="0.35">
      <c r="A38" s="1"/>
      <c r="B38" s="1"/>
      <c r="C38" s="1"/>
      <c r="D38" s="73"/>
      <c r="E38" s="73"/>
      <c r="F38" s="73"/>
      <c r="G38" s="73"/>
      <c r="H38" s="73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35">
      <c r="A39" s="1"/>
      <c r="B39" s="1"/>
      <c r="C39" s="1"/>
      <c r="D39" s="74"/>
      <c r="E39" s="74"/>
      <c r="F39" s="74"/>
      <c r="G39" s="74"/>
      <c r="H39" s="74"/>
      <c r="I39" s="2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0" customHeight="1" x14ac:dyDescent="0.35">
      <c r="A40" s="1"/>
      <c r="B40" s="1"/>
      <c r="C40" s="1"/>
      <c r="D40" s="76" t="s">
        <v>19</v>
      </c>
      <c r="E40" s="76"/>
      <c r="F40" s="76"/>
      <c r="G40" s="76"/>
      <c r="H40" s="76"/>
      <c r="I40" s="2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93.75" customHeight="1" x14ac:dyDescent="0.35">
      <c r="A41" s="1"/>
      <c r="B41" s="1"/>
      <c r="C41" s="1"/>
      <c r="D41" s="75"/>
      <c r="E41" s="75"/>
      <c r="F41" s="75"/>
      <c r="G41" s="75"/>
      <c r="H41" s="75"/>
      <c r="I41" s="2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customHeight="1" x14ac:dyDescent="0.35">
      <c r="A42" s="1"/>
      <c r="B42" s="1"/>
      <c r="C42" s="1"/>
      <c r="D42" s="72" t="s">
        <v>29</v>
      </c>
      <c r="E42" s="72"/>
      <c r="F42" s="72"/>
      <c r="G42" s="72"/>
      <c r="H42" s="7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customHeight="1" x14ac:dyDescent="0.35">
      <c r="A43" s="1"/>
      <c r="B43" s="1"/>
      <c r="C43" s="1"/>
      <c r="D43" s="64" t="s">
        <v>30</v>
      </c>
      <c r="E43" s="64"/>
      <c r="F43" s="64"/>
      <c r="G43" s="64"/>
      <c r="H43" s="6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customHeight="1" x14ac:dyDescent="0.35">
      <c r="A44" s="1"/>
      <c r="B44" s="1"/>
      <c r="C44" s="1"/>
      <c r="D44" s="25"/>
      <c r="E44" s="25"/>
      <c r="F44" s="25"/>
      <c r="G44" s="25"/>
      <c r="H44" s="2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35">
      <c r="A45" s="27"/>
      <c r="B45" s="27"/>
      <c r="C45" s="27"/>
      <c r="D45" s="27"/>
      <c r="E45" s="27"/>
      <c r="F45" s="27"/>
      <c r="G45" s="27"/>
      <c r="H45" s="27"/>
      <c r="I45" s="27" t="s">
        <v>1394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35">
      <c r="A46" s="27"/>
      <c r="B46" s="27"/>
      <c r="C46" s="27"/>
      <c r="D46" s="27"/>
      <c r="E46" s="27"/>
      <c r="F46" s="27"/>
      <c r="G46" s="27"/>
      <c r="H46" s="27"/>
      <c r="I46" s="2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35">
      <c r="A49" s="23"/>
      <c r="B49" s="23"/>
      <c r="C49" s="23"/>
      <c r="D49" s="23"/>
      <c r="E49" s="23"/>
      <c r="F49" s="23"/>
      <c r="G49" s="23"/>
      <c r="H49" s="23"/>
      <c r="I49" s="2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35">
      <c r="A50" s="23"/>
      <c r="B50" s="23"/>
      <c r="C50" s="23"/>
      <c r="D50" s="23"/>
      <c r="E50" s="23"/>
      <c r="F50" s="23"/>
      <c r="G50" s="23"/>
      <c r="H50" s="23"/>
      <c r="I50" s="2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35">
      <c r="A51" s="23"/>
      <c r="B51" s="23"/>
      <c r="C51" s="23"/>
      <c r="D51" s="23"/>
      <c r="E51" s="23"/>
      <c r="F51" s="23"/>
      <c r="G51" s="23"/>
      <c r="H51" s="23"/>
      <c r="I51" s="2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35">
      <c r="A53" s="23"/>
      <c r="B53" s="23"/>
      <c r="C53" s="23"/>
      <c r="D53" s="23"/>
      <c r="E53" s="23"/>
      <c r="F53" s="23"/>
      <c r="G53" s="23"/>
      <c r="H53" s="23"/>
      <c r="I53" s="2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35">
      <c r="A54" s="26"/>
      <c r="B54" s="26"/>
      <c r="C54" s="26"/>
      <c r="D54" s="26"/>
      <c r="E54" s="26"/>
      <c r="F54" s="26"/>
      <c r="G54" s="26"/>
      <c r="H54" s="26"/>
      <c r="I54" s="26"/>
    </row>
    <row r="55" spans="1:25" x14ac:dyDescent="0.35">
      <c r="A55" s="26"/>
      <c r="B55" s="26"/>
      <c r="C55" s="26"/>
      <c r="D55" s="26"/>
      <c r="E55" s="26"/>
      <c r="F55" s="26"/>
      <c r="G55" s="26"/>
      <c r="H55" s="26"/>
      <c r="I55" s="26"/>
    </row>
    <row r="56" spans="1:25" x14ac:dyDescent="0.35">
      <c r="A56" s="26"/>
      <c r="B56" s="26"/>
      <c r="C56" s="26"/>
      <c r="D56" s="26"/>
      <c r="E56" s="26"/>
      <c r="F56" s="26"/>
      <c r="G56" s="26"/>
      <c r="H56" s="26"/>
      <c r="I56" s="26"/>
    </row>
    <row r="57" spans="1:25" x14ac:dyDescent="0.35">
      <c r="A57" s="26"/>
      <c r="B57" s="26"/>
      <c r="C57" s="26"/>
      <c r="D57" s="26"/>
      <c r="E57" s="26"/>
      <c r="F57" s="26"/>
      <c r="G57" s="26"/>
      <c r="H57" s="26"/>
      <c r="I57" s="26"/>
    </row>
  </sheetData>
  <sheetProtection algorithmName="SHA-512" hashValue="4eWLV0TVVyiR+OToBeLCDGF/ygC5jpsiMasvN8kq1vLwTrpcxvGn/tG2hlTjilvVs1rEo6fK//zWGynZj//ndw==" saltValue="oRVAQBiVXBfAHeWp0PlUAg==" spinCount="100000" sheet="1" formatColumns="0" formatRows="0" selectLockedCells="1"/>
  <customSheetViews>
    <customSheetView guid="{007DA6F2-EF2C-42DD-B813-DDB35F5B5C36}" showPageBreaks="1" showGridLines="0" fitToPage="1" printArea="1" hiddenColumns="1" view="pageLayout" showRuler="0">
      <selection activeCell="C15" sqref="C15"/>
      <pageMargins left="6.25E-2" right="1.0416666666666666E-2" top="4.1666666666666664E-2" bottom="0.11458333333333333" header="0.3" footer="0.3"/>
      <pageSetup paperSize="9" scale="68" fitToHeight="0" orientation="portrait" r:id="rId1"/>
    </customSheetView>
  </customSheetViews>
  <mergeCells count="25">
    <mergeCell ref="F1:H1"/>
    <mergeCell ref="G2:I2"/>
    <mergeCell ref="G30:I30"/>
    <mergeCell ref="G3:I3"/>
    <mergeCell ref="F4:H4"/>
    <mergeCell ref="B27:F27"/>
    <mergeCell ref="B28:F28"/>
    <mergeCell ref="B29:F29"/>
    <mergeCell ref="B30:F30"/>
    <mergeCell ref="D43:H43"/>
    <mergeCell ref="H35:I35"/>
    <mergeCell ref="A23:I23"/>
    <mergeCell ref="G28:I28"/>
    <mergeCell ref="G29:I29"/>
    <mergeCell ref="D42:H42"/>
    <mergeCell ref="D38:H39"/>
    <mergeCell ref="D41:H41"/>
    <mergeCell ref="D40:H40"/>
    <mergeCell ref="A37:E37"/>
    <mergeCell ref="A35:G35"/>
    <mergeCell ref="A36:B36"/>
    <mergeCell ref="C36:H36"/>
    <mergeCell ref="G26:I26"/>
    <mergeCell ref="G27:I27"/>
    <mergeCell ref="B26:F26"/>
  </mergeCells>
  <conditionalFormatting sqref="F1:I1">
    <cfRule type="containsBlanks" dxfId="4" priority="14">
      <formula>LEN(TRIM(F1))=0</formula>
    </cfRule>
    <cfRule type="containsBlanks" dxfId="3" priority="15">
      <formula>LEN(TRIM(F1))=0</formula>
    </cfRule>
  </conditionalFormatting>
  <conditionalFormatting sqref="C7:C13">
    <cfRule type="containsBlanks" dxfId="2" priority="16">
      <formula>LEN(TRIM(C7))=0</formula>
    </cfRule>
  </conditionalFormatting>
  <conditionalFormatting sqref="C15:C18 F1:I1 G28:I28 G26:G27 G30:I30 G29">
    <cfRule type="containsBlanks" dxfId="1" priority="11">
      <formula>LEN(TRIM(C1))=0</formula>
    </cfRule>
  </conditionalFormatting>
  <dataValidations xWindow="888" yWindow="496" count="3">
    <dataValidation operator="greaterThan" allowBlank="1" promptTitle="Numer dysopnenta" prompt="Proszę wskazać numer dysponenta z arkusza o nazwie &quot;Nr dysponenta Powiaty&quot; lub &quot;Nr dysponenta Gminy&quot; W przypadku kilku umów numer dysponenta należy rozszerzyć o wyróżnik numeru umowy." sqref="C13" xr:uid="{F2E05B18-1095-4A04-AB77-92CDBF130A5E}"/>
    <dataValidation type="textLength" operator="equal" allowBlank="1" showInputMessage="1" sqref="C9" xr:uid="{B98B46FD-BE72-4833-A68F-AF4085D5F1BB}">
      <formula1>9</formula1>
    </dataValidation>
    <dataValidation allowBlank="1" sqref="C12 C11 C10 C8 C7" xr:uid="{B05A924C-6CBC-42C8-8087-3B409ECCF6B6}"/>
  </dataValidations>
  <pageMargins left="6.25E-2" right="1.0416666666666666E-2" top="4.1666666666666664E-2" bottom="0.11458333333333333" header="0.3" footer="0.3"/>
  <pageSetup paperSize="9" scale="68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888" yWindow="496" count="1">
        <x14:dataValidation type="list" allowBlank="1" showInputMessage="1" showErrorMessage="1" xr:uid="{CAEB2CDA-DAD8-4F05-B173-2E71A3DA6B29}">
          <x14:formula1>
            <xm:f>'Dane JST'!$K$2:$K$3</xm:f>
          </x14:formula1>
          <xm:sqref>G30:I30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2F9A4-5AB6-4444-9545-90EFB05F65B6}">
  <dimension ref="A1:Q2"/>
  <sheetViews>
    <sheetView topLeftCell="B1" workbookViewId="0">
      <selection activeCell="L1" sqref="L1"/>
    </sheetView>
  </sheetViews>
  <sheetFormatPr defaultRowHeight="14.5" x14ac:dyDescent="0.35"/>
  <cols>
    <col min="1" max="1" width="51.453125" bestFit="1" customWidth="1"/>
    <col min="6" max="6" width="14" bestFit="1" customWidth="1"/>
    <col min="7" max="7" width="18.26953125" bestFit="1" customWidth="1"/>
    <col min="11" max="11" width="12.26953125" bestFit="1" customWidth="1"/>
    <col min="12" max="12" width="23.7265625" bestFit="1" customWidth="1"/>
    <col min="13" max="13" width="29.26953125" bestFit="1" customWidth="1"/>
    <col min="14" max="14" width="67.81640625" bestFit="1" customWidth="1"/>
    <col min="15" max="15" width="41" bestFit="1" customWidth="1"/>
    <col min="16" max="16" width="44" bestFit="1" customWidth="1"/>
    <col min="17" max="17" width="76.453125" bestFit="1" customWidth="1"/>
  </cols>
  <sheetData>
    <row r="1" spans="1:17" x14ac:dyDescent="0.35">
      <c r="A1" t="str">
        <f>'RACHUNEK BANKOWY'!B7</f>
        <v>Nazwa organizatora publicznego transportu zbiorowego</v>
      </c>
      <c r="B1" t="str">
        <f>'RACHUNEK BANKOWY'!B8</f>
        <v>NIP</v>
      </c>
      <c r="C1" t="str">
        <f>'RACHUNEK BANKOWY'!B9</f>
        <v>REGON</v>
      </c>
      <c r="D1" t="str">
        <f>'RACHUNEK BANKOWY'!B10</f>
        <v>Adres</v>
      </c>
      <c r="E1" t="str">
        <f>'RACHUNEK BANKOWY'!B11</f>
        <v>Powiat</v>
      </c>
      <c r="F1" t="str">
        <f>'RACHUNEK BANKOWY'!B12</f>
        <v>Województwo</v>
      </c>
      <c r="G1" t="str">
        <f>'RACHUNEK BANKOWY'!B13</f>
        <v>Numer dysponenta</v>
      </c>
      <c r="H1" t="str">
        <f>'RACHUNEK BANKOWY'!B15</f>
        <v>Imię</v>
      </c>
      <c r="I1" t="str">
        <f>'RACHUNEK BANKOWY'!B16</f>
        <v>Nazwisko</v>
      </c>
      <c r="J1" t="str">
        <f>'RACHUNEK BANKOWY'!B17</f>
        <v xml:space="preserve">Telefon </v>
      </c>
      <c r="K1" t="str">
        <f>'RACHUNEK BANKOWY'!B18</f>
        <v>Adres e-mail</v>
      </c>
      <c r="L1" t="str">
        <f>'RACHUNEK BANKOWY'!B26</f>
        <v xml:space="preserve">Numer umowy o dopłatę </v>
      </c>
      <c r="M1" t="str">
        <f>'RACHUNEK BANKOWY'!B28</f>
        <v>NRB - Numer rachunku bankowego (bez kodu kraju)</v>
      </c>
      <c r="N1" t="str">
        <f>'RACHUNEK BANKOWY'!B30</f>
        <v>Zmiana numeru konta (tak/nie)</v>
      </c>
      <c r="O1" t="s">
        <v>1393</v>
      </c>
    </row>
    <row r="2" spans="1:17" x14ac:dyDescent="0.35">
      <c r="A2" s="29" t="str">
        <f>'RACHUNEK BANKOWY'!C7</f>
        <v/>
      </c>
      <c r="B2" t="str">
        <f>'RACHUNEK BANKOWY'!C8</f>
        <v/>
      </c>
      <c r="C2" s="29" t="str">
        <f>'RACHUNEK BANKOWY'!C9</f>
        <v/>
      </c>
      <c r="D2" s="29" t="str">
        <f>'RACHUNEK BANKOWY'!C10</f>
        <v/>
      </c>
      <c r="E2" s="29" t="str">
        <f>'RACHUNEK BANKOWY'!C11</f>
        <v/>
      </c>
      <c r="F2" s="29" t="str">
        <f>'RACHUNEK BANKOWY'!C12</f>
        <v>mazowieckie</v>
      </c>
      <c r="G2" t="str">
        <f>'RACHUNEK BANKOWY'!C13</f>
        <v/>
      </c>
      <c r="H2" s="29">
        <f>'RACHUNEK BANKOWY'!C15</f>
        <v>0</v>
      </c>
      <c r="I2" s="29">
        <f>'RACHUNEK BANKOWY'!C16</f>
        <v>0</v>
      </c>
      <c r="J2" s="29">
        <f>'RACHUNEK BANKOWY'!C17</f>
        <v>0</v>
      </c>
      <c r="K2" s="29">
        <f>'RACHUNEK BANKOWY'!C18</f>
        <v>0</v>
      </c>
      <c r="L2">
        <f>'RACHUNEK BANKOWY'!G26</f>
        <v>0</v>
      </c>
      <c r="M2" s="29" t="str">
        <f>'RACHUNEK BANKOWY'!G28</f>
        <v/>
      </c>
      <c r="N2" s="29">
        <f>'RACHUNEK BANKOWY'!G30</f>
        <v>0</v>
      </c>
      <c r="O2" s="30" t="str">
        <f>'RACHUNEK BANKOWY'!I45</f>
        <v>ver. 1.2</v>
      </c>
      <c r="P2" s="30"/>
      <c r="Q2" s="28"/>
    </row>
  </sheetData>
  <customSheetViews>
    <customSheetView guid="{007DA6F2-EF2C-42DD-B813-DDB35F5B5C36}" state="hidden" topLeftCell="B1">
      <selection activeCell="L1" sqref="L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E1C7-3AE6-4C9C-9E5E-092DE33E3191}">
  <dimension ref="A1:K417"/>
  <sheetViews>
    <sheetView topLeftCell="A395" workbookViewId="0">
      <selection sqref="A1:I417"/>
    </sheetView>
  </sheetViews>
  <sheetFormatPr defaultRowHeight="14.5" x14ac:dyDescent="0.35"/>
  <cols>
    <col min="1" max="1" width="14.453125" bestFit="1" customWidth="1"/>
    <col min="2" max="2" width="13.81640625" customWidth="1"/>
    <col min="3" max="3" width="11" bestFit="1" customWidth="1"/>
    <col min="4" max="4" width="10" bestFit="1" customWidth="1"/>
    <col min="5" max="5" width="71.1796875" bestFit="1" customWidth="1"/>
    <col min="6" max="6" width="61.54296875" bestFit="1" customWidth="1"/>
    <col min="7" max="7" width="10" bestFit="1" customWidth="1"/>
    <col min="8" max="8" width="19.54296875" bestFit="1" customWidth="1"/>
    <col min="9" max="9" width="10.54296875" bestFit="1" customWidth="1"/>
  </cols>
  <sheetData>
    <row r="1" spans="1:11" x14ac:dyDescent="0.35">
      <c r="A1" s="35" t="s">
        <v>1344</v>
      </c>
      <c r="B1" s="38" t="s">
        <v>1343</v>
      </c>
      <c r="C1" s="35" t="s">
        <v>1342</v>
      </c>
      <c r="D1" s="35" t="s">
        <v>1341</v>
      </c>
      <c r="E1" s="35" t="s">
        <v>1340</v>
      </c>
      <c r="F1" s="35" t="s">
        <v>4</v>
      </c>
      <c r="G1" s="35" t="s">
        <v>1339</v>
      </c>
      <c r="H1" s="35" t="s">
        <v>8</v>
      </c>
      <c r="I1" s="37" t="s">
        <v>1338</v>
      </c>
    </row>
    <row r="2" spans="1:11" x14ac:dyDescent="0.35">
      <c r="A2" s="34" t="s">
        <v>250</v>
      </c>
      <c r="B2" s="29" t="s">
        <v>62</v>
      </c>
      <c r="C2" s="34">
        <v>7591624947</v>
      </c>
      <c r="D2" s="34" t="s">
        <v>1337</v>
      </c>
      <c r="E2" s="36" t="s">
        <v>1336</v>
      </c>
      <c r="F2" s="35" t="s">
        <v>1335</v>
      </c>
      <c r="G2" s="35">
        <v>1416022</v>
      </c>
      <c r="H2" s="34" t="s">
        <v>246</v>
      </c>
      <c r="I2">
        <v>327</v>
      </c>
      <c r="K2" t="s">
        <v>1347</v>
      </c>
    </row>
    <row r="3" spans="1:11" x14ac:dyDescent="0.35">
      <c r="A3" s="34" t="s">
        <v>207</v>
      </c>
      <c r="B3" s="29" t="s">
        <v>62</v>
      </c>
      <c r="C3" s="34">
        <v>5671790440</v>
      </c>
      <c r="D3" s="34" t="s">
        <v>1334</v>
      </c>
      <c r="E3" s="36" t="s">
        <v>1333</v>
      </c>
      <c r="F3" s="35" t="s">
        <v>1332</v>
      </c>
      <c r="G3" s="35">
        <v>1420032</v>
      </c>
      <c r="H3" s="34" t="s">
        <v>203</v>
      </c>
      <c r="I3">
        <v>369</v>
      </c>
      <c r="K3" t="s">
        <v>1348</v>
      </c>
    </row>
    <row r="4" spans="1:11" x14ac:dyDescent="0.35">
      <c r="A4" s="34" t="s">
        <v>408</v>
      </c>
      <c r="B4" s="29" t="s">
        <v>62</v>
      </c>
      <c r="C4" s="34">
        <v>7582164133</v>
      </c>
      <c r="D4" s="34" t="s">
        <v>1331</v>
      </c>
      <c r="E4" s="36" t="s">
        <v>1330</v>
      </c>
      <c r="F4" s="35" t="s">
        <v>1329</v>
      </c>
      <c r="G4" s="35">
        <v>1415012</v>
      </c>
      <c r="H4" s="34" t="s">
        <v>404</v>
      </c>
      <c r="I4">
        <v>315</v>
      </c>
    </row>
    <row r="5" spans="1:11" x14ac:dyDescent="0.35">
      <c r="A5" s="34" t="s">
        <v>53</v>
      </c>
      <c r="B5" s="29" t="s">
        <v>62</v>
      </c>
      <c r="C5" s="34">
        <v>8381426489</v>
      </c>
      <c r="D5" s="34" t="s">
        <v>1328</v>
      </c>
      <c r="E5" s="36" t="s">
        <v>1327</v>
      </c>
      <c r="F5" s="35" t="s">
        <v>1326</v>
      </c>
      <c r="G5" s="35">
        <v>1405032</v>
      </c>
      <c r="H5" s="34" t="s">
        <v>48</v>
      </c>
      <c r="I5">
        <v>235</v>
      </c>
    </row>
    <row r="6" spans="1:11" x14ac:dyDescent="0.35">
      <c r="A6" s="34" t="s">
        <v>121</v>
      </c>
      <c r="B6" s="29" t="s">
        <v>62</v>
      </c>
      <c r="C6" s="34">
        <v>7971930946</v>
      </c>
      <c r="D6" s="34" t="s">
        <v>1325</v>
      </c>
      <c r="E6" s="36" t="s">
        <v>1324</v>
      </c>
      <c r="F6" s="35" t="s">
        <v>1323</v>
      </c>
      <c r="G6" s="35">
        <v>1406012</v>
      </c>
      <c r="H6" s="34" t="s">
        <v>117</v>
      </c>
      <c r="I6">
        <v>241</v>
      </c>
    </row>
    <row r="7" spans="1:11" x14ac:dyDescent="0.35">
      <c r="A7" s="34" t="s">
        <v>310</v>
      </c>
      <c r="B7" s="29" t="s">
        <v>1322</v>
      </c>
      <c r="C7" s="34">
        <v>7981458304</v>
      </c>
      <c r="D7" s="34" t="s">
        <v>1321</v>
      </c>
      <c r="E7" s="36" t="s">
        <v>1320</v>
      </c>
      <c r="F7" s="35" t="s">
        <v>306</v>
      </c>
      <c r="G7" s="35">
        <v>1401014</v>
      </c>
      <c r="H7" s="34" t="s">
        <v>305</v>
      </c>
      <c r="I7">
        <v>201</v>
      </c>
    </row>
    <row r="8" spans="1:11" x14ac:dyDescent="0.35">
      <c r="A8" s="34" t="s">
        <v>184</v>
      </c>
      <c r="B8" s="29" t="s">
        <v>62</v>
      </c>
      <c r="C8" s="34">
        <v>8231561524</v>
      </c>
      <c r="D8" s="34" t="s">
        <v>1319</v>
      </c>
      <c r="E8" s="36" t="s">
        <v>1318</v>
      </c>
      <c r="F8" s="35" t="s">
        <v>1317</v>
      </c>
      <c r="G8" s="35">
        <v>1429022</v>
      </c>
      <c r="H8" s="34" t="s">
        <v>179</v>
      </c>
      <c r="I8">
        <v>451</v>
      </c>
    </row>
    <row r="9" spans="1:11" x14ac:dyDescent="0.35">
      <c r="A9" s="34" t="s">
        <v>403</v>
      </c>
      <c r="B9" s="29" t="s">
        <v>62</v>
      </c>
      <c r="C9" s="34">
        <v>7743223907</v>
      </c>
      <c r="D9" s="34" t="s">
        <v>1316</v>
      </c>
      <c r="E9" s="36" t="s">
        <v>1315</v>
      </c>
      <c r="F9" s="35" t="s">
        <v>1314</v>
      </c>
      <c r="G9" s="35">
        <v>1419012</v>
      </c>
      <c r="H9" s="34" t="s">
        <v>398</v>
      </c>
      <c r="I9">
        <v>352</v>
      </c>
    </row>
    <row r="10" spans="1:11" x14ac:dyDescent="0.35">
      <c r="A10" s="34" t="s">
        <v>140</v>
      </c>
      <c r="B10" s="29" t="s">
        <v>62</v>
      </c>
      <c r="C10" s="34">
        <v>5110265245</v>
      </c>
      <c r="D10" s="34" t="s">
        <v>1313</v>
      </c>
      <c r="E10" s="36" t="s">
        <v>1312</v>
      </c>
      <c r="F10" s="35" t="s">
        <v>1311</v>
      </c>
      <c r="G10" s="35">
        <v>1437014</v>
      </c>
      <c r="H10" s="34" t="s">
        <v>136</v>
      </c>
      <c r="I10">
        <v>504</v>
      </c>
    </row>
    <row r="11" spans="1:11" x14ac:dyDescent="0.35">
      <c r="A11" s="34" t="s">
        <v>403</v>
      </c>
      <c r="B11" s="29" t="s">
        <v>1310</v>
      </c>
      <c r="C11" s="34">
        <v>7743211034</v>
      </c>
      <c r="D11" s="34" t="s">
        <v>1309</v>
      </c>
      <c r="E11" s="36" t="s">
        <v>1308</v>
      </c>
      <c r="F11" s="35" t="s">
        <v>1307</v>
      </c>
      <c r="G11" s="35">
        <v>1419025</v>
      </c>
      <c r="H11" s="34" t="s">
        <v>398</v>
      </c>
      <c r="I11">
        <v>353</v>
      </c>
    </row>
    <row r="12" spans="1:11" x14ac:dyDescent="0.35">
      <c r="A12" s="34" t="s">
        <v>250</v>
      </c>
      <c r="B12" s="29" t="s">
        <v>62</v>
      </c>
      <c r="C12" s="34">
        <v>7591625622</v>
      </c>
      <c r="D12" s="34" t="s">
        <v>1306</v>
      </c>
      <c r="E12" s="36" t="s">
        <v>1305</v>
      </c>
      <c r="F12" s="35" t="s">
        <v>1304</v>
      </c>
      <c r="G12" s="35">
        <v>1416032</v>
      </c>
      <c r="H12" s="34" t="s">
        <v>246</v>
      </c>
      <c r="I12">
        <v>328</v>
      </c>
    </row>
    <row r="13" spans="1:11" x14ac:dyDescent="0.35">
      <c r="A13" s="34" t="s">
        <v>221</v>
      </c>
      <c r="B13" s="29" t="s">
        <v>62</v>
      </c>
      <c r="C13" s="34">
        <v>6010085857</v>
      </c>
      <c r="D13" s="34" t="s">
        <v>1303</v>
      </c>
      <c r="E13" s="36" t="s">
        <v>1302</v>
      </c>
      <c r="F13" s="35" t="s">
        <v>1301</v>
      </c>
      <c r="G13" s="35">
        <v>1423012</v>
      </c>
      <c r="H13" s="34" t="s">
        <v>216</v>
      </c>
      <c r="I13">
        <v>392</v>
      </c>
    </row>
    <row r="14" spans="1:11" x14ac:dyDescent="0.35">
      <c r="A14" s="34" t="s">
        <v>35</v>
      </c>
      <c r="B14" s="29" t="s">
        <v>1300</v>
      </c>
      <c r="C14" s="34">
        <v>8262037310</v>
      </c>
      <c r="D14" s="34" t="s">
        <v>1299</v>
      </c>
      <c r="E14" s="36" t="s">
        <v>1298</v>
      </c>
      <c r="F14" s="35" t="s">
        <v>1297</v>
      </c>
      <c r="G14" s="35">
        <v>1403032</v>
      </c>
      <c r="H14" s="34" t="s">
        <v>31</v>
      </c>
      <c r="I14">
        <v>218</v>
      </c>
    </row>
    <row r="15" spans="1:11" x14ac:dyDescent="0.35">
      <c r="A15" s="34" t="s">
        <v>161</v>
      </c>
      <c r="B15" s="29" t="s">
        <v>62</v>
      </c>
      <c r="C15" s="34">
        <v>7621901387</v>
      </c>
      <c r="D15" s="34" t="s">
        <v>1296</v>
      </c>
      <c r="E15" s="36" t="s">
        <v>1295</v>
      </c>
      <c r="F15" s="35" t="s">
        <v>1294</v>
      </c>
      <c r="G15" s="35">
        <v>1435012</v>
      </c>
      <c r="H15" s="34" t="s">
        <v>156</v>
      </c>
      <c r="I15">
        <v>493</v>
      </c>
    </row>
    <row r="16" spans="1:11" x14ac:dyDescent="0.35">
      <c r="A16" s="34" t="s">
        <v>189</v>
      </c>
      <c r="B16" s="29" t="s">
        <v>1293</v>
      </c>
      <c r="C16" s="34">
        <v>8371692723</v>
      </c>
      <c r="D16" s="34" t="s">
        <v>1292</v>
      </c>
      <c r="E16" s="36" t="s">
        <v>1291</v>
      </c>
      <c r="F16" s="35" t="s">
        <v>1290</v>
      </c>
      <c r="G16" s="35">
        <v>1428022</v>
      </c>
      <c r="H16" s="34" t="s">
        <v>185</v>
      </c>
      <c r="I16">
        <v>443</v>
      </c>
    </row>
    <row r="17" spans="1:9" x14ac:dyDescent="0.35">
      <c r="A17" s="34" t="s">
        <v>250</v>
      </c>
      <c r="B17" s="29" t="s">
        <v>62</v>
      </c>
      <c r="C17" s="34">
        <v>7591624976</v>
      </c>
      <c r="D17" s="34" t="s">
        <v>1289</v>
      </c>
      <c r="E17" s="36" t="s">
        <v>1288</v>
      </c>
      <c r="F17" s="35" t="s">
        <v>1287</v>
      </c>
      <c r="G17" s="35">
        <v>1416044</v>
      </c>
      <c r="H17" s="34" t="s">
        <v>246</v>
      </c>
      <c r="I17">
        <v>329</v>
      </c>
    </row>
    <row r="18" spans="1:9" x14ac:dyDescent="0.35">
      <c r="A18" s="34" t="s">
        <v>403</v>
      </c>
      <c r="B18" s="29" t="s">
        <v>1286</v>
      </c>
      <c r="C18" s="34">
        <v>7743188737</v>
      </c>
      <c r="D18" s="34" t="s">
        <v>1285</v>
      </c>
      <c r="E18" s="36" t="s">
        <v>1284</v>
      </c>
      <c r="F18" s="35" t="s">
        <v>1283</v>
      </c>
      <c r="G18" s="35">
        <v>1419032</v>
      </c>
      <c r="H18" s="34" t="s">
        <v>398</v>
      </c>
      <c r="I18">
        <v>354</v>
      </c>
    </row>
    <row r="19" spans="1:9" x14ac:dyDescent="0.35">
      <c r="A19" s="34" t="s">
        <v>68</v>
      </c>
      <c r="B19" s="29" t="s">
        <v>62</v>
      </c>
      <c r="C19" s="34">
        <v>5342254858</v>
      </c>
      <c r="D19" s="34" t="s">
        <v>1282</v>
      </c>
      <c r="E19" s="36" t="s">
        <v>1281</v>
      </c>
      <c r="F19" s="35" t="s">
        <v>1280</v>
      </c>
      <c r="G19" s="35">
        <v>1421034</v>
      </c>
      <c r="H19" s="34" t="s">
        <v>64</v>
      </c>
      <c r="I19">
        <v>381</v>
      </c>
    </row>
    <row r="20" spans="1:9" x14ac:dyDescent="0.35">
      <c r="A20" s="34" t="s">
        <v>403</v>
      </c>
      <c r="B20" s="29" t="s">
        <v>62</v>
      </c>
      <c r="C20" s="34">
        <v>7743138099</v>
      </c>
      <c r="D20" s="34" t="s">
        <v>1279</v>
      </c>
      <c r="E20" s="36" t="s">
        <v>1278</v>
      </c>
      <c r="F20" s="35" t="s">
        <v>1277</v>
      </c>
      <c r="G20" s="35">
        <v>1419042</v>
      </c>
      <c r="H20" s="34" t="s">
        <v>398</v>
      </c>
      <c r="I20">
        <v>355</v>
      </c>
    </row>
    <row r="21" spans="1:9" x14ac:dyDescent="0.35">
      <c r="A21" s="34" t="s">
        <v>172</v>
      </c>
      <c r="B21" s="29" t="s">
        <v>62</v>
      </c>
      <c r="C21" s="34">
        <v>1181788623</v>
      </c>
      <c r="D21" s="34" t="s">
        <v>1276</v>
      </c>
      <c r="E21" s="36" t="s">
        <v>1275</v>
      </c>
      <c r="F21" s="35" t="s">
        <v>1274</v>
      </c>
      <c r="G21" s="35">
        <v>1432014</v>
      </c>
      <c r="H21" s="34" t="s">
        <v>168</v>
      </c>
      <c r="I21">
        <v>465</v>
      </c>
    </row>
    <row r="22" spans="1:9" x14ac:dyDescent="0.35">
      <c r="A22" s="34" t="s">
        <v>121</v>
      </c>
      <c r="B22" s="29" t="s">
        <v>1273</v>
      </c>
      <c r="C22" s="34">
        <v>7971903240</v>
      </c>
      <c r="D22" s="34" t="s">
        <v>1272</v>
      </c>
      <c r="E22" s="36" t="s">
        <v>1271</v>
      </c>
      <c r="F22" s="35" t="s">
        <v>1270</v>
      </c>
      <c r="G22" s="35">
        <v>1406022</v>
      </c>
      <c r="H22" s="34" t="s">
        <v>117</v>
      </c>
      <c r="I22">
        <v>242</v>
      </c>
    </row>
    <row r="23" spans="1:9" x14ac:dyDescent="0.35">
      <c r="A23" s="34" t="s">
        <v>40</v>
      </c>
      <c r="B23" s="29" t="s">
        <v>1269</v>
      </c>
      <c r="C23" s="34">
        <v>8222158823</v>
      </c>
      <c r="D23" s="34" t="s">
        <v>1268</v>
      </c>
      <c r="E23" s="36" t="s">
        <v>1267</v>
      </c>
      <c r="F23" s="35" t="s">
        <v>1266</v>
      </c>
      <c r="G23" s="35">
        <v>1412044</v>
      </c>
      <c r="H23" s="34" t="s">
        <v>36</v>
      </c>
      <c r="I23">
        <v>287</v>
      </c>
    </row>
    <row r="24" spans="1:9" x14ac:dyDescent="0.35">
      <c r="A24" s="34" t="s">
        <v>46</v>
      </c>
      <c r="B24" s="29" t="s">
        <v>1265</v>
      </c>
      <c r="C24" s="34">
        <v>5321057650</v>
      </c>
      <c r="D24" s="34" t="s">
        <v>1264</v>
      </c>
      <c r="E24" s="36" t="s">
        <v>1263</v>
      </c>
      <c r="F24" s="35" t="s">
        <v>1262</v>
      </c>
      <c r="G24" s="35">
        <v>1417032</v>
      </c>
      <c r="H24" s="34" t="s">
        <v>41</v>
      </c>
      <c r="I24">
        <v>339</v>
      </c>
    </row>
    <row r="25" spans="1:9" x14ac:dyDescent="0.35">
      <c r="A25" s="34" t="s">
        <v>184</v>
      </c>
      <c r="B25" s="29" t="s">
        <v>62</v>
      </c>
      <c r="C25" s="34">
        <v>8231597203</v>
      </c>
      <c r="D25" s="34" t="s">
        <v>1261</v>
      </c>
      <c r="E25" s="36" t="s">
        <v>1260</v>
      </c>
      <c r="F25" s="35" t="s">
        <v>1259</v>
      </c>
      <c r="G25" s="35">
        <v>1429032</v>
      </c>
      <c r="H25" s="34" t="s">
        <v>179</v>
      </c>
      <c r="I25">
        <v>452</v>
      </c>
    </row>
    <row r="26" spans="1:9" x14ac:dyDescent="0.35">
      <c r="A26" s="34" t="s">
        <v>178</v>
      </c>
      <c r="B26" s="29" t="s">
        <v>62</v>
      </c>
      <c r="C26" s="34">
        <v>7991966835</v>
      </c>
      <c r="D26" s="34" t="s">
        <v>1258</v>
      </c>
      <c r="E26" s="36" t="s">
        <v>1257</v>
      </c>
      <c r="F26" s="35" t="s">
        <v>1256</v>
      </c>
      <c r="G26" s="35">
        <v>1430012</v>
      </c>
      <c r="H26" s="34" t="s">
        <v>173</v>
      </c>
      <c r="I26">
        <v>459</v>
      </c>
    </row>
    <row r="27" spans="1:9" x14ac:dyDescent="0.35">
      <c r="A27" s="34" t="s">
        <v>227</v>
      </c>
      <c r="B27" s="29" t="s">
        <v>1255</v>
      </c>
      <c r="C27" s="34">
        <v>7611504561</v>
      </c>
      <c r="D27" s="34" t="s">
        <v>1254</v>
      </c>
      <c r="E27" s="36" t="s">
        <v>1253</v>
      </c>
      <c r="F27" s="35" t="s">
        <v>1252</v>
      </c>
      <c r="G27" s="35">
        <v>1422024</v>
      </c>
      <c r="H27" s="34" t="s">
        <v>222</v>
      </c>
      <c r="I27">
        <v>386</v>
      </c>
    </row>
    <row r="28" spans="1:9" x14ac:dyDescent="0.35">
      <c r="A28" s="34" t="s">
        <v>78</v>
      </c>
      <c r="B28" s="29" t="s">
        <v>1251</v>
      </c>
      <c r="C28" s="34">
        <v>5090066518</v>
      </c>
      <c r="D28" s="34" t="s">
        <v>1250</v>
      </c>
      <c r="E28" s="36" t="s">
        <v>1249</v>
      </c>
      <c r="F28" s="35" t="s">
        <v>1248</v>
      </c>
      <c r="G28" s="35">
        <v>1409012</v>
      </c>
      <c r="H28" s="34" t="s">
        <v>74</v>
      </c>
      <c r="I28">
        <v>263</v>
      </c>
    </row>
    <row r="29" spans="1:9" x14ac:dyDescent="0.35">
      <c r="A29" s="34" t="s">
        <v>121</v>
      </c>
      <c r="B29" s="29" t="s">
        <v>62</v>
      </c>
      <c r="C29" s="34">
        <v>7971903234</v>
      </c>
      <c r="D29" s="34" t="s">
        <v>1247</v>
      </c>
      <c r="E29" s="36" t="s">
        <v>1246</v>
      </c>
      <c r="F29" s="35" t="s">
        <v>1245</v>
      </c>
      <c r="G29" s="35">
        <v>1406032</v>
      </c>
      <c r="H29" s="34" t="s">
        <v>117</v>
      </c>
      <c r="I29">
        <v>243</v>
      </c>
    </row>
    <row r="30" spans="1:9" x14ac:dyDescent="0.35">
      <c r="A30" s="34" t="s">
        <v>304</v>
      </c>
      <c r="B30" s="29" t="s">
        <v>62</v>
      </c>
      <c r="C30" s="34">
        <v>5661892908</v>
      </c>
      <c r="D30" s="34" t="s">
        <v>1244</v>
      </c>
      <c r="E30" s="36" t="s">
        <v>1243</v>
      </c>
      <c r="F30" s="35" t="s">
        <v>1242</v>
      </c>
      <c r="G30" s="35">
        <v>1402011</v>
      </c>
      <c r="H30" s="34" t="s">
        <v>299</v>
      </c>
      <c r="I30">
        <v>208</v>
      </c>
    </row>
    <row r="31" spans="1:9" x14ac:dyDescent="0.35">
      <c r="A31" s="34" t="s">
        <v>78</v>
      </c>
      <c r="B31" s="29" t="s">
        <v>62</v>
      </c>
      <c r="C31" s="34">
        <v>5090066702</v>
      </c>
      <c r="D31" s="34" t="s">
        <v>1241</v>
      </c>
      <c r="E31" s="36" t="s">
        <v>1240</v>
      </c>
      <c r="F31" s="35" t="s">
        <v>1239</v>
      </c>
      <c r="G31" s="35">
        <v>1409022</v>
      </c>
      <c r="H31" s="34" t="s">
        <v>74</v>
      </c>
      <c r="I31">
        <v>264</v>
      </c>
    </row>
    <row r="32" spans="1:9" x14ac:dyDescent="0.35">
      <c r="A32" s="34" t="s">
        <v>408</v>
      </c>
      <c r="B32" s="29" t="s">
        <v>1238</v>
      </c>
      <c r="C32" s="34">
        <v>7582157593</v>
      </c>
      <c r="D32" s="34" t="s">
        <v>1237</v>
      </c>
      <c r="E32" s="36" t="s">
        <v>1236</v>
      </c>
      <c r="F32" s="35" t="s">
        <v>1235</v>
      </c>
      <c r="G32" s="35">
        <v>1415022</v>
      </c>
      <c r="H32" s="34" t="s">
        <v>404</v>
      </c>
      <c r="I32">
        <v>316</v>
      </c>
    </row>
    <row r="33" spans="1:9" x14ac:dyDescent="0.35">
      <c r="A33" s="34" t="s">
        <v>227</v>
      </c>
      <c r="B33" s="29" t="s">
        <v>62</v>
      </c>
      <c r="C33" s="34">
        <v>7611485906</v>
      </c>
      <c r="D33" s="34" t="s">
        <v>1234</v>
      </c>
      <c r="E33" s="36" t="s">
        <v>1233</v>
      </c>
      <c r="F33" s="35" t="s">
        <v>1232</v>
      </c>
      <c r="G33" s="35">
        <v>1422032</v>
      </c>
      <c r="H33" s="34" t="s">
        <v>222</v>
      </c>
      <c r="I33">
        <v>387</v>
      </c>
    </row>
    <row r="34" spans="1:9" x14ac:dyDescent="0.35">
      <c r="A34" s="34" t="s">
        <v>408</v>
      </c>
      <c r="B34" s="29" t="s">
        <v>1231</v>
      </c>
      <c r="C34" s="34">
        <v>7582349619</v>
      </c>
      <c r="D34" s="34" t="s">
        <v>1230</v>
      </c>
      <c r="E34" s="36" t="s">
        <v>1229</v>
      </c>
      <c r="F34" s="35" t="s">
        <v>1228</v>
      </c>
      <c r="G34" s="35">
        <v>1415032</v>
      </c>
      <c r="H34" s="34" t="s">
        <v>404</v>
      </c>
      <c r="I34">
        <v>317</v>
      </c>
    </row>
    <row r="35" spans="1:9" x14ac:dyDescent="0.35">
      <c r="A35" s="34" t="s">
        <v>207</v>
      </c>
      <c r="B35" s="29" t="s">
        <v>62</v>
      </c>
      <c r="C35" s="34">
        <v>5671851791</v>
      </c>
      <c r="D35" s="34" t="s">
        <v>1227</v>
      </c>
      <c r="E35" s="36" t="s">
        <v>1226</v>
      </c>
      <c r="F35" s="35" t="s">
        <v>1225</v>
      </c>
      <c r="G35" s="35">
        <v>1420044</v>
      </c>
      <c r="H35" s="34" t="s">
        <v>203</v>
      </c>
      <c r="I35">
        <v>370</v>
      </c>
    </row>
    <row r="36" spans="1:9" x14ac:dyDescent="0.35">
      <c r="A36" s="34" t="s">
        <v>88</v>
      </c>
      <c r="B36" s="29" t="s">
        <v>62</v>
      </c>
      <c r="C36" s="34">
        <v>7571477236</v>
      </c>
      <c r="D36" s="34" t="s">
        <v>1224</v>
      </c>
      <c r="E36" s="36" t="s">
        <v>1223</v>
      </c>
      <c r="F36" s="35" t="s">
        <v>1222</v>
      </c>
      <c r="G36" s="35">
        <v>1411022</v>
      </c>
      <c r="H36" s="34" t="s">
        <v>84</v>
      </c>
      <c r="I36">
        <v>276</v>
      </c>
    </row>
    <row r="37" spans="1:9" x14ac:dyDescent="0.35">
      <c r="A37" s="34" t="s">
        <v>255</v>
      </c>
      <c r="B37" s="29" t="s">
        <v>1221</v>
      </c>
      <c r="C37" s="34">
        <v>5311664650</v>
      </c>
      <c r="D37" s="34" t="s">
        <v>1220</v>
      </c>
      <c r="E37" s="36" t="s">
        <v>1219</v>
      </c>
      <c r="F37" s="35" t="s">
        <v>1218</v>
      </c>
      <c r="G37" s="35">
        <v>1414022</v>
      </c>
      <c r="H37" s="34" t="s">
        <v>251</v>
      </c>
      <c r="I37">
        <v>309</v>
      </c>
    </row>
    <row r="38" spans="1:9" x14ac:dyDescent="0.35">
      <c r="A38" s="34" t="s">
        <v>40</v>
      </c>
      <c r="B38" s="29" t="s">
        <v>62</v>
      </c>
      <c r="C38" s="34">
        <v>8222146613</v>
      </c>
      <c r="D38" s="34" t="s">
        <v>1217</v>
      </c>
      <c r="E38" s="36" t="s">
        <v>1216</v>
      </c>
      <c r="F38" s="35" t="s">
        <v>1215</v>
      </c>
      <c r="G38" s="35">
        <v>1412062</v>
      </c>
      <c r="H38" s="34" t="s">
        <v>36</v>
      </c>
      <c r="I38">
        <v>289</v>
      </c>
    </row>
    <row r="39" spans="1:9" x14ac:dyDescent="0.35">
      <c r="A39" s="34" t="s">
        <v>429</v>
      </c>
      <c r="B39" s="29" t="s">
        <v>62</v>
      </c>
      <c r="C39" s="34">
        <v>8212551571</v>
      </c>
      <c r="D39" s="34" t="s">
        <v>1214</v>
      </c>
      <c r="E39" s="36" t="s">
        <v>1213</v>
      </c>
      <c r="F39" s="35" t="s">
        <v>1212</v>
      </c>
      <c r="G39" s="35">
        <v>1426012</v>
      </c>
      <c r="H39" s="34" t="s">
        <v>424</v>
      </c>
      <c r="I39">
        <v>422</v>
      </c>
    </row>
    <row r="40" spans="1:9" x14ac:dyDescent="0.35">
      <c r="A40" s="34" t="s">
        <v>403</v>
      </c>
      <c r="B40" s="29" t="s">
        <v>62</v>
      </c>
      <c r="C40" s="34">
        <v>7743211442</v>
      </c>
      <c r="D40" s="34" t="s">
        <v>1211</v>
      </c>
      <c r="E40" s="36" t="s">
        <v>1210</v>
      </c>
      <c r="F40" s="35" t="s">
        <v>1209</v>
      </c>
      <c r="G40" s="35">
        <v>1419054</v>
      </c>
      <c r="H40" s="34" t="s">
        <v>398</v>
      </c>
      <c r="I40">
        <v>356</v>
      </c>
    </row>
    <row r="41" spans="1:9" x14ac:dyDescent="0.35">
      <c r="A41" s="34" t="s">
        <v>260</v>
      </c>
      <c r="B41" s="29" t="s">
        <v>62</v>
      </c>
      <c r="C41" s="34">
        <v>5691760005</v>
      </c>
      <c r="D41" s="34" t="s">
        <v>1208</v>
      </c>
      <c r="E41" s="36" t="s">
        <v>1207</v>
      </c>
      <c r="F41" s="35" t="s">
        <v>1206</v>
      </c>
      <c r="G41" s="35">
        <v>1413022</v>
      </c>
      <c r="H41" s="34" t="s">
        <v>256</v>
      </c>
      <c r="I41">
        <v>299</v>
      </c>
    </row>
    <row r="42" spans="1:9" x14ac:dyDescent="0.35">
      <c r="A42" s="34" t="s">
        <v>207</v>
      </c>
      <c r="B42" s="29" t="s">
        <v>62</v>
      </c>
      <c r="C42" s="34">
        <v>5671851785</v>
      </c>
      <c r="D42" s="34" t="s">
        <v>1205</v>
      </c>
      <c r="E42" s="36" t="s">
        <v>1204</v>
      </c>
      <c r="F42" s="35" t="s">
        <v>1203</v>
      </c>
      <c r="G42" s="35">
        <v>1420052</v>
      </c>
      <c r="H42" s="34" t="s">
        <v>203</v>
      </c>
      <c r="I42">
        <v>371</v>
      </c>
    </row>
    <row r="43" spans="1:9" x14ac:dyDescent="0.35">
      <c r="A43" s="34" t="s">
        <v>167</v>
      </c>
      <c r="B43" s="29" t="s">
        <v>1202</v>
      </c>
      <c r="C43" s="34">
        <v>1251334785</v>
      </c>
      <c r="D43" s="34" t="s">
        <v>1201</v>
      </c>
      <c r="E43" s="36" t="s">
        <v>1200</v>
      </c>
      <c r="F43" s="35" t="s">
        <v>1199</v>
      </c>
      <c r="G43" s="35">
        <v>1434052</v>
      </c>
      <c r="H43" s="34" t="s">
        <v>162</v>
      </c>
      <c r="I43">
        <v>485</v>
      </c>
    </row>
    <row r="44" spans="1:9" x14ac:dyDescent="0.35">
      <c r="A44" s="34" t="s">
        <v>40</v>
      </c>
      <c r="B44" s="29" t="s">
        <v>62</v>
      </c>
      <c r="C44" s="34">
        <v>8222146636</v>
      </c>
      <c r="D44" s="34" t="s">
        <v>1198</v>
      </c>
      <c r="E44" s="36" t="s">
        <v>1197</v>
      </c>
      <c r="F44" s="35" t="s">
        <v>1196</v>
      </c>
      <c r="G44" s="35">
        <v>1412052</v>
      </c>
      <c r="H44" s="34" t="s">
        <v>36</v>
      </c>
      <c r="I44">
        <v>288</v>
      </c>
    </row>
    <row r="45" spans="1:9" x14ac:dyDescent="0.35">
      <c r="A45" s="34" t="s">
        <v>161</v>
      </c>
      <c r="B45" s="29" t="s">
        <v>1350</v>
      </c>
      <c r="C45" s="34">
        <v>7621918666</v>
      </c>
      <c r="D45" s="34" t="s">
        <v>1195</v>
      </c>
      <c r="E45" s="43" t="s">
        <v>1194</v>
      </c>
      <c r="F45" s="35" t="s">
        <v>1193</v>
      </c>
      <c r="G45" s="35">
        <v>1435022</v>
      </c>
      <c r="H45" s="34" t="s">
        <v>156</v>
      </c>
      <c r="I45">
        <v>494</v>
      </c>
    </row>
    <row r="46" spans="1:9" x14ac:dyDescent="0.35">
      <c r="A46" s="34" t="s">
        <v>93</v>
      </c>
      <c r="B46" s="29" t="s">
        <v>62</v>
      </c>
      <c r="C46" s="34">
        <v>8121844959</v>
      </c>
      <c r="D46" s="34" t="s">
        <v>1192</v>
      </c>
      <c r="E46" s="36" t="s">
        <v>1191</v>
      </c>
      <c r="F46" s="35" t="s">
        <v>1190</v>
      </c>
      <c r="G46" s="35">
        <v>1407012</v>
      </c>
      <c r="H46" s="34" t="s">
        <v>89</v>
      </c>
      <c r="I46">
        <v>251</v>
      </c>
    </row>
    <row r="47" spans="1:9" x14ac:dyDescent="0.35">
      <c r="A47" s="34" t="s">
        <v>35</v>
      </c>
      <c r="B47" s="29" t="s">
        <v>62</v>
      </c>
      <c r="C47" s="34">
        <v>8262044712</v>
      </c>
      <c r="D47" s="34" t="s">
        <v>1189</v>
      </c>
      <c r="E47" s="36" t="s">
        <v>1188</v>
      </c>
      <c r="F47" s="35" t="s">
        <v>1187</v>
      </c>
      <c r="G47" s="35">
        <v>1403011</v>
      </c>
      <c r="H47" s="34" t="s">
        <v>31</v>
      </c>
      <c r="I47">
        <v>219</v>
      </c>
    </row>
    <row r="48" spans="1:9" x14ac:dyDescent="0.35">
      <c r="A48" s="34" t="s">
        <v>221</v>
      </c>
      <c r="B48" s="29" t="s">
        <v>62</v>
      </c>
      <c r="C48" s="34">
        <v>6010073788</v>
      </c>
      <c r="D48" s="34" t="s">
        <v>1186</v>
      </c>
      <c r="E48" s="36" t="s">
        <v>1185</v>
      </c>
      <c r="F48" s="35" t="s">
        <v>1184</v>
      </c>
      <c r="G48" s="35">
        <v>1423022</v>
      </c>
      <c r="H48" s="34" t="s">
        <v>216</v>
      </c>
      <c r="I48">
        <v>393</v>
      </c>
    </row>
    <row r="49" spans="1:9" x14ac:dyDescent="0.35">
      <c r="A49" s="34" t="s">
        <v>304</v>
      </c>
      <c r="B49" s="29" t="s">
        <v>62</v>
      </c>
      <c r="C49" s="34">
        <v>5661881129</v>
      </c>
      <c r="D49" s="34" t="s">
        <v>1183</v>
      </c>
      <c r="E49" s="36" t="s">
        <v>1182</v>
      </c>
      <c r="F49" s="35" t="s">
        <v>1181</v>
      </c>
      <c r="G49" s="35">
        <v>1402034</v>
      </c>
      <c r="H49" s="34" t="s">
        <v>299</v>
      </c>
      <c r="I49">
        <v>209</v>
      </c>
    </row>
    <row r="50" spans="1:9" x14ac:dyDescent="0.35">
      <c r="A50" s="34" t="s">
        <v>93</v>
      </c>
      <c r="B50" s="29" t="s">
        <v>62</v>
      </c>
      <c r="C50" s="34">
        <v>8121903455</v>
      </c>
      <c r="D50" s="34" t="s">
        <v>1180</v>
      </c>
      <c r="E50" s="36" t="s">
        <v>1179</v>
      </c>
      <c r="F50" s="35" t="s">
        <v>1178</v>
      </c>
      <c r="G50" s="35">
        <v>1407032</v>
      </c>
      <c r="H50" s="34" t="s">
        <v>89</v>
      </c>
      <c r="I50">
        <v>253</v>
      </c>
    </row>
    <row r="51" spans="1:9" x14ac:dyDescent="0.35">
      <c r="A51" s="34" t="s">
        <v>295</v>
      </c>
      <c r="B51" s="29" t="s">
        <v>1177</v>
      </c>
      <c r="C51" s="34">
        <v>9710659440</v>
      </c>
      <c r="D51" s="34" t="s">
        <v>1176</v>
      </c>
      <c r="E51" s="36" t="s">
        <v>1175</v>
      </c>
      <c r="F51" s="35" t="s">
        <v>956</v>
      </c>
      <c r="G51" s="35">
        <v>1404011</v>
      </c>
      <c r="H51" s="34" t="s">
        <v>290</v>
      </c>
      <c r="I51">
        <v>231</v>
      </c>
    </row>
    <row r="52" spans="1:9" x14ac:dyDescent="0.35">
      <c r="A52" s="34" t="s">
        <v>121</v>
      </c>
      <c r="B52" s="29" t="s">
        <v>1174</v>
      </c>
      <c r="C52" s="34">
        <v>7971904280</v>
      </c>
      <c r="D52" s="34" t="s">
        <v>1173</v>
      </c>
      <c r="E52" s="36" t="s">
        <v>1172</v>
      </c>
      <c r="F52" s="35" t="s">
        <v>1171</v>
      </c>
      <c r="G52" s="35">
        <v>1406042</v>
      </c>
      <c r="H52" s="34" t="s">
        <v>117</v>
      </c>
      <c r="I52">
        <v>244</v>
      </c>
    </row>
    <row r="53" spans="1:9" x14ac:dyDescent="0.35">
      <c r="A53" s="34" t="s">
        <v>408</v>
      </c>
      <c r="B53" s="29" t="s">
        <v>62</v>
      </c>
      <c r="C53" s="34">
        <v>7582352751</v>
      </c>
      <c r="D53" s="34" t="s">
        <v>1170</v>
      </c>
      <c r="E53" s="36" t="s">
        <v>1169</v>
      </c>
      <c r="F53" s="35" t="s">
        <v>1168</v>
      </c>
      <c r="G53" s="35">
        <v>1415042</v>
      </c>
      <c r="H53" s="34" t="s">
        <v>404</v>
      </c>
      <c r="I53">
        <v>318</v>
      </c>
    </row>
    <row r="54" spans="1:9" x14ac:dyDescent="0.35">
      <c r="A54" s="34" t="s">
        <v>195</v>
      </c>
      <c r="B54" s="29" t="s">
        <v>1360</v>
      </c>
      <c r="C54" s="34">
        <v>7761615061</v>
      </c>
      <c r="D54" s="34" t="s">
        <v>1167</v>
      </c>
      <c r="E54" s="36" t="s">
        <v>1166</v>
      </c>
      <c r="F54" s="35" t="s">
        <v>1165</v>
      </c>
      <c r="G54" s="35">
        <v>1427022</v>
      </c>
      <c r="H54" s="34" t="s">
        <v>190</v>
      </c>
      <c r="I54">
        <v>436</v>
      </c>
    </row>
    <row r="55" spans="1:9" x14ac:dyDescent="0.35">
      <c r="A55" s="34" t="s">
        <v>304</v>
      </c>
      <c r="B55" s="29" t="s">
        <v>62</v>
      </c>
      <c r="C55" s="34">
        <v>5661886687</v>
      </c>
      <c r="D55" s="34" t="s">
        <v>1164</v>
      </c>
      <c r="E55" s="36" t="s">
        <v>1163</v>
      </c>
      <c r="F55" s="35" t="s">
        <v>1162</v>
      </c>
      <c r="G55" s="35">
        <v>1402042</v>
      </c>
      <c r="H55" s="34" t="s">
        <v>299</v>
      </c>
      <c r="I55">
        <v>210</v>
      </c>
    </row>
    <row r="56" spans="1:9" x14ac:dyDescent="0.35">
      <c r="A56" s="34" t="s">
        <v>93</v>
      </c>
      <c r="B56" s="29" t="s">
        <v>62</v>
      </c>
      <c r="C56" s="34">
        <v>8121882003</v>
      </c>
      <c r="D56" s="34" t="s">
        <v>1161</v>
      </c>
      <c r="E56" s="36" t="s">
        <v>1160</v>
      </c>
      <c r="F56" s="35" t="s">
        <v>1159</v>
      </c>
      <c r="G56" s="35">
        <v>1407042</v>
      </c>
      <c r="H56" s="34" t="s">
        <v>89</v>
      </c>
      <c r="I56">
        <v>254</v>
      </c>
    </row>
    <row r="57" spans="1:9" x14ac:dyDescent="0.35">
      <c r="A57" s="34" t="s">
        <v>53</v>
      </c>
      <c r="B57" s="29" t="s">
        <v>62</v>
      </c>
      <c r="C57" s="34">
        <v>5291745901</v>
      </c>
      <c r="D57" s="34" t="s">
        <v>1158</v>
      </c>
      <c r="E57" s="36" t="s">
        <v>1157</v>
      </c>
      <c r="F57" s="35" t="s">
        <v>1156</v>
      </c>
      <c r="G57" s="35">
        <v>1405044</v>
      </c>
      <c r="H57" s="34" t="s">
        <v>48</v>
      </c>
      <c r="I57" t="e">
        <v>#N/A</v>
      </c>
    </row>
    <row r="58" spans="1:9" x14ac:dyDescent="0.35">
      <c r="A58" s="34" t="s">
        <v>304</v>
      </c>
      <c r="B58" s="29" t="s">
        <v>62</v>
      </c>
      <c r="C58" s="34">
        <v>5661861629</v>
      </c>
      <c r="D58" s="34" t="s">
        <v>1155</v>
      </c>
      <c r="E58" s="36" t="s">
        <v>1154</v>
      </c>
      <c r="F58" s="35" t="s">
        <v>1153</v>
      </c>
      <c r="G58" s="35">
        <v>1402052</v>
      </c>
      <c r="H58" s="34" t="s">
        <v>299</v>
      </c>
      <c r="I58">
        <v>211</v>
      </c>
    </row>
    <row r="59" spans="1:9" x14ac:dyDescent="0.35">
      <c r="A59" s="34" t="s">
        <v>121</v>
      </c>
      <c r="B59" s="29" t="s">
        <v>1152</v>
      </c>
      <c r="C59" s="34">
        <v>7972011265</v>
      </c>
      <c r="D59" s="34" t="s">
        <v>1151</v>
      </c>
      <c r="E59" s="36" t="s">
        <v>1150</v>
      </c>
      <c r="F59" s="35" t="s">
        <v>1149</v>
      </c>
      <c r="G59" s="35">
        <v>1406054</v>
      </c>
      <c r="H59" s="34" t="s">
        <v>117</v>
      </c>
      <c r="I59">
        <v>245</v>
      </c>
    </row>
    <row r="60" spans="1:9" x14ac:dyDescent="0.35">
      <c r="A60" s="34" t="s">
        <v>155</v>
      </c>
      <c r="B60" s="29" t="s">
        <v>62</v>
      </c>
      <c r="C60" s="34">
        <v>8241709230</v>
      </c>
      <c r="D60" s="34" t="s">
        <v>1148</v>
      </c>
      <c r="E60" s="36" t="s">
        <v>1147</v>
      </c>
      <c r="F60" s="35" t="s">
        <v>1146</v>
      </c>
      <c r="G60" s="35">
        <v>1433022</v>
      </c>
      <c r="H60" s="34" t="s">
        <v>150</v>
      </c>
      <c r="I60">
        <v>473</v>
      </c>
    </row>
    <row r="61" spans="1:9" x14ac:dyDescent="0.35">
      <c r="A61" s="34" t="s">
        <v>126</v>
      </c>
      <c r="B61" s="29" t="s">
        <v>62</v>
      </c>
      <c r="C61" s="34">
        <v>5681545506</v>
      </c>
      <c r="D61" s="34" t="s">
        <v>1145</v>
      </c>
      <c r="E61" s="36" t="s">
        <v>1144</v>
      </c>
      <c r="F61" s="35" t="s">
        <v>1143</v>
      </c>
      <c r="G61" s="35">
        <v>1424012</v>
      </c>
      <c r="H61" s="34" t="s">
        <v>122</v>
      </c>
      <c r="I61">
        <v>400</v>
      </c>
    </row>
    <row r="62" spans="1:9" x14ac:dyDescent="0.35">
      <c r="A62" s="34" t="s">
        <v>35</v>
      </c>
      <c r="B62" s="29" t="s">
        <v>62</v>
      </c>
      <c r="C62" s="34">
        <v>8262036670</v>
      </c>
      <c r="D62" s="34" t="s">
        <v>1139</v>
      </c>
      <c r="E62" s="36" t="s">
        <v>1138</v>
      </c>
      <c r="F62" s="35" t="s">
        <v>1137</v>
      </c>
      <c r="G62" s="35">
        <v>1403052</v>
      </c>
      <c r="H62" s="34" t="s">
        <v>31</v>
      </c>
      <c r="I62">
        <v>220</v>
      </c>
    </row>
    <row r="63" spans="1:9" x14ac:dyDescent="0.35">
      <c r="A63" s="34" t="s">
        <v>108</v>
      </c>
      <c r="B63" s="29" t="s">
        <v>1136</v>
      </c>
      <c r="C63" s="34">
        <v>7962929257</v>
      </c>
      <c r="D63" s="34" t="s">
        <v>1135</v>
      </c>
      <c r="E63" s="36" t="s">
        <v>1134</v>
      </c>
      <c r="F63" s="35" t="s">
        <v>1133</v>
      </c>
      <c r="G63" s="35">
        <v>1425022</v>
      </c>
      <c r="H63" s="34" t="s">
        <v>104</v>
      </c>
      <c r="I63">
        <v>409</v>
      </c>
    </row>
    <row r="64" spans="1:9" x14ac:dyDescent="0.35">
      <c r="A64" s="34" t="s">
        <v>403</v>
      </c>
      <c r="B64" s="29" t="s">
        <v>1132</v>
      </c>
      <c r="C64" s="34">
        <v>7743211258</v>
      </c>
      <c r="D64" s="34" t="s">
        <v>1130</v>
      </c>
      <c r="E64" s="36" t="s">
        <v>1129</v>
      </c>
      <c r="F64" s="35" t="s">
        <v>1128</v>
      </c>
      <c r="G64" s="35">
        <v>1419064</v>
      </c>
      <c r="H64" s="34" t="s">
        <v>398</v>
      </c>
      <c r="I64">
        <v>357</v>
      </c>
    </row>
    <row r="65" spans="1:9" x14ac:dyDescent="0.35">
      <c r="A65" s="34" t="s">
        <v>403</v>
      </c>
      <c r="B65" s="29" t="s">
        <v>1131</v>
      </c>
      <c r="C65" s="34">
        <v>7743211258</v>
      </c>
      <c r="D65" s="34" t="s">
        <v>1130</v>
      </c>
      <c r="E65" s="36" t="s">
        <v>1129</v>
      </c>
      <c r="F65" s="35" t="s">
        <v>1128</v>
      </c>
      <c r="G65" s="35">
        <v>1419064</v>
      </c>
      <c r="H65" s="34" t="s">
        <v>398</v>
      </c>
      <c r="I65">
        <v>357</v>
      </c>
    </row>
    <row r="66" spans="1:9" x14ac:dyDescent="0.35">
      <c r="A66" s="34" t="s">
        <v>93</v>
      </c>
      <c r="B66" s="29" t="s">
        <v>62</v>
      </c>
      <c r="C66" s="34">
        <v>8121839384</v>
      </c>
      <c r="D66" s="34" t="s">
        <v>1127</v>
      </c>
      <c r="E66" s="36" t="s">
        <v>1126</v>
      </c>
      <c r="F66" s="35" t="s">
        <v>1125</v>
      </c>
      <c r="G66" s="35">
        <v>1407022</v>
      </c>
      <c r="H66" s="34" t="s">
        <v>89</v>
      </c>
      <c r="I66">
        <v>252</v>
      </c>
    </row>
    <row r="67" spans="1:9" x14ac:dyDescent="0.35">
      <c r="A67" s="34" t="s">
        <v>40</v>
      </c>
      <c r="B67" s="29" t="s">
        <v>62</v>
      </c>
      <c r="C67" s="34">
        <v>8222160292</v>
      </c>
      <c r="D67" s="34" t="s">
        <v>1124</v>
      </c>
      <c r="E67" s="36" t="s">
        <v>1123</v>
      </c>
      <c r="F67" s="35" t="s">
        <v>1122</v>
      </c>
      <c r="G67" s="35">
        <v>1412074</v>
      </c>
      <c r="H67" s="34" t="s">
        <v>36</v>
      </c>
      <c r="I67" t="e">
        <v>#N/A</v>
      </c>
    </row>
    <row r="68" spans="1:9" x14ac:dyDescent="0.35">
      <c r="A68" s="34" t="s">
        <v>83</v>
      </c>
      <c r="B68" s="29" t="s">
        <v>1121</v>
      </c>
      <c r="C68" s="34">
        <v>4960241880</v>
      </c>
      <c r="D68" s="34" t="s">
        <v>1120</v>
      </c>
      <c r="E68" s="36" t="s">
        <v>1119</v>
      </c>
      <c r="F68" s="35" t="s">
        <v>1118</v>
      </c>
      <c r="G68" s="35">
        <v>1410012</v>
      </c>
      <c r="H68" s="34" t="s">
        <v>79</v>
      </c>
      <c r="I68">
        <v>269</v>
      </c>
    </row>
    <row r="69" spans="1:9" x14ac:dyDescent="0.35">
      <c r="A69" s="34" t="s">
        <v>172</v>
      </c>
      <c r="B69" s="29" t="s">
        <v>62</v>
      </c>
      <c r="C69" s="34">
        <v>1181762339</v>
      </c>
      <c r="D69" s="34" t="s">
        <v>1117</v>
      </c>
      <c r="E69" s="36" t="s">
        <v>1116</v>
      </c>
      <c r="F69" s="35" t="s">
        <v>1115</v>
      </c>
      <c r="G69" s="35">
        <v>1432022</v>
      </c>
      <c r="H69" s="34" t="s">
        <v>168</v>
      </c>
      <c r="I69">
        <v>466</v>
      </c>
    </row>
    <row r="70" spans="1:9" x14ac:dyDescent="0.35">
      <c r="A70" s="34" t="s">
        <v>189</v>
      </c>
      <c r="B70" s="29" t="s">
        <v>1114</v>
      </c>
      <c r="C70" s="34">
        <v>8371692427</v>
      </c>
      <c r="D70" s="34" t="s">
        <v>1113</v>
      </c>
      <c r="E70" s="36" t="s">
        <v>1112</v>
      </c>
      <c r="F70" s="35" t="s">
        <v>1111</v>
      </c>
      <c r="G70" s="35">
        <v>1428032</v>
      </c>
      <c r="H70" s="34" t="s">
        <v>185</v>
      </c>
      <c r="I70">
        <v>444</v>
      </c>
    </row>
    <row r="71" spans="1:9" x14ac:dyDescent="0.35">
      <c r="A71" s="34" t="s">
        <v>108</v>
      </c>
      <c r="B71" s="29" t="s">
        <v>1110</v>
      </c>
      <c r="C71" s="34">
        <v>7962963277</v>
      </c>
      <c r="D71" s="34" t="s">
        <v>1109</v>
      </c>
      <c r="E71" s="36" t="s">
        <v>1108</v>
      </c>
      <c r="F71" s="35" t="s">
        <v>105</v>
      </c>
      <c r="G71" s="35">
        <v>1425034</v>
      </c>
      <c r="H71" s="34" t="s">
        <v>104</v>
      </c>
      <c r="I71">
        <v>410</v>
      </c>
    </row>
    <row r="72" spans="1:9" x14ac:dyDescent="0.35">
      <c r="A72" s="34" t="s">
        <v>98</v>
      </c>
      <c r="B72" s="29" t="s">
        <v>62</v>
      </c>
      <c r="C72" s="34">
        <v>5361771514</v>
      </c>
      <c r="D72" s="34" t="s">
        <v>1107</v>
      </c>
      <c r="E72" s="36" t="s">
        <v>1106</v>
      </c>
      <c r="F72" s="35" t="s">
        <v>1105</v>
      </c>
      <c r="G72" s="35">
        <v>1408022</v>
      </c>
      <c r="H72" s="34" t="s">
        <v>94</v>
      </c>
      <c r="I72">
        <v>259</v>
      </c>
    </row>
    <row r="73" spans="1:9" x14ac:dyDescent="0.35">
      <c r="A73" s="34" t="s">
        <v>184</v>
      </c>
      <c r="B73" s="29" t="s">
        <v>62</v>
      </c>
      <c r="C73" s="34">
        <v>8231559906</v>
      </c>
      <c r="D73" s="34" t="s">
        <v>1104</v>
      </c>
      <c r="E73" s="36" t="s">
        <v>1103</v>
      </c>
      <c r="F73" s="35" t="s">
        <v>1102</v>
      </c>
      <c r="G73" s="35">
        <v>1429042</v>
      </c>
      <c r="H73" s="34" t="s">
        <v>179</v>
      </c>
      <c r="I73">
        <v>453</v>
      </c>
    </row>
    <row r="74" spans="1:9" x14ac:dyDescent="0.35">
      <c r="A74" s="34" t="s">
        <v>167</v>
      </c>
      <c r="B74" s="29" t="s">
        <v>62</v>
      </c>
      <c r="C74" s="34">
        <v>1251334791</v>
      </c>
      <c r="D74" s="34" t="s">
        <v>1101</v>
      </c>
      <c r="E74" s="36" t="s">
        <v>1100</v>
      </c>
      <c r="F74" s="35" t="s">
        <v>1099</v>
      </c>
      <c r="G74" s="35">
        <v>1434064</v>
      </c>
      <c r="H74" s="34" t="s">
        <v>162</v>
      </c>
      <c r="I74">
        <v>486</v>
      </c>
    </row>
    <row r="75" spans="1:9" x14ac:dyDescent="0.35">
      <c r="A75" s="34" t="s">
        <v>53</v>
      </c>
      <c r="B75" s="29" t="s">
        <v>62</v>
      </c>
      <c r="C75" s="34">
        <v>8381426443</v>
      </c>
      <c r="D75" s="34" t="s">
        <v>1098</v>
      </c>
      <c r="E75" s="36" t="s">
        <v>1097</v>
      </c>
      <c r="F75" s="35" t="s">
        <v>1096</v>
      </c>
      <c r="G75" s="35">
        <v>1405052</v>
      </c>
      <c r="H75" s="34" t="s">
        <v>48</v>
      </c>
      <c r="I75">
        <v>237</v>
      </c>
    </row>
    <row r="76" spans="1:9" x14ac:dyDescent="0.35">
      <c r="A76" s="34" t="s">
        <v>40</v>
      </c>
      <c r="B76" s="29" t="s">
        <v>1095</v>
      </c>
      <c r="C76" s="34">
        <v>8222146582</v>
      </c>
      <c r="D76" s="34" t="s">
        <v>1094</v>
      </c>
      <c r="E76" s="36" t="s">
        <v>1093</v>
      </c>
      <c r="F76" s="35" t="s">
        <v>1092</v>
      </c>
      <c r="G76" s="35">
        <v>1412082</v>
      </c>
      <c r="H76" s="34" t="s">
        <v>36</v>
      </c>
      <c r="I76">
        <v>291</v>
      </c>
    </row>
    <row r="77" spans="1:9" x14ac:dyDescent="0.35">
      <c r="A77" s="34" t="s">
        <v>121</v>
      </c>
      <c r="B77" s="29" t="s">
        <v>1091</v>
      </c>
      <c r="C77" s="34">
        <v>7971945741</v>
      </c>
      <c r="D77" s="34" t="s">
        <v>1090</v>
      </c>
      <c r="E77" s="36" t="s">
        <v>1089</v>
      </c>
      <c r="F77" s="35" t="s">
        <v>1088</v>
      </c>
      <c r="G77" s="35">
        <v>1406062</v>
      </c>
      <c r="H77" s="34" t="s">
        <v>117</v>
      </c>
      <c r="I77">
        <v>246</v>
      </c>
    </row>
    <row r="78" spans="1:9" x14ac:dyDescent="0.35">
      <c r="A78" s="34" t="s">
        <v>178</v>
      </c>
      <c r="B78" s="29" t="s">
        <v>62</v>
      </c>
      <c r="C78" s="34">
        <v>7991965356</v>
      </c>
      <c r="D78" s="34" t="s">
        <v>1087</v>
      </c>
      <c r="E78" s="36" t="s">
        <v>1086</v>
      </c>
      <c r="F78" s="35" t="s">
        <v>1085</v>
      </c>
      <c r="G78" s="35">
        <v>1430024</v>
      </c>
      <c r="H78" s="34" t="s">
        <v>173</v>
      </c>
      <c r="I78">
        <v>460</v>
      </c>
    </row>
    <row r="79" spans="1:9" x14ac:dyDescent="0.35">
      <c r="A79" s="34" t="s">
        <v>108</v>
      </c>
      <c r="B79" s="29" t="s">
        <v>1084</v>
      </c>
      <c r="C79" s="34">
        <v>7962942660</v>
      </c>
      <c r="D79" s="34" t="s">
        <v>1083</v>
      </c>
      <c r="E79" s="36" t="s">
        <v>1082</v>
      </c>
      <c r="F79" s="35" t="s">
        <v>1081</v>
      </c>
      <c r="G79" s="35">
        <v>1425042</v>
      </c>
      <c r="H79" s="34" t="s">
        <v>104</v>
      </c>
      <c r="I79">
        <v>411</v>
      </c>
    </row>
    <row r="80" spans="1:9" x14ac:dyDescent="0.35">
      <c r="A80" s="34" t="s">
        <v>108</v>
      </c>
      <c r="B80" s="29" t="s">
        <v>62</v>
      </c>
      <c r="C80" s="34">
        <v>7962896026</v>
      </c>
      <c r="D80" s="34" t="s">
        <v>1080</v>
      </c>
      <c r="E80" s="36" t="s">
        <v>1079</v>
      </c>
      <c r="F80" s="35" t="s">
        <v>1078</v>
      </c>
      <c r="G80" s="35">
        <v>1425052</v>
      </c>
      <c r="H80" s="34" t="s">
        <v>104</v>
      </c>
      <c r="I80">
        <v>412</v>
      </c>
    </row>
    <row r="81" spans="1:9" x14ac:dyDescent="0.35">
      <c r="A81" s="34" t="s">
        <v>108</v>
      </c>
      <c r="B81" s="29" t="s">
        <v>1359</v>
      </c>
      <c r="C81" s="34">
        <v>7962908568</v>
      </c>
      <c r="D81" s="34" t="s">
        <v>1077</v>
      </c>
      <c r="E81" s="36" t="s">
        <v>1076</v>
      </c>
      <c r="F81" s="35" t="s">
        <v>1075</v>
      </c>
      <c r="G81" s="35">
        <v>1425064</v>
      </c>
      <c r="H81" s="34" t="s">
        <v>104</v>
      </c>
      <c r="I81">
        <v>413</v>
      </c>
    </row>
    <row r="82" spans="1:9" x14ac:dyDescent="0.35">
      <c r="A82" s="34" t="s">
        <v>227</v>
      </c>
      <c r="B82" s="29" t="s">
        <v>62</v>
      </c>
      <c r="C82" s="34">
        <v>7611485912</v>
      </c>
      <c r="D82" s="34" t="s">
        <v>1074</v>
      </c>
      <c r="E82" s="36" t="s">
        <v>1073</v>
      </c>
      <c r="F82" s="35" t="s">
        <v>1072</v>
      </c>
      <c r="G82" s="35">
        <v>1422042</v>
      </c>
      <c r="H82" s="34" t="s">
        <v>222</v>
      </c>
      <c r="I82">
        <v>388</v>
      </c>
    </row>
    <row r="83" spans="1:9" x14ac:dyDescent="0.35">
      <c r="A83" s="34" t="s">
        <v>207</v>
      </c>
      <c r="B83" s="29" t="s">
        <v>62</v>
      </c>
      <c r="C83" s="34">
        <v>5671846695</v>
      </c>
      <c r="D83" s="34" t="s">
        <v>1071</v>
      </c>
      <c r="E83" s="36" t="s">
        <v>1070</v>
      </c>
      <c r="F83" s="35" t="s">
        <v>1069</v>
      </c>
      <c r="G83" s="35">
        <v>1420062</v>
      </c>
      <c r="H83" s="34" t="s">
        <v>203</v>
      </c>
      <c r="I83">
        <v>372</v>
      </c>
    </row>
    <row r="84" spans="1:9" x14ac:dyDescent="0.35">
      <c r="A84" s="34" t="s">
        <v>408</v>
      </c>
      <c r="B84" s="29" t="s">
        <v>62</v>
      </c>
      <c r="C84" s="34">
        <v>7582157110</v>
      </c>
      <c r="D84" s="34" t="s">
        <v>1068</v>
      </c>
      <c r="E84" s="36" t="s">
        <v>1067</v>
      </c>
      <c r="F84" s="35" t="s">
        <v>1066</v>
      </c>
      <c r="G84" s="35">
        <v>1415052</v>
      </c>
      <c r="H84" s="34" t="s">
        <v>404</v>
      </c>
      <c r="I84">
        <v>319</v>
      </c>
    </row>
    <row r="85" spans="1:9" x14ac:dyDescent="0.35">
      <c r="A85" s="34" t="s">
        <v>172</v>
      </c>
      <c r="B85" s="29" t="s">
        <v>62</v>
      </c>
      <c r="C85" s="34">
        <v>1182004380</v>
      </c>
      <c r="D85" s="34" t="s">
        <v>1065</v>
      </c>
      <c r="E85" s="36" t="s">
        <v>1064</v>
      </c>
      <c r="F85" s="35" t="s">
        <v>1063</v>
      </c>
      <c r="G85" s="35">
        <v>1432032</v>
      </c>
      <c r="H85" s="34" t="s">
        <v>168</v>
      </c>
      <c r="I85">
        <v>467</v>
      </c>
    </row>
    <row r="86" spans="1:9" x14ac:dyDescent="0.35">
      <c r="A86" s="34" t="s">
        <v>46</v>
      </c>
      <c r="B86" s="29" t="s">
        <v>62</v>
      </c>
      <c r="C86" s="34">
        <v>5321962030</v>
      </c>
      <c r="D86" s="34" t="s">
        <v>1062</v>
      </c>
      <c r="E86" s="36" t="s">
        <v>1061</v>
      </c>
      <c r="F86" s="35" t="s">
        <v>1060</v>
      </c>
      <c r="G86" s="35">
        <v>1417044</v>
      </c>
      <c r="H86" s="34" t="s">
        <v>41</v>
      </c>
      <c r="I86">
        <v>340</v>
      </c>
    </row>
    <row r="87" spans="1:9" x14ac:dyDescent="0.35">
      <c r="A87" s="34" t="s">
        <v>88</v>
      </c>
      <c r="B87" s="29" t="s">
        <v>1059</v>
      </c>
      <c r="C87" s="34">
        <v>7571449122</v>
      </c>
      <c r="D87" s="34" t="s">
        <v>1058</v>
      </c>
      <c r="E87" s="36" t="s">
        <v>1057</v>
      </c>
      <c r="F87" s="35" t="s">
        <v>1056</v>
      </c>
      <c r="G87" s="35">
        <v>1411032</v>
      </c>
      <c r="H87" s="34" t="s">
        <v>84</v>
      </c>
      <c r="I87">
        <v>277</v>
      </c>
    </row>
    <row r="88" spans="1:9" x14ac:dyDescent="0.35">
      <c r="A88" s="34" t="s">
        <v>149</v>
      </c>
      <c r="B88" s="29" t="s">
        <v>62</v>
      </c>
      <c r="C88" s="34">
        <v>8111715870</v>
      </c>
      <c r="D88" s="34" t="s">
        <v>1055</v>
      </c>
      <c r="E88" s="36" t="s">
        <v>1054</v>
      </c>
      <c r="F88" s="35" t="s">
        <v>1053</v>
      </c>
      <c r="G88" s="35">
        <v>1436012</v>
      </c>
      <c r="H88" s="34" t="s">
        <v>144</v>
      </c>
      <c r="I88">
        <v>499</v>
      </c>
    </row>
    <row r="89" spans="1:9" x14ac:dyDescent="0.35">
      <c r="A89" s="34" t="s">
        <v>40</v>
      </c>
      <c r="B89" s="29" t="s">
        <v>62</v>
      </c>
      <c r="C89" s="34">
        <v>8222158817</v>
      </c>
      <c r="D89" s="34" t="s">
        <v>1052</v>
      </c>
      <c r="E89" s="36" t="s">
        <v>1051</v>
      </c>
      <c r="F89" s="35" t="s">
        <v>1050</v>
      </c>
      <c r="G89" s="35">
        <v>1412094</v>
      </c>
      <c r="H89" s="34" t="s">
        <v>36</v>
      </c>
      <c r="I89" t="e">
        <v>#N/A</v>
      </c>
    </row>
    <row r="90" spans="1:9" x14ac:dyDescent="0.35">
      <c r="A90" s="34" t="s">
        <v>167</v>
      </c>
      <c r="B90" s="29" t="s">
        <v>62</v>
      </c>
      <c r="C90" s="34">
        <v>1251333656</v>
      </c>
      <c r="D90" s="34" t="s">
        <v>1049</v>
      </c>
      <c r="E90" s="36" t="s">
        <v>1048</v>
      </c>
      <c r="F90" s="35" t="s">
        <v>1047</v>
      </c>
      <c r="G90" s="35">
        <v>1434072</v>
      </c>
      <c r="H90" s="34" t="s">
        <v>162</v>
      </c>
      <c r="I90">
        <v>487</v>
      </c>
    </row>
    <row r="91" spans="1:9" x14ac:dyDescent="0.35">
      <c r="A91" s="34" t="s">
        <v>221</v>
      </c>
      <c r="B91" s="29" t="s">
        <v>62</v>
      </c>
      <c r="C91" s="34">
        <v>6010085981</v>
      </c>
      <c r="D91" s="34" t="s">
        <v>1046</v>
      </c>
      <c r="E91" s="36" t="s">
        <v>1045</v>
      </c>
      <c r="F91" s="35" t="s">
        <v>1044</v>
      </c>
      <c r="G91" s="35">
        <v>1423032</v>
      </c>
      <c r="H91" s="34" t="s">
        <v>216</v>
      </c>
      <c r="I91">
        <v>394</v>
      </c>
    </row>
    <row r="92" spans="1:9" x14ac:dyDescent="0.35">
      <c r="A92" s="34" t="s">
        <v>236</v>
      </c>
      <c r="B92" s="29" t="s">
        <v>62</v>
      </c>
      <c r="C92" s="34">
        <v>1231217438</v>
      </c>
      <c r="D92" s="34" t="s">
        <v>1043</v>
      </c>
      <c r="E92" s="36" t="s">
        <v>1042</v>
      </c>
      <c r="F92" s="35" t="s">
        <v>1041</v>
      </c>
      <c r="G92" s="35">
        <v>1418024</v>
      </c>
      <c r="H92" s="34" t="s">
        <v>231</v>
      </c>
      <c r="I92" t="e">
        <v>#N/A</v>
      </c>
    </row>
    <row r="93" spans="1:9" x14ac:dyDescent="0.35">
      <c r="A93" s="34" t="s">
        <v>429</v>
      </c>
      <c r="B93" s="29" t="s">
        <v>1040</v>
      </c>
      <c r="C93" s="34">
        <v>8212392351</v>
      </c>
      <c r="D93" s="34" t="s">
        <v>1039</v>
      </c>
      <c r="E93" s="36" t="s">
        <v>1038</v>
      </c>
      <c r="F93" s="35" t="s">
        <v>1037</v>
      </c>
      <c r="G93" s="35">
        <v>1426022</v>
      </c>
      <c r="H93" s="34" t="s">
        <v>424</v>
      </c>
      <c r="I93">
        <v>423</v>
      </c>
    </row>
    <row r="94" spans="1:9" x14ac:dyDescent="0.35">
      <c r="A94" s="34" t="s">
        <v>155</v>
      </c>
      <c r="B94" s="29" t="s">
        <v>62</v>
      </c>
      <c r="C94" s="34">
        <v>8241727162</v>
      </c>
      <c r="D94" s="34" t="s">
        <v>1036</v>
      </c>
      <c r="E94" s="36" t="s">
        <v>1035</v>
      </c>
      <c r="F94" s="35" t="s">
        <v>1034</v>
      </c>
      <c r="G94" s="35">
        <v>1433032</v>
      </c>
      <c r="H94" s="34" t="s">
        <v>150</v>
      </c>
      <c r="I94">
        <v>474</v>
      </c>
    </row>
    <row r="95" spans="1:9" x14ac:dyDescent="0.35">
      <c r="A95" s="34" t="s">
        <v>184</v>
      </c>
      <c r="B95" s="29" t="s">
        <v>62</v>
      </c>
      <c r="C95" s="34">
        <v>8231560217</v>
      </c>
      <c r="D95" s="34" t="s">
        <v>1033</v>
      </c>
      <c r="E95" s="36" t="s">
        <v>1032</v>
      </c>
      <c r="F95" s="35" t="s">
        <v>1031</v>
      </c>
      <c r="G95" s="35">
        <v>1429054</v>
      </c>
      <c r="H95" s="34" t="s">
        <v>179</v>
      </c>
      <c r="I95">
        <v>454</v>
      </c>
    </row>
    <row r="96" spans="1:9" x14ac:dyDescent="0.35">
      <c r="A96" s="34" t="s">
        <v>108</v>
      </c>
      <c r="B96" s="29" t="s">
        <v>1027</v>
      </c>
      <c r="C96" s="34">
        <v>9482371307</v>
      </c>
      <c r="D96" s="34" t="s">
        <v>1026</v>
      </c>
      <c r="E96" s="36" t="s">
        <v>1025</v>
      </c>
      <c r="F96" s="35" t="s">
        <v>1024</v>
      </c>
      <c r="G96" s="35">
        <v>1425072</v>
      </c>
      <c r="H96" s="34" t="s">
        <v>104</v>
      </c>
      <c r="I96">
        <v>414</v>
      </c>
    </row>
    <row r="97" spans="1:9" x14ac:dyDescent="0.35">
      <c r="A97" s="34" t="s">
        <v>93</v>
      </c>
      <c r="B97" s="29" t="s">
        <v>1023</v>
      </c>
      <c r="C97" s="34">
        <v>8121828216</v>
      </c>
      <c r="D97" s="34" t="s">
        <v>1022</v>
      </c>
      <c r="E97" s="36" t="s">
        <v>1021</v>
      </c>
      <c r="F97" s="35" t="s">
        <v>90</v>
      </c>
      <c r="G97" s="35">
        <v>1407054</v>
      </c>
      <c r="H97" s="34" t="s">
        <v>89</v>
      </c>
      <c r="I97">
        <v>255</v>
      </c>
    </row>
    <row r="98" spans="1:9" x14ac:dyDescent="0.35">
      <c r="A98" s="34" t="s">
        <v>46</v>
      </c>
      <c r="B98" s="29" t="s">
        <v>1020</v>
      </c>
      <c r="C98" s="34">
        <v>8221020459</v>
      </c>
      <c r="D98" s="34" t="s">
        <v>1019</v>
      </c>
      <c r="E98" s="36" t="s">
        <v>1018</v>
      </c>
      <c r="F98" s="35" t="s">
        <v>1017</v>
      </c>
      <c r="G98" s="35">
        <v>1417052</v>
      </c>
      <c r="H98" s="34" t="s">
        <v>41</v>
      </c>
      <c r="I98">
        <v>341</v>
      </c>
    </row>
    <row r="99" spans="1:9" x14ac:dyDescent="0.35">
      <c r="A99" s="34" t="s">
        <v>227</v>
      </c>
      <c r="B99" s="29" t="s">
        <v>62</v>
      </c>
      <c r="C99" s="34">
        <v>7611542308</v>
      </c>
      <c r="D99" s="34" t="s">
        <v>1016</v>
      </c>
      <c r="E99" s="36" t="s">
        <v>1015</v>
      </c>
      <c r="F99" s="35" t="s">
        <v>1014</v>
      </c>
      <c r="G99" s="35">
        <v>1422052</v>
      </c>
      <c r="H99" s="34" t="s">
        <v>222</v>
      </c>
      <c r="I99">
        <v>389</v>
      </c>
    </row>
    <row r="100" spans="1:9" x14ac:dyDescent="0.35">
      <c r="A100" s="34" t="s">
        <v>88</v>
      </c>
      <c r="B100" s="29" t="s">
        <v>62</v>
      </c>
      <c r="C100" s="34">
        <v>7571420383</v>
      </c>
      <c r="D100" s="34" t="s">
        <v>1013</v>
      </c>
      <c r="E100" s="36" t="s">
        <v>1012</v>
      </c>
      <c r="F100" s="35" t="s">
        <v>1011</v>
      </c>
      <c r="G100" s="35">
        <v>1411042</v>
      </c>
      <c r="H100" s="34" t="s">
        <v>84</v>
      </c>
      <c r="I100">
        <v>278</v>
      </c>
    </row>
    <row r="101" spans="1:9" x14ac:dyDescent="0.35">
      <c r="A101" s="34" t="s">
        <v>227</v>
      </c>
      <c r="B101" s="29" t="s">
        <v>62</v>
      </c>
      <c r="C101" s="34">
        <v>7611524960</v>
      </c>
      <c r="D101" s="34" t="s">
        <v>1010</v>
      </c>
      <c r="E101" s="36" t="s">
        <v>1009</v>
      </c>
      <c r="F101" s="35" t="s">
        <v>1008</v>
      </c>
      <c r="G101" s="35">
        <v>1422062</v>
      </c>
      <c r="H101" s="34" t="s">
        <v>222</v>
      </c>
      <c r="I101">
        <v>390</v>
      </c>
    </row>
    <row r="102" spans="1:9" x14ac:dyDescent="0.35">
      <c r="A102" s="34" t="s">
        <v>140</v>
      </c>
      <c r="B102" s="29" t="s">
        <v>62</v>
      </c>
      <c r="C102" s="34">
        <v>5110268025</v>
      </c>
      <c r="D102" s="34" t="s">
        <v>1007</v>
      </c>
      <c r="E102" s="36" t="s">
        <v>1006</v>
      </c>
      <c r="F102" s="35" t="s">
        <v>1005</v>
      </c>
      <c r="G102" s="35">
        <v>1437022</v>
      </c>
      <c r="H102" s="34" t="s">
        <v>136</v>
      </c>
      <c r="I102">
        <v>505</v>
      </c>
    </row>
    <row r="103" spans="1:9" x14ac:dyDescent="0.35">
      <c r="A103" s="34" t="s">
        <v>40</v>
      </c>
      <c r="B103" s="29" t="s">
        <v>1004</v>
      </c>
      <c r="C103" s="34">
        <v>8222148747</v>
      </c>
      <c r="D103" s="34" t="s">
        <v>1003</v>
      </c>
      <c r="E103" s="36" t="s">
        <v>1002</v>
      </c>
      <c r="F103" s="35" t="s">
        <v>1001</v>
      </c>
      <c r="G103" s="35">
        <v>1412104</v>
      </c>
      <c r="H103" s="34" t="s">
        <v>36</v>
      </c>
      <c r="I103">
        <v>293</v>
      </c>
    </row>
    <row r="104" spans="1:9" x14ac:dyDescent="0.35">
      <c r="A104" s="34" t="s">
        <v>408</v>
      </c>
      <c r="B104" s="29" t="s">
        <v>62</v>
      </c>
      <c r="C104" s="34">
        <v>7582123571</v>
      </c>
      <c r="D104" s="34" t="s">
        <v>1000</v>
      </c>
      <c r="E104" s="36" t="s">
        <v>999</v>
      </c>
      <c r="F104" s="35" t="s">
        <v>998</v>
      </c>
      <c r="G104" s="35">
        <v>1415062</v>
      </c>
      <c r="H104" s="34" t="s">
        <v>404</v>
      </c>
      <c r="I104">
        <v>320</v>
      </c>
    </row>
    <row r="105" spans="1:9" x14ac:dyDescent="0.35">
      <c r="A105" s="34" t="s">
        <v>255</v>
      </c>
      <c r="B105" s="29" t="s">
        <v>997</v>
      </c>
      <c r="C105" s="34">
        <v>5311666399</v>
      </c>
      <c r="D105" s="34" t="s">
        <v>996</v>
      </c>
      <c r="E105" s="36" t="s">
        <v>995</v>
      </c>
      <c r="F105" s="35" t="s">
        <v>994</v>
      </c>
      <c r="G105" s="35">
        <v>1414032</v>
      </c>
      <c r="H105" s="34" t="s">
        <v>251</v>
      </c>
      <c r="I105">
        <v>310</v>
      </c>
    </row>
    <row r="106" spans="1:9" x14ac:dyDescent="0.35">
      <c r="A106" s="34" t="s">
        <v>172</v>
      </c>
      <c r="B106" s="29" t="s">
        <v>993</v>
      </c>
      <c r="C106" s="34">
        <v>1181789539</v>
      </c>
      <c r="D106" s="34" t="s">
        <v>992</v>
      </c>
      <c r="E106" s="36" t="s">
        <v>991</v>
      </c>
      <c r="F106" s="35" t="s">
        <v>990</v>
      </c>
      <c r="G106" s="35">
        <v>1432042</v>
      </c>
      <c r="H106" s="34" t="s">
        <v>168</v>
      </c>
      <c r="I106">
        <v>468</v>
      </c>
    </row>
    <row r="107" spans="1:9" x14ac:dyDescent="0.35">
      <c r="A107" s="34" t="s">
        <v>236</v>
      </c>
      <c r="B107" s="29" t="s">
        <v>62</v>
      </c>
      <c r="C107" s="34">
        <v>1231220334</v>
      </c>
      <c r="D107" s="34" t="s">
        <v>989</v>
      </c>
      <c r="E107" s="36" t="s">
        <v>988</v>
      </c>
      <c r="F107" s="35" t="s">
        <v>987</v>
      </c>
      <c r="G107" s="35">
        <v>1418032</v>
      </c>
      <c r="H107" s="34" t="s">
        <v>231</v>
      </c>
      <c r="I107">
        <v>347</v>
      </c>
    </row>
    <row r="108" spans="1:9" x14ac:dyDescent="0.35">
      <c r="A108" s="34" t="s">
        <v>260</v>
      </c>
      <c r="B108" s="29" t="s">
        <v>62</v>
      </c>
      <c r="C108" s="34">
        <v>5691760028</v>
      </c>
      <c r="D108" s="34" t="s">
        <v>986</v>
      </c>
      <c r="E108" s="36" t="s">
        <v>985</v>
      </c>
      <c r="F108" s="35" t="s">
        <v>984</v>
      </c>
      <c r="G108" s="35">
        <v>1413032</v>
      </c>
      <c r="H108" s="34" t="s">
        <v>256</v>
      </c>
      <c r="I108">
        <v>300</v>
      </c>
    </row>
    <row r="109" spans="1:9" x14ac:dyDescent="0.35">
      <c r="A109" s="34" t="s">
        <v>78</v>
      </c>
      <c r="B109" s="29" t="s">
        <v>983</v>
      </c>
      <c r="C109" s="34">
        <v>5090066174</v>
      </c>
      <c r="D109" s="34" t="s">
        <v>982</v>
      </c>
      <c r="E109" s="36" t="s">
        <v>981</v>
      </c>
      <c r="F109" s="35" t="s">
        <v>75</v>
      </c>
      <c r="G109" s="35">
        <v>1409034</v>
      </c>
      <c r="H109" s="34" t="s">
        <v>74</v>
      </c>
      <c r="I109">
        <v>265</v>
      </c>
    </row>
    <row r="110" spans="1:9" x14ac:dyDescent="0.35">
      <c r="A110" s="34" t="s">
        <v>155</v>
      </c>
      <c r="B110" s="29" t="s">
        <v>62</v>
      </c>
      <c r="C110" s="34">
        <v>8241709709</v>
      </c>
      <c r="D110" s="34" t="s">
        <v>980</v>
      </c>
      <c r="E110" s="36" t="s">
        <v>979</v>
      </c>
      <c r="F110" s="35" t="s">
        <v>978</v>
      </c>
      <c r="G110" s="35">
        <v>1433011</v>
      </c>
      <c r="H110" s="34" t="s">
        <v>150</v>
      </c>
      <c r="I110">
        <v>475</v>
      </c>
    </row>
    <row r="111" spans="1:9" x14ac:dyDescent="0.35">
      <c r="A111" s="34" t="s">
        <v>140</v>
      </c>
      <c r="B111" s="29" t="s">
        <v>62</v>
      </c>
      <c r="C111" s="34">
        <v>5110263855</v>
      </c>
      <c r="D111" s="34" t="s">
        <v>977</v>
      </c>
      <c r="E111" s="36" t="s">
        <v>976</v>
      </c>
      <c r="F111" s="35" t="s">
        <v>975</v>
      </c>
      <c r="G111" s="35">
        <v>1437034</v>
      </c>
      <c r="H111" s="34" t="s">
        <v>136</v>
      </c>
      <c r="I111" t="e">
        <v>#N/A</v>
      </c>
    </row>
    <row r="112" spans="1:9" x14ac:dyDescent="0.35">
      <c r="A112" s="34" t="s">
        <v>140</v>
      </c>
      <c r="B112" s="29" t="s">
        <v>62</v>
      </c>
      <c r="C112" s="34">
        <v>5110271300</v>
      </c>
      <c r="D112" s="34" t="s">
        <v>974</v>
      </c>
      <c r="E112" s="36" t="s">
        <v>973</v>
      </c>
      <c r="F112" s="35" t="s">
        <v>972</v>
      </c>
      <c r="G112" s="35">
        <v>1437042</v>
      </c>
      <c r="H112" s="34" t="s">
        <v>136</v>
      </c>
      <c r="I112">
        <v>507</v>
      </c>
    </row>
    <row r="113" spans="1:9" x14ac:dyDescent="0.35">
      <c r="A113" s="34" t="s">
        <v>35</v>
      </c>
      <c r="B113" s="29" t="s">
        <v>62</v>
      </c>
      <c r="C113" s="34">
        <v>8262066487</v>
      </c>
      <c r="D113" s="34" t="s">
        <v>971</v>
      </c>
      <c r="E113" s="36" t="s">
        <v>970</v>
      </c>
      <c r="F113" s="35" t="s">
        <v>969</v>
      </c>
      <c r="G113" s="35">
        <v>1403072</v>
      </c>
      <c r="H113" s="34" t="s">
        <v>31</v>
      </c>
      <c r="I113">
        <v>222</v>
      </c>
    </row>
    <row r="114" spans="1:9" x14ac:dyDescent="0.35">
      <c r="A114" s="34" t="s">
        <v>93</v>
      </c>
      <c r="B114" s="29" t="s">
        <v>968</v>
      </c>
      <c r="C114" s="34">
        <v>8121914938</v>
      </c>
      <c r="D114" s="34" t="s">
        <v>967</v>
      </c>
      <c r="E114" s="36" t="s">
        <v>966</v>
      </c>
      <c r="F114" s="35" t="s">
        <v>965</v>
      </c>
      <c r="G114" s="35">
        <v>1407062</v>
      </c>
      <c r="H114" s="34" t="s">
        <v>89</v>
      </c>
      <c r="I114">
        <v>256</v>
      </c>
    </row>
    <row r="115" spans="1:9" x14ac:dyDescent="0.35">
      <c r="A115" s="34" t="s">
        <v>403</v>
      </c>
      <c r="B115" s="29" t="s">
        <v>62</v>
      </c>
      <c r="C115" s="34">
        <v>7743211086</v>
      </c>
      <c r="D115" s="34" t="s">
        <v>964</v>
      </c>
      <c r="E115" s="36" t="s">
        <v>963</v>
      </c>
      <c r="F115" s="35" t="s">
        <v>962</v>
      </c>
      <c r="G115" s="35">
        <v>1419082</v>
      </c>
      <c r="H115" s="34" t="s">
        <v>398</v>
      </c>
      <c r="I115">
        <v>359</v>
      </c>
    </row>
    <row r="116" spans="1:9" x14ac:dyDescent="0.35">
      <c r="A116" s="34" t="s">
        <v>250</v>
      </c>
      <c r="B116" s="29" t="s">
        <v>62</v>
      </c>
      <c r="C116" s="34">
        <v>7591624930</v>
      </c>
      <c r="D116" s="34" t="s">
        <v>961</v>
      </c>
      <c r="E116" s="36" t="s">
        <v>960</v>
      </c>
      <c r="F116" s="35" t="s">
        <v>959</v>
      </c>
      <c r="G116" s="35">
        <v>1416052</v>
      </c>
      <c r="H116" s="34" t="s">
        <v>246</v>
      </c>
      <c r="I116">
        <v>330</v>
      </c>
    </row>
    <row r="117" spans="1:9" x14ac:dyDescent="0.35">
      <c r="A117" s="34" t="s">
        <v>295</v>
      </c>
      <c r="B117" s="29" t="s">
        <v>62</v>
      </c>
      <c r="C117" s="34">
        <v>9710664961</v>
      </c>
      <c r="D117" s="34" t="s">
        <v>958</v>
      </c>
      <c r="E117" s="36" t="s">
        <v>957</v>
      </c>
      <c r="F117" s="35" t="s">
        <v>956</v>
      </c>
      <c r="G117" s="35">
        <v>1404011</v>
      </c>
      <c r="H117" s="34" t="s">
        <v>290</v>
      </c>
      <c r="I117" t="e">
        <v>#N/A</v>
      </c>
    </row>
    <row r="118" spans="1:9" x14ac:dyDescent="0.35">
      <c r="A118" s="34" t="s">
        <v>108</v>
      </c>
      <c r="B118" s="29" t="s">
        <v>62</v>
      </c>
      <c r="C118" s="34">
        <v>7962958767</v>
      </c>
      <c r="D118" s="34" t="s">
        <v>955</v>
      </c>
      <c r="E118" s="36" t="s">
        <v>954</v>
      </c>
      <c r="F118" s="35" t="s">
        <v>953</v>
      </c>
      <c r="G118" s="35">
        <v>1425011</v>
      </c>
      <c r="H118" s="34" t="s">
        <v>104</v>
      </c>
      <c r="I118" t="e">
        <v>#N/A</v>
      </c>
    </row>
    <row r="119" spans="1:9" x14ac:dyDescent="0.35">
      <c r="A119" s="34" t="s">
        <v>116</v>
      </c>
      <c r="B119" s="29" t="s">
        <v>62</v>
      </c>
      <c r="C119" s="34">
        <v>7962817529</v>
      </c>
      <c r="D119" s="34" t="s">
        <v>952</v>
      </c>
      <c r="E119" s="36" t="s">
        <v>951</v>
      </c>
      <c r="F119" s="35" t="s">
        <v>950</v>
      </c>
      <c r="G119" s="35">
        <v>1463011</v>
      </c>
      <c r="H119" s="34" t="s">
        <v>112</v>
      </c>
      <c r="I119" t="e">
        <v>#N/A</v>
      </c>
    </row>
    <row r="120" spans="1:9" x14ac:dyDescent="0.35">
      <c r="A120" s="34" t="s">
        <v>35</v>
      </c>
      <c r="B120" s="29" t="s">
        <v>949</v>
      </c>
      <c r="C120" s="34">
        <v>8262037296</v>
      </c>
      <c r="D120" s="34" t="s">
        <v>948</v>
      </c>
      <c r="E120" s="36" t="s">
        <v>947</v>
      </c>
      <c r="F120" s="35" t="s">
        <v>946</v>
      </c>
      <c r="G120" s="35">
        <v>1403082</v>
      </c>
      <c r="H120" s="34" t="s">
        <v>31</v>
      </c>
      <c r="I120">
        <v>223</v>
      </c>
    </row>
    <row r="121" spans="1:9" x14ac:dyDescent="0.35">
      <c r="A121" s="34" t="s">
        <v>167</v>
      </c>
      <c r="B121" s="29" t="s">
        <v>62</v>
      </c>
      <c r="C121" s="34">
        <v>1251622308</v>
      </c>
      <c r="D121" s="34" t="s">
        <v>945</v>
      </c>
      <c r="E121" s="36" t="s">
        <v>944</v>
      </c>
      <c r="F121" s="35" t="s">
        <v>943</v>
      </c>
      <c r="G121" s="35">
        <v>1434021</v>
      </c>
      <c r="H121" s="34" t="s">
        <v>162</v>
      </c>
      <c r="I121" t="e">
        <v>#N/A</v>
      </c>
    </row>
    <row r="122" spans="1:9" x14ac:dyDescent="0.35">
      <c r="A122" s="34" t="s">
        <v>103</v>
      </c>
      <c r="B122" s="29" t="s">
        <v>62</v>
      </c>
      <c r="C122" s="34">
        <v>7743135712</v>
      </c>
      <c r="D122" s="34" t="s">
        <v>942</v>
      </c>
      <c r="E122" s="36" t="s">
        <v>941</v>
      </c>
      <c r="F122" s="35" t="s">
        <v>940</v>
      </c>
      <c r="G122" s="35">
        <v>1462011</v>
      </c>
      <c r="H122" s="34" t="s">
        <v>99</v>
      </c>
      <c r="I122" t="e">
        <v>#N/A</v>
      </c>
    </row>
    <row r="123" spans="1:9" x14ac:dyDescent="0.35">
      <c r="A123" s="34" t="s">
        <v>207</v>
      </c>
      <c r="B123" s="29" t="s">
        <v>62</v>
      </c>
      <c r="C123" s="34">
        <v>5671783718</v>
      </c>
      <c r="D123" s="34" t="s">
        <v>939</v>
      </c>
      <c r="E123" s="36" t="s">
        <v>938</v>
      </c>
      <c r="F123" s="35" t="s">
        <v>204</v>
      </c>
      <c r="G123" s="35">
        <v>1420011</v>
      </c>
      <c r="H123" s="34" t="s">
        <v>203</v>
      </c>
      <c r="I123" t="e">
        <v>#N/A</v>
      </c>
    </row>
    <row r="124" spans="1:9" x14ac:dyDescent="0.35">
      <c r="A124" s="34" t="s">
        <v>207</v>
      </c>
      <c r="B124" s="29" t="s">
        <v>62</v>
      </c>
      <c r="C124" s="34">
        <v>5671905245</v>
      </c>
      <c r="D124" s="34" t="s">
        <v>937</v>
      </c>
      <c r="E124" s="36" t="s">
        <v>936</v>
      </c>
      <c r="F124" s="35" t="s">
        <v>935</v>
      </c>
      <c r="G124" s="35">
        <v>1420021</v>
      </c>
      <c r="H124" s="34" t="s">
        <v>203</v>
      </c>
      <c r="I124" t="e">
        <v>#N/A</v>
      </c>
    </row>
    <row r="125" spans="1:9" x14ac:dyDescent="0.35">
      <c r="A125" s="34" t="s">
        <v>195</v>
      </c>
      <c r="B125" s="29" t="s">
        <v>62</v>
      </c>
      <c r="C125" s="34">
        <v>7761679049</v>
      </c>
      <c r="D125" s="34" t="s">
        <v>934</v>
      </c>
      <c r="E125" s="36" t="s">
        <v>933</v>
      </c>
      <c r="F125" s="35" t="s">
        <v>932</v>
      </c>
      <c r="G125" s="35">
        <v>1427011</v>
      </c>
      <c r="H125" s="34" t="s">
        <v>190</v>
      </c>
      <c r="I125" t="e">
        <v>#N/A</v>
      </c>
    </row>
    <row r="126" spans="1:9" x14ac:dyDescent="0.35">
      <c r="A126" s="34" t="s">
        <v>68</v>
      </c>
      <c r="B126" s="29" t="s">
        <v>62</v>
      </c>
      <c r="C126" s="34">
        <v>5342480595</v>
      </c>
      <c r="D126" s="34" t="s">
        <v>931</v>
      </c>
      <c r="E126" s="36" t="s">
        <v>930</v>
      </c>
      <c r="F126" s="35" t="s">
        <v>929</v>
      </c>
      <c r="G126" s="35">
        <v>1421042</v>
      </c>
      <c r="H126" s="34" t="s">
        <v>64</v>
      </c>
      <c r="I126">
        <v>382</v>
      </c>
    </row>
    <row r="127" spans="1:9" x14ac:dyDescent="0.35">
      <c r="A127" s="34" t="s">
        <v>155</v>
      </c>
      <c r="B127" s="29" t="s">
        <v>62</v>
      </c>
      <c r="C127" s="34">
        <v>8241723514</v>
      </c>
      <c r="D127" s="34" t="s">
        <v>928</v>
      </c>
      <c r="E127" s="36" t="s">
        <v>927</v>
      </c>
      <c r="F127" s="35" t="s">
        <v>926</v>
      </c>
      <c r="G127" s="35">
        <v>1433062</v>
      </c>
      <c r="H127" s="34" t="s">
        <v>150</v>
      </c>
      <c r="I127">
        <v>477</v>
      </c>
    </row>
    <row r="128" spans="1:9" x14ac:dyDescent="0.35">
      <c r="A128" s="34" t="s">
        <v>304</v>
      </c>
      <c r="B128" s="29" t="s">
        <v>62</v>
      </c>
      <c r="C128" s="34">
        <v>5661876536</v>
      </c>
      <c r="D128" s="34" t="s">
        <v>925</v>
      </c>
      <c r="E128" s="36" t="s">
        <v>924</v>
      </c>
      <c r="F128" s="35" t="s">
        <v>923</v>
      </c>
      <c r="G128" s="35">
        <v>1402011</v>
      </c>
      <c r="H128" s="34" t="s">
        <v>299</v>
      </c>
      <c r="I128" t="e">
        <v>#N/A</v>
      </c>
    </row>
    <row r="129" spans="1:9" x14ac:dyDescent="0.35">
      <c r="A129" s="34" t="s">
        <v>98</v>
      </c>
      <c r="B129" s="29" t="s">
        <v>62</v>
      </c>
      <c r="C129" s="34">
        <v>5361923243</v>
      </c>
      <c r="D129" s="34" t="s">
        <v>922</v>
      </c>
      <c r="E129" s="36" t="s">
        <v>921</v>
      </c>
      <c r="F129" s="35" t="s">
        <v>920</v>
      </c>
      <c r="G129" s="35">
        <v>1408011</v>
      </c>
      <c r="H129" s="34" t="s">
        <v>94</v>
      </c>
      <c r="I129" t="e">
        <v>#N/A</v>
      </c>
    </row>
    <row r="130" spans="1:9" x14ac:dyDescent="0.35">
      <c r="A130" s="34" t="s">
        <v>53</v>
      </c>
      <c r="B130" s="29" t="s">
        <v>62</v>
      </c>
      <c r="C130" s="34">
        <v>5291799245</v>
      </c>
      <c r="D130" s="34" t="s">
        <v>919</v>
      </c>
      <c r="E130" s="36" t="s">
        <v>918</v>
      </c>
      <c r="F130" s="35" t="s">
        <v>917</v>
      </c>
      <c r="G130" s="35">
        <v>1405011</v>
      </c>
      <c r="H130" s="34" t="s">
        <v>48</v>
      </c>
      <c r="I130" t="e">
        <v>#N/A</v>
      </c>
    </row>
    <row r="131" spans="1:9" x14ac:dyDescent="0.35">
      <c r="A131" s="34" t="s">
        <v>178</v>
      </c>
      <c r="B131" s="29" t="s">
        <v>916</v>
      </c>
      <c r="C131" s="34">
        <v>7991958971</v>
      </c>
      <c r="D131" s="34" t="s">
        <v>915</v>
      </c>
      <c r="E131" s="36" t="s">
        <v>914</v>
      </c>
      <c r="F131" s="35" t="s">
        <v>913</v>
      </c>
      <c r="G131" s="35">
        <v>1430032</v>
      </c>
      <c r="H131" s="34" t="s">
        <v>173</v>
      </c>
      <c r="I131">
        <v>461</v>
      </c>
    </row>
    <row r="132" spans="1:9" x14ac:dyDescent="0.35">
      <c r="A132" s="34" t="s">
        <v>40</v>
      </c>
      <c r="B132" s="29" t="s">
        <v>62</v>
      </c>
      <c r="C132" s="34">
        <v>8222146576</v>
      </c>
      <c r="D132" s="34" t="s">
        <v>912</v>
      </c>
      <c r="E132" s="36" t="s">
        <v>911</v>
      </c>
      <c r="F132" s="35" t="s">
        <v>910</v>
      </c>
      <c r="G132" s="35">
        <v>1412011</v>
      </c>
      <c r="H132" s="34" t="s">
        <v>36</v>
      </c>
      <c r="I132">
        <v>294</v>
      </c>
    </row>
    <row r="133" spans="1:9" x14ac:dyDescent="0.35">
      <c r="A133" s="34" t="s">
        <v>195</v>
      </c>
      <c r="B133" s="29" t="s">
        <v>62</v>
      </c>
      <c r="C133" s="34">
        <v>7761615078</v>
      </c>
      <c r="D133" s="34" t="s">
        <v>909</v>
      </c>
      <c r="E133" s="36" t="s">
        <v>908</v>
      </c>
      <c r="F133" s="35" t="s">
        <v>907</v>
      </c>
      <c r="G133" s="35">
        <v>1427032</v>
      </c>
      <c r="H133" s="34" t="s">
        <v>190</v>
      </c>
      <c r="I133">
        <v>437</v>
      </c>
    </row>
    <row r="134" spans="1:9" x14ac:dyDescent="0.35">
      <c r="A134" s="34" t="s">
        <v>121</v>
      </c>
      <c r="B134" s="29" t="s">
        <v>62</v>
      </c>
      <c r="C134" s="34">
        <v>7971893228</v>
      </c>
      <c r="D134" s="34" t="s">
        <v>906</v>
      </c>
      <c r="E134" s="36" t="s">
        <v>905</v>
      </c>
      <c r="F134" s="35" t="s">
        <v>904</v>
      </c>
      <c r="G134" s="35">
        <v>1406074</v>
      </c>
      <c r="H134" s="34" t="s">
        <v>117</v>
      </c>
      <c r="I134">
        <v>247</v>
      </c>
    </row>
    <row r="135" spans="1:9" x14ac:dyDescent="0.35">
      <c r="A135" s="34" t="s">
        <v>429</v>
      </c>
      <c r="B135" s="29" t="s">
        <v>903</v>
      </c>
      <c r="C135" s="34">
        <v>8212529494</v>
      </c>
      <c r="D135" s="34" t="s">
        <v>902</v>
      </c>
      <c r="E135" s="36" t="s">
        <v>901</v>
      </c>
      <c r="F135" s="35" t="s">
        <v>900</v>
      </c>
      <c r="G135" s="35">
        <v>1426042</v>
      </c>
      <c r="H135" s="34" t="s">
        <v>424</v>
      </c>
      <c r="I135">
        <v>425</v>
      </c>
    </row>
    <row r="136" spans="1:9" x14ac:dyDescent="0.35">
      <c r="A136" s="34" t="s">
        <v>429</v>
      </c>
      <c r="B136" s="29" t="s">
        <v>899</v>
      </c>
      <c r="C136" s="34">
        <v>8212364231</v>
      </c>
      <c r="D136" s="34" t="s">
        <v>898</v>
      </c>
      <c r="E136" s="36" t="s">
        <v>897</v>
      </c>
      <c r="F136" s="35" t="s">
        <v>896</v>
      </c>
      <c r="G136" s="35">
        <v>1426054</v>
      </c>
      <c r="H136" s="34" t="s">
        <v>424</v>
      </c>
      <c r="I136">
        <v>426</v>
      </c>
    </row>
    <row r="137" spans="1:9" x14ac:dyDescent="0.35">
      <c r="A137" s="34" t="s">
        <v>73</v>
      </c>
      <c r="B137" s="29" t="s">
        <v>892</v>
      </c>
      <c r="C137" s="34">
        <v>8381426420</v>
      </c>
      <c r="D137" s="34" t="s">
        <v>891</v>
      </c>
      <c r="E137" s="36" t="s">
        <v>890</v>
      </c>
      <c r="F137" s="35" t="s">
        <v>889</v>
      </c>
      <c r="G137" s="35">
        <v>1438024</v>
      </c>
      <c r="H137" s="34" t="s">
        <v>69</v>
      </c>
      <c r="I137">
        <v>511</v>
      </c>
    </row>
    <row r="138" spans="1:9" x14ac:dyDescent="0.35">
      <c r="A138" s="34" t="s">
        <v>408</v>
      </c>
      <c r="B138" s="29" t="s">
        <v>62</v>
      </c>
      <c r="C138" s="34">
        <v>7582153537</v>
      </c>
      <c r="D138" s="34" t="s">
        <v>888</v>
      </c>
      <c r="E138" s="36" t="s">
        <v>887</v>
      </c>
      <c r="F138" s="35" t="s">
        <v>886</v>
      </c>
      <c r="G138" s="35">
        <v>1415084</v>
      </c>
      <c r="H138" s="34" t="s">
        <v>404</v>
      </c>
      <c r="I138">
        <v>322</v>
      </c>
    </row>
    <row r="139" spans="1:9" x14ac:dyDescent="0.35">
      <c r="A139" s="34" t="s">
        <v>189</v>
      </c>
      <c r="B139" s="29" t="s">
        <v>885</v>
      </c>
      <c r="C139" s="34">
        <v>8371692019</v>
      </c>
      <c r="D139" s="34" t="s">
        <v>884</v>
      </c>
      <c r="E139" s="36" t="s">
        <v>883</v>
      </c>
      <c r="F139" s="35" t="s">
        <v>882</v>
      </c>
      <c r="G139" s="35">
        <v>1428042</v>
      </c>
      <c r="H139" s="34" t="s">
        <v>185</v>
      </c>
      <c r="I139">
        <v>445</v>
      </c>
    </row>
    <row r="140" spans="1:9" x14ac:dyDescent="0.35">
      <c r="A140" s="34" t="s">
        <v>88</v>
      </c>
      <c r="B140" s="29" t="s">
        <v>62</v>
      </c>
      <c r="C140" s="34">
        <v>7571480899</v>
      </c>
      <c r="D140" s="34" t="s">
        <v>881</v>
      </c>
      <c r="E140" s="36" t="s">
        <v>880</v>
      </c>
      <c r="F140" s="35" t="s">
        <v>879</v>
      </c>
      <c r="G140" s="35">
        <v>1411052</v>
      </c>
      <c r="H140" s="34" t="s">
        <v>84</v>
      </c>
      <c r="I140">
        <v>279</v>
      </c>
    </row>
    <row r="141" spans="1:9" x14ac:dyDescent="0.35">
      <c r="A141" s="34" t="s">
        <v>68</v>
      </c>
      <c r="B141" s="29" t="s">
        <v>878</v>
      </c>
      <c r="C141" s="34">
        <v>5342254841</v>
      </c>
      <c r="D141" s="34" t="s">
        <v>877</v>
      </c>
      <c r="E141" s="36" t="s">
        <v>876</v>
      </c>
      <c r="F141" s="35" t="s">
        <v>875</v>
      </c>
      <c r="G141" s="35">
        <v>1421052</v>
      </c>
      <c r="H141" s="34" t="s">
        <v>64</v>
      </c>
      <c r="I141">
        <v>383</v>
      </c>
    </row>
    <row r="142" spans="1:9" x14ac:dyDescent="0.35">
      <c r="A142" s="34" t="s">
        <v>207</v>
      </c>
      <c r="B142" s="29" t="s">
        <v>62</v>
      </c>
      <c r="C142" s="34">
        <v>5671789052</v>
      </c>
      <c r="D142" s="34" t="s">
        <v>874</v>
      </c>
      <c r="E142" s="36" t="s">
        <v>873</v>
      </c>
      <c r="F142" s="35" t="s">
        <v>872</v>
      </c>
      <c r="G142" s="35">
        <v>1420072</v>
      </c>
      <c r="H142" s="34" t="s">
        <v>203</v>
      </c>
      <c r="I142">
        <v>373</v>
      </c>
    </row>
    <row r="143" spans="1:9" x14ac:dyDescent="0.35">
      <c r="A143" s="34" t="s">
        <v>255</v>
      </c>
      <c r="B143" s="29" t="s">
        <v>871</v>
      </c>
      <c r="C143" s="34">
        <v>5311607468</v>
      </c>
      <c r="D143" s="34" t="s">
        <v>870</v>
      </c>
      <c r="E143" s="36" t="s">
        <v>869</v>
      </c>
      <c r="F143" s="35" t="s">
        <v>868</v>
      </c>
      <c r="G143" s="35">
        <v>1414044</v>
      </c>
      <c r="H143" s="34" t="s">
        <v>251</v>
      </c>
      <c r="I143">
        <v>311</v>
      </c>
    </row>
    <row r="144" spans="1:9" x14ac:dyDescent="0.35">
      <c r="A144" s="34" t="s">
        <v>98</v>
      </c>
      <c r="B144" s="29" t="s">
        <v>62</v>
      </c>
      <c r="C144" s="34">
        <v>5361765293</v>
      </c>
      <c r="D144" s="34" t="s">
        <v>867</v>
      </c>
      <c r="E144" s="36" t="s">
        <v>866</v>
      </c>
      <c r="F144" s="35" t="s">
        <v>865</v>
      </c>
      <c r="G144" s="35">
        <v>1408032</v>
      </c>
      <c r="H144" s="34" t="s">
        <v>94</v>
      </c>
      <c r="I144">
        <v>260</v>
      </c>
    </row>
    <row r="145" spans="1:9" x14ac:dyDescent="0.35">
      <c r="A145" s="34" t="s">
        <v>189</v>
      </c>
      <c r="B145" s="29" t="s">
        <v>62</v>
      </c>
      <c r="C145" s="34">
        <v>8371693792</v>
      </c>
      <c r="D145" s="34" t="s">
        <v>864</v>
      </c>
      <c r="E145" s="36" t="s">
        <v>863</v>
      </c>
      <c r="F145" s="35" t="s">
        <v>862</v>
      </c>
      <c r="G145" s="35">
        <v>1428052</v>
      </c>
      <c r="H145" s="34" t="s">
        <v>185</v>
      </c>
      <c r="I145">
        <v>446</v>
      </c>
    </row>
    <row r="146" spans="1:9" x14ac:dyDescent="0.35">
      <c r="A146" s="34" t="s">
        <v>207</v>
      </c>
      <c r="B146" s="29" t="s">
        <v>861</v>
      </c>
      <c r="C146" s="34">
        <v>5671786697</v>
      </c>
      <c r="D146" s="34" t="s">
        <v>860</v>
      </c>
      <c r="E146" s="36" t="s">
        <v>859</v>
      </c>
      <c r="F146" s="35" t="s">
        <v>858</v>
      </c>
      <c r="G146" s="35">
        <v>1420084</v>
      </c>
      <c r="H146" s="34" t="s">
        <v>203</v>
      </c>
      <c r="I146">
        <v>374</v>
      </c>
    </row>
    <row r="147" spans="1:9" x14ac:dyDescent="0.35">
      <c r="A147" s="34" t="s">
        <v>121</v>
      </c>
      <c r="B147" s="29" t="s">
        <v>857</v>
      </c>
      <c r="C147" s="34">
        <v>7971881633</v>
      </c>
      <c r="D147" s="34" t="s">
        <v>856</v>
      </c>
      <c r="E147" s="36" t="s">
        <v>855</v>
      </c>
      <c r="F147" s="35" t="s">
        <v>854</v>
      </c>
      <c r="G147" s="35">
        <v>1406084</v>
      </c>
      <c r="H147" s="34" t="s">
        <v>117</v>
      </c>
      <c r="I147">
        <v>248</v>
      </c>
    </row>
    <row r="148" spans="1:9" x14ac:dyDescent="0.35">
      <c r="A148" s="34" t="s">
        <v>403</v>
      </c>
      <c r="B148" s="29" t="s">
        <v>853</v>
      </c>
      <c r="C148" s="34">
        <v>7743211324</v>
      </c>
      <c r="D148" s="34" t="s">
        <v>852</v>
      </c>
      <c r="E148" s="36" t="s">
        <v>851</v>
      </c>
      <c r="F148" s="35" t="s">
        <v>850</v>
      </c>
      <c r="G148" s="35">
        <v>1419092</v>
      </c>
      <c r="H148" s="34" t="s">
        <v>398</v>
      </c>
      <c r="I148">
        <v>360</v>
      </c>
    </row>
    <row r="149" spans="1:9" x14ac:dyDescent="0.35">
      <c r="A149" s="34" t="s">
        <v>250</v>
      </c>
      <c r="B149" s="29" t="s">
        <v>62</v>
      </c>
      <c r="C149" s="34">
        <v>7591624953</v>
      </c>
      <c r="D149" s="34" t="s">
        <v>849</v>
      </c>
      <c r="E149" s="36" t="s">
        <v>848</v>
      </c>
      <c r="F149" s="35" t="s">
        <v>847</v>
      </c>
      <c r="G149" s="35">
        <v>1416062</v>
      </c>
      <c r="H149" s="34" t="s">
        <v>246</v>
      </c>
      <c r="I149">
        <v>331</v>
      </c>
    </row>
    <row r="150" spans="1:9" x14ac:dyDescent="0.35">
      <c r="A150" s="34" t="s">
        <v>126</v>
      </c>
      <c r="B150" s="29" t="s">
        <v>62</v>
      </c>
      <c r="C150" s="34">
        <v>5681546196</v>
      </c>
      <c r="D150" s="34" t="s">
        <v>846</v>
      </c>
      <c r="E150" s="36" t="s">
        <v>845</v>
      </c>
      <c r="F150" s="35" t="s">
        <v>123</v>
      </c>
      <c r="G150" s="35">
        <v>1424022</v>
      </c>
      <c r="H150" s="34" t="s">
        <v>122</v>
      </c>
      <c r="I150">
        <v>401</v>
      </c>
    </row>
    <row r="151" spans="1:9" x14ac:dyDescent="0.35">
      <c r="A151" s="34" t="s">
        <v>221</v>
      </c>
      <c r="B151" s="29" t="s">
        <v>62</v>
      </c>
      <c r="C151" s="34">
        <v>6010086182</v>
      </c>
      <c r="D151" s="34" t="s">
        <v>844</v>
      </c>
      <c r="E151" s="36" t="s">
        <v>843</v>
      </c>
      <c r="F151" s="35" t="s">
        <v>842</v>
      </c>
      <c r="G151" s="35">
        <v>1423042</v>
      </c>
      <c r="H151" s="34" t="s">
        <v>216</v>
      </c>
      <c r="I151">
        <v>395</v>
      </c>
    </row>
    <row r="152" spans="1:9" x14ac:dyDescent="0.35">
      <c r="A152" s="34" t="s">
        <v>304</v>
      </c>
      <c r="B152" s="29" t="s">
        <v>62</v>
      </c>
      <c r="C152" s="34">
        <v>5661874365</v>
      </c>
      <c r="D152" s="34" t="s">
        <v>841</v>
      </c>
      <c r="E152" s="36" t="s">
        <v>840</v>
      </c>
      <c r="F152" s="35" t="s">
        <v>839</v>
      </c>
      <c r="G152" s="35">
        <v>1402062</v>
      </c>
      <c r="H152" s="34" t="s">
        <v>299</v>
      </c>
      <c r="I152">
        <v>212</v>
      </c>
    </row>
    <row r="153" spans="1:9" x14ac:dyDescent="0.35">
      <c r="A153" s="34" t="s">
        <v>83</v>
      </c>
      <c r="B153" s="29" t="s">
        <v>838</v>
      </c>
      <c r="C153" s="34">
        <v>4960248273</v>
      </c>
      <c r="D153" s="34" t="s">
        <v>837</v>
      </c>
      <c r="E153" s="36" t="s">
        <v>836</v>
      </c>
      <c r="F153" s="35" t="s">
        <v>835</v>
      </c>
      <c r="G153" s="35">
        <v>1410032</v>
      </c>
      <c r="H153" s="34" t="s">
        <v>79</v>
      </c>
      <c r="I153">
        <v>271</v>
      </c>
    </row>
    <row r="154" spans="1:9" x14ac:dyDescent="0.35">
      <c r="A154" s="34" t="s">
        <v>408</v>
      </c>
      <c r="B154" s="29" t="s">
        <v>62</v>
      </c>
      <c r="C154" s="34">
        <v>7582123565</v>
      </c>
      <c r="D154" s="34" t="s">
        <v>834</v>
      </c>
      <c r="E154" s="36" t="s">
        <v>833</v>
      </c>
      <c r="F154" s="35" t="s">
        <v>832</v>
      </c>
      <c r="G154" s="35">
        <v>1415092</v>
      </c>
      <c r="H154" s="34" t="s">
        <v>404</v>
      </c>
      <c r="I154">
        <v>323</v>
      </c>
    </row>
    <row r="155" spans="1:9" x14ac:dyDescent="0.35">
      <c r="A155" s="34" t="s">
        <v>304</v>
      </c>
      <c r="B155" s="29" t="s">
        <v>62</v>
      </c>
      <c r="C155" s="34">
        <v>5661868809</v>
      </c>
      <c r="D155" s="34" t="s">
        <v>831</v>
      </c>
      <c r="E155" s="36" t="s">
        <v>830</v>
      </c>
      <c r="F155" s="35" t="s">
        <v>829</v>
      </c>
      <c r="G155" s="35">
        <v>1402072</v>
      </c>
      <c r="H155" s="34" t="s">
        <v>299</v>
      </c>
      <c r="I155">
        <v>213</v>
      </c>
    </row>
    <row r="156" spans="1:9" x14ac:dyDescent="0.35">
      <c r="A156" s="34" t="s">
        <v>178</v>
      </c>
      <c r="B156" s="29" t="s">
        <v>62</v>
      </c>
      <c r="C156" s="34">
        <v>7991922134</v>
      </c>
      <c r="D156" s="34" t="s">
        <v>828</v>
      </c>
      <c r="E156" s="36" t="s">
        <v>827</v>
      </c>
      <c r="F156" s="35" t="s">
        <v>826</v>
      </c>
      <c r="G156" s="35">
        <v>1430042</v>
      </c>
      <c r="H156" s="34" t="s">
        <v>173</v>
      </c>
      <c r="I156">
        <v>462</v>
      </c>
    </row>
    <row r="157" spans="1:9" x14ac:dyDescent="0.35">
      <c r="A157" s="34" t="s">
        <v>46</v>
      </c>
      <c r="B157" s="29" t="s">
        <v>825</v>
      </c>
      <c r="C157" s="34">
        <v>8261170716</v>
      </c>
      <c r="D157" s="34" t="s">
        <v>824</v>
      </c>
      <c r="E157" s="36" t="s">
        <v>823</v>
      </c>
      <c r="F157" s="35" t="s">
        <v>822</v>
      </c>
      <c r="G157" s="35">
        <v>1417062</v>
      </c>
      <c r="H157" s="34" t="s">
        <v>41</v>
      </c>
      <c r="I157">
        <v>342</v>
      </c>
    </row>
    <row r="158" spans="1:9" x14ac:dyDescent="0.35">
      <c r="A158" s="34" t="s">
        <v>250</v>
      </c>
      <c r="B158" s="29" t="s">
        <v>62</v>
      </c>
      <c r="C158" s="34">
        <v>7591622397</v>
      </c>
      <c r="D158" s="34" t="s">
        <v>821</v>
      </c>
      <c r="E158" s="36" t="s">
        <v>820</v>
      </c>
      <c r="F158" s="35" t="s">
        <v>819</v>
      </c>
      <c r="G158" s="35">
        <v>1416011</v>
      </c>
      <c r="H158" s="34" t="s">
        <v>246</v>
      </c>
      <c r="I158">
        <v>332</v>
      </c>
    </row>
    <row r="159" spans="1:9" x14ac:dyDescent="0.35">
      <c r="A159" s="34" t="s">
        <v>172</v>
      </c>
      <c r="B159" s="29" t="s">
        <v>818</v>
      </c>
      <c r="C159" s="34">
        <v>1181766202</v>
      </c>
      <c r="D159" s="34" t="s">
        <v>817</v>
      </c>
      <c r="E159" s="36" t="s">
        <v>816</v>
      </c>
      <c r="F159" s="35" t="s">
        <v>815</v>
      </c>
      <c r="G159" s="35">
        <v>1432064</v>
      </c>
      <c r="H159" s="34" t="s">
        <v>168</v>
      </c>
      <c r="I159">
        <v>470</v>
      </c>
    </row>
    <row r="160" spans="1:9" x14ac:dyDescent="0.35">
      <c r="A160" s="34" t="s">
        <v>295</v>
      </c>
      <c r="B160" s="29" t="s">
        <v>62</v>
      </c>
      <c r="C160" s="34">
        <v>9710664197</v>
      </c>
      <c r="D160" s="34" t="s">
        <v>814</v>
      </c>
      <c r="E160" s="36" t="s">
        <v>813</v>
      </c>
      <c r="F160" s="35" t="s">
        <v>812</v>
      </c>
      <c r="G160" s="35">
        <v>1404032</v>
      </c>
      <c r="H160" s="34" t="s">
        <v>290</v>
      </c>
      <c r="I160">
        <v>232</v>
      </c>
    </row>
    <row r="161" spans="1:9" x14ac:dyDescent="0.35">
      <c r="A161" s="34" t="s">
        <v>429</v>
      </c>
      <c r="B161" s="29" t="s">
        <v>811</v>
      </c>
      <c r="C161" s="34">
        <v>8212433653</v>
      </c>
      <c r="D161" s="34" t="s">
        <v>810</v>
      </c>
      <c r="E161" s="36" t="s">
        <v>809</v>
      </c>
      <c r="F161" s="35" t="s">
        <v>808</v>
      </c>
      <c r="G161" s="35">
        <v>1426062</v>
      </c>
      <c r="H161" s="34" t="s">
        <v>424</v>
      </c>
      <c r="I161">
        <v>427</v>
      </c>
    </row>
    <row r="162" spans="1:9" x14ac:dyDescent="0.35">
      <c r="A162" s="34" t="s">
        <v>35</v>
      </c>
      <c r="B162" s="29" t="s">
        <v>62</v>
      </c>
      <c r="C162" s="34">
        <v>8262064241</v>
      </c>
      <c r="D162" s="34" t="s">
        <v>807</v>
      </c>
      <c r="E162" s="36" t="s">
        <v>806</v>
      </c>
      <c r="F162" s="35" t="s">
        <v>805</v>
      </c>
      <c r="G162" s="35">
        <v>1403092</v>
      </c>
      <c r="H162" s="34" t="s">
        <v>31</v>
      </c>
      <c r="I162">
        <v>224</v>
      </c>
    </row>
    <row r="163" spans="1:9" x14ac:dyDescent="0.35">
      <c r="A163" s="34" t="s">
        <v>236</v>
      </c>
      <c r="B163" s="29" t="s">
        <v>62</v>
      </c>
      <c r="C163" s="34">
        <v>1231210962</v>
      </c>
      <c r="D163" s="34" t="s">
        <v>804</v>
      </c>
      <c r="E163" s="36" t="s">
        <v>803</v>
      </c>
      <c r="F163" s="35" t="s">
        <v>802</v>
      </c>
      <c r="G163" s="35">
        <v>1418044</v>
      </c>
      <c r="H163" s="34" t="s">
        <v>231</v>
      </c>
      <c r="I163">
        <v>348</v>
      </c>
    </row>
    <row r="164" spans="1:9" x14ac:dyDescent="0.35">
      <c r="A164" s="34" t="s">
        <v>35</v>
      </c>
      <c r="B164" s="29" t="s">
        <v>1358</v>
      </c>
      <c r="C164" s="34">
        <v>8262037244</v>
      </c>
      <c r="D164" s="34" t="s">
        <v>801</v>
      </c>
      <c r="E164" s="36" t="s">
        <v>800</v>
      </c>
      <c r="F164" s="35" t="s">
        <v>799</v>
      </c>
      <c r="G164" s="35">
        <v>1403104</v>
      </c>
      <c r="H164" s="34" t="s">
        <v>31</v>
      </c>
      <c r="I164">
        <v>225</v>
      </c>
    </row>
    <row r="165" spans="1:9" x14ac:dyDescent="0.35">
      <c r="A165" s="34" t="s">
        <v>83</v>
      </c>
      <c r="B165" s="29" t="s">
        <v>795</v>
      </c>
      <c r="C165" s="34">
        <v>4960249522</v>
      </c>
      <c r="D165" s="34" t="s">
        <v>794</v>
      </c>
      <c r="E165" s="36" t="s">
        <v>793</v>
      </c>
      <c r="F165" s="35" t="s">
        <v>792</v>
      </c>
      <c r="G165" s="35">
        <v>1410042</v>
      </c>
      <c r="H165" s="34" t="s">
        <v>79</v>
      </c>
      <c r="I165">
        <v>272</v>
      </c>
    </row>
    <row r="166" spans="1:9" x14ac:dyDescent="0.35">
      <c r="A166" s="34" t="s">
        <v>121</v>
      </c>
      <c r="B166" s="29" t="s">
        <v>791</v>
      </c>
      <c r="C166" s="34">
        <v>7972056581</v>
      </c>
      <c r="D166" s="34" t="s">
        <v>790</v>
      </c>
      <c r="E166" s="36" t="s">
        <v>789</v>
      </c>
      <c r="F166" s="35" t="s">
        <v>788</v>
      </c>
      <c r="G166" s="35">
        <v>1406092</v>
      </c>
      <c r="H166" s="34" t="s">
        <v>117</v>
      </c>
      <c r="I166">
        <v>249</v>
      </c>
    </row>
    <row r="167" spans="1:9" x14ac:dyDescent="0.35">
      <c r="A167" s="34" t="s">
        <v>126</v>
      </c>
      <c r="B167" s="29" t="s">
        <v>62</v>
      </c>
      <c r="C167" s="34">
        <v>5681524651</v>
      </c>
      <c r="D167" s="34" t="s">
        <v>787</v>
      </c>
      <c r="E167" s="36" t="s">
        <v>786</v>
      </c>
      <c r="F167" s="35" t="s">
        <v>785</v>
      </c>
      <c r="G167" s="35">
        <v>1424032</v>
      </c>
      <c r="H167" s="34" t="s">
        <v>122</v>
      </c>
      <c r="I167">
        <v>402</v>
      </c>
    </row>
    <row r="168" spans="1:9" x14ac:dyDescent="0.35">
      <c r="A168" s="34" t="s">
        <v>149</v>
      </c>
      <c r="B168" s="29" t="s">
        <v>62</v>
      </c>
      <c r="C168" s="34">
        <v>8111715769</v>
      </c>
      <c r="D168" s="34" t="s">
        <v>784</v>
      </c>
      <c r="E168" s="36" t="s">
        <v>783</v>
      </c>
      <c r="F168" s="35" t="s">
        <v>782</v>
      </c>
      <c r="G168" s="35">
        <v>1436022</v>
      </c>
      <c r="H168" s="34" t="s">
        <v>144</v>
      </c>
      <c r="I168">
        <v>500</v>
      </c>
    </row>
    <row r="169" spans="1:9" x14ac:dyDescent="0.35">
      <c r="A169" s="34" t="s">
        <v>255</v>
      </c>
      <c r="B169" s="29" t="s">
        <v>781</v>
      </c>
      <c r="C169" s="34">
        <v>5311688219</v>
      </c>
      <c r="D169" s="34" t="s">
        <v>780</v>
      </c>
      <c r="E169" s="36" t="s">
        <v>779</v>
      </c>
      <c r="F169" s="35" t="s">
        <v>778</v>
      </c>
      <c r="G169" s="35">
        <v>1414052</v>
      </c>
      <c r="H169" s="34" t="s">
        <v>251</v>
      </c>
      <c r="I169">
        <v>312</v>
      </c>
    </row>
    <row r="170" spans="1:9" x14ac:dyDescent="0.35">
      <c r="A170" s="34" t="s">
        <v>221</v>
      </c>
      <c r="B170" s="29" t="s">
        <v>62</v>
      </c>
      <c r="C170" s="34">
        <v>6010085604</v>
      </c>
      <c r="D170" s="34" t="s">
        <v>777</v>
      </c>
      <c r="E170" s="36" t="s">
        <v>776</v>
      </c>
      <c r="F170" s="35" t="s">
        <v>775</v>
      </c>
      <c r="G170" s="35">
        <v>1423052</v>
      </c>
      <c r="H170" s="34" t="s">
        <v>216</v>
      </c>
      <c r="I170">
        <v>396</v>
      </c>
    </row>
    <row r="171" spans="1:9" x14ac:dyDescent="0.35">
      <c r="A171" s="34" t="s">
        <v>167</v>
      </c>
      <c r="B171" s="29" t="s">
        <v>774</v>
      </c>
      <c r="C171" s="34">
        <v>1251627895</v>
      </c>
      <c r="D171" s="34" t="s">
        <v>773</v>
      </c>
      <c r="E171" s="36" t="s">
        <v>772</v>
      </c>
      <c r="F171" s="35" t="s">
        <v>771</v>
      </c>
      <c r="G171" s="35">
        <v>1434082</v>
      </c>
      <c r="H171" s="34" t="s">
        <v>162</v>
      </c>
      <c r="I171">
        <v>488</v>
      </c>
    </row>
    <row r="172" spans="1:9" x14ac:dyDescent="0.35">
      <c r="A172" s="34" t="s">
        <v>236</v>
      </c>
      <c r="B172" s="29" t="s">
        <v>770</v>
      </c>
      <c r="C172" s="34">
        <v>1231050091</v>
      </c>
      <c r="D172" s="34" t="s">
        <v>769</v>
      </c>
      <c r="E172" s="36" t="s">
        <v>768</v>
      </c>
      <c r="F172" s="35" t="s">
        <v>767</v>
      </c>
      <c r="G172" s="35">
        <v>1418052</v>
      </c>
      <c r="H172" s="34" t="s">
        <v>231</v>
      </c>
      <c r="I172">
        <v>349</v>
      </c>
    </row>
    <row r="173" spans="1:9" x14ac:dyDescent="0.35">
      <c r="A173" s="34" t="s">
        <v>310</v>
      </c>
      <c r="B173" s="29" t="s">
        <v>62</v>
      </c>
      <c r="C173" s="34">
        <v>7981437673</v>
      </c>
      <c r="D173" s="34" t="s">
        <v>766</v>
      </c>
      <c r="E173" s="36" t="s">
        <v>765</v>
      </c>
      <c r="F173" s="35" t="s">
        <v>764</v>
      </c>
      <c r="G173" s="35">
        <v>1401022</v>
      </c>
      <c r="H173" s="34" t="s">
        <v>305</v>
      </c>
      <c r="I173">
        <v>202</v>
      </c>
    </row>
    <row r="174" spans="1:9" x14ac:dyDescent="0.35">
      <c r="A174" s="34" t="s">
        <v>227</v>
      </c>
      <c r="B174" s="29" t="s">
        <v>62</v>
      </c>
      <c r="C174" s="34">
        <v>7611535277</v>
      </c>
      <c r="D174" s="34" t="s">
        <v>763</v>
      </c>
      <c r="E174" s="36" t="s">
        <v>762</v>
      </c>
      <c r="F174" s="35" t="s">
        <v>223</v>
      </c>
      <c r="G174" s="35">
        <v>1422011</v>
      </c>
      <c r="H174" s="34" t="s">
        <v>222</v>
      </c>
      <c r="I174">
        <v>391</v>
      </c>
    </row>
    <row r="175" spans="1:9" x14ac:dyDescent="0.35">
      <c r="A175" s="34" t="s">
        <v>429</v>
      </c>
      <c r="B175" s="29" t="s">
        <v>761</v>
      </c>
      <c r="C175" s="34">
        <v>8212389633</v>
      </c>
      <c r="D175" s="34" t="s">
        <v>760</v>
      </c>
      <c r="E175" s="36" t="s">
        <v>759</v>
      </c>
      <c r="F175" s="35" t="s">
        <v>758</v>
      </c>
      <c r="G175" s="35">
        <v>1426072</v>
      </c>
      <c r="H175" s="34" t="s">
        <v>424</v>
      </c>
      <c r="I175">
        <v>428</v>
      </c>
    </row>
    <row r="176" spans="1:9" x14ac:dyDescent="0.35">
      <c r="A176" s="34" t="s">
        <v>221</v>
      </c>
      <c r="B176" s="29" t="s">
        <v>62</v>
      </c>
      <c r="C176" s="34">
        <v>6010085828</v>
      </c>
      <c r="D176" s="34" t="s">
        <v>757</v>
      </c>
      <c r="E176" s="36" t="s">
        <v>756</v>
      </c>
      <c r="F176" s="35" t="s">
        <v>755</v>
      </c>
      <c r="G176" s="35">
        <v>1423064</v>
      </c>
      <c r="H176" s="34" t="s">
        <v>216</v>
      </c>
      <c r="I176">
        <v>397</v>
      </c>
    </row>
    <row r="177" spans="1:9" x14ac:dyDescent="0.35">
      <c r="A177" s="34" t="s">
        <v>108</v>
      </c>
      <c r="B177" s="29" t="s">
        <v>754</v>
      </c>
      <c r="C177" s="34">
        <v>9482380424</v>
      </c>
      <c r="D177" s="34" t="s">
        <v>753</v>
      </c>
      <c r="E177" s="36" t="s">
        <v>752</v>
      </c>
      <c r="F177" s="35" t="s">
        <v>109</v>
      </c>
      <c r="G177" s="35">
        <v>1425092</v>
      </c>
      <c r="H177" s="34" t="s">
        <v>104</v>
      </c>
      <c r="I177">
        <v>416</v>
      </c>
    </row>
    <row r="178" spans="1:9" x14ac:dyDescent="0.35">
      <c r="A178" s="34" t="s">
        <v>88</v>
      </c>
      <c r="B178" s="29" t="s">
        <v>62</v>
      </c>
      <c r="C178" s="34">
        <v>7571412314</v>
      </c>
      <c r="D178" s="34" t="s">
        <v>742</v>
      </c>
      <c r="E178" s="36" t="s">
        <v>741</v>
      </c>
      <c r="F178" s="35" t="s">
        <v>740</v>
      </c>
      <c r="G178" s="35">
        <v>1411062</v>
      </c>
      <c r="H178" s="34" t="s">
        <v>84</v>
      </c>
      <c r="I178">
        <v>280</v>
      </c>
    </row>
    <row r="179" spans="1:9" x14ac:dyDescent="0.35">
      <c r="A179" s="34" t="s">
        <v>207</v>
      </c>
      <c r="B179" s="29" t="s">
        <v>62</v>
      </c>
      <c r="C179" s="34">
        <v>5671810266</v>
      </c>
      <c r="D179" s="34" t="s">
        <v>739</v>
      </c>
      <c r="E179" s="36" t="s">
        <v>738</v>
      </c>
      <c r="F179" s="35" t="s">
        <v>737</v>
      </c>
      <c r="G179" s="35">
        <v>1420011</v>
      </c>
      <c r="H179" s="34" t="s">
        <v>203</v>
      </c>
      <c r="I179">
        <v>375</v>
      </c>
    </row>
    <row r="180" spans="1:9" x14ac:dyDescent="0.35">
      <c r="A180" s="34" t="s">
        <v>207</v>
      </c>
      <c r="B180" s="29" t="s">
        <v>62</v>
      </c>
      <c r="C180" s="34">
        <v>5671785545</v>
      </c>
      <c r="D180" s="34" t="s">
        <v>736</v>
      </c>
      <c r="E180" s="36" t="s">
        <v>735</v>
      </c>
      <c r="F180" s="35" t="s">
        <v>734</v>
      </c>
      <c r="G180" s="35">
        <v>1420021</v>
      </c>
      <c r="H180" s="34" t="s">
        <v>203</v>
      </c>
      <c r="I180">
        <v>376</v>
      </c>
    </row>
    <row r="181" spans="1:9" x14ac:dyDescent="0.35">
      <c r="A181" s="34" t="s">
        <v>403</v>
      </c>
      <c r="B181" s="29" t="s">
        <v>733</v>
      </c>
      <c r="C181" s="34">
        <v>7743128020</v>
      </c>
      <c r="D181" s="34" t="s">
        <v>732</v>
      </c>
      <c r="E181" s="36" t="s">
        <v>731</v>
      </c>
      <c r="F181" s="35" t="s">
        <v>730</v>
      </c>
      <c r="G181" s="35">
        <v>1419102</v>
      </c>
      <c r="H181" s="34" t="s">
        <v>398</v>
      </c>
      <c r="I181">
        <v>361</v>
      </c>
    </row>
    <row r="182" spans="1:9" x14ac:dyDescent="0.35">
      <c r="A182" s="34" t="s">
        <v>260</v>
      </c>
      <c r="B182" s="29" t="s">
        <v>62</v>
      </c>
      <c r="C182" s="34">
        <v>5691759999</v>
      </c>
      <c r="D182" s="34" t="s">
        <v>729</v>
      </c>
      <c r="E182" s="36" t="s">
        <v>726</v>
      </c>
      <c r="F182" s="35" t="s">
        <v>728</v>
      </c>
      <c r="G182" s="35">
        <v>1413042</v>
      </c>
      <c r="H182" s="34" t="s">
        <v>256</v>
      </c>
      <c r="I182">
        <v>203</v>
      </c>
    </row>
    <row r="183" spans="1:9" x14ac:dyDescent="0.35">
      <c r="A183" s="34" t="s">
        <v>310</v>
      </c>
      <c r="B183" s="29" t="s">
        <v>62</v>
      </c>
      <c r="C183" s="34">
        <v>7981435208</v>
      </c>
      <c r="D183" s="34" t="s">
        <v>727</v>
      </c>
      <c r="E183" s="36" t="s">
        <v>726</v>
      </c>
      <c r="F183" s="35" t="s">
        <v>725</v>
      </c>
      <c r="G183" s="35">
        <v>1401032</v>
      </c>
      <c r="H183" s="34" t="s">
        <v>305</v>
      </c>
      <c r="I183">
        <v>203</v>
      </c>
    </row>
    <row r="184" spans="1:9" x14ac:dyDescent="0.35">
      <c r="A184" s="34" t="s">
        <v>73</v>
      </c>
      <c r="B184" s="29" t="s">
        <v>724</v>
      </c>
      <c r="C184" s="34">
        <v>8381426414</v>
      </c>
      <c r="D184" s="34" t="s">
        <v>723</v>
      </c>
      <c r="E184" s="36" t="s">
        <v>722</v>
      </c>
      <c r="F184" s="35" t="s">
        <v>721</v>
      </c>
      <c r="G184" s="35">
        <v>1438042</v>
      </c>
      <c r="H184" s="34" t="s">
        <v>69</v>
      </c>
      <c r="I184">
        <v>513</v>
      </c>
    </row>
    <row r="185" spans="1:9" x14ac:dyDescent="0.35">
      <c r="A185" s="34" t="s">
        <v>68</v>
      </c>
      <c r="B185" s="29" t="s">
        <v>717</v>
      </c>
      <c r="C185" s="34">
        <v>5342488243</v>
      </c>
      <c r="D185" s="34" t="s">
        <v>716</v>
      </c>
      <c r="E185" s="36" t="s">
        <v>715</v>
      </c>
      <c r="F185" s="35" t="s">
        <v>714</v>
      </c>
      <c r="G185" s="35">
        <v>1421062</v>
      </c>
      <c r="H185" s="34" t="s">
        <v>64</v>
      </c>
      <c r="I185">
        <v>384</v>
      </c>
    </row>
    <row r="186" spans="1:9" x14ac:dyDescent="0.35">
      <c r="A186" s="34" t="s">
        <v>304</v>
      </c>
      <c r="B186" s="29" t="s">
        <v>62</v>
      </c>
      <c r="C186" s="34">
        <v>5661875784</v>
      </c>
      <c r="D186" s="34" t="s">
        <v>713</v>
      </c>
      <c r="E186" s="36" t="s">
        <v>712</v>
      </c>
      <c r="F186" s="35" t="s">
        <v>711</v>
      </c>
      <c r="G186" s="35">
        <v>1402082</v>
      </c>
      <c r="H186" s="34" t="s">
        <v>299</v>
      </c>
      <c r="I186">
        <v>214</v>
      </c>
    </row>
    <row r="187" spans="1:9" x14ac:dyDescent="0.35">
      <c r="A187" s="34" t="s">
        <v>195</v>
      </c>
      <c r="B187" s="29" t="s">
        <v>62</v>
      </c>
      <c r="C187" s="34">
        <v>7761617545</v>
      </c>
      <c r="D187" s="34" t="s">
        <v>707</v>
      </c>
      <c r="E187" s="36" t="s">
        <v>706</v>
      </c>
      <c r="F187" s="35" t="s">
        <v>705</v>
      </c>
      <c r="G187" s="35">
        <v>1427042</v>
      </c>
      <c r="H187" s="34" t="s">
        <v>190</v>
      </c>
      <c r="I187">
        <v>438</v>
      </c>
    </row>
    <row r="188" spans="1:9" x14ac:dyDescent="0.35">
      <c r="A188" s="34" t="s">
        <v>221</v>
      </c>
      <c r="B188" s="29" t="s">
        <v>62</v>
      </c>
      <c r="C188" s="34">
        <v>6010085662</v>
      </c>
      <c r="D188" s="34" t="s">
        <v>704</v>
      </c>
      <c r="E188" s="36" t="s">
        <v>703</v>
      </c>
      <c r="F188" s="35" t="s">
        <v>702</v>
      </c>
      <c r="G188" s="35">
        <v>1423072</v>
      </c>
      <c r="H188" s="34" t="s">
        <v>216</v>
      </c>
      <c r="I188">
        <v>398</v>
      </c>
    </row>
    <row r="189" spans="1:9" x14ac:dyDescent="0.35">
      <c r="A189" s="34" t="s">
        <v>189</v>
      </c>
      <c r="B189" s="29" t="s">
        <v>701</v>
      </c>
      <c r="C189" s="34">
        <v>8371692261</v>
      </c>
      <c r="D189" s="34" t="s">
        <v>700</v>
      </c>
      <c r="E189" s="36" t="s">
        <v>699</v>
      </c>
      <c r="F189" s="35" t="s">
        <v>698</v>
      </c>
      <c r="G189" s="35">
        <v>1428062</v>
      </c>
      <c r="H189" s="34" t="s">
        <v>185</v>
      </c>
      <c r="I189">
        <v>447</v>
      </c>
    </row>
    <row r="190" spans="1:9" x14ac:dyDescent="0.35">
      <c r="A190" s="34" t="s">
        <v>78</v>
      </c>
      <c r="B190" s="29" t="s">
        <v>62</v>
      </c>
      <c r="C190" s="34">
        <v>5090013568</v>
      </c>
      <c r="D190" s="34" t="s">
        <v>697</v>
      </c>
      <c r="E190" s="36" t="s">
        <v>696</v>
      </c>
      <c r="F190" s="35" t="s">
        <v>695</v>
      </c>
      <c r="G190" s="35">
        <v>1409042</v>
      </c>
      <c r="H190" s="34" t="s">
        <v>74</v>
      </c>
      <c r="I190">
        <v>266</v>
      </c>
    </row>
    <row r="191" spans="1:9" x14ac:dyDescent="0.35">
      <c r="A191" s="34" t="s">
        <v>408</v>
      </c>
      <c r="B191" s="29" t="s">
        <v>62</v>
      </c>
      <c r="C191" s="34">
        <v>7582141729</v>
      </c>
      <c r="D191" s="34" t="s">
        <v>694</v>
      </c>
      <c r="E191" s="36" t="s">
        <v>693</v>
      </c>
      <c r="F191" s="35" t="s">
        <v>692</v>
      </c>
      <c r="G191" s="35">
        <v>1415102</v>
      </c>
      <c r="H191" s="34" t="s">
        <v>404</v>
      </c>
      <c r="I191">
        <v>324</v>
      </c>
    </row>
    <row r="192" spans="1:9" x14ac:dyDescent="0.35">
      <c r="A192" s="34" t="s">
        <v>88</v>
      </c>
      <c r="B192" s="29" t="s">
        <v>62</v>
      </c>
      <c r="C192" s="34">
        <v>7571450042</v>
      </c>
      <c r="D192" s="34" t="s">
        <v>691</v>
      </c>
      <c r="E192" s="36" t="s">
        <v>690</v>
      </c>
      <c r="F192" s="35" t="s">
        <v>689</v>
      </c>
      <c r="G192" s="35">
        <v>1411082</v>
      </c>
      <c r="H192" s="34" t="s">
        <v>84</v>
      </c>
      <c r="I192">
        <v>282</v>
      </c>
    </row>
    <row r="193" spans="1:9" x14ac:dyDescent="0.35">
      <c r="A193" s="34" t="s">
        <v>161</v>
      </c>
      <c r="B193" s="29" t="s">
        <v>62</v>
      </c>
      <c r="C193" s="34">
        <v>7621901370</v>
      </c>
      <c r="D193" s="34" t="s">
        <v>688</v>
      </c>
      <c r="E193" s="36" t="s">
        <v>687</v>
      </c>
      <c r="F193" s="35" t="s">
        <v>686</v>
      </c>
      <c r="G193" s="35">
        <v>1435032</v>
      </c>
      <c r="H193" s="34" t="s">
        <v>156</v>
      </c>
      <c r="I193">
        <v>495</v>
      </c>
    </row>
    <row r="194" spans="1:9" x14ac:dyDescent="0.35">
      <c r="A194" s="34" t="s">
        <v>88</v>
      </c>
      <c r="B194" s="29" t="s">
        <v>62</v>
      </c>
      <c r="C194" s="34">
        <v>7571479991</v>
      </c>
      <c r="D194" s="34" t="s">
        <v>685</v>
      </c>
      <c r="E194" s="36" t="s">
        <v>684</v>
      </c>
      <c r="F194" s="35" t="s">
        <v>683</v>
      </c>
      <c r="G194" s="35">
        <v>1411074</v>
      </c>
      <c r="H194" s="34" t="s">
        <v>84</v>
      </c>
      <c r="I194">
        <v>281</v>
      </c>
    </row>
    <row r="195" spans="1:9" x14ac:dyDescent="0.35">
      <c r="A195" s="34" t="s">
        <v>184</v>
      </c>
      <c r="B195" s="29" t="s">
        <v>62</v>
      </c>
      <c r="C195" s="34">
        <v>8231560068</v>
      </c>
      <c r="D195" s="34" t="s">
        <v>682</v>
      </c>
      <c r="E195" s="36" t="s">
        <v>681</v>
      </c>
      <c r="F195" s="35" t="s">
        <v>680</v>
      </c>
      <c r="G195" s="35">
        <v>1429072</v>
      </c>
      <c r="H195" s="34" t="s">
        <v>179</v>
      </c>
      <c r="I195">
        <v>456</v>
      </c>
    </row>
    <row r="196" spans="1:9" x14ac:dyDescent="0.35">
      <c r="A196" s="34" t="s">
        <v>155</v>
      </c>
      <c r="B196" s="29" t="s">
        <v>62</v>
      </c>
      <c r="C196" s="34">
        <v>8241708503</v>
      </c>
      <c r="D196" s="34" t="s">
        <v>679</v>
      </c>
      <c r="E196" s="36" t="s">
        <v>678</v>
      </c>
      <c r="F196" s="35" t="s">
        <v>677</v>
      </c>
      <c r="G196" s="35">
        <v>1433072</v>
      </c>
      <c r="H196" s="34" t="s">
        <v>150</v>
      </c>
      <c r="I196">
        <v>478</v>
      </c>
    </row>
    <row r="197" spans="1:9" x14ac:dyDescent="0.35">
      <c r="A197" s="34" t="s">
        <v>295</v>
      </c>
      <c r="B197" s="29" t="s">
        <v>1357</v>
      </c>
      <c r="C197" s="34">
        <v>9710659463</v>
      </c>
      <c r="D197" s="34" t="s">
        <v>676</v>
      </c>
      <c r="E197" s="36" t="s">
        <v>675</v>
      </c>
      <c r="F197" s="35" t="s">
        <v>674</v>
      </c>
      <c r="G197" s="35">
        <v>1404044</v>
      </c>
      <c r="H197" s="34" t="s">
        <v>290</v>
      </c>
      <c r="I197">
        <v>233</v>
      </c>
    </row>
    <row r="198" spans="1:9" x14ac:dyDescent="0.35">
      <c r="A198" s="34" t="s">
        <v>83</v>
      </c>
      <c r="B198" s="29" t="s">
        <v>673</v>
      </c>
      <c r="C198" s="34">
        <v>4960206961</v>
      </c>
      <c r="D198" s="34" t="s">
        <v>672</v>
      </c>
      <c r="E198" s="36" t="s">
        <v>671</v>
      </c>
      <c r="F198" s="35" t="s">
        <v>670</v>
      </c>
      <c r="G198" s="35">
        <v>1410052</v>
      </c>
      <c r="H198" s="34" t="s">
        <v>79</v>
      </c>
      <c r="I198">
        <v>273</v>
      </c>
    </row>
    <row r="199" spans="1:9" x14ac:dyDescent="0.35">
      <c r="A199" s="34" t="s">
        <v>98</v>
      </c>
      <c r="B199" s="29" t="s">
        <v>669</v>
      </c>
      <c r="C199" s="34">
        <v>5361739574</v>
      </c>
      <c r="D199" s="34" t="s">
        <v>668</v>
      </c>
      <c r="E199" s="36" t="s">
        <v>667</v>
      </c>
      <c r="F199" s="35" t="s">
        <v>666</v>
      </c>
      <c r="G199" s="35">
        <v>1408044</v>
      </c>
      <c r="H199" s="34" t="s">
        <v>94</v>
      </c>
      <c r="I199">
        <v>261</v>
      </c>
    </row>
    <row r="200" spans="1:9" x14ac:dyDescent="0.35">
      <c r="A200" s="34" t="s">
        <v>93</v>
      </c>
      <c r="B200" s="29" t="s">
        <v>62</v>
      </c>
      <c r="C200" s="34">
        <v>8121843836</v>
      </c>
      <c r="D200" s="34" t="s">
        <v>665</v>
      </c>
      <c r="E200" s="36" t="s">
        <v>664</v>
      </c>
      <c r="F200" s="35" t="s">
        <v>663</v>
      </c>
      <c r="G200" s="35">
        <v>1407072</v>
      </c>
      <c r="H200" s="34" t="s">
        <v>89</v>
      </c>
      <c r="I200">
        <v>257</v>
      </c>
    </row>
    <row r="201" spans="1:9" x14ac:dyDescent="0.35">
      <c r="A201" s="34" t="s">
        <v>63</v>
      </c>
      <c r="B201" s="29" t="s">
        <v>62</v>
      </c>
      <c r="C201" s="34">
        <v>8212443829</v>
      </c>
      <c r="D201" s="34" t="s">
        <v>662</v>
      </c>
      <c r="E201" s="36" t="s">
        <v>661</v>
      </c>
      <c r="F201" s="35" t="s">
        <v>59</v>
      </c>
      <c r="G201" s="35">
        <v>1464011</v>
      </c>
      <c r="H201" s="34" t="s">
        <v>58</v>
      </c>
      <c r="I201">
        <v>429</v>
      </c>
    </row>
    <row r="202" spans="1:9" x14ac:dyDescent="0.35">
      <c r="A202" s="34" t="s">
        <v>140</v>
      </c>
      <c r="B202" s="29" t="s">
        <v>62</v>
      </c>
      <c r="C202" s="34">
        <v>5110268723</v>
      </c>
      <c r="D202" s="34" t="s">
        <v>660</v>
      </c>
      <c r="E202" s="36" t="s">
        <v>659</v>
      </c>
      <c r="F202" s="35" t="s">
        <v>658</v>
      </c>
      <c r="G202" s="35">
        <v>1437052</v>
      </c>
      <c r="H202" s="34" t="s">
        <v>136</v>
      </c>
      <c r="I202">
        <v>508</v>
      </c>
    </row>
    <row r="203" spans="1:9" x14ac:dyDescent="0.35">
      <c r="A203" s="34" t="s">
        <v>40</v>
      </c>
      <c r="B203" s="29" t="s">
        <v>657</v>
      </c>
      <c r="C203" s="34">
        <v>8222147162</v>
      </c>
      <c r="D203" s="34" t="s">
        <v>656</v>
      </c>
      <c r="E203" s="36" t="s">
        <v>655</v>
      </c>
      <c r="F203" s="35" t="s">
        <v>654</v>
      </c>
      <c r="G203" s="35">
        <v>1412132</v>
      </c>
      <c r="H203" s="34" t="s">
        <v>36</v>
      </c>
      <c r="I203">
        <v>296</v>
      </c>
    </row>
    <row r="204" spans="1:9" x14ac:dyDescent="0.35">
      <c r="A204" s="34" t="s">
        <v>78</v>
      </c>
      <c r="B204" s="29" t="s">
        <v>62</v>
      </c>
      <c r="C204" s="34">
        <v>5090066636</v>
      </c>
      <c r="D204" s="34" t="s">
        <v>653</v>
      </c>
      <c r="E204" s="36" t="s">
        <v>652</v>
      </c>
      <c r="F204" s="35" t="s">
        <v>651</v>
      </c>
      <c r="G204" s="35">
        <v>1409052</v>
      </c>
      <c r="H204" s="34" t="s">
        <v>74</v>
      </c>
      <c r="I204">
        <v>267</v>
      </c>
    </row>
    <row r="205" spans="1:9" x14ac:dyDescent="0.35">
      <c r="A205" s="34" t="s">
        <v>195</v>
      </c>
      <c r="B205" s="29" t="s">
        <v>62</v>
      </c>
      <c r="C205" s="34">
        <v>7761624491</v>
      </c>
      <c r="D205" s="34" t="s">
        <v>650</v>
      </c>
      <c r="E205" s="36" t="s">
        <v>649</v>
      </c>
      <c r="F205" s="35" t="s">
        <v>648</v>
      </c>
      <c r="G205" s="35">
        <v>1427011</v>
      </c>
      <c r="H205" s="34" t="s">
        <v>190</v>
      </c>
      <c r="I205">
        <v>439</v>
      </c>
    </row>
    <row r="206" spans="1:9" x14ac:dyDescent="0.35">
      <c r="A206" s="34" t="s">
        <v>108</v>
      </c>
      <c r="B206" s="29" t="s">
        <v>647</v>
      </c>
      <c r="C206" s="34">
        <v>7962867409</v>
      </c>
      <c r="D206" s="34" t="s">
        <v>646</v>
      </c>
      <c r="E206" s="36" t="s">
        <v>645</v>
      </c>
      <c r="F206" s="35" t="s">
        <v>644</v>
      </c>
      <c r="G206" s="35">
        <v>1425104</v>
      </c>
      <c r="H206" s="34" t="s">
        <v>104</v>
      </c>
      <c r="I206">
        <v>417</v>
      </c>
    </row>
    <row r="207" spans="1:9" x14ac:dyDescent="0.35">
      <c r="A207" s="34" t="s">
        <v>429</v>
      </c>
      <c r="B207" s="29" t="s">
        <v>62</v>
      </c>
      <c r="C207" s="34">
        <v>8212393379</v>
      </c>
      <c r="D207" s="34" t="s">
        <v>643</v>
      </c>
      <c r="E207" s="36" t="s">
        <v>642</v>
      </c>
      <c r="F207" s="35" t="s">
        <v>641</v>
      </c>
      <c r="G207" s="35">
        <v>1426092</v>
      </c>
      <c r="H207" s="34" t="s">
        <v>424</v>
      </c>
      <c r="I207">
        <v>430</v>
      </c>
    </row>
    <row r="208" spans="1:9" x14ac:dyDescent="0.35">
      <c r="A208" s="34" t="s">
        <v>46</v>
      </c>
      <c r="B208" s="29" t="s">
        <v>640</v>
      </c>
      <c r="C208" s="34">
        <v>8261144044</v>
      </c>
      <c r="D208" s="34" t="s">
        <v>639</v>
      </c>
      <c r="E208" s="36" t="s">
        <v>638</v>
      </c>
      <c r="F208" s="35" t="s">
        <v>637</v>
      </c>
      <c r="G208" s="35">
        <v>1417072</v>
      </c>
      <c r="H208" s="34" t="s">
        <v>41</v>
      </c>
      <c r="I208">
        <v>343</v>
      </c>
    </row>
    <row r="209" spans="1:9" x14ac:dyDescent="0.35">
      <c r="A209" s="34" t="s">
        <v>35</v>
      </c>
      <c r="B209" s="29" t="s">
        <v>636</v>
      </c>
      <c r="C209" s="34">
        <v>8262044209</v>
      </c>
      <c r="D209" s="34" t="s">
        <v>635</v>
      </c>
      <c r="E209" s="36" t="s">
        <v>634</v>
      </c>
      <c r="F209" s="35" t="s">
        <v>633</v>
      </c>
      <c r="G209" s="35">
        <v>1403112</v>
      </c>
      <c r="H209" s="34" t="s">
        <v>31</v>
      </c>
      <c r="I209">
        <v>226</v>
      </c>
    </row>
    <row r="210" spans="1:9" x14ac:dyDescent="0.35">
      <c r="A210" s="34" t="s">
        <v>189</v>
      </c>
      <c r="B210" s="29" t="s">
        <v>62</v>
      </c>
      <c r="C210" s="34">
        <v>8371692031</v>
      </c>
      <c r="D210" s="34" t="s">
        <v>632</v>
      </c>
      <c r="E210" s="36" t="s">
        <v>631</v>
      </c>
      <c r="F210" s="35" t="s">
        <v>630</v>
      </c>
      <c r="G210" s="35">
        <v>1428011</v>
      </c>
      <c r="H210" s="34" t="s">
        <v>185</v>
      </c>
      <c r="I210">
        <v>448</v>
      </c>
    </row>
    <row r="211" spans="1:9" x14ac:dyDescent="0.35">
      <c r="A211" s="34" t="s">
        <v>207</v>
      </c>
      <c r="B211" s="29" t="s">
        <v>62</v>
      </c>
      <c r="C211" s="34">
        <v>5671858729</v>
      </c>
      <c r="D211" s="34" t="s">
        <v>629</v>
      </c>
      <c r="E211" s="36" t="s">
        <v>628</v>
      </c>
      <c r="F211" s="35" t="s">
        <v>627</v>
      </c>
      <c r="G211" s="35">
        <v>1420114</v>
      </c>
      <c r="H211" s="34" t="s">
        <v>203</v>
      </c>
      <c r="I211">
        <v>377</v>
      </c>
    </row>
    <row r="212" spans="1:9" x14ac:dyDescent="0.35">
      <c r="A212" s="34" t="s">
        <v>184</v>
      </c>
      <c r="B212" s="29" t="s">
        <v>62</v>
      </c>
      <c r="C212" s="34">
        <v>8231559697</v>
      </c>
      <c r="D212" s="34" t="s">
        <v>626</v>
      </c>
      <c r="E212" s="36" t="s">
        <v>625</v>
      </c>
      <c r="F212" s="35" t="s">
        <v>624</v>
      </c>
      <c r="G212" s="35">
        <v>1429011</v>
      </c>
      <c r="H212" s="34" t="s">
        <v>179</v>
      </c>
      <c r="I212">
        <v>457</v>
      </c>
    </row>
    <row r="213" spans="1:9" x14ac:dyDescent="0.35">
      <c r="A213" s="34" t="s">
        <v>78</v>
      </c>
      <c r="B213" s="29" t="s">
        <v>1356</v>
      </c>
      <c r="C213" s="34">
        <v>5090066613</v>
      </c>
      <c r="D213" s="34" t="s">
        <v>623</v>
      </c>
      <c r="E213" s="36" t="s">
        <v>622</v>
      </c>
      <c r="F213" s="35" t="s">
        <v>621</v>
      </c>
      <c r="G213" s="35">
        <v>1409064</v>
      </c>
      <c r="H213" s="34" t="s">
        <v>74</v>
      </c>
      <c r="I213">
        <v>268</v>
      </c>
    </row>
    <row r="214" spans="1:9" x14ac:dyDescent="0.35">
      <c r="A214" s="34" t="s">
        <v>161</v>
      </c>
      <c r="B214" s="29" t="s">
        <v>62</v>
      </c>
      <c r="C214" s="34">
        <v>7621901571</v>
      </c>
      <c r="D214" s="34" t="s">
        <v>620</v>
      </c>
      <c r="E214" s="36" t="s">
        <v>619</v>
      </c>
      <c r="F214" s="35" t="s">
        <v>618</v>
      </c>
      <c r="G214" s="35">
        <v>1435042</v>
      </c>
      <c r="H214" s="34" t="s">
        <v>156</v>
      </c>
      <c r="I214">
        <v>496</v>
      </c>
    </row>
    <row r="215" spans="1:9" x14ac:dyDescent="0.35">
      <c r="A215" s="34" t="s">
        <v>304</v>
      </c>
      <c r="B215" s="29" t="s">
        <v>62</v>
      </c>
      <c r="C215" s="34">
        <v>5661887238</v>
      </c>
      <c r="D215" s="34" t="s">
        <v>617</v>
      </c>
      <c r="E215" s="36" t="s">
        <v>616</v>
      </c>
      <c r="F215" s="35" t="s">
        <v>615</v>
      </c>
      <c r="G215" s="35">
        <v>1402092</v>
      </c>
      <c r="H215" s="34" t="s">
        <v>299</v>
      </c>
      <c r="I215">
        <v>215</v>
      </c>
    </row>
    <row r="216" spans="1:9" x14ac:dyDescent="0.35">
      <c r="A216" s="34" t="s">
        <v>40</v>
      </c>
      <c r="B216" s="29" t="s">
        <v>614</v>
      </c>
      <c r="C216" s="34">
        <v>8222147156</v>
      </c>
      <c r="D216" s="34" t="s">
        <v>613</v>
      </c>
      <c r="E216" s="36" t="s">
        <v>612</v>
      </c>
      <c r="F216" s="35" t="s">
        <v>611</v>
      </c>
      <c r="G216" s="35">
        <v>1412142</v>
      </c>
      <c r="H216" s="34" t="s">
        <v>36</v>
      </c>
      <c r="I216">
        <v>297</v>
      </c>
    </row>
    <row r="217" spans="1:9" x14ac:dyDescent="0.35">
      <c r="A217" s="34" t="s">
        <v>403</v>
      </c>
      <c r="B217" s="29" t="s">
        <v>610</v>
      </c>
      <c r="C217" s="34">
        <v>7742945231</v>
      </c>
      <c r="D217" s="34" t="s">
        <v>609</v>
      </c>
      <c r="E217" s="36" t="s">
        <v>608</v>
      </c>
      <c r="F217" s="35" t="s">
        <v>607</v>
      </c>
      <c r="G217" s="35">
        <v>1419132</v>
      </c>
      <c r="H217" s="34" t="s">
        <v>398</v>
      </c>
      <c r="I217">
        <v>364</v>
      </c>
    </row>
    <row r="218" spans="1:9" x14ac:dyDescent="0.35">
      <c r="A218" s="34" t="s">
        <v>310</v>
      </c>
      <c r="B218" s="29" t="s">
        <v>62</v>
      </c>
      <c r="C218" s="34">
        <v>7981458221</v>
      </c>
      <c r="D218" s="34" t="s">
        <v>606</v>
      </c>
      <c r="E218" s="36" t="s">
        <v>605</v>
      </c>
      <c r="F218" s="35" t="s">
        <v>604</v>
      </c>
      <c r="G218" s="35">
        <v>1401042</v>
      </c>
      <c r="H218" s="34" t="s">
        <v>305</v>
      </c>
      <c r="I218">
        <v>204</v>
      </c>
    </row>
    <row r="219" spans="1:9" x14ac:dyDescent="0.35">
      <c r="A219" s="34" t="s">
        <v>83</v>
      </c>
      <c r="B219" s="29" t="s">
        <v>603</v>
      </c>
      <c r="C219" s="34">
        <v>4960213725</v>
      </c>
      <c r="D219" s="34" t="s">
        <v>602</v>
      </c>
      <c r="E219" s="36" t="s">
        <v>601</v>
      </c>
      <c r="F219" s="35" t="s">
        <v>600</v>
      </c>
      <c r="G219" s="35">
        <v>1410062</v>
      </c>
      <c r="H219" s="34" t="s">
        <v>79</v>
      </c>
      <c r="I219">
        <v>274</v>
      </c>
    </row>
    <row r="220" spans="1:9" x14ac:dyDescent="0.35">
      <c r="A220" s="34" t="s">
        <v>172</v>
      </c>
      <c r="B220" s="29" t="s">
        <v>62</v>
      </c>
      <c r="C220" s="34">
        <v>1182025548</v>
      </c>
      <c r="D220" s="34" t="s">
        <v>599</v>
      </c>
      <c r="E220" s="36" t="s">
        <v>598</v>
      </c>
      <c r="F220" s="35" t="s">
        <v>597</v>
      </c>
      <c r="G220" s="35">
        <v>1432072</v>
      </c>
      <c r="H220" s="34" t="s">
        <v>168</v>
      </c>
      <c r="I220">
        <v>471</v>
      </c>
    </row>
    <row r="221" spans="1:9" x14ac:dyDescent="0.35">
      <c r="A221" s="34" t="s">
        <v>403</v>
      </c>
      <c r="B221" s="29" t="s">
        <v>596</v>
      </c>
      <c r="C221" s="34">
        <v>7743186342</v>
      </c>
      <c r="D221" s="34" t="s">
        <v>595</v>
      </c>
      <c r="E221" s="36" t="s">
        <v>594</v>
      </c>
      <c r="F221" s="35" t="s">
        <v>593</v>
      </c>
      <c r="G221" s="35">
        <v>1419142</v>
      </c>
      <c r="H221" s="34" t="s">
        <v>398</v>
      </c>
      <c r="I221">
        <v>365</v>
      </c>
    </row>
    <row r="222" spans="1:9" x14ac:dyDescent="0.35">
      <c r="A222" s="34" t="s">
        <v>250</v>
      </c>
      <c r="B222" s="29" t="s">
        <v>62</v>
      </c>
      <c r="C222" s="34">
        <v>7591624568</v>
      </c>
      <c r="D222" s="34" t="s">
        <v>592</v>
      </c>
      <c r="E222" s="36" t="s">
        <v>591</v>
      </c>
      <c r="F222" s="35" t="s">
        <v>590</v>
      </c>
      <c r="G222" s="35">
        <v>1416082</v>
      </c>
      <c r="H222" s="34" t="s">
        <v>246</v>
      </c>
      <c r="I222">
        <v>333</v>
      </c>
    </row>
    <row r="223" spans="1:9" x14ac:dyDescent="0.35">
      <c r="A223" s="34" t="s">
        <v>184</v>
      </c>
      <c r="B223" s="29" t="s">
        <v>62</v>
      </c>
      <c r="C223" s="34">
        <v>8231559823</v>
      </c>
      <c r="D223" s="34" t="s">
        <v>589</v>
      </c>
      <c r="E223" s="36" t="s">
        <v>588</v>
      </c>
      <c r="F223" s="35" t="s">
        <v>587</v>
      </c>
      <c r="G223" s="35">
        <v>1429092</v>
      </c>
      <c r="H223" s="34" t="s">
        <v>179</v>
      </c>
      <c r="I223">
        <v>458</v>
      </c>
    </row>
    <row r="224" spans="1:9" x14ac:dyDescent="0.35">
      <c r="A224" s="34" t="s">
        <v>155</v>
      </c>
      <c r="B224" s="29" t="s">
        <v>62</v>
      </c>
      <c r="C224" s="34">
        <v>8241710167</v>
      </c>
      <c r="D224" s="34" t="s">
        <v>586</v>
      </c>
      <c r="E224" s="36" t="s">
        <v>585</v>
      </c>
      <c r="F224" s="35" t="s">
        <v>584</v>
      </c>
      <c r="G224" s="35">
        <v>1433082</v>
      </c>
      <c r="H224" s="34" t="s">
        <v>150</v>
      </c>
      <c r="I224" t="e">
        <v>#N/A</v>
      </c>
    </row>
    <row r="225" spans="1:9" x14ac:dyDescent="0.35">
      <c r="A225" s="34" t="s">
        <v>167</v>
      </c>
      <c r="B225" s="29" t="s">
        <v>62</v>
      </c>
      <c r="C225" s="34">
        <v>1251333679</v>
      </c>
      <c r="D225" s="34" t="s">
        <v>583</v>
      </c>
      <c r="E225" s="36" t="s">
        <v>582</v>
      </c>
      <c r="F225" s="35" t="s">
        <v>581</v>
      </c>
      <c r="G225" s="35">
        <v>1434102</v>
      </c>
      <c r="H225" s="34" t="s">
        <v>162</v>
      </c>
      <c r="I225">
        <v>490</v>
      </c>
    </row>
    <row r="226" spans="1:9" x14ac:dyDescent="0.35">
      <c r="A226" s="34" t="s">
        <v>310</v>
      </c>
      <c r="B226" s="29" t="s">
        <v>62</v>
      </c>
      <c r="C226" s="34">
        <v>7981426072</v>
      </c>
      <c r="D226" s="34" t="s">
        <v>580</v>
      </c>
      <c r="E226" s="36" t="s">
        <v>579</v>
      </c>
      <c r="F226" s="35" t="s">
        <v>578</v>
      </c>
      <c r="G226" s="35">
        <v>1401052</v>
      </c>
      <c r="H226" s="34" t="s">
        <v>305</v>
      </c>
      <c r="I226">
        <v>205</v>
      </c>
    </row>
    <row r="227" spans="1:9" x14ac:dyDescent="0.35">
      <c r="A227" s="34" t="s">
        <v>260</v>
      </c>
      <c r="B227" s="29" t="s">
        <v>62</v>
      </c>
      <c r="C227" s="34">
        <v>5691759048</v>
      </c>
      <c r="D227" s="34" t="s">
        <v>577</v>
      </c>
      <c r="E227" s="36" t="s">
        <v>576</v>
      </c>
      <c r="F227" s="35" t="s">
        <v>575</v>
      </c>
      <c r="G227" s="35">
        <v>1413052</v>
      </c>
      <c r="H227" s="34" t="s">
        <v>256</v>
      </c>
      <c r="I227">
        <v>302</v>
      </c>
    </row>
    <row r="228" spans="1:9" x14ac:dyDescent="0.35">
      <c r="A228" s="34" t="s">
        <v>260</v>
      </c>
      <c r="B228" s="29" t="s">
        <v>62</v>
      </c>
      <c r="C228" s="34">
        <v>5691747045</v>
      </c>
      <c r="D228" s="34" t="s">
        <v>574</v>
      </c>
      <c r="E228" s="36" t="s">
        <v>573</v>
      </c>
      <c r="F228" s="35" t="s">
        <v>572</v>
      </c>
      <c r="G228" s="35">
        <v>1413062</v>
      </c>
      <c r="H228" s="34" t="s">
        <v>256</v>
      </c>
      <c r="I228">
        <v>303</v>
      </c>
    </row>
    <row r="229" spans="1:9" x14ac:dyDescent="0.35">
      <c r="A229" s="34" t="s">
        <v>429</v>
      </c>
      <c r="B229" s="29" t="s">
        <v>62</v>
      </c>
      <c r="C229" s="34">
        <v>8212536471</v>
      </c>
      <c r="D229" s="34" t="s">
        <v>571</v>
      </c>
      <c r="E229" s="36" t="s">
        <v>570</v>
      </c>
      <c r="F229" s="35" t="s">
        <v>569</v>
      </c>
      <c r="G229" s="35">
        <v>1426102</v>
      </c>
      <c r="H229" s="34" t="s">
        <v>424</v>
      </c>
      <c r="I229">
        <v>431</v>
      </c>
    </row>
    <row r="230" spans="1:9" x14ac:dyDescent="0.35">
      <c r="A230" s="34" t="s">
        <v>88</v>
      </c>
      <c r="B230" s="29" t="s">
        <v>62</v>
      </c>
      <c r="C230" s="34">
        <v>7571413360</v>
      </c>
      <c r="D230" s="34" t="s">
        <v>568</v>
      </c>
      <c r="E230" s="36" t="s">
        <v>567</v>
      </c>
      <c r="F230" s="35" t="s">
        <v>566</v>
      </c>
      <c r="G230" s="35">
        <v>1411092</v>
      </c>
      <c r="H230" s="34" t="s">
        <v>84</v>
      </c>
      <c r="I230">
        <v>283</v>
      </c>
    </row>
    <row r="231" spans="1:9" x14ac:dyDescent="0.35">
      <c r="A231" s="34" t="s">
        <v>295</v>
      </c>
      <c r="B231" s="29" t="s">
        <v>565</v>
      </c>
      <c r="C231" s="34">
        <v>9710662755</v>
      </c>
      <c r="D231" s="34" t="s">
        <v>564</v>
      </c>
      <c r="E231" s="36" t="s">
        <v>563</v>
      </c>
      <c r="F231" s="35" t="s">
        <v>562</v>
      </c>
      <c r="G231" s="35">
        <v>1404052</v>
      </c>
      <c r="H231" s="34" t="s">
        <v>290</v>
      </c>
      <c r="I231">
        <v>234</v>
      </c>
    </row>
    <row r="232" spans="1:9" x14ac:dyDescent="0.35">
      <c r="A232" s="34" t="s">
        <v>195</v>
      </c>
      <c r="B232" s="29" t="s">
        <v>62</v>
      </c>
      <c r="C232" s="34">
        <v>7761619685</v>
      </c>
      <c r="D232" s="34" t="s">
        <v>561</v>
      </c>
      <c r="E232" s="36" t="s">
        <v>560</v>
      </c>
      <c r="F232" s="35" t="s">
        <v>559</v>
      </c>
      <c r="G232" s="35">
        <v>1427062</v>
      </c>
      <c r="H232" s="34" t="s">
        <v>190</v>
      </c>
      <c r="I232">
        <v>440</v>
      </c>
    </row>
    <row r="233" spans="1:9" x14ac:dyDescent="0.35">
      <c r="A233" s="34" t="s">
        <v>88</v>
      </c>
      <c r="B233" s="29" t="s">
        <v>62</v>
      </c>
      <c r="C233" s="34">
        <v>7571416453</v>
      </c>
      <c r="D233" s="34" t="s">
        <v>558</v>
      </c>
      <c r="E233" s="36" t="s">
        <v>557</v>
      </c>
      <c r="F233" s="35" t="s">
        <v>556</v>
      </c>
      <c r="G233" s="35">
        <v>1411102</v>
      </c>
      <c r="H233" s="34" t="s">
        <v>84</v>
      </c>
      <c r="I233">
        <v>284</v>
      </c>
    </row>
    <row r="234" spans="1:9" x14ac:dyDescent="0.35">
      <c r="A234" s="34" t="s">
        <v>260</v>
      </c>
      <c r="B234" s="29" t="s">
        <v>62</v>
      </c>
      <c r="C234" s="34">
        <v>5691820486</v>
      </c>
      <c r="D234" s="34" t="s">
        <v>555</v>
      </c>
      <c r="E234" s="36" t="s">
        <v>554</v>
      </c>
      <c r="F234" s="35" t="s">
        <v>553</v>
      </c>
      <c r="G234" s="35">
        <v>1413072</v>
      </c>
      <c r="H234" s="34" t="s">
        <v>256</v>
      </c>
      <c r="I234">
        <v>304</v>
      </c>
    </row>
    <row r="235" spans="1:9" x14ac:dyDescent="0.35">
      <c r="A235" s="34" t="s">
        <v>178</v>
      </c>
      <c r="B235" s="29" t="s">
        <v>62</v>
      </c>
      <c r="C235" s="34">
        <v>7991913158</v>
      </c>
      <c r="D235" s="34" t="s">
        <v>549</v>
      </c>
      <c r="E235" s="36" t="s">
        <v>548</v>
      </c>
      <c r="F235" s="35" t="s">
        <v>547</v>
      </c>
      <c r="G235" s="35">
        <v>1430054</v>
      </c>
      <c r="H235" s="34" t="s">
        <v>173</v>
      </c>
      <c r="I235">
        <v>463</v>
      </c>
    </row>
    <row r="236" spans="1:9" x14ac:dyDescent="0.35">
      <c r="A236" s="34" t="s">
        <v>260</v>
      </c>
      <c r="B236" s="29" t="s">
        <v>62</v>
      </c>
      <c r="C236" s="34">
        <v>5691749854</v>
      </c>
      <c r="D236" s="34" t="s">
        <v>546</v>
      </c>
      <c r="E236" s="36" t="s">
        <v>545</v>
      </c>
      <c r="F236" s="35" t="s">
        <v>544</v>
      </c>
      <c r="G236" s="35">
        <v>1413082</v>
      </c>
      <c r="H236" s="34" t="s">
        <v>256</v>
      </c>
      <c r="I236">
        <v>305</v>
      </c>
    </row>
    <row r="237" spans="1:9" x14ac:dyDescent="0.35">
      <c r="A237" s="34" t="s">
        <v>403</v>
      </c>
      <c r="B237" s="29" t="s">
        <v>543</v>
      </c>
      <c r="C237" s="34">
        <v>7743210626</v>
      </c>
      <c r="D237" s="34" t="s">
        <v>542</v>
      </c>
      <c r="E237" s="36" t="s">
        <v>541</v>
      </c>
      <c r="F237" s="35" t="s">
        <v>540</v>
      </c>
      <c r="G237" s="35">
        <v>1419112</v>
      </c>
      <c r="H237" s="34" t="s">
        <v>398</v>
      </c>
      <c r="I237">
        <v>362</v>
      </c>
    </row>
    <row r="238" spans="1:9" x14ac:dyDescent="0.35">
      <c r="A238" s="34" t="s">
        <v>403</v>
      </c>
      <c r="B238" s="29" t="s">
        <v>539</v>
      </c>
      <c r="C238" s="34">
        <v>7743213464</v>
      </c>
      <c r="D238" s="34" t="s">
        <v>538</v>
      </c>
      <c r="E238" s="36" t="s">
        <v>537</v>
      </c>
      <c r="F238" s="35" t="s">
        <v>536</v>
      </c>
      <c r="G238" s="35">
        <v>1419122</v>
      </c>
      <c r="H238" s="34" t="s">
        <v>398</v>
      </c>
      <c r="I238">
        <v>363</v>
      </c>
    </row>
    <row r="239" spans="1:9" x14ac:dyDescent="0.35">
      <c r="A239" s="34" t="s">
        <v>236</v>
      </c>
      <c r="B239" s="29" t="s">
        <v>535</v>
      </c>
      <c r="C239" s="34">
        <v>1231233414</v>
      </c>
      <c r="D239" s="34" t="s">
        <v>534</v>
      </c>
      <c r="E239" s="36" t="s">
        <v>533</v>
      </c>
      <c r="F239" s="35" t="s">
        <v>532</v>
      </c>
      <c r="G239" s="35">
        <v>1418064</v>
      </c>
      <c r="H239" s="34" t="s">
        <v>231</v>
      </c>
      <c r="I239">
        <v>350</v>
      </c>
    </row>
    <row r="240" spans="1:9" x14ac:dyDescent="0.35">
      <c r="A240" s="34" t="s">
        <v>149</v>
      </c>
      <c r="B240" s="29" t="s">
        <v>62</v>
      </c>
      <c r="C240" s="34">
        <v>8111714505</v>
      </c>
      <c r="D240" s="34" t="s">
        <v>531</v>
      </c>
      <c r="E240" s="36" t="s">
        <v>530</v>
      </c>
      <c r="F240" s="35" t="s">
        <v>529</v>
      </c>
      <c r="G240" s="35">
        <v>1436042</v>
      </c>
      <c r="H240" s="34" t="s">
        <v>144</v>
      </c>
      <c r="I240">
        <v>502</v>
      </c>
    </row>
    <row r="241" spans="1:9" x14ac:dyDescent="0.35">
      <c r="A241" s="34" t="s">
        <v>189</v>
      </c>
      <c r="B241" s="29" t="s">
        <v>528</v>
      </c>
      <c r="C241" s="34">
        <v>8371695437</v>
      </c>
      <c r="D241" s="34" t="s">
        <v>527</v>
      </c>
      <c r="E241" s="36" t="s">
        <v>526</v>
      </c>
      <c r="F241" s="35" t="s">
        <v>525</v>
      </c>
      <c r="G241" s="35">
        <v>1428082</v>
      </c>
      <c r="H241" s="34" t="s">
        <v>185</v>
      </c>
      <c r="I241">
        <v>449</v>
      </c>
    </row>
    <row r="242" spans="1:9" x14ac:dyDescent="0.35">
      <c r="A242" s="34" t="s">
        <v>35</v>
      </c>
      <c r="B242" s="29" t="s">
        <v>62</v>
      </c>
      <c r="C242" s="34">
        <v>8262037304</v>
      </c>
      <c r="D242" s="34" t="s">
        <v>524</v>
      </c>
      <c r="E242" s="36" t="s">
        <v>523</v>
      </c>
      <c r="F242" s="35" t="s">
        <v>522</v>
      </c>
      <c r="G242" s="35">
        <v>1403122</v>
      </c>
      <c r="H242" s="34" t="s">
        <v>31</v>
      </c>
      <c r="I242">
        <v>227</v>
      </c>
    </row>
    <row r="243" spans="1:9" x14ac:dyDescent="0.35">
      <c r="A243" s="34" t="s">
        <v>408</v>
      </c>
      <c r="B243" s="29" t="s">
        <v>521</v>
      </c>
      <c r="C243" s="34">
        <v>7582165888</v>
      </c>
      <c r="D243" s="34" t="s">
        <v>520</v>
      </c>
      <c r="E243" s="36" t="s">
        <v>519</v>
      </c>
      <c r="F243" s="35" t="s">
        <v>518</v>
      </c>
      <c r="G243" s="35">
        <v>1415112</v>
      </c>
      <c r="H243" s="34" t="s">
        <v>404</v>
      </c>
      <c r="I243">
        <v>325</v>
      </c>
    </row>
    <row r="244" spans="1:9" x14ac:dyDescent="0.35">
      <c r="A244" s="34" t="s">
        <v>167</v>
      </c>
      <c r="B244" s="29" t="s">
        <v>62</v>
      </c>
      <c r="C244" s="34">
        <v>1251334845</v>
      </c>
      <c r="D244" s="34" t="s">
        <v>517</v>
      </c>
      <c r="E244" s="36" t="s">
        <v>516</v>
      </c>
      <c r="F244" s="35" t="s">
        <v>515</v>
      </c>
      <c r="G244" s="35">
        <v>1434114</v>
      </c>
      <c r="H244" s="34" t="s">
        <v>162</v>
      </c>
      <c r="I244">
        <v>491</v>
      </c>
    </row>
    <row r="245" spans="1:9" x14ac:dyDescent="0.35">
      <c r="A245" s="34" t="s">
        <v>121</v>
      </c>
      <c r="B245" s="29" t="s">
        <v>514</v>
      </c>
      <c r="C245" s="34">
        <v>7972016015</v>
      </c>
      <c r="D245" s="34" t="s">
        <v>513</v>
      </c>
      <c r="E245" s="36" t="s">
        <v>512</v>
      </c>
      <c r="F245" s="35" t="s">
        <v>511</v>
      </c>
      <c r="G245" s="35">
        <v>1406114</v>
      </c>
      <c r="H245" s="34" t="s">
        <v>117</v>
      </c>
      <c r="I245">
        <v>250</v>
      </c>
    </row>
    <row r="246" spans="1:9" x14ac:dyDescent="0.35">
      <c r="A246" s="34" t="s">
        <v>260</v>
      </c>
      <c r="B246" s="29" t="s">
        <v>62</v>
      </c>
      <c r="C246" s="34">
        <v>5691760011</v>
      </c>
      <c r="D246" s="34" t="s">
        <v>510</v>
      </c>
      <c r="E246" s="36" t="s">
        <v>509</v>
      </c>
      <c r="F246" s="35" t="s">
        <v>508</v>
      </c>
      <c r="G246" s="35">
        <v>1413092</v>
      </c>
      <c r="H246" s="34" t="s">
        <v>256</v>
      </c>
      <c r="I246">
        <v>306</v>
      </c>
    </row>
    <row r="247" spans="1:9" x14ac:dyDescent="0.35">
      <c r="A247" s="34" t="s">
        <v>98</v>
      </c>
      <c r="B247" s="29" t="s">
        <v>1355</v>
      </c>
      <c r="C247" s="34">
        <v>5361758264</v>
      </c>
      <c r="D247" s="34" t="s">
        <v>507</v>
      </c>
      <c r="E247" s="36" t="s">
        <v>506</v>
      </c>
      <c r="F247" s="35" t="s">
        <v>505</v>
      </c>
      <c r="G247" s="35">
        <v>1408052</v>
      </c>
      <c r="H247" s="34" t="s">
        <v>94</v>
      </c>
      <c r="I247">
        <v>262</v>
      </c>
    </row>
    <row r="248" spans="1:9" x14ac:dyDescent="0.35">
      <c r="A248" s="34" t="s">
        <v>221</v>
      </c>
      <c r="B248" s="29" t="s">
        <v>62</v>
      </c>
      <c r="C248" s="34">
        <v>6010081434</v>
      </c>
      <c r="D248" s="34" t="s">
        <v>504</v>
      </c>
      <c r="E248" s="36" t="s">
        <v>503</v>
      </c>
      <c r="F248" s="35" t="s">
        <v>502</v>
      </c>
      <c r="G248" s="35">
        <v>1423082</v>
      </c>
      <c r="H248" s="34" t="s">
        <v>216</v>
      </c>
      <c r="I248">
        <v>399</v>
      </c>
    </row>
    <row r="249" spans="1:9" x14ac:dyDescent="0.35">
      <c r="A249" s="34" t="s">
        <v>108</v>
      </c>
      <c r="B249" s="29" t="s">
        <v>501</v>
      </c>
      <c r="C249" s="34">
        <v>9482382481</v>
      </c>
      <c r="D249" s="34" t="s">
        <v>500</v>
      </c>
      <c r="E249" s="36" t="s">
        <v>499</v>
      </c>
      <c r="F249" s="35" t="s">
        <v>498</v>
      </c>
      <c r="G249" s="35">
        <v>1425112</v>
      </c>
      <c r="H249" s="34" t="s">
        <v>104</v>
      </c>
      <c r="I249">
        <v>418</v>
      </c>
    </row>
    <row r="250" spans="1:9" x14ac:dyDescent="0.35">
      <c r="A250" s="34" t="s">
        <v>155</v>
      </c>
      <c r="B250" s="29" t="s">
        <v>62</v>
      </c>
      <c r="C250" s="34">
        <v>8241803704</v>
      </c>
      <c r="D250" s="34" t="s">
        <v>497</v>
      </c>
      <c r="E250" s="36" t="s">
        <v>496</v>
      </c>
      <c r="F250" s="35" t="s">
        <v>495</v>
      </c>
      <c r="G250" s="35">
        <v>1433092</v>
      </c>
      <c r="H250" s="34" t="s">
        <v>150</v>
      </c>
      <c r="I250">
        <v>480</v>
      </c>
    </row>
    <row r="251" spans="1:9" x14ac:dyDescent="0.35">
      <c r="A251" s="34" t="s">
        <v>35</v>
      </c>
      <c r="B251" s="29" t="s">
        <v>62</v>
      </c>
      <c r="C251" s="34">
        <v>8262134562</v>
      </c>
      <c r="D251" s="34" t="s">
        <v>494</v>
      </c>
      <c r="E251" s="36" t="s">
        <v>493</v>
      </c>
      <c r="F251" s="35" t="s">
        <v>492</v>
      </c>
      <c r="G251" s="35">
        <v>1403132</v>
      </c>
      <c r="H251" s="34" t="s">
        <v>31</v>
      </c>
      <c r="I251">
        <v>228</v>
      </c>
    </row>
    <row r="252" spans="1:9" x14ac:dyDescent="0.35">
      <c r="A252" s="34" t="s">
        <v>126</v>
      </c>
      <c r="B252" s="29" t="s">
        <v>62</v>
      </c>
      <c r="C252" s="34">
        <v>5681545340</v>
      </c>
      <c r="D252" s="34" t="s">
        <v>491</v>
      </c>
      <c r="E252" s="36" t="s">
        <v>490</v>
      </c>
      <c r="F252" s="35" t="s">
        <v>489</v>
      </c>
      <c r="G252" s="35">
        <v>1424062</v>
      </c>
      <c r="H252" s="34" t="s">
        <v>122</v>
      </c>
      <c r="I252">
        <v>405</v>
      </c>
    </row>
    <row r="253" spans="1:9" x14ac:dyDescent="0.35">
      <c r="A253" s="34" t="s">
        <v>73</v>
      </c>
      <c r="B253" s="29" t="s">
        <v>488</v>
      </c>
      <c r="C253" s="34">
        <v>8381426466</v>
      </c>
      <c r="D253" s="34" t="s">
        <v>487</v>
      </c>
      <c r="E253" s="36" t="s">
        <v>486</v>
      </c>
      <c r="F253" s="35" t="s">
        <v>485</v>
      </c>
      <c r="G253" s="35">
        <v>1438054</v>
      </c>
      <c r="H253" s="34" t="s">
        <v>69</v>
      </c>
      <c r="I253">
        <v>514</v>
      </c>
    </row>
    <row r="254" spans="1:9" x14ac:dyDescent="0.35">
      <c r="A254" s="34" t="s">
        <v>46</v>
      </c>
      <c r="B254" s="29" t="s">
        <v>62</v>
      </c>
      <c r="C254" s="34">
        <v>5320000234</v>
      </c>
      <c r="D254" s="34" t="s">
        <v>484</v>
      </c>
      <c r="E254" s="36" t="s">
        <v>483</v>
      </c>
      <c r="F254" s="35" t="s">
        <v>482</v>
      </c>
      <c r="G254" s="35">
        <v>1417082</v>
      </c>
      <c r="H254" s="34" t="s">
        <v>41</v>
      </c>
      <c r="I254">
        <v>344</v>
      </c>
    </row>
    <row r="255" spans="1:9" x14ac:dyDescent="0.35">
      <c r="A255" s="34" t="s">
        <v>429</v>
      </c>
      <c r="B255" s="29" t="s">
        <v>62</v>
      </c>
      <c r="C255" s="34">
        <v>8212406047</v>
      </c>
      <c r="D255" s="34" t="s">
        <v>481</v>
      </c>
      <c r="E255" s="36" t="s">
        <v>480</v>
      </c>
      <c r="F255" s="35" t="s">
        <v>479</v>
      </c>
      <c r="G255" s="35">
        <v>1426112</v>
      </c>
      <c r="H255" s="34" t="s">
        <v>424</v>
      </c>
      <c r="I255">
        <v>432</v>
      </c>
    </row>
    <row r="256" spans="1:9" x14ac:dyDescent="0.35">
      <c r="A256" s="34" t="s">
        <v>260</v>
      </c>
      <c r="B256" s="29" t="s">
        <v>62</v>
      </c>
      <c r="C256" s="34">
        <v>5691753672</v>
      </c>
      <c r="D256" s="34" t="s">
        <v>478</v>
      </c>
      <c r="E256" s="36" t="s">
        <v>477</v>
      </c>
      <c r="F256" s="35" t="s">
        <v>476</v>
      </c>
      <c r="G256" s="35">
        <v>1413102</v>
      </c>
      <c r="H256" s="34" t="s">
        <v>256</v>
      </c>
      <c r="I256">
        <v>307</v>
      </c>
    </row>
    <row r="257" spans="1:9" x14ac:dyDescent="0.35">
      <c r="A257" s="34" t="s">
        <v>429</v>
      </c>
      <c r="B257" s="29" t="s">
        <v>62</v>
      </c>
      <c r="C257" s="34">
        <v>8212393356</v>
      </c>
      <c r="D257" s="34" t="s">
        <v>475</v>
      </c>
      <c r="E257" s="36" t="s">
        <v>474</v>
      </c>
      <c r="F257" s="35" t="s">
        <v>473</v>
      </c>
      <c r="G257" s="35">
        <v>1426122</v>
      </c>
      <c r="H257" s="34" t="s">
        <v>424</v>
      </c>
      <c r="I257">
        <v>433</v>
      </c>
    </row>
    <row r="258" spans="1:9" x14ac:dyDescent="0.35">
      <c r="A258" s="34" t="s">
        <v>108</v>
      </c>
      <c r="B258" s="29" t="s">
        <v>472</v>
      </c>
      <c r="C258" s="34">
        <v>9482391296</v>
      </c>
      <c r="D258" s="34" t="s">
        <v>471</v>
      </c>
      <c r="E258" s="36" t="s">
        <v>470</v>
      </c>
      <c r="F258" s="35" t="s">
        <v>469</v>
      </c>
      <c r="G258" s="35">
        <v>1425122</v>
      </c>
      <c r="H258" s="34" t="s">
        <v>104</v>
      </c>
      <c r="I258">
        <v>419</v>
      </c>
    </row>
    <row r="259" spans="1:9" x14ac:dyDescent="0.35">
      <c r="A259" s="34" t="s">
        <v>167</v>
      </c>
      <c r="B259" s="29" t="s">
        <v>62</v>
      </c>
      <c r="C259" s="34">
        <v>1251333722</v>
      </c>
      <c r="D259" s="34" t="s">
        <v>468</v>
      </c>
      <c r="E259" s="36" t="s">
        <v>467</v>
      </c>
      <c r="F259" s="35" t="s">
        <v>466</v>
      </c>
      <c r="G259" s="35">
        <v>1434124</v>
      </c>
      <c r="H259" s="34" t="s">
        <v>162</v>
      </c>
      <c r="I259">
        <v>492</v>
      </c>
    </row>
    <row r="260" spans="1:9" x14ac:dyDescent="0.35">
      <c r="A260" s="34" t="s">
        <v>161</v>
      </c>
      <c r="B260" s="29" t="s">
        <v>62</v>
      </c>
      <c r="C260" s="34">
        <v>7621888505</v>
      </c>
      <c r="D260" s="34" t="s">
        <v>465</v>
      </c>
      <c r="E260" s="36" t="s">
        <v>464</v>
      </c>
      <c r="F260" s="35" t="s">
        <v>157</v>
      </c>
      <c r="G260" s="35">
        <v>1435054</v>
      </c>
      <c r="H260" s="34" t="s">
        <v>156</v>
      </c>
      <c r="I260" t="e">
        <v>#N/A</v>
      </c>
    </row>
    <row r="261" spans="1:9" x14ac:dyDescent="0.35">
      <c r="A261" s="34" t="s">
        <v>403</v>
      </c>
      <c r="B261" s="29" t="s">
        <v>1354</v>
      </c>
      <c r="C261" s="34">
        <v>7743211407</v>
      </c>
      <c r="D261" s="34" t="s">
        <v>463</v>
      </c>
      <c r="E261" s="36" t="s">
        <v>462</v>
      </c>
      <c r="F261" s="35" t="s">
        <v>461</v>
      </c>
      <c r="G261" s="35">
        <v>1419154</v>
      </c>
      <c r="H261" s="34" t="s">
        <v>398</v>
      </c>
      <c r="I261">
        <v>366</v>
      </c>
    </row>
    <row r="262" spans="1:9" x14ac:dyDescent="0.35">
      <c r="A262" s="34" t="s">
        <v>310</v>
      </c>
      <c r="B262" s="29" t="s">
        <v>460</v>
      </c>
      <c r="C262" s="34">
        <v>7981457693</v>
      </c>
      <c r="D262" s="34" t="s">
        <v>459</v>
      </c>
      <c r="E262" s="36" t="s">
        <v>458</v>
      </c>
      <c r="F262" s="35" t="s">
        <v>457</v>
      </c>
      <c r="G262" s="35">
        <v>1401064</v>
      </c>
      <c r="H262" s="34" t="s">
        <v>305</v>
      </c>
      <c r="I262">
        <v>206</v>
      </c>
    </row>
    <row r="263" spans="1:9" x14ac:dyDescent="0.35">
      <c r="A263" s="34" t="s">
        <v>250</v>
      </c>
      <c r="B263" s="29" t="s">
        <v>456</v>
      </c>
      <c r="C263" s="34">
        <v>7591630959</v>
      </c>
      <c r="D263" s="34" t="s">
        <v>455</v>
      </c>
      <c r="E263" s="36" t="s">
        <v>454</v>
      </c>
      <c r="F263" s="35" t="s">
        <v>453</v>
      </c>
      <c r="G263" s="35">
        <v>1416102</v>
      </c>
      <c r="H263" s="34" t="s">
        <v>246</v>
      </c>
      <c r="I263">
        <v>335</v>
      </c>
    </row>
    <row r="264" spans="1:9" x14ac:dyDescent="0.35">
      <c r="A264" s="34" t="s">
        <v>161</v>
      </c>
      <c r="B264" s="29" t="s">
        <v>62</v>
      </c>
      <c r="C264" s="34">
        <v>7621901022</v>
      </c>
      <c r="D264" s="34" t="s">
        <v>452</v>
      </c>
      <c r="E264" s="36" t="s">
        <v>451</v>
      </c>
      <c r="F264" s="35" t="s">
        <v>450</v>
      </c>
      <c r="G264" s="35">
        <v>1435062</v>
      </c>
      <c r="H264" s="34" t="s">
        <v>156</v>
      </c>
      <c r="I264">
        <v>498</v>
      </c>
    </row>
    <row r="265" spans="1:9" x14ac:dyDescent="0.35">
      <c r="A265" s="34" t="s">
        <v>255</v>
      </c>
      <c r="B265" s="29" t="s">
        <v>449</v>
      </c>
      <c r="C265" s="34">
        <v>5311664696</v>
      </c>
      <c r="D265" s="34" t="s">
        <v>448</v>
      </c>
      <c r="E265" s="36" t="s">
        <v>447</v>
      </c>
      <c r="F265" s="35" t="s">
        <v>446</v>
      </c>
      <c r="G265" s="35">
        <v>1414064</v>
      </c>
      <c r="H265" s="34" t="s">
        <v>251</v>
      </c>
      <c r="I265">
        <v>313</v>
      </c>
    </row>
    <row r="266" spans="1:9" x14ac:dyDescent="0.35">
      <c r="A266" s="34" t="s">
        <v>108</v>
      </c>
      <c r="B266" s="29" t="s">
        <v>445</v>
      </c>
      <c r="C266" s="34">
        <v>7962959318</v>
      </c>
      <c r="D266" s="34" t="s">
        <v>444</v>
      </c>
      <c r="E266" s="36" t="s">
        <v>443</v>
      </c>
      <c r="F266" s="35" t="s">
        <v>442</v>
      </c>
      <c r="G266" s="35">
        <v>1425132</v>
      </c>
      <c r="H266" s="34" t="s">
        <v>104</v>
      </c>
      <c r="I266">
        <v>420</v>
      </c>
    </row>
    <row r="267" spans="1:9" x14ac:dyDescent="0.35">
      <c r="A267" s="34" t="s">
        <v>250</v>
      </c>
      <c r="B267" s="29" t="s">
        <v>62</v>
      </c>
      <c r="C267" s="34">
        <v>7591624924</v>
      </c>
      <c r="D267" s="34" t="s">
        <v>441</v>
      </c>
      <c r="E267" s="36" t="s">
        <v>440</v>
      </c>
      <c r="F267" s="35" t="s">
        <v>439</v>
      </c>
      <c r="G267" s="35">
        <v>1416112</v>
      </c>
      <c r="H267" s="34" t="s">
        <v>246</v>
      </c>
      <c r="I267">
        <v>336</v>
      </c>
    </row>
    <row r="268" spans="1:9" x14ac:dyDescent="0.35">
      <c r="A268" s="34" t="s">
        <v>126</v>
      </c>
      <c r="B268" s="29" t="s">
        <v>62</v>
      </c>
      <c r="C268" s="34">
        <v>5681541632</v>
      </c>
      <c r="D268" s="34" t="s">
        <v>438</v>
      </c>
      <c r="E268" s="36" t="s">
        <v>437</v>
      </c>
      <c r="F268" s="35" t="s">
        <v>436</v>
      </c>
      <c r="G268" s="35">
        <v>1424072</v>
      </c>
      <c r="H268" s="34" t="s">
        <v>122</v>
      </c>
      <c r="I268">
        <v>406</v>
      </c>
    </row>
    <row r="269" spans="1:9" x14ac:dyDescent="0.35">
      <c r="A269" s="34" t="s">
        <v>195</v>
      </c>
      <c r="B269" s="29" t="s">
        <v>62</v>
      </c>
      <c r="C269" s="34">
        <v>7761698845</v>
      </c>
      <c r="D269" s="34" t="s">
        <v>435</v>
      </c>
      <c r="E269" s="36" t="s">
        <v>434</v>
      </c>
      <c r="F269" s="35" t="s">
        <v>433</v>
      </c>
      <c r="G269" s="35">
        <v>1427072</v>
      </c>
      <c r="H269" s="34" t="s">
        <v>190</v>
      </c>
      <c r="I269">
        <v>441</v>
      </c>
    </row>
    <row r="270" spans="1:9" x14ac:dyDescent="0.35">
      <c r="A270" s="34" t="s">
        <v>207</v>
      </c>
      <c r="B270" s="29" t="s">
        <v>62</v>
      </c>
      <c r="C270" s="34">
        <v>5671783457</v>
      </c>
      <c r="D270" s="34" t="s">
        <v>432</v>
      </c>
      <c r="E270" s="36" t="s">
        <v>431</v>
      </c>
      <c r="F270" s="35" t="s">
        <v>430</v>
      </c>
      <c r="G270" s="35">
        <v>1420122</v>
      </c>
      <c r="H270" s="34" t="s">
        <v>203</v>
      </c>
      <c r="I270">
        <v>378</v>
      </c>
    </row>
    <row r="271" spans="1:9" x14ac:dyDescent="0.35">
      <c r="A271" s="34" t="s">
        <v>429</v>
      </c>
      <c r="B271" s="29" t="s">
        <v>428</v>
      </c>
      <c r="C271" s="34">
        <v>8212392687</v>
      </c>
      <c r="D271" s="34" t="s">
        <v>427</v>
      </c>
      <c r="E271" s="36" t="s">
        <v>426</v>
      </c>
      <c r="F271" s="35" t="s">
        <v>425</v>
      </c>
      <c r="G271" s="35">
        <v>1426132</v>
      </c>
      <c r="H271" s="34" t="s">
        <v>424</v>
      </c>
      <c r="I271">
        <v>434</v>
      </c>
    </row>
    <row r="272" spans="1:9" x14ac:dyDescent="0.35">
      <c r="A272" s="34" t="s">
        <v>149</v>
      </c>
      <c r="B272" s="29" t="s">
        <v>62</v>
      </c>
      <c r="C272" s="34">
        <v>8111764762</v>
      </c>
      <c r="D272" s="34" t="s">
        <v>423</v>
      </c>
      <c r="E272" s="36" t="s">
        <v>422</v>
      </c>
      <c r="F272" s="35" t="s">
        <v>421</v>
      </c>
      <c r="G272" s="35">
        <v>1436054</v>
      </c>
      <c r="H272" s="34" t="s">
        <v>144</v>
      </c>
      <c r="I272">
        <v>503</v>
      </c>
    </row>
    <row r="273" spans="1:9" x14ac:dyDescent="0.35">
      <c r="A273" s="34" t="s">
        <v>35</v>
      </c>
      <c r="B273" s="29" t="s">
        <v>62</v>
      </c>
      <c r="C273" s="34">
        <v>8262117380</v>
      </c>
      <c r="D273" s="34" t="s">
        <v>420</v>
      </c>
      <c r="E273" s="36" t="s">
        <v>419</v>
      </c>
      <c r="F273" s="35" t="s">
        <v>319</v>
      </c>
      <c r="G273" s="35">
        <v>1403021</v>
      </c>
      <c r="H273" s="34" t="s">
        <v>31</v>
      </c>
      <c r="I273">
        <v>221</v>
      </c>
    </row>
    <row r="274" spans="1:9" x14ac:dyDescent="0.35">
      <c r="A274" s="34" t="s">
        <v>155</v>
      </c>
      <c r="B274" s="29" t="s">
        <v>62</v>
      </c>
      <c r="C274" s="34">
        <v>8241707277</v>
      </c>
      <c r="D274" s="34" t="s">
        <v>418</v>
      </c>
      <c r="E274" s="36" t="s">
        <v>417</v>
      </c>
      <c r="F274" s="35" t="s">
        <v>416</v>
      </c>
      <c r="G274" s="35">
        <v>1433054</v>
      </c>
      <c r="H274" s="34" t="s">
        <v>150</v>
      </c>
      <c r="I274">
        <v>476</v>
      </c>
    </row>
    <row r="275" spans="1:9" x14ac:dyDescent="0.35">
      <c r="A275" s="34" t="s">
        <v>172</v>
      </c>
      <c r="B275" s="29" t="s">
        <v>62</v>
      </c>
      <c r="C275" s="34">
        <v>1181768394</v>
      </c>
      <c r="D275" s="34" t="s">
        <v>415</v>
      </c>
      <c r="E275" s="36" t="s">
        <v>414</v>
      </c>
      <c r="F275" s="35" t="s">
        <v>413</v>
      </c>
      <c r="G275" s="35">
        <v>1432054</v>
      </c>
      <c r="H275" s="34" t="s">
        <v>168</v>
      </c>
      <c r="I275">
        <v>469</v>
      </c>
    </row>
    <row r="276" spans="1:9" x14ac:dyDescent="0.35">
      <c r="A276" s="34" t="s">
        <v>83</v>
      </c>
      <c r="B276" s="29" t="s">
        <v>412</v>
      </c>
      <c r="C276" s="34">
        <v>4960249189</v>
      </c>
      <c r="D276" s="34" t="s">
        <v>411</v>
      </c>
      <c r="E276" s="36" t="s">
        <v>410</v>
      </c>
      <c r="F276" s="35" t="s">
        <v>409</v>
      </c>
      <c r="G276" s="35">
        <v>1410024</v>
      </c>
      <c r="H276" s="34" t="s">
        <v>79</v>
      </c>
      <c r="I276">
        <v>270</v>
      </c>
    </row>
    <row r="277" spans="1:9" x14ac:dyDescent="0.35">
      <c r="A277" s="34" t="s">
        <v>408</v>
      </c>
      <c r="B277" s="29" t="s">
        <v>62</v>
      </c>
      <c r="C277" s="34">
        <v>7582196624</v>
      </c>
      <c r="D277" s="34" t="s">
        <v>407</v>
      </c>
      <c r="E277" s="36" t="s">
        <v>406</v>
      </c>
      <c r="F277" s="35" t="s">
        <v>405</v>
      </c>
      <c r="G277" s="35">
        <v>1415072</v>
      </c>
      <c r="H277" s="34" t="s">
        <v>404</v>
      </c>
      <c r="I277">
        <v>321</v>
      </c>
    </row>
    <row r="278" spans="1:9" x14ac:dyDescent="0.35">
      <c r="A278" s="34" t="s">
        <v>403</v>
      </c>
      <c r="B278" s="29" t="s">
        <v>402</v>
      </c>
      <c r="C278" s="34">
        <v>7742935675</v>
      </c>
      <c r="D278" s="34" t="s">
        <v>401</v>
      </c>
      <c r="E278" s="36" t="s">
        <v>400</v>
      </c>
      <c r="F278" s="35" t="s">
        <v>399</v>
      </c>
      <c r="G278" s="35">
        <v>1419072</v>
      </c>
      <c r="H278" s="34" t="s">
        <v>398</v>
      </c>
      <c r="I278">
        <v>358</v>
      </c>
    </row>
    <row r="279" spans="1:9" x14ac:dyDescent="0.35">
      <c r="A279" s="34" t="s">
        <v>53</v>
      </c>
      <c r="B279" s="29" t="s">
        <v>62</v>
      </c>
      <c r="C279" s="34">
        <v>8381426472</v>
      </c>
      <c r="D279" s="34" t="s">
        <v>394</v>
      </c>
      <c r="E279" s="36" t="s">
        <v>393</v>
      </c>
      <c r="F279" s="35" t="s">
        <v>392</v>
      </c>
      <c r="G279" s="35">
        <v>1405062</v>
      </c>
      <c r="H279" s="34" t="s">
        <v>48</v>
      </c>
      <c r="I279">
        <v>240</v>
      </c>
    </row>
    <row r="280" spans="1:9" x14ac:dyDescent="0.35">
      <c r="A280" s="34" t="s">
        <v>35</v>
      </c>
      <c r="B280" s="29" t="s">
        <v>1351</v>
      </c>
      <c r="C280" s="34">
        <v>8262037238</v>
      </c>
      <c r="D280" s="34" t="s">
        <v>391</v>
      </c>
      <c r="E280" s="36" t="s">
        <v>390</v>
      </c>
      <c r="F280" s="35" t="s">
        <v>389</v>
      </c>
      <c r="G280" s="35">
        <v>1403144</v>
      </c>
      <c r="H280" s="34" t="s">
        <v>31</v>
      </c>
      <c r="I280">
        <v>229</v>
      </c>
    </row>
    <row r="281" spans="1:9" x14ac:dyDescent="0.35">
      <c r="A281" s="34" t="s">
        <v>35</v>
      </c>
      <c r="B281" s="29" t="s">
        <v>62</v>
      </c>
      <c r="C281" s="34">
        <v>8262197798</v>
      </c>
      <c r="D281" s="34" t="s">
        <v>385</v>
      </c>
      <c r="E281" s="36" t="s">
        <v>384</v>
      </c>
      <c r="F281" s="35" t="s">
        <v>383</v>
      </c>
      <c r="G281" s="35">
        <v>1403011</v>
      </c>
      <c r="H281" s="34" t="s">
        <v>31</v>
      </c>
      <c r="I281" t="e">
        <v>#N/A</v>
      </c>
    </row>
    <row r="282" spans="1:9" x14ac:dyDescent="0.35">
      <c r="A282" s="34" t="s">
        <v>46</v>
      </c>
      <c r="B282" s="29" t="s">
        <v>62</v>
      </c>
      <c r="C282" s="34">
        <v>5320016896</v>
      </c>
      <c r="D282" s="34" t="s">
        <v>382</v>
      </c>
      <c r="E282" s="36" t="s">
        <v>381</v>
      </c>
      <c r="F282" s="35" t="s">
        <v>380</v>
      </c>
      <c r="G282" s="35">
        <v>1417011</v>
      </c>
      <c r="H282" s="34" t="s">
        <v>41</v>
      </c>
      <c r="I282" t="e">
        <v>#N/A</v>
      </c>
    </row>
    <row r="283" spans="1:9" x14ac:dyDescent="0.35">
      <c r="A283" s="34" t="s">
        <v>167</v>
      </c>
      <c r="B283" s="29" t="s">
        <v>62</v>
      </c>
      <c r="C283" s="34">
        <v>1251332390</v>
      </c>
      <c r="D283" s="34" t="s">
        <v>379</v>
      </c>
      <c r="E283" s="36" t="s">
        <v>378</v>
      </c>
      <c r="F283" s="35" t="s">
        <v>377</v>
      </c>
      <c r="G283" s="35">
        <v>1434011</v>
      </c>
      <c r="H283" s="34" t="s">
        <v>162</v>
      </c>
      <c r="I283" t="e">
        <v>#N/A</v>
      </c>
    </row>
    <row r="284" spans="1:9" x14ac:dyDescent="0.35">
      <c r="A284" s="34" t="s">
        <v>88</v>
      </c>
      <c r="B284" s="29" t="s">
        <v>62</v>
      </c>
      <c r="C284" s="34">
        <v>7571420377</v>
      </c>
      <c r="D284" s="34" t="s">
        <v>376</v>
      </c>
      <c r="E284" s="36" t="s">
        <v>375</v>
      </c>
      <c r="F284" s="35" t="s">
        <v>85</v>
      </c>
      <c r="G284" s="35">
        <v>1411011</v>
      </c>
      <c r="H284" s="34" t="s">
        <v>84</v>
      </c>
      <c r="I284" t="e">
        <v>#N/A</v>
      </c>
    </row>
    <row r="285" spans="1:9" x14ac:dyDescent="0.35">
      <c r="A285" s="34" t="s">
        <v>40</v>
      </c>
      <c r="B285" s="29" t="s">
        <v>62</v>
      </c>
      <c r="C285" s="34">
        <v>8222146599</v>
      </c>
      <c r="D285" s="34" t="s">
        <v>374</v>
      </c>
      <c r="E285" s="36" t="s">
        <v>373</v>
      </c>
      <c r="F285" s="35" t="s">
        <v>372</v>
      </c>
      <c r="G285" s="35">
        <v>1412011</v>
      </c>
      <c r="H285" s="34" t="s">
        <v>36</v>
      </c>
      <c r="I285" t="e">
        <v>#N/A</v>
      </c>
    </row>
    <row r="286" spans="1:9" x14ac:dyDescent="0.35">
      <c r="A286" s="34" t="s">
        <v>260</v>
      </c>
      <c r="B286" s="29" t="s">
        <v>62</v>
      </c>
      <c r="C286" s="34">
        <v>5691760034</v>
      </c>
      <c r="D286" s="34" t="s">
        <v>371</v>
      </c>
      <c r="E286" s="36" t="s">
        <v>370</v>
      </c>
      <c r="F286" s="35" t="s">
        <v>369</v>
      </c>
      <c r="G286" s="35">
        <v>1413011</v>
      </c>
      <c r="H286" s="34" t="s">
        <v>256</v>
      </c>
      <c r="I286" t="e">
        <v>#N/A</v>
      </c>
    </row>
    <row r="287" spans="1:9" x14ac:dyDescent="0.35">
      <c r="A287" s="34" t="s">
        <v>255</v>
      </c>
      <c r="B287" s="29" t="s">
        <v>62</v>
      </c>
      <c r="C287" s="34">
        <v>5311000938</v>
      </c>
      <c r="D287" s="34" t="s">
        <v>368</v>
      </c>
      <c r="E287" s="36" t="s">
        <v>367</v>
      </c>
      <c r="F287" s="35" t="s">
        <v>366</v>
      </c>
      <c r="G287" s="35">
        <v>1414011</v>
      </c>
      <c r="H287" s="34" t="s">
        <v>251</v>
      </c>
      <c r="I287" t="e">
        <v>#N/A</v>
      </c>
    </row>
    <row r="288" spans="1:9" x14ac:dyDescent="0.35">
      <c r="A288" s="34" t="s">
        <v>245</v>
      </c>
      <c r="B288" s="29" t="s">
        <v>62</v>
      </c>
      <c r="C288" s="34">
        <v>7582142002</v>
      </c>
      <c r="D288" s="34" t="s">
        <v>365</v>
      </c>
      <c r="E288" s="36" t="s">
        <v>364</v>
      </c>
      <c r="F288" s="35" t="s">
        <v>363</v>
      </c>
      <c r="G288" s="35">
        <v>1461011</v>
      </c>
      <c r="H288" s="34" t="s">
        <v>240</v>
      </c>
      <c r="I288" t="e">
        <v>#N/A</v>
      </c>
    </row>
    <row r="289" spans="1:9" x14ac:dyDescent="0.35">
      <c r="A289" s="34" t="s">
        <v>250</v>
      </c>
      <c r="B289" s="29" t="s">
        <v>62</v>
      </c>
      <c r="C289" s="34">
        <v>7591625088</v>
      </c>
      <c r="D289" s="34" t="s">
        <v>362</v>
      </c>
      <c r="E289" s="36" t="s">
        <v>361</v>
      </c>
      <c r="F289" s="35" t="s">
        <v>313</v>
      </c>
      <c r="G289" s="35">
        <v>1416011</v>
      </c>
      <c r="H289" s="34" t="s">
        <v>246</v>
      </c>
      <c r="I289" t="e">
        <v>#N/A</v>
      </c>
    </row>
    <row r="290" spans="1:9" x14ac:dyDescent="0.35">
      <c r="A290" s="34" t="s">
        <v>46</v>
      </c>
      <c r="B290" s="29" t="s">
        <v>62</v>
      </c>
      <c r="C290" s="34">
        <v>5321007014</v>
      </c>
      <c r="D290" s="34" t="s">
        <v>360</v>
      </c>
      <c r="E290" s="36" t="s">
        <v>359</v>
      </c>
      <c r="F290" s="35" t="s">
        <v>358</v>
      </c>
      <c r="G290" s="35">
        <v>1417021</v>
      </c>
      <c r="H290" s="34" t="s">
        <v>41</v>
      </c>
      <c r="I290" t="e">
        <v>#N/A</v>
      </c>
    </row>
    <row r="291" spans="1:9" x14ac:dyDescent="0.35">
      <c r="A291" s="34" t="s">
        <v>68</v>
      </c>
      <c r="B291" s="29" t="s">
        <v>62</v>
      </c>
      <c r="C291" s="34">
        <v>5342283759</v>
      </c>
      <c r="D291" s="34" t="s">
        <v>357</v>
      </c>
      <c r="E291" s="36" t="s">
        <v>356</v>
      </c>
      <c r="F291" s="35" t="s">
        <v>355</v>
      </c>
      <c r="G291" s="35">
        <v>1421011</v>
      </c>
      <c r="H291" s="34" t="s">
        <v>64</v>
      </c>
      <c r="I291" t="e">
        <v>#N/A</v>
      </c>
    </row>
    <row r="292" spans="1:9" x14ac:dyDescent="0.35">
      <c r="A292" s="34" t="s">
        <v>53</v>
      </c>
      <c r="B292" s="29" t="s">
        <v>62</v>
      </c>
      <c r="C292" s="34">
        <v>5291809280</v>
      </c>
      <c r="D292" s="34" t="s">
        <v>354</v>
      </c>
      <c r="E292" s="36" t="s">
        <v>353</v>
      </c>
      <c r="F292" s="35" t="s">
        <v>352</v>
      </c>
      <c r="G292" s="35">
        <v>1405021</v>
      </c>
      <c r="H292" s="34" t="s">
        <v>48</v>
      </c>
      <c r="I292" t="e">
        <v>#N/A</v>
      </c>
    </row>
    <row r="293" spans="1:9" x14ac:dyDescent="0.35">
      <c r="A293" s="34" t="s">
        <v>68</v>
      </c>
      <c r="B293" s="29" t="s">
        <v>62</v>
      </c>
      <c r="C293" s="34">
        <v>5342406015</v>
      </c>
      <c r="D293" s="34" t="s">
        <v>351</v>
      </c>
      <c r="E293" s="36" t="s">
        <v>350</v>
      </c>
      <c r="F293" s="35" t="s">
        <v>349</v>
      </c>
      <c r="G293" s="35">
        <v>1421021</v>
      </c>
      <c r="H293" s="34" t="s">
        <v>64</v>
      </c>
      <c r="I293" t="e">
        <v>#N/A</v>
      </c>
    </row>
    <row r="294" spans="1:9" x14ac:dyDescent="0.35">
      <c r="A294" s="34" t="s">
        <v>227</v>
      </c>
      <c r="B294" s="29" t="s">
        <v>62</v>
      </c>
      <c r="C294" s="34">
        <v>7611525385</v>
      </c>
      <c r="D294" s="34" t="s">
        <v>348</v>
      </c>
      <c r="E294" s="36" t="s">
        <v>347</v>
      </c>
      <c r="F294" s="35" t="s">
        <v>346</v>
      </c>
      <c r="G294" s="35">
        <v>1422011</v>
      </c>
      <c r="H294" s="34" t="s">
        <v>222</v>
      </c>
      <c r="I294" t="e">
        <v>#N/A</v>
      </c>
    </row>
    <row r="295" spans="1:9" x14ac:dyDescent="0.35">
      <c r="A295" s="34" t="s">
        <v>63</v>
      </c>
      <c r="B295" s="29" t="s">
        <v>62</v>
      </c>
      <c r="C295" s="34">
        <v>8212525409</v>
      </c>
      <c r="D295" s="34" t="s">
        <v>345</v>
      </c>
      <c r="E295" s="36" t="s">
        <v>344</v>
      </c>
      <c r="F295" s="35" t="s">
        <v>343</v>
      </c>
      <c r="G295" s="35">
        <v>1464011</v>
      </c>
      <c r="H295" s="34" t="s">
        <v>58</v>
      </c>
      <c r="I295" t="e">
        <v>#N/A</v>
      </c>
    </row>
    <row r="296" spans="1:9" x14ac:dyDescent="0.35">
      <c r="A296" s="34" t="s">
        <v>189</v>
      </c>
      <c r="B296" s="29" t="s">
        <v>62</v>
      </c>
      <c r="C296" s="34">
        <v>8371691451</v>
      </c>
      <c r="D296" s="34" t="s">
        <v>342</v>
      </c>
      <c r="E296" s="36" t="s">
        <v>341</v>
      </c>
      <c r="F296" s="35" t="s">
        <v>340</v>
      </c>
      <c r="G296" s="35">
        <v>1428011</v>
      </c>
      <c r="H296" s="34" t="s">
        <v>185</v>
      </c>
      <c r="I296" t="e">
        <v>#N/A</v>
      </c>
    </row>
    <row r="297" spans="1:9" x14ac:dyDescent="0.35">
      <c r="A297" s="34" t="s">
        <v>184</v>
      </c>
      <c r="B297" s="29" t="s">
        <v>62</v>
      </c>
      <c r="C297" s="34">
        <v>8231544856</v>
      </c>
      <c r="D297" s="34" t="s">
        <v>339</v>
      </c>
      <c r="E297" s="36" t="s">
        <v>338</v>
      </c>
      <c r="F297" s="35" t="s">
        <v>337</v>
      </c>
      <c r="G297" s="35">
        <v>1429011</v>
      </c>
      <c r="H297" s="34" t="s">
        <v>179</v>
      </c>
      <c r="I297" t="e">
        <v>#N/A</v>
      </c>
    </row>
    <row r="298" spans="1:9" x14ac:dyDescent="0.35">
      <c r="A298" s="34" t="s">
        <v>131</v>
      </c>
      <c r="B298" s="29" t="s">
        <v>62</v>
      </c>
      <c r="C298" s="34">
        <v>5252248481</v>
      </c>
      <c r="D298" s="34" t="s">
        <v>336</v>
      </c>
      <c r="E298" s="36" t="s">
        <v>335</v>
      </c>
      <c r="F298" s="35" t="s">
        <v>334</v>
      </c>
      <c r="G298" s="35">
        <v>1465108</v>
      </c>
      <c r="H298" s="34" t="s">
        <v>127</v>
      </c>
      <c r="I298" t="e">
        <v>#N/A</v>
      </c>
    </row>
    <row r="299" spans="1:9" x14ac:dyDescent="0.35">
      <c r="A299" s="34" t="s">
        <v>40</v>
      </c>
      <c r="B299" s="29" t="s">
        <v>62</v>
      </c>
      <c r="C299" s="34">
        <v>8222146607</v>
      </c>
      <c r="D299" s="34" t="s">
        <v>333</v>
      </c>
      <c r="E299" s="36" t="s">
        <v>332</v>
      </c>
      <c r="F299" s="35" t="s">
        <v>331</v>
      </c>
      <c r="G299" s="35">
        <v>1412151</v>
      </c>
      <c r="H299" s="34" t="s">
        <v>36</v>
      </c>
      <c r="I299" t="e">
        <v>#N/A</v>
      </c>
    </row>
    <row r="300" spans="1:9" x14ac:dyDescent="0.35">
      <c r="A300" s="34" t="s">
        <v>155</v>
      </c>
      <c r="B300" s="29" t="s">
        <v>62</v>
      </c>
      <c r="C300" s="34">
        <v>8241694882</v>
      </c>
      <c r="D300" s="34" t="s">
        <v>330</v>
      </c>
      <c r="E300" s="36" t="s">
        <v>329</v>
      </c>
      <c r="F300" s="35" t="s">
        <v>328</v>
      </c>
      <c r="G300" s="35">
        <v>1433011</v>
      </c>
      <c r="H300" s="34" t="s">
        <v>150</v>
      </c>
      <c r="I300" t="e">
        <v>#N/A</v>
      </c>
    </row>
    <row r="301" spans="1:9" x14ac:dyDescent="0.35">
      <c r="A301" s="34" t="s">
        <v>167</v>
      </c>
      <c r="B301" s="29" t="s">
        <v>62</v>
      </c>
      <c r="C301" s="34">
        <v>1251334816</v>
      </c>
      <c r="D301" s="34" t="s">
        <v>327</v>
      </c>
      <c r="E301" s="36" t="s">
        <v>326</v>
      </c>
      <c r="F301" s="35" t="s">
        <v>325</v>
      </c>
      <c r="G301" s="35">
        <v>1434041</v>
      </c>
      <c r="H301" s="34" t="s">
        <v>162</v>
      </c>
      <c r="I301" t="e">
        <v>#N/A</v>
      </c>
    </row>
    <row r="302" spans="1:9" x14ac:dyDescent="0.35">
      <c r="A302" s="34" t="s">
        <v>167</v>
      </c>
      <c r="B302" s="29" t="s">
        <v>62</v>
      </c>
      <c r="C302" s="34">
        <v>1251332295</v>
      </c>
      <c r="D302" s="34" t="s">
        <v>324</v>
      </c>
      <c r="E302" s="36" t="s">
        <v>323</v>
      </c>
      <c r="F302" s="35" t="s">
        <v>322</v>
      </c>
      <c r="G302" s="35">
        <v>1434031</v>
      </c>
      <c r="H302" s="34" t="s">
        <v>162</v>
      </c>
      <c r="I302" t="e">
        <v>#N/A</v>
      </c>
    </row>
    <row r="303" spans="1:9" x14ac:dyDescent="0.35">
      <c r="A303" s="34" t="s">
        <v>35</v>
      </c>
      <c r="B303" s="29" t="s">
        <v>62</v>
      </c>
      <c r="C303" s="34">
        <v>8262189095</v>
      </c>
      <c r="D303" s="34" t="s">
        <v>321</v>
      </c>
      <c r="E303" s="36" t="s">
        <v>320</v>
      </c>
      <c r="F303" s="35" t="s">
        <v>319</v>
      </c>
      <c r="G303" s="35">
        <v>1403021</v>
      </c>
      <c r="H303" s="34" t="s">
        <v>31</v>
      </c>
      <c r="I303" t="e">
        <v>#N/A</v>
      </c>
    </row>
    <row r="304" spans="1:9" x14ac:dyDescent="0.35">
      <c r="A304" s="34" t="s">
        <v>73</v>
      </c>
      <c r="B304" s="29" t="s">
        <v>62</v>
      </c>
      <c r="C304" s="34">
        <v>8381464722</v>
      </c>
      <c r="D304" s="34" t="s">
        <v>318</v>
      </c>
      <c r="E304" s="36" t="s">
        <v>317</v>
      </c>
      <c r="F304" s="35" t="s">
        <v>316</v>
      </c>
      <c r="G304" s="35">
        <v>1438011</v>
      </c>
      <c r="H304" s="34" t="s">
        <v>69</v>
      </c>
      <c r="I304" t="e">
        <v>#N/A</v>
      </c>
    </row>
    <row r="305" spans="1:9" x14ac:dyDescent="0.35">
      <c r="A305" s="34" t="s">
        <v>250</v>
      </c>
      <c r="B305" s="29" t="s">
        <v>62</v>
      </c>
      <c r="C305" s="34">
        <v>7590004964</v>
      </c>
      <c r="D305" s="34" t="s">
        <v>315</v>
      </c>
      <c r="E305" s="36" t="s">
        <v>314</v>
      </c>
      <c r="F305" s="35" t="s">
        <v>313</v>
      </c>
      <c r="G305" s="35">
        <v>1416011</v>
      </c>
      <c r="H305" s="34" t="s">
        <v>246</v>
      </c>
      <c r="I305" t="e">
        <v>#N/A</v>
      </c>
    </row>
    <row r="306" spans="1:9" x14ac:dyDescent="0.35">
      <c r="A306" s="34" t="s">
        <v>310</v>
      </c>
      <c r="B306" s="29" t="s">
        <v>312</v>
      </c>
      <c r="C306" s="34">
        <v>7981464078</v>
      </c>
      <c r="D306" s="34" t="s">
        <v>308</v>
      </c>
      <c r="E306" s="36" t="s">
        <v>307</v>
      </c>
      <c r="F306" s="35" t="s">
        <v>306</v>
      </c>
      <c r="G306" s="35">
        <v>1401000</v>
      </c>
      <c r="H306" s="34" t="s">
        <v>305</v>
      </c>
      <c r="I306">
        <v>101</v>
      </c>
    </row>
    <row r="307" spans="1:9" x14ac:dyDescent="0.35">
      <c r="A307" s="34" t="s">
        <v>310</v>
      </c>
      <c r="B307" s="29" t="s">
        <v>311</v>
      </c>
      <c r="C307" s="34">
        <v>7981464078</v>
      </c>
      <c r="D307" s="34" t="s">
        <v>308</v>
      </c>
      <c r="E307" s="36" t="s">
        <v>307</v>
      </c>
      <c r="F307" s="35" t="s">
        <v>306</v>
      </c>
      <c r="G307" s="35">
        <v>1401000</v>
      </c>
      <c r="H307" s="34" t="s">
        <v>305</v>
      </c>
      <c r="I307">
        <v>101</v>
      </c>
    </row>
    <row r="308" spans="1:9" x14ac:dyDescent="0.35">
      <c r="A308" s="34" t="s">
        <v>310</v>
      </c>
      <c r="B308" s="29" t="s">
        <v>309</v>
      </c>
      <c r="C308" s="34">
        <v>7981464078</v>
      </c>
      <c r="D308" s="34" t="s">
        <v>308</v>
      </c>
      <c r="E308" s="36" t="s">
        <v>307</v>
      </c>
      <c r="F308" s="35" t="s">
        <v>306</v>
      </c>
      <c r="G308" s="35">
        <v>1401000</v>
      </c>
      <c r="H308" s="34" t="s">
        <v>305</v>
      </c>
      <c r="I308">
        <v>101</v>
      </c>
    </row>
    <row r="309" spans="1:9" x14ac:dyDescent="0.35">
      <c r="A309" s="34" t="s">
        <v>304</v>
      </c>
      <c r="B309" s="29" t="s">
        <v>303</v>
      </c>
      <c r="C309" s="34">
        <v>5661889579</v>
      </c>
      <c r="D309" s="34" t="s">
        <v>302</v>
      </c>
      <c r="E309" s="36" t="s">
        <v>301</v>
      </c>
      <c r="F309" s="35" t="s">
        <v>300</v>
      </c>
      <c r="G309" s="35">
        <v>1402000</v>
      </c>
      <c r="H309" s="34" t="s">
        <v>299</v>
      </c>
      <c r="I309">
        <v>102</v>
      </c>
    </row>
    <row r="310" spans="1:9" x14ac:dyDescent="0.35">
      <c r="A310" s="34" t="s">
        <v>35</v>
      </c>
      <c r="B310" s="29" t="s">
        <v>62</v>
      </c>
      <c r="C310" s="34">
        <v>8262189646</v>
      </c>
      <c r="D310" s="34" t="s">
        <v>298</v>
      </c>
      <c r="E310" s="36" t="s">
        <v>297</v>
      </c>
      <c r="F310" s="35" t="s">
        <v>296</v>
      </c>
      <c r="G310" s="35">
        <v>1403000</v>
      </c>
      <c r="H310" s="34" t="s">
        <v>31</v>
      </c>
      <c r="I310">
        <v>103</v>
      </c>
    </row>
    <row r="311" spans="1:9" x14ac:dyDescent="0.35">
      <c r="A311" s="34" t="s">
        <v>295</v>
      </c>
      <c r="B311" s="29" t="s">
        <v>294</v>
      </c>
      <c r="C311" s="34">
        <v>9710658050</v>
      </c>
      <c r="D311" s="34" t="s">
        <v>293</v>
      </c>
      <c r="E311" s="36" t="s">
        <v>292</v>
      </c>
      <c r="F311" s="35" t="s">
        <v>291</v>
      </c>
      <c r="G311" s="35">
        <v>1404000</v>
      </c>
      <c r="H311" s="34" t="s">
        <v>290</v>
      </c>
      <c r="I311">
        <v>104</v>
      </c>
    </row>
    <row r="312" spans="1:9" x14ac:dyDescent="0.35">
      <c r="A312" s="34" t="s">
        <v>53</v>
      </c>
      <c r="B312" s="29" t="s">
        <v>62</v>
      </c>
      <c r="C312" s="34">
        <v>5291798895</v>
      </c>
      <c r="D312" s="34" t="s">
        <v>289</v>
      </c>
      <c r="E312" s="36" t="s">
        <v>288</v>
      </c>
      <c r="F312" s="35" t="s">
        <v>287</v>
      </c>
      <c r="G312" s="35">
        <v>1405000</v>
      </c>
      <c r="H312" s="34" t="s">
        <v>48</v>
      </c>
      <c r="I312">
        <v>105</v>
      </c>
    </row>
    <row r="313" spans="1:9" x14ac:dyDescent="0.35">
      <c r="A313" s="34" t="s">
        <v>121</v>
      </c>
      <c r="B313" s="29" t="s">
        <v>286</v>
      </c>
      <c r="C313" s="34">
        <v>7972052212</v>
      </c>
      <c r="D313" s="34" t="s">
        <v>281</v>
      </c>
      <c r="E313" s="36" t="s">
        <v>280</v>
      </c>
      <c r="F313" s="35" t="s">
        <v>279</v>
      </c>
      <c r="G313" s="35">
        <v>1406000</v>
      </c>
      <c r="H313" s="34" t="s">
        <v>117</v>
      </c>
      <c r="I313">
        <v>106</v>
      </c>
    </row>
    <row r="314" spans="1:9" x14ac:dyDescent="0.35">
      <c r="A314" s="34" t="s">
        <v>121</v>
      </c>
      <c r="B314" s="29" t="s">
        <v>285</v>
      </c>
      <c r="C314" s="34">
        <v>7972052212</v>
      </c>
      <c r="D314" s="34" t="s">
        <v>281</v>
      </c>
      <c r="E314" s="36" t="s">
        <v>280</v>
      </c>
      <c r="F314" s="35" t="s">
        <v>279</v>
      </c>
      <c r="G314" s="35">
        <v>1406000</v>
      </c>
      <c r="H314" s="34" t="s">
        <v>117</v>
      </c>
      <c r="I314">
        <v>106</v>
      </c>
    </row>
    <row r="315" spans="1:9" x14ac:dyDescent="0.35">
      <c r="A315" s="34" t="s">
        <v>121</v>
      </c>
      <c r="B315" s="29" t="s">
        <v>284</v>
      </c>
      <c r="C315" s="34">
        <v>7972052212</v>
      </c>
      <c r="D315" s="34" t="s">
        <v>281</v>
      </c>
      <c r="E315" s="36" t="s">
        <v>280</v>
      </c>
      <c r="F315" s="35" t="s">
        <v>279</v>
      </c>
      <c r="G315" s="35">
        <v>1406000</v>
      </c>
      <c r="H315" s="34" t="s">
        <v>117</v>
      </c>
      <c r="I315">
        <v>106</v>
      </c>
    </row>
    <row r="316" spans="1:9" x14ac:dyDescent="0.35">
      <c r="A316" s="34" t="s">
        <v>121</v>
      </c>
      <c r="B316" s="29" t="s">
        <v>283</v>
      </c>
      <c r="C316" s="34">
        <v>7972052212</v>
      </c>
      <c r="D316" s="34" t="s">
        <v>281</v>
      </c>
      <c r="E316" s="36" t="s">
        <v>280</v>
      </c>
      <c r="F316" s="35" t="s">
        <v>279</v>
      </c>
      <c r="G316" s="35">
        <v>1406000</v>
      </c>
      <c r="H316" s="34" t="s">
        <v>117</v>
      </c>
      <c r="I316">
        <v>106</v>
      </c>
    </row>
    <row r="317" spans="1:9" x14ac:dyDescent="0.35">
      <c r="A317" s="34" t="s">
        <v>121</v>
      </c>
      <c r="B317" s="29" t="s">
        <v>282</v>
      </c>
      <c r="C317" s="34">
        <v>7972052212</v>
      </c>
      <c r="D317" s="34" t="s">
        <v>281</v>
      </c>
      <c r="E317" s="36" t="s">
        <v>280</v>
      </c>
      <c r="F317" s="35" t="s">
        <v>279</v>
      </c>
      <c r="G317" s="35">
        <v>1406000</v>
      </c>
      <c r="H317" s="34" t="s">
        <v>117</v>
      </c>
      <c r="I317">
        <v>106</v>
      </c>
    </row>
    <row r="318" spans="1:9" x14ac:dyDescent="0.35">
      <c r="A318" s="34" t="s">
        <v>93</v>
      </c>
      <c r="B318" s="29" t="s">
        <v>62</v>
      </c>
      <c r="C318" s="34">
        <v>8121907683</v>
      </c>
      <c r="D318" s="34" t="s">
        <v>278</v>
      </c>
      <c r="E318" s="36" t="s">
        <v>277</v>
      </c>
      <c r="F318" s="35" t="s">
        <v>276</v>
      </c>
      <c r="G318" s="35">
        <v>1407000</v>
      </c>
      <c r="H318" s="34" t="s">
        <v>89</v>
      </c>
      <c r="I318">
        <v>107</v>
      </c>
    </row>
    <row r="319" spans="1:9" x14ac:dyDescent="0.35">
      <c r="A319" s="34" t="s">
        <v>98</v>
      </c>
      <c r="B319" s="29" t="s">
        <v>1353</v>
      </c>
      <c r="C319" s="34">
        <v>5361597016</v>
      </c>
      <c r="D319" s="34" t="s">
        <v>275</v>
      </c>
      <c r="E319" s="36" t="s">
        <v>274</v>
      </c>
      <c r="F319" s="35" t="s">
        <v>95</v>
      </c>
      <c r="G319" s="35">
        <v>1408000</v>
      </c>
      <c r="H319" s="34" t="s">
        <v>94</v>
      </c>
      <c r="I319">
        <v>108</v>
      </c>
    </row>
    <row r="320" spans="1:9" x14ac:dyDescent="0.35">
      <c r="A320" s="34" t="s">
        <v>78</v>
      </c>
      <c r="B320" s="29" t="s">
        <v>273</v>
      </c>
      <c r="C320" s="34">
        <v>5090054952</v>
      </c>
      <c r="D320" s="34" t="s">
        <v>270</v>
      </c>
      <c r="E320" s="36" t="s">
        <v>269</v>
      </c>
      <c r="F320" s="35" t="s">
        <v>268</v>
      </c>
      <c r="G320" s="35">
        <v>1409000</v>
      </c>
      <c r="H320" s="34" t="s">
        <v>74</v>
      </c>
      <c r="I320">
        <v>109</v>
      </c>
    </row>
    <row r="321" spans="1:9" x14ac:dyDescent="0.35">
      <c r="A321" s="34" t="s">
        <v>78</v>
      </c>
      <c r="B321" s="29" t="s">
        <v>272</v>
      </c>
      <c r="C321" s="34">
        <v>5090054952</v>
      </c>
      <c r="D321" s="34" t="s">
        <v>270</v>
      </c>
      <c r="E321" s="36" t="s">
        <v>269</v>
      </c>
      <c r="F321" s="35" t="s">
        <v>268</v>
      </c>
      <c r="G321" s="35">
        <v>1409000</v>
      </c>
      <c r="H321" s="34" t="s">
        <v>74</v>
      </c>
      <c r="I321">
        <v>109</v>
      </c>
    </row>
    <row r="322" spans="1:9" x14ac:dyDescent="0.35">
      <c r="A322" s="34" t="s">
        <v>78</v>
      </c>
      <c r="B322" s="29" t="s">
        <v>271</v>
      </c>
      <c r="C322" s="34">
        <v>5090054952</v>
      </c>
      <c r="D322" s="34" t="s">
        <v>270</v>
      </c>
      <c r="E322" s="36" t="s">
        <v>269</v>
      </c>
      <c r="F322" s="35" t="s">
        <v>268</v>
      </c>
      <c r="G322" s="35">
        <v>1409000</v>
      </c>
      <c r="H322" s="34" t="s">
        <v>74</v>
      </c>
      <c r="I322">
        <v>109</v>
      </c>
    </row>
    <row r="323" spans="1:9" x14ac:dyDescent="0.35">
      <c r="A323" s="34" t="s">
        <v>88</v>
      </c>
      <c r="B323" s="29" t="s">
        <v>267</v>
      </c>
      <c r="C323" s="34">
        <v>7571452124</v>
      </c>
      <c r="D323" s="34" t="s">
        <v>266</v>
      </c>
      <c r="E323" s="36" t="s">
        <v>265</v>
      </c>
      <c r="F323" s="35" t="s">
        <v>264</v>
      </c>
      <c r="G323" s="35">
        <v>1411000</v>
      </c>
      <c r="H323" s="34" t="s">
        <v>84</v>
      </c>
      <c r="I323">
        <v>111</v>
      </c>
    </row>
    <row r="324" spans="1:9" x14ac:dyDescent="0.35">
      <c r="A324" s="34" t="s">
        <v>40</v>
      </c>
      <c r="B324" s="29" t="s">
        <v>62</v>
      </c>
      <c r="C324" s="34">
        <v>8222342426</v>
      </c>
      <c r="D324" s="34" t="s">
        <v>263</v>
      </c>
      <c r="E324" s="36" t="s">
        <v>262</v>
      </c>
      <c r="F324" s="35" t="s">
        <v>261</v>
      </c>
      <c r="G324" s="35">
        <v>1412000</v>
      </c>
      <c r="H324" s="34" t="s">
        <v>36</v>
      </c>
      <c r="I324">
        <v>112</v>
      </c>
    </row>
    <row r="325" spans="1:9" x14ac:dyDescent="0.35">
      <c r="A325" s="34" t="s">
        <v>260</v>
      </c>
      <c r="B325" s="29" t="s">
        <v>62</v>
      </c>
      <c r="C325" s="34">
        <v>5691760040</v>
      </c>
      <c r="D325" s="34" t="s">
        <v>259</v>
      </c>
      <c r="E325" s="36" t="s">
        <v>258</v>
      </c>
      <c r="F325" s="35" t="s">
        <v>257</v>
      </c>
      <c r="G325" s="35">
        <v>1413000</v>
      </c>
      <c r="H325" s="34" t="s">
        <v>256</v>
      </c>
      <c r="I325">
        <v>113</v>
      </c>
    </row>
    <row r="326" spans="1:9" x14ac:dyDescent="0.35">
      <c r="A326" s="34" t="s">
        <v>255</v>
      </c>
      <c r="B326" s="29" t="s">
        <v>62</v>
      </c>
      <c r="C326" s="34">
        <v>5311688975</v>
      </c>
      <c r="D326" s="34" t="s">
        <v>254</v>
      </c>
      <c r="E326" s="36" t="s">
        <v>253</v>
      </c>
      <c r="F326" s="35" t="s">
        <v>252</v>
      </c>
      <c r="G326" s="35">
        <v>1414000</v>
      </c>
      <c r="H326" s="34" t="s">
        <v>251</v>
      </c>
      <c r="I326">
        <v>114</v>
      </c>
    </row>
    <row r="327" spans="1:9" x14ac:dyDescent="0.35">
      <c r="A327" s="34" t="s">
        <v>250</v>
      </c>
      <c r="B327" s="29" t="s">
        <v>62</v>
      </c>
      <c r="C327" s="34">
        <v>7591613174</v>
      </c>
      <c r="D327" s="34" t="s">
        <v>249</v>
      </c>
      <c r="E327" s="36" t="s">
        <v>248</v>
      </c>
      <c r="F327" s="35" t="s">
        <v>247</v>
      </c>
      <c r="G327" s="35">
        <v>1416000</v>
      </c>
      <c r="H327" s="34" t="s">
        <v>246</v>
      </c>
      <c r="I327">
        <v>117</v>
      </c>
    </row>
    <row r="328" spans="1:9" x14ac:dyDescent="0.35">
      <c r="A328" s="34" t="s">
        <v>245</v>
      </c>
      <c r="B328" s="29" t="s">
        <v>244</v>
      </c>
      <c r="C328" s="34">
        <v>7582359776</v>
      </c>
      <c r="D328" s="34" t="s">
        <v>243</v>
      </c>
      <c r="E328" s="36" t="s">
        <v>242</v>
      </c>
      <c r="F328" s="35" t="s">
        <v>241</v>
      </c>
      <c r="G328" s="35">
        <v>1415000</v>
      </c>
      <c r="H328" s="34" t="s">
        <v>240</v>
      </c>
      <c r="I328">
        <v>115</v>
      </c>
    </row>
    <row r="329" spans="1:9" x14ac:dyDescent="0.35">
      <c r="A329" s="34" t="s">
        <v>46</v>
      </c>
      <c r="B329" s="29" t="s">
        <v>62</v>
      </c>
      <c r="C329" s="34">
        <v>5322008671</v>
      </c>
      <c r="D329" s="34" t="s">
        <v>239</v>
      </c>
      <c r="E329" s="36" t="s">
        <v>238</v>
      </c>
      <c r="F329" s="35" t="s">
        <v>237</v>
      </c>
      <c r="G329" s="35">
        <v>1417000</v>
      </c>
      <c r="H329" s="34" t="s">
        <v>41</v>
      </c>
      <c r="I329">
        <v>118</v>
      </c>
    </row>
    <row r="330" spans="1:9" x14ac:dyDescent="0.35">
      <c r="A330" s="34" t="s">
        <v>236</v>
      </c>
      <c r="B330" s="29" t="s">
        <v>235</v>
      </c>
      <c r="C330" s="34">
        <v>1231268996</v>
      </c>
      <c r="D330" s="34" t="s">
        <v>234</v>
      </c>
      <c r="E330" s="36" t="s">
        <v>233</v>
      </c>
      <c r="F330" s="35" t="s">
        <v>232</v>
      </c>
      <c r="G330" s="35">
        <v>1418000</v>
      </c>
      <c r="H330" s="34" t="s">
        <v>231</v>
      </c>
      <c r="I330">
        <v>119</v>
      </c>
    </row>
    <row r="331" spans="1:9" x14ac:dyDescent="0.35">
      <c r="A331" s="34" t="s">
        <v>68</v>
      </c>
      <c r="B331" s="29" t="s">
        <v>62</v>
      </c>
      <c r="C331" s="34">
        <v>5342405501</v>
      </c>
      <c r="D331" s="34" t="s">
        <v>230</v>
      </c>
      <c r="E331" s="36" t="s">
        <v>229</v>
      </c>
      <c r="F331" s="35" t="s">
        <v>228</v>
      </c>
      <c r="G331" s="35">
        <v>1421000</v>
      </c>
      <c r="H331" s="34" t="s">
        <v>64</v>
      </c>
      <c r="I331">
        <v>123</v>
      </c>
    </row>
    <row r="332" spans="1:9" x14ac:dyDescent="0.35">
      <c r="A332" s="34" t="s">
        <v>227</v>
      </c>
      <c r="B332" s="29" t="s">
        <v>226</v>
      </c>
      <c r="C332" s="34">
        <v>7611527332</v>
      </c>
      <c r="D332" s="34" t="s">
        <v>225</v>
      </c>
      <c r="E332" s="36" t="s">
        <v>224</v>
      </c>
      <c r="F332" s="35" t="s">
        <v>223</v>
      </c>
      <c r="G332" s="35">
        <v>1422000</v>
      </c>
      <c r="H332" s="34" t="s">
        <v>222</v>
      </c>
      <c r="I332">
        <v>124</v>
      </c>
    </row>
    <row r="333" spans="1:9" x14ac:dyDescent="0.35">
      <c r="A333" s="34" t="s">
        <v>221</v>
      </c>
      <c r="B333" s="29" t="s">
        <v>220</v>
      </c>
      <c r="C333" s="34">
        <v>6010078283</v>
      </c>
      <c r="D333" s="34" t="s">
        <v>219</v>
      </c>
      <c r="E333" s="36" t="s">
        <v>218</v>
      </c>
      <c r="F333" s="35" t="s">
        <v>217</v>
      </c>
      <c r="G333" s="35">
        <v>1423000</v>
      </c>
      <c r="H333" s="34" t="s">
        <v>216</v>
      </c>
      <c r="I333">
        <v>125</v>
      </c>
    </row>
    <row r="334" spans="1:9" x14ac:dyDescent="0.35">
      <c r="A334" s="34" t="s">
        <v>126</v>
      </c>
      <c r="B334" s="29" t="s">
        <v>215</v>
      </c>
      <c r="C334" s="34">
        <v>5681618062</v>
      </c>
      <c r="D334" s="34" t="s">
        <v>214</v>
      </c>
      <c r="E334" s="36" t="s">
        <v>213</v>
      </c>
      <c r="F334" s="35" t="s">
        <v>212</v>
      </c>
      <c r="G334" s="35">
        <v>1424000</v>
      </c>
      <c r="H334" s="34" t="s">
        <v>122</v>
      </c>
      <c r="I334">
        <v>126</v>
      </c>
    </row>
    <row r="335" spans="1:9" x14ac:dyDescent="0.35">
      <c r="A335" s="34" t="s">
        <v>103</v>
      </c>
      <c r="B335" s="29" t="s">
        <v>211</v>
      </c>
      <c r="C335" s="34">
        <v>7743227414</v>
      </c>
      <c r="D335" s="34" t="s">
        <v>210</v>
      </c>
      <c r="E335" s="36" t="s">
        <v>209</v>
      </c>
      <c r="F335" s="35" t="s">
        <v>208</v>
      </c>
      <c r="G335" s="35">
        <v>1419000</v>
      </c>
      <c r="H335" s="34" t="s">
        <v>99</v>
      </c>
      <c r="I335">
        <v>120</v>
      </c>
    </row>
    <row r="336" spans="1:9" x14ac:dyDescent="0.35">
      <c r="A336" s="34" t="s">
        <v>207</v>
      </c>
      <c r="B336" s="29" t="s">
        <v>62</v>
      </c>
      <c r="C336" s="34">
        <v>5671788408</v>
      </c>
      <c r="D336" s="34" t="s">
        <v>206</v>
      </c>
      <c r="E336" s="36" t="s">
        <v>205</v>
      </c>
      <c r="F336" s="35" t="s">
        <v>204</v>
      </c>
      <c r="G336" s="35">
        <v>1420000</v>
      </c>
      <c r="H336" s="34" t="s">
        <v>203</v>
      </c>
      <c r="I336">
        <v>122</v>
      </c>
    </row>
    <row r="337" spans="1:9" x14ac:dyDescent="0.35">
      <c r="A337" s="34" t="s">
        <v>116</v>
      </c>
      <c r="B337" s="29" t="s">
        <v>62</v>
      </c>
      <c r="C337" s="34">
        <v>9482604208</v>
      </c>
      <c r="D337" s="34" t="s">
        <v>202</v>
      </c>
      <c r="E337" s="36" t="s">
        <v>201</v>
      </c>
      <c r="F337" s="35" t="s">
        <v>200</v>
      </c>
      <c r="G337" s="35">
        <v>1425000</v>
      </c>
      <c r="H337" s="34" t="s">
        <v>112</v>
      </c>
      <c r="I337">
        <v>127</v>
      </c>
    </row>
    <row r="338" spans="1:9" x14ac:dyDescent="0.35">
      <c r="A338" s="34" t="s">
        <v>63</v>
      </c>
      <c r="B338" s="29" t="s">
        <v>62</v>
      </c>
      <c r="C338" s="34">
        <v>8212546021</v>
      </c>
      <c r="D338" s="34" t="s">
        <v>199</v>
      </c>
      <c r="E338" s="36" t="s">
        <v>198</v>
      </c>
      <c r="F338" s="35" t="s">
        <v>197</v>
      </c>
      <c r="G338" s="35">
        <v>1426000</v>
      </c>
      <c r="H338" s="34" t="s">
        <v>58</v>
      </c>
      <c r="I338">
        <v>129</v>
      </c>
    </row>
    <row r="339" spans="1:9" x14ac:dyDescent="0.35">
      <c r="A339" s="34" t="s">
        <v>195</v>
      </c>
      <c r="B339" s="29" t="s">
        <v>196</v>
      </c>
      <c r="C339" s="34">
        <v>7761676252</v>
      </c>
      <c r="D339" s="34" t="s">
        <v>193</v>
      </c>
      <c r="E339" s="36" t="s">
        <v>192</v>
      </c>
      <c r="F339" s="35" t="s">
        <v>191</v>
      </c>
      <c r="G339" s="35">
        <v>1427000</v>
      </c>
      <c r="H339" s="34" t="s">
        <v>190</v>
      </c>
      <c r="I339">
        <v>131</v>
      </c>
    </row>
    <row r="340" spans="1:9" x14ac:dyDescent="0.35">
      <c r="A340" s="34" t="s">
        <v>195</v>
      </c>
      <c r="B340" s="29" t="s">
        <v>194</v>
      </c>
      <c r="C340" s="34">
        <v>7761676252</v>
      </c>
      <c r="D340" s="34" t="s">
        <v>193</v>
      </c>
      <c r="E340" s="36" t="s">
        <v>192</v>
      </c>
      <c r="F340" s="35" t="s">
        <v>191</v>
      </c>
      <c r="G340" s="35">
        <v>1427000</v>
      </c>
      <c r="H340" s="34" t="s">
        <v>190</v>
      </c>
      <c r="I340">
        <v>131</v>
      </c>
    </row>
    <row r="341" spans="1:9" x14ac:dyDescent="0.35">
      <c r="A341" s="34" t="s">
        <v>189</v>
      </c>
      <c r="B341" s="29" t="s">
        <v>62</v>
      </c>
      <c r="C341" s="34">
        <v>8371511868</v>
      </c>
      <c r="D341" s="34" t="s">
        <v>188</v>
      </c>
      <c r="E341" s="36" t="s">
        <v>187</v>
      </c>
      <c r="F341" s="35" t="s">
        <v>186</v>
      </c>
      <c r="G341" s="35">
        <v>1428000</v>
      </c>
      <c r="H341" s="34" t="s">
        <v>185</v>
      </c>
      <c r="I341">
        <v>132</v>
      </c>
    </row>
    <row r="342" spans="1:9" x14ac:dyDescent="0.35">
      <c r="A342" s="34" t="s">
        <v>184</v>
      </c>
      <c r="B342" s="29" t="s">
        <v>183</v>
      </c>
      <c r="C342" s="34">
        <v>8231627536</v>
      </c>
      <c r="D342" s="34" t="s">
        <v>182</v>
      </c>
      <c r="E342" s="36" t="s">
        <v>181</v>
      </c>
      <c r="F342" s="35" t="s">
        <v>180</v>
      </c>
      <c r="G342" s="35">
        <v>1429000</v>
      </c>
      <c r="H342" s="34" t="s">
        <v>179</v>
      </c>
      <c r="I342">
        <v>133</v>
      </c>
    </row>
    <row r="343" spans="1:9" x14ac:dyDescent="0.35">
      <c r="A343" s="34" t="s">
        <v>178</v>
      </c>
      <c r="B343" s="29" t="s">
        <v>177</v>
      </c>
      <c r="C343" s="34">
        <v>7991963340</v>
      </c>
      <c r="D343" s="34" t="s">
        <v>176</v>
      </c>
      <c r="E343" s="36" t="s">
        <v>175</v>
      </c>
      <c r="F343" s="35" t="s">
        <v>174</v>
      </c>
      <c r="G343" s="35">
        <v>1430000</v>
      </c>
      <c r="H343" s="34" t="s">
        <v>173</v>
      </c>
      <c r="I343">
        <v>134</v>
      </c>
    </row>
    <row r="344" spans="1:9" x14ac:dyDescent="0.35">
      <c r="A344" s="34" t="s">
        <v>172</v>
      </c>
      <c r="B344" s="29" t="s">
        <v>62</v>
      </c>
      <c r="C344" s="34">
        <v>5272185341</v>
      </c>
      <c r="D344" s="34" t="s">
        <v>171</v>
      </c>
      <c r="E344" s="36" t="s">
        <v>170</v>
      </c>
      <c r="F344" s="35" t="s">
        <v>169</v>
      </c>
      <c r="G344" s="35">
        <v>1432000</v>
      </c>
      <c r="H344" s="34" t="s">
        <v>168</v>
      </c>
      <c r="I344">
        <v>136</v>
      </c>
    </row>
    <row r="345" spans="1:9" x14ac:dyDescent="0.35">
      <c r="A345" s="34" t="s">
        <v>167</v>
      </c>
      <c r="B345" s="29" t="s">
        <v>166</v>
      </c>
      <c r="C345" s="34">
        <v>1250940609</v>
      </c>
      <c r="D345" s="34" t="s">
        <v>165</v>
      </c>
      <c r="E345" s="36" t="s">
        <v>164</v>
      </c>
      <c r="F345" s="35" t="s">
        <v>163</v>
      </c>
      <c r="G345" s="35">
        <v>1434000</v>
      </c>
      <c r="H345" s="34" t="s">
        <v>162</v>
      </c>
      <c r="I345">
        <v>138</v>
      </c>
    </row>
    <row r="346" spans="1:9" x14ac:dyDescent="0.35">
      <c r="A346" s="34" t="s">
        <v>161</v>
      </c>
      <c r="B346" s="29" t="s">
        <v>160</v>
      </c>
      <c r="C346" s="34">
        <v>7621886920</v>
      </c>
      <c r="D346" s="34" t="s">
        <v>159</v>
      </c>
      <c r="E346" s="36" t="s">
        <v>158</v>
      </c>
      <c r="F346" s="35" t="s">
        <v>157</v>
      </c>
      <c r="G346" s="35">
        <v>1435000</v>
      </c>
      <c r="H346" s="34" t="s">
        <v>156</v>
      </c>
      <c r="I346">
        <v>139</v>
      </c>
    </row>
    <row r="347" spans="1:9" x14ac:dyDescent="0.35">
      <c r="A347" s="34" t="s">
        <v>155</v>
      </c>
      <c r="B347" s="29" t="s">
        <v>154</v>
      </c>
      <c r="C347" s="34">
        <v>8241765263</v>
      </c>
      <c r="D347" s="34" t="s">
        <v>153</v>
      </c>
      <c r="E347" s="36" t="s">
        <v>152</v>
      </c>
      <c r="F347" s="35" t="s">
        <v>151</v>
      </c>
      <c r="G347" s="35">
        <v>1433000</v>
      </c>
      <c r="H347" s="34" t="s">
        <v>150</v>
      </c>
      <c r="I347">
        <v>137</v>
      </c>
    </row>
    <row r="348" spans="1:9" x14ac:dyDescent="0.35">
      <c r="A348" s="34" t="s">
        <v>149</v>
      </c>
      <c r="B348" s="29" t="s">
        <v>148</v>
      </c>
      <c r="C348" s="34">
        <v>8111766100</v>
      </c>
      <c r="D348" s="34" t="s">
        <v>147</v>
      </c>
      <c r="E348" s="36" t="s">
        <v>146</v>
      </c>
      <c r="F348" s="35" t="s">
        <v>145</v>
      </c>
      <c r="G348" s="35">
        <v>1436000</v>
      </c>
      <c r="H348" s="34" t="s">
        <v>144</v>
      </c>
      <c r="I348">
        <v>140</v>
      </c>
    </row>
    <row r="349" spans="1:9" x14ac:dyDescent="0.35">
      <c r="A349" s="34" t="s">
        <v>83</v>
      </c>
      <c r="B349" s="29" t="s">
        <v>1352</v>
      </c>
      <c r="C349" s="34">
        <v>4960249456</v>
      </c>
      <c r="D349" s="34" t="s">
        <v>143</v>
      </c>
      <c r="E349" s="36" t="s">
        <v>142</v>
      </c>
      <c r="F349" s="35" t="s">
        <v>141</v>
      </c>
      <c r="G349" s="35">
        <v>1410000</v>
      </c>
      <c r="H349" s="34" t="s">
        <v>79</v>
      </c>
      <c r="I349">
        <v>110</v>
      </c>
    </row>
    <row r="350" spans="1:9" x14ac:dyDescent="0.35">
      <c r="A350" s="34" t="s">
        <v>140</v>
      </c>
      <c r="B350" s="29" t="s">
        <v>62</v>
      </c>
      <c r="C350" s="34">
        <v>5110290993</v>
      </c>
      <c r="D350" s="34" t="s">
        <v>139</v>
      </c>
      <c r="E350" s="36" t="s">
        <v>138</v>
      </c>
      <c r="F350" s="35" t="s">
        <v>137</v>
      </c>
      <c r="G350" s="35">
        <v>1437000</v>
      </c>
      <c r="H350" s="34" t="s">
        <v>136</v>
      </c>
      <c r="I350">
        <v>141</v>
      </c>
    </row>
    <row r="351" spans="1:9" x14ac:dyDescent="0.35">
      <c r="A351" s="34" t="s">
        <v>73</v>
      </c>
      <c r="B351" s="29" t="s">
        <v>135</v>
      </c>
      <c r="C351" s="34">
        <v>8381610589</v>
      </c>
      <c r="D351" s="34" t="s">
        <v>134</v>
      </c>
      <c r="E351" s="36" t="s">
        <v>133</v>
      </c>
      <c r="F351" s="35" t="s">
        <v>132</v>
      </c>
      <c r="G351" s="35">
        <v>1438000</v>
      </c>
      <c r="H351" s="34" t="s">
        <v>69</v>
      </c>
      <c r="I351">
        <v>142</v>
      </c>
    </row>
    <row r="352" spans="1:9" x14ac:dyDescent="0.35">
      <c r="A352" s="34" t="s">
        <v>131</v>
      </c>
      <c r="B352" s="29" t="s">
        <v>62</v>
      </c>
      <c r="C352" s="34">
        <v>1132453940</v>
      </c>
      <c r="D352" s="34" t="s">
        <v>130</v>
      </c>
      <c r="E352" s="36" t="s">
        <v>129</v>
      </c>
      <c r="F352" s="35" t="s">
        <v>128</v>
      </c>
      <c r="G352" s="35">
        <v>1465088</v>
      </c>
      <c r="H352" s="34" t="s">
        <v>127</v>
      </c>
      <c r="I352" t="e">
        <v>#N/A</v>
      </c>
    </row>
    <row r="353" spans="1:9" x14ac:dyDescent="0.35">
      <c r="A353" s="34" t="s">
        <v>126</v>
      </c>
      <c r="B353" s="29" t="s">
        <v>62</v>
      </c>
      <c r="C353" s="34">
        <v>7621733978</v>
      </c>
      <c r="D353" s="34" t="s">
        <v>125</v>
      </c>
      <c r="E353" s="36" t="s">
        <v>124</v>
      </c>
      <c r="F353" s="35" t="s">
        <v>123</v>
      </c>
      <c r="G353" s="35">
        <v>1424022</v>
      </c>
      <c r="H353" s="34" t="s">
        <v>122</v>
      </c>
      <c r="I353" t="e">
        <v>#N/A</v>
      </c>
    </row>
    <row r="354" spans="1:9" x14ac:dyDescent="0.35">
      <c r="A354" s="34" t="s">
        <v>121</v>
      </c>
      <c r="B354" s="29" t="s">
        <v>62</v>
      </c>
      <c r="C354" s="34">
        <v>1</v>
      </c>
      <c r="D354" s="34" t="s">
        <v>120</v>
      </c>
      <c r="E354" s="36" t="s">
        <v>119</v>
      </c>
      <c r="F354" s="35" t="s">
        <v>118</v>
      </c>
      <c r="G354" s="35">
        <v>1406084</v>
      </c>
      <c r="H354" s="34" t="s">
        <v>117</v>
      </c>
      <c r="I354" t="e">
        <v>#N/A</v>
      </c>
    </row>
    <row r="355" spans="1:9" x14ac:dyDescent="0.35">
      <c r="A355" s="34" t="s">
        <v>116</v>
      </c>
      <c r="B355" s="29" t="s">
        <v>62</v>
      </c>
      <c r="C355" s="34">
        <v>9482594912</v>
      </c>
      <c r="D355" s="34" t="s">
        <v>115</v>
      </c>
      <c r="E355" s="36" t="s">
        <v>114</v>
      </c>
      <c r="F355" s="35" t="s">
        <v>113</v>
      </c>
      <c r="G355" s="35">
        <v>1463011</v>
      </c>
      <c r="H355" s="34" t="s">
        <v>112</v>
      </c>
      <c r="I355" t="e">
        <v>#N/A</v>
      </c>
    </row>
    <row r="356" spans="1:9" x14ac:dyDescent="0.35">
      <c r="A356" s="34" t="s">
        <v>108</v>
      </c>
      <c r="B356" s="29" t="s">
        <v>62</v>
      </c>
      <c r="C356" s="34">
        <v>7981300520</v>
      </c>
      <c r="D356" s="34" t="s">
        <v>111</v>
      </c>
      <c r="E356" s="36" t="s">
        <v>110</v>
      </c>
      <c r="F356" s="35" t="s">
        <v>109</v>
      </c>
      <c r="G356" s="35">
        <v>1425092</v>
      </c>
      <c r="H356" s="34" t="s">
        <v>104</v>
      </c>
      <c r="I356" t="e">
        <v>#N/A</v>
      </c>
    </row>
    <row r="357" spans="1:9" x14ac:dyDescent="0.35">
      <c r="A357" s="34" t="s">
        <v>108</v>
      </c>
      <c r="B357" s="29" t="s">
        <v>62</v>
      </c>
      <c r="C357" s="34">
        <v>7962146733</v>
      </c>
      <c r="D357" s="34" t="s">
        <v>107</v>
      </c>
      <c r="E357" s="36" t="s">
        <v>106</v>
      </c>
      <c r="F357" s="35" t="s">
        <v>105</v>
      </c>
      <c r="G357" s="35">
        <v>1425034</v>
      </c>
      <c r="H357" s="34" t="s">
        <v>104</v>
      </c>
      <c r="I357" t="e">
        <v>#N/A</v>
      </c>
    </row>
    <row r="358" spans="1:9" x14ac:dyDescent="0.35">
      <c r="A358" s="34" t="s">
        <v>103</v>
      </c>
      <c r="B358" s="29" t="s">
        <v>62</v>
      </c>
      <c r="C358" s="34">
        <v>7741977335</v>
      </c>
      <c r="D358" s="34" t="s">
        <v>102</v>
      </c>
      <c r="E358" s="36" t="s">
        <v>101</v>
      </c>
      <c r="F358" s="35" t="s">
        <v>100</v>
      </c>
      <c r="G358" s="35">
        <v>1462011</v>
      </c>
      <c r="H358" s="34" t="s">
        <v>99</v>
      </c>
      <c r="I358" t="e">
        <v>#N/A</v>
      </c>
    </row>
    <row r="359" spans="1:9" x14ac:dyDescent="0.35">
      <c r="A359" s="34" t="s">
        <v>98</v>
      </c>
      <c r="B359" s="29" t="s">
        <v>62</v>
      </c>
      <c r="C359" s="34">
        <v>5361765287</v>
      </c>
      <c r="D359" s="34" t="s">
        <v>97</v>
      </c>
      <c r="E359" s="36" t="s">
        <v>96</v>
      </c>
      <c r="F359" s="35" t="s">
        <v>95</v>
      </c>
      <c r="G359" s="35">
        <v>1408011</v>
      </c>
      <c r="H359" s="34" t="s">
        <v>94</v>
      </c>
      <c r="I359" t="e">
        <v>#N/A</v>
      </c>
    </row>
    <row r="360" spans="1:9" x14ac:dyDescent="0.35">
      <c r="A360" s="34" t="s">
        <v>93</v>
      </c>
      <c r="B360" s="29" t="s">
        <v>62</v>
      </c>
      <c r="C360" s="34">
        <v>8121785949</v>
      </c>
      <c r="D360" s="34" t="s">
        <v>92</v>
      </c>
      <c r="E360" s="36" t="s">
        <v>91</v>
      </c>
      <c r="F360" s="35" t="s">
        <v>90</v>
      </c>
      <c r="G360" s="35">
        <v>1407054</v>
      </c>
      <c r="H360" s="34" t="s">
        <v>89</v>
      </c>
      <c r="I360" t="e">
        <v>#N/A</v>
      </c>
    </row>
    <row r="361" spans="1:9" x14ac:dyDescent="0.35">
      <c r="A361" s="34" t="s">
        <v>88</v>
      </c>
      <c r="B361" s="29" t="s">
        <v>62</v>
      </c>
      <c r="C361" s="34">
        <v>7571259723</v>
      </c>
      <c r="D361" s="34" t="s">
        <v>87</v>
      </c>
      <c r="E361" s="36" t="s">
        <v>86</v>
      </c>
      <c r="F361" s="35" t="s">
        <v>85</v>
      </c>
      <c r="G361" s="35">
        <v>1411011</v>
      </c>
      <c r="H361" s="34" t="s">
        <v>84</v>
      </c>
      <c r="I361" t="e">
        <v>#N/A</v>
      </c>
    </row>
    <row r="362" spans="1:9" x14ac:dyDescent="0.35">
      <c r="A362" s="34" t="s">
        <v>83</v>
      </c>
      <c r="B362" s="29" t="s">
        <v>62</v>
      </c>
      <c r="C362" s="34">
        <v>4960062462</v>
      </c>
      <c r="D362" s="34" t="s">
        <v>82</v>
      </c>
      <c r="E362" s="36" t="s">
        <v>81</v>
      </c>
      <c r="F362" s="35" t="s">
        <v>80</v>
      </c>
      <c r="G362" s="35">
        <v>1410024</v>
      </c>
      <c r="H362" s="34" t="s">
        <v>79</v>
      </c>
      <c r="I362" t="e">
        <v>#N/A</v>
      </c>
    </row>
    <row r="363" spans="1:9" x14ac:dyDescent="0.35">
      <c r="A363" s="34" t="s">
        <v>78</v>
      </c>
      <c r="B363" s="29" t="s">
        <v>62</v>
      </c>
      <c r="C363" s="34">
        <v>8111536995</v>
      </c>
      <c r="D363" s="34" t="s">
        <v>77</v>
      </c>
      <c r="E363" s="36" t="s">
        <v>76</v>
      </c>
      <c r="F363" s="35" t="s">
        <v>75</v>
      </c>
      <c r="G363" s="35">
        <v>1409034</v>
      </c>
      <c r="H363" s="34" t="s">
        <v>74</v>
      </c>
      <c r="I363" t="e">
        <v>#N/A</v>
      </c>
    </row>
    <row r="364" spans="1:9" x14ac:dyDescent="0.35">
      <c r="A364" s="34" t="s">
        <v>73</v>
      </c>
      <c r="B364" s="29" t="s">
        <v>62</v>
      </c>
      <c r="C364" s="34">
        <v>8381727742</v>
      </c>
      <c r="D364" s="34" t="s">
        <v>72</v>
      </c>
      <c r="E364" s="36" t="s">
        <v>71</v>
      </c>
      <c r="F364" s="35" t="s">
        <v>70</v>
      </c>
      <c r="G364" s="35">
        <v>1438024</v>
      </c>
      <c r="H364" s="34" t="s">
        <v>69</v>
      </c>
      <c r="I364" t="e">
        <v>#N/A</v>
      </c>
    </row>
    <row r="365" spans="1:9" x14ac:dyDescent="0.35">
      <c r="A365" s="34" t="s">
        <v>68</v>
      </c>
      <c r="B365" s="29" t="s">
        <v>62</v>
      </c>
      <c r="C365" s="34">
        <v>5341995825</v>
      </c>
      <c r="D365" s="34" t="s">
        <v>67</v>
      </c>
      <c r="E365" s="36" t="s">
        <v>66</v>
      </c>
      <c r="F365" s="35" t="s">
        <v>65</v>
      </c>
      <c r="G365" s="35">
        <v>1421021</v>
      </c>
      <c r="H365" s="34" t="s">
        <v>64</v>
      </c>
      <c r="I365" t="e">
        <v>#N/A</v>
      </c>
    </row>
    <row r="366" spans="1:9" x14ac:dyDescent="0.35">
      <c r="A366" s="34" t="s">
        <v>63</v>
      </c>
      <c r="B366" s="29" t="s">
        <v>62</v>
      </c>
      <c r="C366" s="34">
        <v>8212679822</v>
      </c>
      <c r="D366" s="34" t="s">
        <v>61</v>
      </c>
      <c r="E366" s="36" t="s">
        <v>60</v>
      </c>
      <c r="F366" s="35" t="s">
        <v>59</v>
      </c>
      <c r="G366" s="35">
        <v>1464011</v>
      </c>
      <c r="H366" s="34" t="s">
        <v>58</v>
      </c>
      <c r="I366" t="e">
        <v>#N/A</v>
      </c>
    </row>
    <row r="367" spans="1:9" x14ac:dyDescent="0.35">
      <c r="A367" s="34" t="s">
        <v>53</v>
      </c>
      <c r="B367" s="29" t="s">
        <v>57</v>
      </c>
      <c r="C367" s="34">
        <v>5291836443</v>
      </c>
      <c r="D367" s="34" t="s">
        <v>51</v>
      </c>
      <c r="E367" s="36" t="s">
        <v>50</v>
      </c>
      <c r="F367" s="35" t="s">
        <v>49</v>
      </c>
      <c r="G367" s="35">
        <v>1405</v>
      </c>
      <c r="H367" s="34" t="s">
        <v>48</v>
      </c>
      <c r="I367">
        <v>25938</v>
      </c>
    </row>
    <row r="368" spans="1:9" x14ac:dyDescent="0.35">
      <c r="A368" s="34" t="s">
        <v>53</v>
      </c>
      <c r="B368" s="29" t="s">
        <v>56</v>
      </c>
      <c r="C368" s="34">
        <v>5291836443</v>
      </c>
      <c r="D368" s="34" t="s">
        <v>51</v>
      </c>
      <c r="E368" s="36" t="s">
        <v>50</v>
      </c>
      <c r="F368" s="35" t="s">
        <v>49</v>
      </c>
      <c r="G368" s="35">
        <v>1405</v>
      </c>
      <c r="H368" s="34" t="s">
        <v>48</v>
      </c>
      <c r="I368">
        <v>25938</v>
      </c>
    </row>
    <row r="369" spans="1:9" x14ac:dyDescent="0.35">
      <c r="A369" s="34" t="s">
        <v>53</v>
      </c>
      <c r="B369" s="29" t="s">
        <v>55</v>
      </c>
      <c r="C369" s="34">
        <v>5291836443</v>
      </c>
      <c r="D369" s="34" t="s">
        <v>51</v>
      </c>
      <c r="E369" s="36" t="s">
        <v>50</v>
      </c>
      <c r="F369" s="35" t="s">
        <v>49</v>
      </c>
      <c r="G369" s="35">
        <v>1405</v>
      </c>
      <c r="H369" s="34" t="s">
        <v>48</v>
      </c>
      <c r="I369">
        <v>25938</v>
      </c>
    </row>
    <row r="370" spans="1:9" x14ac:dyDescent="0.35">
      <c r="A370" s="34" t="s">
        <v>53</v>
      </c>
      <c r="B370" s="29" t="s">
        <v>54</v>
      </c>
      <c r="C370" s="34">
        <v>5291836443</v>
      </c>
      <c r="D370" s="34" t="s">
        <v>51</v>
      </c>
      <c r="E370" s="36" t="s">
        <v>50</v>
      </c>
      <c r="F370" s="35" t="s">
        <v>49</v>
      </c>
      <c r="G370" s="35">
        <v>1405</v>
      </c>
      <c r="H370" s="34" t="s">
        <v>48</v>
      </c>
      <c r="I370">
        <v>25938</v>
      </c>
    </row>
    <row r="371" spans="1:9" x14ac:dyDescent="0.35">
      <c r="A371" s="34" t="s">
        <v>53</v>
      </c>
      <c r="B371" s="29" t="s">
        <v>52</v>
      </c>
      <c r="C371" s="34">
        <v>5291836443</v>
      </c>
      <c r="D371" s="34" t="s">
        <v>51</v>
      </c>
      <c r="E371" s="36" t="s">
        <v>50</v>
      </c>
      <c r="F371" s="35" t="s">
        <v>49</v>
      </c>
      <c r="G371" s="35">
        <v>1405</v>
      </c>
      <c r="H371" s="34" t="s">
        <v>48</v>
      </c>
      <c r="I371">
        <v>25938</v>
      </c>
    </row>
    <row r="372" spans="1:9" x14ac:dyDescent="0.35">
      <c r="A372" s="34" t="s">
        <v>46</v>
      </c>
      <c r="B372" s="29" t="s">
        <v>47</v>
      </c>
      <c r="C372" s="34">
        <v>5322102832</v>
      </c>
      <c r="D372" s="34" t="s">
        <v>44</v>
      </c>
      <c r="E372" s="36" t="s">
        <v>43</v>
      </c>
      <c r="F372" s="35" t="s">
        <v>42</v>
      </c>
      <c r="G372" s="35">
        <v>1417</v>
      </c>
      <c r="H372" s="34" t="s">
        <v>41</v>
      </c>
      <c r="I372">
        <v>93665</v>
      </c>
    </row>
    <row r="373" spans="1:9" x14ac:dyDescent="0.35">
      <c r="A373" s="34" t="s">
        <v>46</v>
      </c>
      <c r="B373" s="29" t="s">
        <v>45</v>
      </c>
      <c r="C373" s="34">
        <v>5322102832</v>
      </c>
      <c r="D373" s="34" t="s">
        <v>44</v>
      </c>
      <c r="E373" s="36" t="s">
        <v>43</v>
      </c>
      <c r="F373" s="35" t="s">
        <v>42</v>
      </c>
      <c r="G373" s="35">
        <v>1417</v>
      </c>
      <c r="H373" s="34" t="s">
        <v>41</v>
      </c>
      <c r="I373">
        <v>93665</v>
      </c>
    </row>
    <row r="374" spans="1:9" x14ac:dyDescent="0.35">
      <c r="A374" s="34" t="s">
        <v>40</v>
      </c>
      <c r="B374" s="29" t="s">
        <v>39</v>
      </c>
      <c r="C374" s="34">
        <v>8222393748</v>
      </c>
      <c r="D374" s="34">
        <v>522184154</v>
      </c>
      <c r="E374" s="36" t="s">
        <v>38</v>
      </c>
      <c r="F374" s="35" t="s">
        <v>37</v>
      </c>
      <c r="G374" s="35">
        <v>1412</v>
      </c>
      <c r="H374" s="34" t="s">
        <v>36</v>
      </c>
      <c r="I374">
        <v>94476</v>
      </c>
    </row>
    <row r="375" spans="1:9" x14ac:dyDescent="0.35">
      <c r="A375" s="34" t="s">
        <v>35</v>
      </c>
      <c r="B375" s="29" t="s">
        <v>34</v>
      </c>
      <c r="C375" s="34">
        <v>8262221226</v>
      </c>
      <c r="D375" s="34">
        <v>526980652</v>
      </c>
      <c r="E375" s="36" t="s">
        <v>33</v>
      </c>
      <c r="F375" s="35" t="s">
        <v>32</v>
      </c>
      <c r="G375" s="35">
        <v>1403</v>
      </c>
      <c r="H375" s="34" t="s">
        <v>31</v>
      </c>
      <c r="I375">
        <v>94475</v>
      </c>
    </row>
    <row r="376" spans="1:9" x14ac:dyDescent="0.35">
      <c r="A376" s="34" t="s">
        <v>155</v>
      </c>
      <c r="B376" s="29" t="s">
        <v>1361</v>
      </c>
      <c r="C376" s="34">
        <v>8241765263</v>
      </c>
      <c r="D376" s="34" t="s">
        <v>153</v>
      </c>
      <c r="E376" s="36" t="s">
        <v>152</v>
      </c>
      <c r="F376" s="35" t="s">
        <v>151</v>
      </c>
      <c r="G376" s="35">
        <v>1433000</v>
      </c>
      <c r="H376" s="34" t="s">
        <v>150</v>
      </c>
      <c r="I376">
        <v>138</v>
      </c>
    </row>
    <row r="377" spans="1:9" x14ac:dyDescent="0.35">
      <c r="A377" s="34" t="s">
        <v>35</v>
      </c>
      <c r="B377" s="29" t="s">
        <v>1362</v>
      </c>
      <c r="C377" s="34">
        <v>8262037310</v>
      </c>
      <c r="D377" s="34" t="s">
        <v>1299</v>
      </c>
      <c r="E377" s="36" t="s">
        <v>1298</v>
      </c>
      <c r="F377" s="35" t="s">
        <v>1297</v>
      </c>
      <c r="G377" s="35">
        <v>1403032</v>
      </c>
      <c r="H377" s="34" t="s">
        <v>31</v>
      </c>
      <c r="I377">
        <v>218</v>
      </c>
    </row>
    <row r="378" spans="1:9" x14ac:dyDescent="0.35">
      <c r="A378" s="34" t="s">
        <v>227</v>
      </c>
      <c r="B378" s="29" t="s">
        <v>1363</v>
      </c>
      <c r="C378" s="34">
        <v>7611504561</v>
      </c>
      <c r="D378" s="34" t="s">
        <v>1254</v>
      </c>
      <c r="E378" s="36" t="s">
        <v>1253</v>
      </c>
      <c r="F378" s="35" t="s">
        <v>1252</v>
      </c>
      <c r="G378" s="35">
        <v>1422024</v>
      </c>
      <c r="H378" s="34" t="s">
        <v>222</v>
      </c>
      <c r="I378">
        <v>386</v>
      </c>
    </row>
    <row r="379" spans="1:9" x14ac:dyDescent="0.35">
      <c r="A379" s="34" t="s">
        <v>408</v>
      </c>
      <c r="B379" s="29" t="s">
        <v>1364</v>
      </c>
      <c r="C379" s="34">
        <v>7582349619</v>
      </c>
      <c r="D379" s="34" t="s">
        <v>1230</v>
      </c>
      <c r="E379" s="36" t="s">
        <v>1229</v>
      </c>
      <c r="F379" s="35" t="s">
        <v>1228</v>
      </c>
      <c r="G379" s="35">
        <v>1415032</v>
      </c>
      <c r="H379" s="34" t="s">
        <v>404</v>
      </c>
      <c r="I379">
        <v>317</v>
      </c>
    </row>
    <row r="380" spans="1:9" x14ac:dyDescent="0.35">
      <c r="A380" s="34" t="s">
        <v>167</v>
      </c>
      <c r="B380" s="29" t="s">
        <v>1365</v>
      </c>
      <c r="C380" s="34">
        <v>1251334785</v>
      </c>
      <c r="D380" s="34" t="s">
        <v>1201</v>
      </c>
      <c r="E380" s="36" t="s">
        <v>1200</v>
      </c>
      <c r="F380" s="35" t="s">
        <v>1199</v>
      </c>
      <c r="G380" s="35">
        <v>1434052</v>
      </c>
      <c r="H380" s="34" t="s">
        <v>162</v>
      </c>
      <c r="I380">
        <v>485</v>
      </c>
    </row>
    <row r="381" spans="1:9" x14ac:dyDescent="0.35">
      <c r="A381" s="34" t="s">
        <v>236</v>
      </c>
      <c r="B381" s="29" t="s">
        <v>1366</v>
      </c>
      <c r="C381" s="34">
        <v>1231216723</v>
      </c>
      <c r="D381" s="34" t="s">
        <v>1142</v>
      </c>
      <c r="E381" s="36" t="s">
        <v>1141</v>
      </c>
      <c r="F381" s="35" t="s">
        <v>1140</v>
      </c>
      <c r="G381" s="35">
        <v>1418014</v>
      </c>
      <c r="H381" s="34" t="s">
        <v>231</v>
      </c>
      <c r="I381">
        <v>345</v>
      </c>
    </row>
    <row r="382" spans="1:9" x14ac:dyDescent="0.35">
      <c r="A382" s="34" t="s">
        <v>429</v>
      </c>
      <c r="B382" s="29" t="s">
        <v>1367</v>
      </c>
      <c r="C382" s="34">
        <v>8212394019</v>
      </c>
      <c r="D382" s="34" t="s">
        <v>1030</v>
      </c>
      <c r="E382" s="36" t="s">
        <v>1029</v>
      </c>
      <c r="F382" s="35" t="s">
        <v>1028</v>
      </c>
      <c r="G382" s="35">
        <v>1426032</v>
      </c>
      <c r="H382" s="34" t="s">
        <v>424</v>
      </c>
      <c r="I382">
        <v>424</v>
      </c>
    </row>
    <row r="383" spans="1:9" x14ac:dyDescent="0.35">
      <c r="A383" s="34" t="s">
        <v>46</v>
      </c>
      <c r="B383" s="29" t="s">
        <v>1368</v>
      </c>
      <c r="C383" s="34">
        <v>8221020459</v>
      </c>
      <c r="D383" s="34" t="s">
        <v>1019</v>
      </c>
      <c r="E383" s="36" t="s">
        <v>1018</v>
      </c>
      <c r="F383" s="35" t="s">
        <v>1017</v>
      </c>
      <c r="G383" s="35">
        <v>1417052</v>
      </c>
      <c r="H383" s="34" t="s">
        <v>41</v>
      </c>
      <c r="I383">
        <v>341</v>
      </c>
    </row>
    <row r="384" spans="1:9" x14ac:dyDescent="0.35">
      <c r="A384" s="34" t="s">
        <v>172</v>
      </c>
      <c r="B384" s="29" t="s">
        <v>1369</v>
      </c>
      <c r="C384" s="34">
        <v>1181789539</v>
      </c>
      <c r="D384" s="34" t="s">
        <v>992</v>
      </c>
      <c r="E384" s="36" t="s">
        <v>991</v>
      </c>
      <c r="F384" s="35" t="s">
        <v>990</v>
      </c>
      <c r="G384" s="35">
        <v>1432042</v>
      </c>
      <c r="H384" s="34" t="s">
        <v>168</v>
      </c>
      <c r="I384">
        <v>468</v>
      </c>
    </row>
    <row r="385" spans="1:9" x14ac:dyDescent="0.35">
      <c r="A385" s="34" t="s">
        <v>40</v>
      </c>
      <c r="B385" s="29" t="s">
        <v>1370</v>
      </c>
      <c r="C385" s="34">
        <v>8222147185</v>
      </c>
      <c r="D385" s="34" t="s">
        <v>895</v>
      </c>
      <c r="E385" s="36" t="s">
        <v>894</v>
      </c>
      <c r="F385" s="35" t="s">
        <v>893</v>
      </c>
      <c r="G385" s="35">
        <v>1412124</v>
      </c>
      <c r="H385" s="34" t="s">
        <v>36</v>
      </c>
      <c r="I385">
        <v>295</v>
      </c>
    </row>
    <row r="386" spans="1:9" x14ac:dyDescent="0.35">
      <c r="A386" s="36" t="s">
        <v>108</v>
      </c>
      <c r="B386" s="29" t="s">
        <v>1371</v>
      </c>
      <c r="C386" s="34">
        <v>7962876911</v>
      </c>
      <c r="D386" s="34" t="s">
        <v>798</v>
      </c>
      <c r="E386" s="36" t="s">
        <v>797</v>
      </c>
      <c r="F386" s="35" t="s">
        <v>796</v>
      </c>
      <c r="G386" s="35">
        <v>1425011</v>
      </c>
      <c r="H386" s="34" t="s">
        <v>104</v>
      </c>
      <c r="I386">
        <v>415</v>
      </c>
    </row>
    <row r="387" spans="1:9" x14ac:dyDescent="0.35">
      <c r="A387" s="36" t="s">
        <v>255</v>
      </c>
      <c r="B387" s="29" t="s">
        <v>1372</v>
      </c>
      <c r="C387" s="34">
        <v>5311688219</v>
      </c>
      <c r="D387" s="34" t="s">
        <v>780</v>
      </c>
      <c r="E387" s="36" t="s">
        <v>779</v>
      </c>
      <c r="F387" s="35" t="s">
        <v>778</v>
      </c>
      <c r="G387" s="35">
        <v>1414052</v>
      </c>
      <c r="H387" s="34" t="s">
        <v>251</v>
      </c>
      <c r="I387">
        <v>312</v>
      </c>
    </row>
    <row r="388" spans="1:9" x14ac:dyDescent="0.35">
      <c r="A388" t="s">
        <v>149</v>
      </c>
      <c r="B388" t="s">
        <v>1373</v>
      </c>
      <c r="C388">
        <v>8111757928</v>
      </c>
      <c r="D388" t="s">
        <v>751</v>
      </c>
      <c r="E388" t="s">
        <v>750</v>
      </c>
      <c r="F388" t="s">
        <v>749</v>
      </c>
      <c r="G388">
        <v>1436032</v>
      </c>
      <c r="H388" t="s">
        <v>144</v>
      </c>
      <c r="I388">
        <v>501</v>
      </c>
    </row>
    <row r="389" spans="1:9" x14ac:dyDescent="0.35">
      <c r="A389" t="s">
        <v>73</v>
      </c>
      <c r="B389" t="s">
        <v>1374</v>
      </c>
      <c r="C389">
        <v>8361514865</v>
      </c>
      <c r="D389" t="s">
        <v>748</v>
      </c>
      <c r="E389" t="s">
        <v>747</v>
      </c>
      <c r="F389" t="s">
        <v>746</v>
      </c>
      <c r="G389">
        <v>1438032</v>
      </c>
      <c r="H389" t="s">
        <v>69</v>
      </c>
      <c r="I389">
        <v>512</v>
      </c>
    </row>
    <row r="390" spans="1:9" x14ac:dyDescent="0.35">
      <c r="A390" t="s">
        <v>126</v>
      </c>
      <c r="B390" t="s">
        <v>1375</v>
      </c>
      <c r="C390">
        <v>5681540236</v>
      </c>
      <c r="D390" t="s">
        <v>745</v>
      </c>
      <c r="E390" t="s">
        <v>744</v>
      </c>
      <c r="F390" t="s">
        <v>743</v>
      </c>
      <c r="G390">
        <v>1424044</v>
      </c>
      <c r="H390" t="s">
        <v>122</v>
      </c>
      <c r="I390">
        <v>403</v>
      </c>
    </row>
    <row r="391" spans="1:9" x14ac:dyDescent="0.35">
      <c r="A391" t="s">
        <v>167</v>
      </c>
      <c r="B391" t="s">
        <v>1376</v>
      </c>
      <c r="C391">
        <v>1251333745</v>
      </c>
      <c r="D391" t="s">
        <v>720</v>
      </c>
      <c r="E391" t="s">
        <v>719</v>
      </c>
      <c r="F391" t="s">
        <v>718</v>
      </c>
      <c r="G391">
        <v>1434094</v>
      </c>
      <c r="H391" t="s">
        <v>162</v>
      </c>
      <c r="I391">
        <v>489</v>
      </c>
    </row>
    <row r="392" spans="1:9" x14ac:dyDescent="0.35">
      <c r="A392" t="s">
        <v>184</v>
      </c>
      <c r="B392" t="s">
        <v>1377</v>
      </c>
      <c r="C392">
        <v>8231559680</v>
      </c>
      <c r="D392" t="s">
        <v>710</v>
      </c>
      <c r="E392" t="s">
        <v>709</v>
      </c>
      <c r="F392" t="s">
        <v>708</v>
      </c>
      <c r="G392">
        <v>1429062</v>
      </c>
      <c r="H392" t="s">
        <v>179</v>
      </c>
      <c r="I392">
        <v>455</v>
      </c>
    </row>
    <row r="393" spans="1:9" x14ac:dyDescent="0.35">
      <c r="A393" t="s">
        <v>250</v>
      </c>
      <c r="B393" t="s">
        <v>1378</v>
      </c>
      <c r="C393">
        <v>7591743066</v>
      </c>
      <c r="D393" t="s">
        <v>552</v>
      </c>
      <c r="E393" t="s">
        <v>551</v>
      </c>
      <c r="F393" t="s">
        <v>550</v>
      </c>
      <c r="G393">
        <v>1416092</v>
      </c>
      <c r="H393" t="s">
        <v>246</v>
      </c>
      <c r="I393">
        <v>334</v>
      </c>
    </row>
    <row r="394" spans="1:9" x14ac:dyDescent="0.35">
      <c r="A394" t="s">
        <v>121</v>
      </c>
      <c r="B394" t="s">
        <v>1379</v>
      </c>
      <c r="C394">
        <v>7972016015</v>
      </c>
      <c r="D394" t="s">
        <v>513</v>
      </c>
      <c r="E394" t="s">
        <v>512</v>
      </c>
      <c r="F394" t="s">
        <v>511</v>
      </c>
      <c r="G394">
        <v>1406114</v>
      </c>
      <c r="H394" t="s">
        <v>117</v>
      </c>
      <c r="I394">
        <v>250</v>
      </c>
    </row>
    <row r="395" spans="1:9" x14ac:dyDescent="0.35">
      <c r="A395" t="s">
        <v>73</v>
      </c>
      <c r="B395" t="s">
        <v>1380</v>
      </c>
      <c r="C395">
        <v>8381426466</v>
      </c>
      <c r="D395" t="s">
        <v>487</v>
      </c>
      <c r="E395" t="s">
        <v>486</v>
      </c>
      <c r="F395" t="s">
        <v>485</v>
      </c>
      <c r="G395">
        <v>1438054</v>
      </c>
      <c r="H395" t="s">
        <v>69</v>
      </c>
      <c r="I395">
        <v>514</v>
      </c>
    </row>
    <row r="396" spans="1:9" x14ac:dyDescent="0.35">
      <c r="A396" t="s">
        <v>126</v>
      </c>
      <c r="B396" t="s">
        <v>1381</v>
      </c>
      <c r="C396">
        <v>5681541543</v>
      </c>
      <c r="D396" t="s">
        <v>397</v>
      </c>
      <c r="E396" t="s">
        <v>396</v>
      </c>
      <c r="F396" t="s">
        <v>395</v>
      </c>
      <c r="G396">
        <v>1424052</v>
      </c>
      <c r="H396" t="s">
        <v>122</v>
      </c>
      <c r="I396">
        <v>404</v>
      </c>
    </row>
    <row r="397" spans="1:9" x14ac:dyDescent="0.35">
      <c r="A397" t="s">
        <v>140</v>
      </c>
      <c r="B397" t="s">
        <v>1382</v>
      </c>
      <c r="C397">
        <v>5110270269</v>
      </c>
      <c r="D397" t="s">
        <v>388</v>
      </c>
      <c r="E397" t="s">
        <v>387</v>
      </c>
      <c r="F397" t="s">
        <v>386</v>
      </c>
      <c r="G397">
        <v>1437064</v>
      </c>
      <c r="H397" t="s">
        <v>136</v>
      </c>
      <c r="I397">
        <v>509</v>
      </c>
    </row>
    <row r="398" spans="1:9" x14ac:dyDescent="0.35">
      <c r="A398" t="s">
        <v>121</v>
      </c>
      <c r="B398" t="s">
        <v>1383</v>
      </c>
      <c r="C398">
        <v>7972052212</v>
      </c>
      <c r="D398" t="s">
        <v>281</v>
      </c>
      <c r="E398" t="s">
        <v>280</v>
      </c>
      <c r="F398" t="s">
        <v>279</v>
      </c>
      <c r="G398">
        <v>1406000</v>
      </c>
      <c r="H398" t="s">
        <v>117</v>
      </c>
      <c r="I398">
        <v>106</v>
      </c>
    </row>
    <row r="399" spans="1:9" x14ac:dyDescent="0.35">
      <c r="A399" t="s">
        <v>88</v>
      </c>
      <c r="B399" t="s">
        <v>1384</v>
      </c>
      <c r="C399">
        <v>7571452124</v>
      </c>
      <c r="D399" t="s">
        <v>266</v>
      </c>
      <c r="E399" t="s">
        <v>265</v>
      </c>
      <c r="F399" t="s">
        <v>264</v>
      </c>
      <c r="G399">
        <v>1411000</v>
      </c>
      <c r="H399" t="s">
        <v>84</v>
      </c>
      <c r="I399">
        <v>111</v>
      </c>
    </row>
    <row r="400" spans="1:9" x14ac:dyDescent="0.35">
      <c r="A400" t="s">
        <v>245</v>
      </c>
      <c r="B400" t="s">
        <v>1385</v>
      </c>
      <c r="C400">
        <v>7582359776</v>
      </c>
      <c r="D400" t="s">
        <v>243</v>
      </c>
      <c r="E400" t="s">
        <v>242</v>
      </c>
      <c r="F400" t="s">
        <v>241</v>
      </c>
      <c r="G400">
        <v>1415000</v>
      </c>
      <c r="H400" t="s">
        <v>240</v>
      </c>
      <c r="I400">
        <v>115</v>
      </c>
    </row>
    <row r="401" spans="1:9" x14ac:dyDescent="0.35">
      <c r="A401" t="s">
        <v>227</v>
      </c>
      <c r="B401" t="s">
        <v>1386</v>
      </c>
      <c r="C401">
        <v>7611527332</v>
      </c>
      <c r="D401" t="s">
        <v>225</v>
      </c>
      <c r="E401" t="s">
        <v>224</v>
      </c>
      <c r="F401" t="s">
        <v>223</v>
      </c>
      <c r="G401">
        <v>1422000</v>
      </c>
      <c r="H401" t="s">
        <v>222</v>
      </c>
      <c r="I401">
        <v>124</v>
      </c>
    </row>
    <row r="402" spans="1:9" x14ac:dyDescent="0.35">
      <c r="A402" t="s">
        <v>53</v>
      </c>
      <c r="B402" t="s">
        <v>1387</v>
      </c>
      <c r="C402">
        <v>5291836443</v>
      </c>
      <c r="D402" t="s">
        <v>51</v>
      </c>
      <c r="E402" t="s">
        <v>50</v>
      </c>
      <c r="F402" t="s">
        <v>49</v>
      </c>
      <c r="G402">
        <v>1405</v>
      </c>
      <c r="H402" t="s">
        <v>48</v>
      </c>
      <c r="I402">
        <v>25938</v>
      </c>
    </row>
    <row r="403" spans="1:9" x14ac:dyDescent="0.35">
      <c r="A403" t="s">
        <v>46</v>
      </c>
      <c r="B403" t="s">
        <v>1388</v>
      </c>
      <c r="C403">
        <v>5322102832</v>
      </c>
      <c r="D403" t="s">
        <v>44</v>
      </c>
      <c r="E403" t="s">
        <v>43</v>
      </c>
      <c r="F403" t="s">
        <v>42</v>
      </c>
      <c r="G403">
        <v>1417</v>
      </c>
      <c r="H403" t="s">
        <v>41</v>
      </c>
      <c r="I403">
        <v>93665</v>
      </c>
    </row>
    <row r="404" spans="1:9" x14ac:dyDescent="0.35">
      <c r="A404" t="s">
        <v>46</v>
      </c>
      <c r="B404" t="s">
        <v>1389</v>
      </c>
      <c r="C404">
        <v>5322102832</v>
      </c>
      <c r="D404" t="s">
        <v>44</v>
      </c>
      <c r="E404" t="s">
        <v>43</v>
      </c>
      <c r="F404" t="s">
        <v>42</v>
      </c>
      <c r="G404">
        <v>1417</v>
      </c>
      <c r="H404" t="s">
        <v>41</v>
      </c>
      <c r="I404">
        <v>93665</v>
      </c>
    </row>
    <row r="405" spans="1:9" x14ac:dyDescent="0.35">
      <c r="A405" t="s">
        <v>35</v>
      </c>
      <c r="B405" t="s">
        <v>1390</v>
      </c>
      <c r="C405">
        <v>8262221226</v>
      </c>
      <c r="D405">
        <v>526980652</v>
      </c>
      <c r="E405" t="s">
        <v>33</v>
      </c>
      <c r="F405" t="s">
        <v>32</v>
      </c>
      <c r="G405">
        <v>1403</v>
      </c>
      <c r="H405" t="s">
        <v>31</v>
      </c>
      <c r="I405">
        <v>94475</v>
      </c>
    </row>
    <row r="406" spans="1:9" x14ac:dyDescent="0.35">
      <c r="A406" t="s">
        <v>121</v>
      </c>
      <c r="B406" t="s">
        <v>1379</v>
      </c>
      <c r="C406">
        <v>7972016015</v>
      </c>
      <c r="D406" t="s">
        <v>513</v>
      </c>
      <c r="E406" t="s">
        <v>512</v>
      </c>
      <c r="F406" t="s">
        <v>511</v>
      </c>
      <c r="G406">
        <v>1406114</v>
      </c>
      <c r="H406" t="s">
        <v>117</v>
      </c>
      <c r="I406">
        <v>250</v>
      </c>
    </row>
    <row r="407" spans="1:9" x14ac:dyDescent="0.35">
      <c r="A407" t="s">
        <v>73</v>
      </c>
      <c r="B407" t="s">
        <v>1380</v>
      </c>
      <c r="C407">
        <v>8381426466</v>
      </c>
      <c r="D407" t="s">
        <v>487</v>
      </c>
      <c r="E407" t="s">
        <v>486</v>
      </c>
      <c r="F407" t="s">
        <v>485</v>
      </c>
      <c r="G407">
        <v>1438054</v>
      </c>
      <c r="H407" t="s">
        <v>69</v>
      </c>
      <c r="I407">
        <v>514</v>
      </c>
    </row>
    <row r="408" spans="1:9" x14ac:dyDescent="0.35">
      <c r="A408" t="s">
        <v>126</v>
      </c>
      <c r="B408" t="s">
        <v>1381</v>
      </c>
      <c r="C408">
        <v>5681541543</v>
      </c>
      <c r="D408" t="s">
        <v>397</v>
      </c>
      <c r="E408" t="s">
        <v>396</v>
      </c>
      <c r="F408" t="s">
        <v>395</v>
      </c>
      <c r="G408">
        <v>1424052</v>
      </c>
      <c r="H408" t="s">
        <v>122</v>
      </c>
      <c r="I408">
        <v>404</v>
      </c>
    </row>
    <row r="409" spans="1:9" x14ac:dyDescent="0.35">
      <c r="A409" t="s">
        <v>140</v>
      </c>
      <c r="B409" t="s">
        <v>1382</v>
      </c>
      <c r="C409">
        <v>5110270269</v>
      </c>
      <c r="D409" t="s">
        <v>388</v>
      </c>
      <c r="E409" t="s">
        <v>387</v>
      </c>
      <c r="F409" t="s">
        <v>386</v>
      </c>
      <c r="G409">
        <v>1437064</v>
      </c>
      <c r="H409" t="s">
        <v>136</v>
      </c>
      <c r="I409">
        <v>509</v>
      </c>
    </row>
    <row r="410" spans="1:9" x14ac:dyDescent="0.35">
      <c r="A410" t="s">
        <v>121</v>
      </c>
      <c r="B410" t="s">
        <v>1383</v>
      </c>
      <c r="C410">
        <v>7972052212</v>
      </c>
      <c r="D410" t="s">
        <v>281</v>
      </c>
      <c r="E410" t="s">
        <v>280</v>
      </c>
      <c r="F410" t="s">
        <v>279</v>
      </c>
      <c r="G410">
        <v>1406000</v>
      </c>
      <c r="H410" t="s">
        <v>117</v>
      </c>
      <c r="I410">
        <v>106</v>
      </c>
    </row>
    <row r="411" spans="1:9" x14ac:dyDescent="0.35">
      <c r="A411" t="s">
        <v>88</v>
      </c>
      <c r="B411" t="s">
        <v>1384</v>
      </c>
      <c r="C411">
        <v>7571452124</v>
      </c>
      <c r="D411" t="s">
        <v>266</v>
      </c>
      <c r="E411" t="s">
        <v>265</v>
      </c>
      <c r="F411" t="s">
        <v>264</v>
      </c>
      <c r="G411">
        <v>1411000</v>
      </c>
      <c r="H411" t="s">
        <v>84</v>
      </c>
      <c r="I411">
        <v>111</v>
      </c>
    </row>
    <row r="412" spans="1:9" x14ac:dyDescent="0.35">
      <c r="A412" t="s">
        <v>245</v>
      </c>
      <c r="B412" t="s">
        <v>1385</v>
      </c>
      <c r="C412">
        <v>7582359776</v>
      </c>
      <c r="D412" t="s">
        <v>243</v>
      </c>
      <c r="E412" t="s">
        <v>242</v>
      </c>
      <c r="F412" t="s">
        <v>241</v>
      </c>
      <c r="G412">
        <v>1415000</v>
      </c>
      <c r="H412" t="s">
        <v>240</v>
      </c>
      <c r="I412">
        <v>115</v>
      </c>
    </row>
    <row r="413" spans="1:9" x14ac:dyDescent="0.35">
      <c r="A413" t="s">
        <v>227</v>
      </c>
      <c r="B413" t="s">
        <v>1386</v>
      </c>
      <c r="C413">
        <v>7611527332</v>
      </c>
      <c r="D413" t="s">
        <v>225</v>
      </c>
      <c r="E413" t="s">
        <v>224</v>
      </c>
      <c r="F413" t="s">
        <v>223</v>
      </c>
      <c r="G413">
        <v>1422000</v>
      </c>
      <c r="H413" t="s">
        <v>222</v>
      </c>
      <c r="I413">
        <v>124</v>
      </c>
    </row>
    <row r="414" spans="1:9" x14ac:dyDescent="0.35">
      <c r="A414" t="s">
        <v>53</v>
      </c>
      <c r="B414" t="s">
        <v>1387</v>
      </c>
      <c r="C414">
        <v>5291836443</v>
      </c>
      <c r="D414" t="s">
        <v>51</v>
      </c>
      <c r="E414" t="s">
        <v>50</v>
      </c>
      <c r="F414" t="s">
        <v>49</v>
      </c>
      <c r="G414">
        <v>1405</v>
      </c>
      <c r="H414" t="s">
        <v>48</v>
      </c>
      <c r="I414">
        <v>25938</v>
      </c>
    </row>
    <row r="415" spans="1:9" x14ac:dyDescent="0.35">
      <c r="A415" t="s">
        <v>46</v>
      </c>
      <c r="B415" t="s">
        <v>1388</v>
      </c>
      <c r="C415">
        <v>5322102832</v>
      </c>
      <c r="D415" t="s">
        <v>44</v>
      </c>
      <c r="E415" t="s">
        <v>43</v>
      </c>
      <c r="F415" t="s">
        <v>42</v>
      </c>
      <c r="G415">
        <v>1417</v>
      </c>
      <c r="H415" t="s">
        <v>41</v>
      </c>
      <c r="I415">
        <v>93665</v>
      </c>
    </row>
    <row r="416" spans="1:9" x14ac:dyDescent="0.35">
      <c r="A416" t="s">
        <v>46</v>
      </c>
      <c r="B416" t="s">
        <v>1389</v>
      </c>
      <c r="C416">
        <v>5322102832</v>
      </c>
      <c r="D416" t="s">
        <v>44</v>
      </c>
      <c r="E416" t="s">
        <v>43</v>
      </c>
      <c r="F416" t="s">
        <v>42</v>
      </c>
      <c r="G416">
        <v>1417</v>
      </c>
      <c r="H416" t="s">
        <v>41</v>
      </c>
      <c r="I416">
        <v>93665</v>
      </c>
    </row>
    <row r="417" spans="1:9" x14ac:dyDescent="0.35">
      <c r="A417" t="s">
        <v>35</v>
      </c>
      <c r="B417" t="s">
        <v>1390</v>
      </c>
      <c r="C417">
        <v>8262221226</v>
      </c>
      <c r="D417">
        <v>526980652</v>
      </c>
      <c r="E417" t="s">
        <v>33</v>
      </c>
      <c r="F417" t="s">
        <v>32</v>
      </c>
      <c r="G417">
        <v>1403</v>
      </c>
      <c r="H417" t="s">
        <v>31</v>
      </c>
      <c r="I417">
        <v>94475</v>
      </c>
    </row>
  </sheetData>
  <autoFilter ref="A1:I387" xr:uid="{D1B13B0A-F730-4F22-B114-A3D10C165DEC}"/>
  <customSheetViews>
    <customSheetView guid="{007DA6F2-EF2C-42DD-B813-DDB35F5B5C36}" showAutoFilter="1" state="hidden" topLeftCell="A395">
      <selection sqref="A1:I417"/>
      <pageMargins left="0.7" right="0.7" top="0.75" bottom="0.75" header="0.3" footer="0.3"/>
      <pageSetup paperSize="9" orientation="portrait" r:id="rId1"/>
      <autoFilter ref="A1:I387" xr:uid="{D1B13B0A-F730-4F22-B114-A3D10C165DEC}"/>
    </customSheetView>
  </customSheetViews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RACHUNEK BANKOWY</vt:lpstr>
      <vt:lpstr>KONTO</vt:lpstr>
      <vt:lpstr>Dane JST</vt:lpstr>
      <vt:lpstr>'RACHUNEK BANKOWY'!Obszar_wydruku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Piotr Oszako</cp:lastModifiedBy>
  <dcterms:created xsi:type="dcterms:W3CDTF">2015-06-05T18:19:34Z</dcterms:created>
  <dcterms:modified xsi:type="dcterms:W3CDTF">2024-04-18T08:48:57Z</dcterms:modified>
</cp:coreProperties>
</file>