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G19" i="27" l="1"/>
  <c r="G20" i="27"/>
  <c r="I20" i="27"/>
  <c r="I19" i="27"/>
  <c r="H20" i="27"/>
  <c r="H19" i="27"/>
  <c r="H11" i="27" l="1"/>
  <c r="G11" i="27" l="1"/>
  <c r="G23" i="27" l="1"/>
  <c r="G17" i="27"/>
  <c r="G18" i="27"/>
  <c r="G21" i="27"/>
  <c r="G22" i="27"/>
  <c r="G16" i="27"/>
  <c r="G12" i="27"/>
  <c r="G13" i="27"/>
  <c r="G14" i="27"/>
  <c r="I17" i="27"/>
  <c r="I18" i="27"/>
  <c r="I21" i="27"/>
  <c r="I22" i="27"/>
  <c r="I23" i="27"/>
  <c r="I16" i="27"/>
  <c r="I12" i="27"/>
  <c r="I13" i="27"/>
  <c r="I14" i="27"/>
  <c r="I11" i="27"/>
  <c r="H23" i="27" l="1"/>
  <c r="H22" i="27"/>
  <c r="H21" i="27"/>
  <c r="H18" i="27"/>
  <c r="H17" i="27"/>
  <c r="H16" i="27"/>
  <c r="H14" i="27"/>
  <c r="H13" i="27"/>
  <c r="H12" i="27"/>
</calcChain>
</file>

<file path=xl/sharedStrings.xml><?xml version="1.0" encoding="utf-8"?>
<sst xmlns="http://schemas.openxmlformats.org/spreadsheetml/2006/main" count="802" uniqueCount="248">
  <si>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</si>
  <si>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</si>
  <si>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</si>
  <si>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</si>
  <si>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</si>
  <si>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</si>
  <si>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</si>
  <si>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</si>
  <si>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</si>
  <si>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</si>
  <si>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</si>
  <si>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</si>
  <si>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</si>
  <si>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</si>
  <si>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</si>
  <si>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</si>
  <si>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</si>
  <si>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</si>
  <si>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</si>
  <si>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</si>
  <si>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</si>
  <si>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</si>
  <si>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</si>
  <si>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</si>
  <si>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</si>
  <si>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</si>
  <si>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</si>
  <si>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</si>
  <si>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</si>
  <si>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</si>
  <si>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</si>
  <si>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</si>
  <si>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</si>
  <si>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</si>
  <si>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</si>
  <si>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</si>
  <si>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</si>
  <si>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</si>
  <si>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</si>
  <si>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</si>
  <si>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</si>
  <si>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</si>
  <si>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</si>
  <si>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</si>
  <si>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</si>
  <si>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</si>
  <si>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</si>
  <si>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</si>
  <si>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</si>
  <si>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</si>
  <si>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</si>
  <si>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</si>
  <si>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</si>
  <si>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</si>
  <si>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</si>
  <si>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</si>
  <si>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</si>
  <si>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</si>
  <si>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</si>
  <si>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</si>
  <si>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</si>
  <si>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</si>
  <si>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</si>
  <si>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</si>
  <si>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</si>
  <si>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</si>
  <si>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</si>
  <si>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</si>
  <si>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</si>
  <si>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</si>
  <si>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</si>
  <si>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</si>
  <si>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</si>
  <si>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</si>
  <si>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</si>
  <si>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</si>
  <si>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</si>
  <si>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</si>
  <si>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</si>
  <si>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</si>
  <si>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</si>
  <si>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</si>
  <si>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</si>
  <si>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</si>
  <si>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</si>
  <si>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</si>
  <si>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</si>
  <si>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</si>
  <si>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</si>
  <si>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</si>
  <si>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</si>
  <si>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</si>
  <si>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</si>
  <si>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</si>
  <si>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</si>
  <si>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</si>
  <si>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</si>
  <si>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</si>
  <si>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</si>
  <si>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</si>
  <si>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</si>
  <si>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</si>
  <si>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</si>
  <si>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</si>
  <si>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</si>
  <si>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</si>
  <si>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</si>
  <si>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</si>
  <si>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</si>
  <si>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</si>
  <si>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</si>
  <si>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</si>
  <si>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</si>
  <si>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</si>
  <si>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</si>
  <si>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</si>
  <si>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</si>
  <si>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</si>
  <si>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</si>
  <si>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</si>
  <si>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</si>
  <si>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</si>
  <si>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</si>
  <si>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</si>
  <si>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</si>
  <si>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</si>
  <si>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</si>
  <si>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</si>
  <si>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</si>
  <si>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</si>
  <si>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</si>
  <si>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</si>
  <si>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</si>
  <si>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</si>
  <si>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</si>
  <si>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</si>
  <si>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</si>
  <si>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</si>
  <si>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</si>
  <si>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</si>
  <si>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</si>
  <si>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</si>
  <si>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</si>
  <si>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</si>
  <si>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</si>
  <si>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</si>
  <si>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</si>
  <si>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</si>
  <si>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</si>
  <si>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</si>
  <si>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</si>
  <si>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</si>
  <si>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</si>
  <si>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</si>
  <si>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</si>
  <si>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</si>
  <si>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</si>
  <si>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</si>
  <si>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</si>
  <si>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</si>
  <si>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</si>
  <si>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</si>
  <si>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</si>
  <si>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</si>
  <si>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</si>
  <si>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</si>
  <si>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</si>
  <si>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</si>
  <si>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</si>
  <si>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</si>
  <si>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</si>
  <si>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</si>
  <si>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</si>
  <si>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</si>
  <si>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</si>
  <si>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</si>
  <si>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</si>
  <si>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</si>
  <si>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</si>
  <si>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</si>
  <si>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</si>
  <si>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</si>
  <si>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</si>
  <si>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</si>
  <si>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</si>
  <si>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</si>
  <si>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</si>
  <si>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</si>
  <si>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</si>
  <si>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</si>
  <si>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</si>
  <si>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</si>
  <si>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</si>
  <si>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</si>
  <si>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</si>
  <si>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</si>
  <si>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</si>
  <si>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</si>
  <si>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</si>
  <si>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</si>
  <si>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</si>
  <si>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</si>
  <si>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</si>
  <si>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</si>
  <si>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Słowenia</t>
  </si>
  <si>
    <t>Wietnam</t>
  </si>
  <si>
    <t>Kanada</t>
  </si>
  <si>
    <t>III 2021</t>
  </si>
  <si>
    <t>Brazylia</t>
  </si>
  <si>
    <t>Departament Rynków Rolnych</t>
  </si>
  <si>
    <t>OKRES:  2017 - 2.V.2021   (ceny bez VAT)</t>
  </si>
  <si>
    <t>IV 2021</t>
  </si>
  <si>
    <t>marzec</t>
  </si>
  <si>
    <t>kwiecień</t>
  </si>
  <si>
    <t>maj</t>
  </si>
  <si>
    <t xml:space="preserve">czerwiec 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</si>
  <si>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</si>
  <si>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</si>
  <si>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</si>
  <si>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</si>
  <si>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</si>
  <si>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</si>
  <si>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</si>
  <si>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</si>
  <si>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Polski eksport, import mięsa drobiowgo i podrobów (0207) i drobiu żywego (0105) za I-III  2021r</t>
  </si>
  <si>
    <t>I-III 2020r</t>
  </si>
  <si>
    <t>I-III 2021r</t>
  </si>
  <si>
    <t>Tajlandia</t>
  </si>
  <si>
    <t>Bułgaria</t>
  </si>
  <si>
    <t>V 2021</t>
  </si>
  <si>
    <t>NR 23/2021r</t>
  </si>
  <si>
    <t>17.06.2021 r</t>
  </si>
  <si>
    <t>Notowania z okresu: 7-13.06.2021r</t>
  </si>
  <si>
    <t xml:space="preserve">Porównanie aktualnych cen skupu i sprzedaży drobiu z zakładów drobiarskich (7-13.06.2021r) z cenami </t>
  </si>
  <si>
    <t>Ceny skupu drobiu rzeźnego za okres:</t>
  </si>
  <si>
    <t>7-13.06.2021</t>
  </si>
  <si>
    <t xml:space="preserve">                        </t>
  </si>
  <si>
    <t>2021-06-13</t>
  </si>
  <si>
    <t>2021-06-06</t>
  </si>
  <si>
    <t>kurczęta typu brojler</t>
  </si>
  <si>
    <t>indory</t>
  </si>
  <si>
    <t>indyczki</t>
  </si>
  <si>
    <t>kaczki typu brojler</t>
  </si>
  <si>
    <t>kury mięsne ze stad reprodukcyjnych,</t>
  </si>
  <si>
    <t>Ceny sprzedaży mięsa drobiowego (LUZEM) za okres:</t>
  </si>
  <si>
    <t>07.06.2021 - 13.06.2021</t>
  </si>
  <si>
    <t>13.06.2021</t>
  </si>
  <si>
    <t>06.06.2021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</si>
</sst>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36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0" borderId="9" xfId="0" applyNumberFormat="1" applyFont="1" applyFill="1" applyBorder="1" applyProtection="1"/>
    <xf numFmtId="164" fontId="32" fillId="0" borderId="9" xfId="0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5" fillId="0" borderId="46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47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47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47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47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47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47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47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47" fillId="0" borderId="10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47" fillId="0" borderId="53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12" fillId="0" borderId="0" xfId="4" applyFont="1"/>
    <xf numFmtId="0" fontId="32" fillId="0" borderId="0" xfId="4" applyFont="1"/>
    <xf numFmtId="0" fontId="48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49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49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49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49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5" fillId="0" borderId="41" xfId="0" applyNumberFormat="1" applyFont="1" applyBorder="1"/>
    <xf numFmtId="3" fontId="32" fillId="3" borderId="9" xfId="3" applyNumberFormat="1" applyFont="1" applyFill="1" applyBorder="1"/>
    <xf numFmtId="0" fontId="49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9" fillId="0" borderId="49" xfId="0" applyFont="1" applyBorder="1"/>
    <xf numFmtId="0" fontId="49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9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0" fillId="0" borderId="0" xfId="2" applyNumberFormat="1" applyFont="1" applyFill="1" applyBorder="1"/>
    <xf numFmtId="1" fontId="51" fillId="0" borderId="25" xfId="2" applyNumberFormat="1" applyFont="1" applyFill="1" applyBorder="1" applyAlignment="1">
      <alignment horizontal="right"/>
    </xf>
    <xf numFmtId="1" fontId="51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0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5" fillId="0" borderId="0" xfId="0" applyFont="1" applyBorder="1"/>
    <xf numFmtId="0" fontId="49" fillId="0" borderId="0" xfId="0" applyFont="1" applyBorder="1"/>
    <xf numFmtId="164" fontId="47" fillId="0" borderId="10" xfId="0" applyNumberFormat="1" applyFont="1" applyFill="1" applyBorder="1" applyAlignment="1">
      <alignment horizontal="right"/>
    </xf>
    <xf numFmtId="164" fontId="47" fillId="0" borderId="16" xfId="0" applyNumberFormat="1" applyFont="1" applyFill="1" applyBorder="1" applyAlignment="1">
      <alignment horizontal="right"/>
    </xf>
    <xf numFmtId="0" fontId="52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3" fillId="0" borderId="53" xfId="0" applyFont="1" applyFill="1" applyBorder="1" applyAlignment="1">
      <alignment horizontal="center" vertical="center" wrapText="1"/>
    </xf>
    <xf numFmtId="0" fontId="52" fillId="8" borderId="1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3" fontId="52" fillId="8" borderId="25" xfId="0" applyNumberFormat="1" applyFont="1" applyFill="1" applyBorder="1"/>
    <xf numFmtId="3" fontId="2" fillId="0" borderId="25" xfId="0" applyNumberFormat="1" applyFont="1" applyBorder="1"/>
    <xf numFmtId="164" fontId="53" fillId="0" borderId="7" xfId="0" applyNumberFormat="1" applyFont="1" applyFill="1" applyBorder="1"/>
    <xf numFmtId="3" fontId="52" fillId="8" borderId="13" xfId="0" applyNumberFormat="1" applyFont="1" applyFill="1" applyBorder="1"/>
    <xf numFmtId="164" fontId="53" fillId="0" borderId="26" xfId="0" applyNumberFormat="1" applyFont="1" applyFill="1" applyBorder="1"/>
    <xf numFmtId="3" fontId="52" fillId="8" borderId="9" xfId="0" applyNumberFormat="1" applyFont="1" applyFill="1" applyBorder="1"/>
    <xf numFmtId="3" fontId="2" fillId="0" borderId="9" xfId="0" applyNumberFormat="1" applyFont="1" applyBorder="1"/>
    <xf numFmtId="164" fontId="53" fillId="0" borderId="22" xfId="0" applyNumberFormat="1" applyFont="1" applyFill="1" applyBorder="1"/>
    <xf numFmtId="3" fontId="52" fillId="8" borderId="14" xfId="0" applyNumberFormat="1" applyFont="1" applyFill="1" applyBorder="1"/>
    <xf numFmtId="164" fontId="53" fillId="0" borderId="10" xfId="0" applyNumberFormat="1" applyFont="1" applyFill="1" applyBorder="1"/>
    <xf numFmtId="3" fontId="52" fillId="8" borderId="12" xfId="0" applyNumberFormat="1" applyFont="1" applyFill="1" applyBorder="1"/>
    <xf numFmtId="3" fontId="2" fillId="0" borderId="12" xfId="0" applyNumberFormat="1" applyFont="1" applyBorder="1"/>
    <xf numFmtId="164" fontId="53" fillId="0" borderId="53" xfId="0" applyNumberFormat="1" applyFont="1" applyFill="1" applyBorder="1"/>
    <xf numFmtId="3" fontId="52" fillId="8" borderId="15" xfId="0" applyNumberFormat="1" applyFont="1" applyFill="1" applyBorder="1"/>
    <xf numFmtId="164" fontId="53" fillId="0" borderId="16" xfId="0" applyNumberFormat="1" applyFont="1" applyFill="1" applyBorder="1"/>
    <xf numFmtId="166" fontId="31" fillId="0" borderId="35" xfId="0" applyNumberFormat="1" applyFont="1" applyFill="1" applyBorder="1" applyAlignment="1">
      <alignment vertical="center" wrapText="1"/>
    </xf>
    <xf numFmtId="166" fontId="31" fillId="0" borderId="69" xfId="0" applyNumberFormat="1" applyFont="1" applyBorder="1" applyAlignment="1">
      <alignment wrapText="1"/>
    </xf>
    <xf numFmtId="166" fontId="31" fillId="0" borderId="69" xfId="0" applyNumberFormat="1" applyFont="1" applyFill="1" applyBorder="1" applyAlignment="1">
      <alignment vertical="center" wrapText="1"/>
    </xf>
    <xf numFmtId="166" fontId="31" fillId="0" borderId="35" xfId="0" applyNumberFormat="1" applyFont="1" applyBorder="1" applyAlignment="1">
      <alignment wrapText="1"/>
    </xf>
    <xf numFmtId="2" fontId="44" fillId="0" borderId="35" xfId="7" applyNumberFormat="1" applyFont="1" applyFill="1" applyBorder="1" applyAlignment="1">
      <alignment horizontal="center"/>
    </xf>
    <xf numFmtId="2" fontId="44" fillId="0" borderId="69" xfId="7" applyNumberFormat="1" applyFont="1" applyFill="1" applyBorder="1" applyAlignment="1">
      <alignment horizontal="center"/>
    </xf>
    <xf numFmtId="2" fontId="54" fillId="10" borderId="35" xfId="7" applyNumberFormat="1" applyFont="1" applyFill="1" applyBorder="1" applyAlignment="1">
      <alignment horizontal="center"/>
    </xf>
    <xf numFmtId="2" fontId="33" fillId="10" borderId="35" xfId="7" applyNumberFormat="1" applyFont="1" applyFill="1" applyBorder="1" applyAlignment="1">
      <alignment horizontal="center"/>
    </xf>
    <xf numFmtId="0" fontId="35" fillId="0" borderId="7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Continuous" vertical="center"/>
    </xf>
    <xf numFmtId="164" fontId="53" fillId="0" borderId="22" xfId="0" quotePrefix="1" applyNumberFormat="1" applyFont="1" applyFill="1" applyBorder="1"/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Continuous"/>
    </xf>
    <xf numFmtId="0" fontId="55" fillId="0" borderId="42" xfId="0" applyFont="1" applyBorder="1" applyAlignment="1">
      <alignment horizontal="centerContinuous"/>
    </xf>
    <xf numFmtId="0" fontId="55" fillId="0" borderId="59" xfId="0" applyFont="1" applyBorder="1" applyAlignment="1">
      <alignment horizontal="centerContinuous"/>
    </xf>
    <xf numFmtId="0" fontId="55" fillId="0" borderId="3" xfId="0" applyFont="1" applyBorder="1" applyAlignment="1">
      <alignment horizontal="centerContinuous"/>
    </xf>
    <xf numFmtId="0" fontId="55" fillId="0" borderId="21" xfId="0" applyFont="1" applyBorder="1" applyAlignment="1">
      <alignment horizontal="centerContinuous"/>
    </xf>
    <xf numFmtId="0" fontId="55" fillId="0" borderId="60" xfId="0" applyFont="1" applyBorder="1" applyAlignment="1">
      <alignment horizontal="centerContinuous"/>
    </xf>
    <xf numFmtId="0" fontId="55" fillId="0" borderId="6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6" fillId="0" borderId="1" xfId="0" applyFont="1" applyBorder="1" applyAlignment="1">
      <alignment horizontal="centerContinuous" vertical="center"/>
    </xf>
    <xf numFmtId="0" fontId="56" fillId="0" borderId="21" xfId="0" applyFont="1" applyBorder="1" applyAlignment="1">
      <alignment horizontal="centerContinuous" vertical="center"/>
    </xf>
    <xf numFmtId="0" fontId="56" fillId="0" borderId="2" xfId="0" applyFont="1" applyBorder="1" applyAlignment="1">
      <alignment horizontal="centerContinuous" vertical="center"/>
    </xf>
    <xf numFmtId="0" fontId="56" fillId="0" borderId="60" xfId="0" applyFont="1" applyBorder="1" applyAlignment="1">
      <alignment horizontal="centerContinuous" vertical="center"/>
    </xf>
    <xf numFmtId="0" fontId="55" fillId="0" borderId="61" xfId="0" applyFont="1" applyBorder="1" applyAlignment="1">
      <alignment horizontal="center" vertical="center"/>
    </xf>
    <xf numFmtId="0" fontId="52" fillId="8" borderId="3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3" fillId="0" borderId="37" xfId="0" applyFont="1" applyFill="1" applyBorder="1" applyAlignment="1">
      <alignment horizontal="center" vertical="center" wrapText="1"/>
    </xf>
    <xf numFmtId="0" fontId="53" fillId="0" borderId="2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170" fontId="13" fillId="0" borderId="69" xfId="0" applyNumberFormat="1" applyFont="1" applyFill="1" applyBorder="1" applyAlignment="1">
      <alignment horizontal="center" vertical="center" wrapText="1"/>
    </xf>
    <xf numFmtId="170" fontId="26" fillId="0" borderId="69" xfId="0" applyNumberFormat="1" applyFont="1" applyBorder="1" applyAlignment="1">
      <alignment horizontal="center" vertical="center" wrapText="1"/>
    </xf>
    <xf numFmtId="0" fontId="35" fillId="0" borderId="46" xfId="0" applyFont="1" applyBorder="1" applyAlignment="1">
      <alignment vertical="center"/>
    </xf>
    <xf numFmtId="0" fontId="45" fillId="0" borderId="42" xfId="0" applyFont="1" applyBorder="1"/>
    <xf numFmtId="0" fontId="46" fillId="0" borderId="42" xfId="0" applyFont="1" applyFill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5" fillId="0" borderId="59" xfId="0" applyFont="1" applyBorder="1"/>
    <xf numFmtId="0" fontId="33" fillId="0" borderId="66" xfId="0" applyFont="1" applyBorder="1" applyAlignment="1">
      <alignment horizontal="centerContinuous" vertical="top"/>
    </xf>
    <xf numFmtId="0" fontId="33" fillId="0" borderId="0" xfId="0" applyFont="1" applyBorder="1" applyAlignment="1">
      <alignment horizontal="centerContinuous"/>
    </xf>
    <xf numFmtId="0" fontId="33" fillId="0" borderId="55" xfId="0" applyFont="1" applyBorder="1" applyAlignment="1">
      <alignment horizontal="centerContinuous"/>
    </xf>
    <xf numFmtId="0" fontId="33" fillId="0" borderId="19" xfId="0" applyFont="1" applyBorder="1" applyAlignment="1">
      <alignment horizontal="centerContinuous"/>
    </xf>
    <xf numFmtId="0" fontId="33" fillId="0" borderId="72" xfId="0" applyFont="1" applyBorder="1" applyAlignment="1">
      <alignment horizontal="centerContinuous"/>
    </xf>
    <xf numFmtId="0" fontId="33" fillId="0" borderId="71" xfId="0" applyFont="1" applyBorder="1" applyAlignment="1">
      <alignment horizontal="centerContinuous"/>
    </xf>
    <xf numFmtId="0" fontId="33" fillId="0" borderId="73" xfId="0" applyFont="1" applyBorder="1" applyAlignment="1">
      <alignment horizontal="centerContinuous"/>
    </xf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47" fillId="0" borderId="53" xfId="0" applyNumberFormat="1" applyFont="1" applyFill="1" applyBorder="1"/>
    <xf numFmtId="3" fontId="35" fillId="0" borderId="53" xfId="0" applyNumberFormat="1" applyFont="1" applyFill="1" applyBorder="1" applyAlignment="1">
      <alignment horizontal="right"/>
    </xf>
    <xf numFmtId="17" fontId="57" fillId="4" borderId="9" xfId="0" quotePrefix="1" applyNumberFormat="1" applyFont="1" applyFill="1" applyBorder="1" applyAlignment="1">
      <alignment horizontal="center" vertical="center"/>
    </xf>
    <xf numFmtId="165" fontId="58" fillId="5" borderId="9" xfId="0" applyNumberFormat="1" applyFont="1" applyFill="1" applyBorder="1" applyAlignment="1">
      <alignment horizontal="center" wrapText="1"/>
    </xf>
    <xf numFmtId="2" fontId="59" fillId="4" borderId="9" xfId="0" applyNumberFormat="1" applyFont="1" applyFill="1" applyBorder="1" applyProtection="1"/>
    <xf numFmtId="166" fontId="59" fillId="6" borderId="9" xfId="5" applyNumberFormat="1" applyFont="1" applyFill="1" applyBorder="1"/>
    <xf numFmtId="2" fontId="59" fillId="4" borderId="9" xfId="0" applyNumberFormat="1" applyFont="1" applyFill="1" applyBorder="1"/>
    <xf numFmtId="166" fontId="59" fillId="4" borderId="9" xfId="5" applyNumberFormat="1" applyFont="1" applyFill="1" applyBorder="1"/>
    <xf numFmtId="2" fontId="59" fillId="0" borderId="9" xfId="0" applyNumberFormat="1" applyFont="1" applyFill="1" applyBorder="1" applyProtection="1"/>
    <xf numFmtId="166" fontId="59" fillId="0" borderId="9" xfId="5" applyNumberFormat="1" applyFont="1" applyFill="1" applyBorder="1"/>
    <xf numFmtId="2" fontId="59" fillId="0" borderId="9" xfId="0" applyNumberFormat="1" applyFont="1" applyFill="1" applyBorder="1"/>
    <xf numFmtId="168" fontId="59" fillId="0" borderId="9" xfId="5" applyNumberFormat="1" applyFont="1" applyFill="1" applyBorder="1"/>
    <xf numFmtId="2" fontId="59" fillId="3" borderId="9" xfId="0" applyNumberFormat="1" applyFont="1" applyFill="1" applyBorder="1" applyProtection="1"/>
    <xf numFmtId="2" fontId="59" fillId="3" borderId="9" xfId="0" applyNumberFormat="1" applyFont="1" applyFill="1" applyBorder="1"/>
    <xf numFmtId="168" fontId="59" fillId="3" borderId="9" xfId="5" applyNumberFormat="1" applyFont="1" applyFill="1" applyBorder="1"/>
    <xf numFmtId="2" fontId="24" fillId="9" borderId="9" xfId="0" applyNumberFormat="1" applyFont="1" applyFill="1" applyBorder="1" applyProtection="1"/>
    <xf numFmtId="168" fontId="24" fillId="9" borderId="9" xfId="5" applyNumberFormat="1" applyFont="1" applyFill="1" applyBorder="1"/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7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3.0550000000000002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88384"/>
        <c:axId val="109498368"/>
      </c:lineChart>
      <c:catAx>
        <c:axId val="1094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4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498368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48838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62496"/>
        <c:axId val="109564672"/>
      </c:lineChart>
      <c:catAx>
        <c:axId val="10956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56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564672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0956249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72128"/>
        <c:axId val="110678016"/>
      </c:lineChart>
      <c:catAx>
        <c:axId val="1106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067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78016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067212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12.271000000000001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25760"/>
        <c:axId val="110732032"/>
      </c:lineChart>
      <c:catAx>
        <c:axId val="1107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1073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32032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1072576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9.02</c:v>
              </c:pt>
              <c:pt idx="11">
                <c:v>8.6999999999999993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77792"/>
        <c:axId val="111379968"/>
      </c:lineChart>
      <c:catAx>
        <c:axId val="11137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137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79968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1377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#ADR!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90400"/>
        <c:axId val="111192320"/>
      </c:lineChart>
      <c:catAx>
        <c:axId val="11119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119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192320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1190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22</xdr:col>
      <xdr:colOff>220426</xdr:colOff>
      <xdr:row>57</xdr:row>
      <xdr:rowOff>60386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752725"/>
          <a:ext cx="11193226" cy="65659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17</xdr:col>
      <xdr:colOff>25179</xdr:colOff>
      <xdr:row>40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13347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250750</xdr:colOff>
      <xdr:row>33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360435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94835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O14" sqref="O1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209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131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230</v>
      </c>
      <c r="C8" s="47"/>
      <c r="D8" s="50" t="s">
        <v>1</v>
      </c>
      <c r="E8" s="47"/>
      <c r="F8" s="47"/>
      <c r="G8" s="48" t="s">
        <v>231</v>
      </c>
      <c r="H8" s="47"/>
      <c r="I8" s="47"/>
      <c r="J8" s="47"/>
    </row>
    <row r="9" spans="2:43" ht="18.75">
      <c r="B9" s="51" t="s">
        <v>232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96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128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34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31</v>
      </c>
      <c r="C16" s="52" t="s">
        <v>32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36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33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" workbookViewId="0">
      <selection activeCell="E3" sqref="E3:R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1"/>
      <c r="D1" s="101"/>
      <c r="E1" s="427" t="s">
        <v>79</v>
      </c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101"/>
    </row>
    <row r="2" spans="1:18" ht="15.75" thickBot="1">
      <c r="A2" s="8"/>
      <c r="C2" s="101"/>
      <c r="D2" s="101"/>
      <c r="E2" s="429">
        <v>2020</v>
      </c>
      <c r="F2" s="430"/>
      <c r="G2" s="430"/>
      <c r="H2" s="430"/>
      <c r="I2" s="431">
        <v>2021</v>
      </c>
      <c r="J2" s="430"/>
      <c r="K2" s="430"/>
      <c r="L2" s="430"/>
      <c r="M2" s="430"/>
      <c r="N2" s="430"/>
      <c r="O2" s="430"/>
      <c r="P2" s="430"/>
      <c r="Q2" s="432"/>
      <c r="R2" s="102"/>
    </row>
    <row r="3" spans="1:18" ht="32.25" thickBot="1">
      <c r="A3" s="8"/>
      <c r="B3" s="11" t="s">
        <v>137</v>
      </c>
      <c r="C3" s="103" t="s">
        <v>137</v>
      </c>
      <c r="D3" s="103"/>
      <c r="E3" s="399" t="s">
        <v>213</v>
      </c>
      <c r="F3" s="399" t="s">
        <v>214</v>
      </c>
      <c r="G3" s="399" t="s">
        <v>215</v>
      </c>
      <c r="H3" s="399" t="s">
        <v>216</v>
      </c>
      <c r="I3" s="399" t="s">
        <v>217</v>
      </c>
      <c r="J3" s="399" t="s">
        <v>218</v>
      </c>
      <c r="K3" s="399" t="s">
        <v>219</v>
      </c>
      <c r="L3" s="399" t="s">
        <v>220</v>
      </c>
      <c r="M3" s="399" t="s">
        <v>221</v>
      </c>
      <c r="N3" s="399" t="s">
        <v>222</v>
      </c>
      <c r="O3" s="399" t="s">
        <v>223</v>
      </c>
      <c r="P3" s="399" t="s">
        <v>212</v>
      </c>
      <c r="Q3" s="399" t="s">
        <v>213</v>
      </c>
      <c r="R3" s="400" t="s">
        <v>75</v>
      </c>
    </row>
    <row r="4" spans="1:18" ht="15.75">
      <c r="A4" s="8"/>
      <c r="B4" s="70" t="s">
        <v>138</v>
      </c>
      <c r="C4" s="104" t="s">
        <v>138</v>
      </c>
      <c r="D4" s="105" t="s">
        <v>64</v>
      </c>
      <c r="E4" s="401">
        <v>149.4667</v>
      </c>
      <c r="F4" s="401">
        <v>148.5806</v>
      </c>
      <c r="G4" s="401">
        <v>156.5</v>
      </c>
      <c r="H4" s="401">
        <v>160.45160000000001</v>
      </c>
      <c r="I4" s="401">
        <v>155.4194</v>
      </c>
      <c r="J4" s="401">
        <v>158.5667</v>
      </c>
      <c r="K4" s="401">
        <v>142.51609999999999</v>
      </c>
      <c r="L4" s="401">
        <v>129.86670000000001</v>
      </c>
      <c r="M4" s="401">
        <v>146.16130000000001</v>
      </c>
      <c r="N4" s="401">
        <v>173.58349999999999</v>
      </c>
      <c r="O4" s="401">
        <v>177.42250000000001</v>
      </c>
      <c r="P4" s="401">
        <v>174.79839999999999</v>
      </c>
      <c r="Q4" s="401">
        <v>172.07169999999999</v>
      </c>
      <c r="R4" s="402">
        <v>0.15123770043762241</v>
      </c>
    </row>
    <row r="5" spans="1:18" ht="15.75">
      <c r="B5" s="71" t="s">
        <v>139</v>
      </c>
      <c r="C5" s="106" t="s">
        <v>139</v>
      </c>
      <c r="D5" s="107" t="s">
        <v>64</v>
      </c>
      <c r="E5" s="401">
        <v>153.71019999999999</v>
      </c>
      <c r="F5" s="401">
        <v>147.2807</v>
      </c>
      <c r="G5" s="401">
        <v>140.82320000000001</v>
      </c>
      <c r="H5" s="401">
        <v>144.41409999999999</v>
      </c>
      <c r="I5" s="401">
        <v>137.8596</v>
      </c>
      <c r="J5" s="401">
        <v>139.018</v>
      </c>
      <c r="K5" s="401">
        <v>145.34299999999999</v>
      </c>
      <c r="L5" s="401">
        <v>143.43979999999999</v>
      </c>
      <c r="M5" s="401">
        <v>142.79079999999999</v>
      </c>
      <c r="N5" s="401">
        <v>134.59719999999999</v>
      </c>
      <c r="O5" s="403">
        <v>148.7269</v>
      </c>
      <c r="P5" s="403">
        <v>151.8133</v>
      </c>
      <c r="Q5" s="403">
        <v>142.58629999999999</v>
      </c>
      <c r="R5" s="404">
        <v>-7.236930275284259E-2</v>
      </c>
    </row>
    <row r="6" spans="1:18" ht="15.75">
      <c r="B6" s="71" t="s">
        <v>139</v>
      </c>
      <c r="C6" s="106" t="s">
        <v>139</v>
      </c>
      <c r="D6" s="108" t="s">
        <v>86</v>
      </c>
      <c r="E6" s="405">
        <v>300.62630000000001</v>
      </c>
      <c r="F6" s="405">
        <v>288.05160000000001</v>
      </c>
      <c r="G6" s="405">
        <v>275.42200000000003</v>
      </c>
      <c r="H6" s="405">
        <v>282.4452</v>
      </c>
      <c r="I6" s="405">
        <v>269.62580000000003</v>
      </c>
      <c r="J6" s="405">
        <v>271.8913</v>
      </c>
      <c r="K6" s="405">
        <v>284.26190000000003</v>
      </c>
      <c r="L6" s="405">
        <v>280.53969999999998</v>
      </c>
      <c r="M6" s="405">
        <v>279.27030000000002</v>
      </c>
      <c r="N6" s="405">
        <v>263.24520000000001</v>
      </c>
      <c r="O6" s="405">
        <v>290.88</v>
      </c>
      <c r="P6" s="405">
        <v>296.91649999999998</v>
      </c>
      <c r="Q6" s="405">
        <v>278.87029999999999</v>
      </c>
      <c r="R6" s="406">
        <v>-7.2368917822559164E-2</v>
      </c>
    </row>
    <row r="7" spans="1:18" ht="15.75">
      <c r="B7" s="70" t="s">
        <v>140</v>
      </c>
      <c r="C7" s="104" t="s">
        <v>140</v>
      </c>
      <c r="D7" s="109" t="s">
        <v>64</v>
      </c>
      <c r="E7" s="405">
        <v>203.9717</v>
      </c>
      <c r="F7" s="405">
        <v>201.56809999999999</v>
      </c>
      <c r="G7" s="405">
        <v>205.3192</v>
      </c>
      <c r="H7" s="405">
        <v>199.62309999999999</v>
      </c>
      <c r="I7" s="405">
        <v>192.47409999999999</v>
      </c>
      <c r="J7" s="405">
        <v>186.99160000000001</v>
      </c>
      <c r="K7" s="405">
        <v>185.27180000000001</v>
      </c>
      <c r="L7" s="405">
        <v>0</v>
      </c>
      <c r="M7" s="405">
        <v>191.83150000000001</v>
      </c>
      <c r="N7" s="405">
        <v>178.19220000000001</v>
      </c>
      <c r="O7" s="407">
        <v>170.29580000000001</v>
      </c>
      <c r="P7" s="407">
        <v>171.33750000000001</v>
      </c>
      <c r="Q7" s="407">
        <v>173.91419999999999</v>
      </c>
      <c r="R7" s="406">
        <v>-0.14736112901936893</v>
      </c>
    </row>
    <row r="8" spans="1:18" ht="15.75">
      <c r="B8" s="70" t="s">
        <v>140</v>
      </c>
      <c r="C8" s="104" t="s">
        <v>140</v>
      </c>
      <c r="D8" s="108" t="s">
        <v>87</v>
      </c>
      <c r="E8" s="405">
        <v>5552.5787</v>
      </c>
      <c r="F8" s="405">
        <v>5493.6612999999998</v>
      </c>
      <c r="G8" s="405">
        <v>5478.5852999999997</v>
      </c>
      <c r="H8" s="405">
        <v>5301.4157999999998</v>
      </c>
      <c r="I8" s="405">
        <v>5037.9225999999999</v>
      </c>
      <c r="J8" s="405">
        <v>4990.3636999999999</v>
      </c>
      <c r="K8" s="405">
        <v>5039.6689999999999</v>
      </c>
      <c r="L8" s="405">
        <v>0</v>
      </c>
      <c r="M8" s="405">
        <v>5046.1473999999998</v>
      </c>
      <c r="N8" s="405">
        <v>4661.0254999999997</v>
      </c>
      <c r="O8" s="405">
        <v>4406.6350000000002</v>
      </c>
      <c r="P8" s="405">
        <v>4485.0787</v>
      </c>
      <c r="Q8" s="405">
        <v>4513.3373000000001</v>
      </c>
      <c r="R8" s="406">
        <v>-0.18716374069583197</v>
      </c>
    </row>
    <row r="9" spans="1:18" ht="15.75">
      <c r="B9" s="70" t="s">
        <v>141</v>
      </c>
      <c r="C9" s="104" t="s">
        <v>141</v>
      </c>
      <c r="D9" s="109" t="s">
        <v>64</v>
      </c>
      <c r="E9" s="405">
        <v>257.28390000000002</v>
      </c>
      <c r="F9" s="405">
        <v>251.49100000000001</v>
      </c>
      <c r="G9" s="405">
        <v>250.26920000000001</v>
      </c>
      <c r="H9" s="405">
        <v>236.32249999999999</v>
      </c>
      <c r="I9" s="405">
        <v>243.40219999999999</v>
      </c>
      <c r="J9" s="405">
        <v>242.83430000000001</v>
      </c>
      <c r="K9" s="405">
        <v>241.0539</v>
      </c>
      <c r="L9" s="405">
        <v>231.9735</v>
      </c>
      <c r="M9" s="405">
        <v>237.24299999999999</v>
      </c>
      <c r="N9" s="405">
        <v>231.1729</v>
      </c>
      <c r="O9" s="407">
        <v>230.7491</v>
      </c>
      <c r="P9" s="407">
        <v>227.2191</v>
      </c>
      <c r="Q9" s="407">
        <v>245.9999</v>
      </c>
      <c r="R9" s="406">
        <v>-4.3858166018161282E-2</v>
      </c>
    </row>
    <row r="10" spans="1:18" ht="15.75">
      <c r="B10" s="70" t="s">
        <v>141</v>
      </c>
      <c r="C10" s="104" t="s">
        <v>141</v>
      </c>
      <c r="D10" s="108" t="s">
        <v>88</v>
      </c>
      <c r="E10" s="405">
        <v>1920</v>
      </c>
      <c r="F10" s="405">
        <v>1875.5806</v>
      </c>
      <c r="G10" s="405">
        <v>1865.7</v>
      </c>
      <c r="H10" s="405">
        <v>1759.9355</v>
      </c>
      <c r="I10" s="405">
        <v>1812.3226</v>
      </c>
      <c r="J10" s="405">
        <v>1807.0667000000001</v>
      </c>
      <c r="K10" s="405">
        <v>1794.0645</v>
      </c>
      <c r="L10" s="405">
        <v>1727.3333</v>
      </c>
      <c r="M10" s="405">
        <v>1765.3548000000001</v>
      </c>
      <c r="N10" s="405">
        <v>1719.6451999999999</v>
      </c>
      <c r="O10" s="405">
        <v>1716</v>
      </c>
      <c r="P10" s="405">
        <v>1689.6774</v>
      </c>
      <c r="Q10" s="405">
        <v>1829.4666999999999</v>
      </c>
      <c r="R10" s="406">
        <v>-4.7152760416666717E-2</v>
      </c>
    </row>
    <row r="11" spans="1:18" ht="15.75">
      <c r="B11" s="70" t="s">
        <v>142</v>
      </c>
      <c r="C11" s="104" t="s">
        <v>142</v>
      </c>
      <c r="D11" s="108" t="s">
        <v>64</v>
      </c>
      <c r="E11" s="405">
        <v>288.8</v>
      </c>
      <c r="F11" s="405">
        <v>288.67739999999998</v>
      </c>
      <c r="G11" s="405">
        <v>288.4667</v>
      </c>
      <c r="H11" s="405">
        <v>288</v>
      </c>
      <c r="I11" s="405">
        <v>288</v>
      </c>
      <c r="J11" s="405">
        <v>288</v>
      </c>
      <c r="K11" s="405">
        <v>287.12900000000002</v>
      </c>
      <c r="L11" s="405">
        <v>287</v>
      </c>
      <c r="M11" s="405">
        <v>285.38709999999998</v>
      </c>
      <c r="N11" s="405">
        <v>285</v>
      </c>
      <c r="O11" s="407">
        <v>285</v>
      </c>
      <c r="P11" s="407">
        <v>0</v>
      </c>
      <c r="Q11" s="407">
        <v>0</v>
      </c>
      <c r="R11" s="406">
        <v>-1</v>
      </c>
    </row>
    <row r="12" spans="1:18" ht="15.75">
      <c r="B12" s="70" t="s">
        <v>143</v>
      </c>
      <c r="C12" s="104" t="s">
        <v>143</v>
      </c>
      <c r="D12" s="108" t="s">
        <v>64</v>
      </c>
      <c r="E12" s="405">
        <v>215.048</v>
      </c>
      <c r="F12" s="405">
        <v>214.8819</v>
      </c>
      <c r="G12" s="405">
        <v>214.696</v>
      </c>
      <c r="H12" s="405">
        <v>214.2371</v>
      </c>
      <c r="I12" s="405">
        <v>212.19649999999999</v>
      </c>
      <c r="J12" s="405">
        <v>210.184</v>
      </c>
      <c r="K12" s="405">
        <v>209.9777</v>
      </c>
      <c r="L12" s="405">
        <v>211.48869999999999</v>
      </c>
      <c r="M12" s="405">
        <v>213.37260000000001</v>
      </c>
      <c r="N12" s="405">
        <v>211.89840000000001</v>
      </c>
      <c r="O12" s="407">
        <v>213.18</v>
      </c>
      <c r="P12" s="407">
        <v>214.74350000000001</v>
      </c>
      <c r="Q12" s="407">
        <v>214.52</v>
      </c>
      <c r="R12" s="406">
        <v>-2.4552658011234296E-3</v>
      </c>
    </row>
    <row r="13" spans="1:18" ht="15.75">
      <c r="B13" s="70" t="s">
        <v>144</v>
      </c>
      <c r="C13" s="104" t="s">
        <v>144</v>
      </c>
      <c r="D13" s="108" t="s">
        <v>64</v>
      </c>
      <c r="E13" s="405">
        <v>200.56100000000001</v>
      </c>
      <c r="F13" s="405">
        <v>196.42349999999999</v>
      </c>
      <c r="G13" s="405">
        <v>192.0283</v>
      </c>
      <c r="H13" s="405">
        <v>195.19710000000001</v>
      </c>
      <c r="I13" s="405">
        <v>197.65479999999999</v>
      </c>
      <c r="J13" s="405">
        <v>197.5197</v>
      </c>
      <c r="K13" s="405">
        <v>197.20320000000001</v>
      </c>
      <c r="L13" s="405">
        <v>194.32769999999999</v>
      </c>
      <c r="M13" s="405">
        <v>195.13319999999999</v>
      </c>
      <c r="N13" s="405">
        <v>194.761</v>
      </c>
      <c r="O13" s="407">
        <v>195.71</v>
      </c>
      <c r="P13" s="407">
        <v>184.2381</v>
      </c>
      <c r="Q13" s="407">
        <v>200.01130000000001</v>
      </c>
      <c r="R13" s="406">
        <v>-2.7408120222774945E-3</v>
      </c>
    </row>
    <row r="14" spans="1:18" ht="15.75">
      <c r="B14" s="70" t="s">
        <v>145</v>
      </c>
      <c r="C14" s="104" t="s">
        <v>145</v>
      </c>
      <c r="D14" s="108" t="s">
        <v>64</v>
      </c>
      <c r="E14" s="405">
        <v>154.97730000000001</v>
      </c>
      <c r="F14" s="405">
        <v>128.46029999999999</v>
      </c>
      <c r="G14" s="405">
        <v>133.73699999999999</v>
      </c>
      <c r="H14" s="405">
        <v>159.24189999999999</v>
      </c>
      <c r="I14" s="405">
        <v>175.7045</v>
      </c>
      <c r="J14" s="405">
        <v>164.12430000000001</v>
      </c>
      <c r="K14" s="405">
        <v>150.14420000000001</v>
      </c>
      <c r="L14" s="405">
        <v>138.42699999999999</v>
      </c>
      <c r="M14" s="405">
        <v>129.66030000000001</v>
      </c>
      <c r="N14" s="405">
        <v>139.89709999999999</v>
      </c>
      <c r="O14" s="407">
        <v>163.36000000000001</v>
      </c>
      <c r="P14" s="407">
        <v>173.9648</v>
      </c>
      <c r="Q14" s="407">
        <v>179.61</v>
      </c>
      <c r="R14" s="408">
        <v>0.15894392275513902</v>
      </c>
    </row>
    <row r="15" spans="1:18" ht="15.75">
      <c r="B15" s="70" t="s">
        <v>146</v>
      </c>
      <c r="C15" s="104" t="s">
        <v>146</v>
      </c>
      <c r="D15" s="108" t="s">
        <v>64</v>
      </c>
      <c r="E15" s="405">
        <v>230</v>
      </c>
      <c r="F15" s="405">
        <v>230</v>
      </c>
      <c r="G15" s="405">
        <v>224.66669999999999</v>
      </c>
      <c r="H15" s="405">
        <v>220</v>
      </c>
      <c r="I15" s="405">
        <v>220</v>
      </c>
      <c r="J15" s="405">
        <v>220</v>
      </c>
      <c r="K15" s="405">
        <v>220</v>
      </c>
      <c r="L15" s="405">
        <v>220</v>
      </c>
      <c r="M15" s="405">
        <v>220</v>
      </c>
      <c r="N15" s="405">
        <v>220</v>
      </c>
      <c r="O15" s="407">
        <v>227.5</v>
      </c>
      <c r="P15" s="407">
        <v>235</v>
      </c>
      <c r="Q15" s="407">
        <v>235</v>
      </c>
      <c r="R15" s="408">
        <v>2.1739130434782705E-2</v>
      </c>
    </row>
    <row r="16" spans="1:18" ht="15.75">
      <c r="B16" s="70" t="s">
        <v>147</v>
      </c>
      <c r="C16" s="104" t="s">
        <v>147</v>
      </c>
      <c r="D16" s="108" t="s">
        <v>64</v>
      </c>
      <c r="E16" s="405">
        <v>186.27019999999999</v>
      </c>
      <c r="F16" s="405">
        <v>181.965</v>
      </c>
      <c r="G16" s="405">
        <v>183.54079999999999</v>
      </c>
      <c r="H16" s="405">
        <v>181.0882</v>
      </c>
      <c r="I16" s="405">
        <v>181.89330000000001</v>
      </c>
      <c r="J16" s="405">
        <v>180.28309999999999</v>
      </c>
      <c r="K16" s="405">
        <v>175.92509999999999</v>
      </c>
      <c r="L16" s="405">
        <v>175.13820000000001</v>
      </c>
      <c r="M16" s="405">
        <v>180.16290000000001</v>
      </c>
      <c r="N16" s="405">
        <v>177.6558</v>
      </c>
      <c r="O16" s="407">
        <v>174.84700000000001</v>
      </c>
      <c r="P16" s="407">
        <v>177.5849</v>
      </c>
      <c r="Q16" s="407">
        <v>181.55760000000001</v>
      </c>
      <c r="R16" s="408">
        <v>-2.5299806410257641E-2</v>
      </c>
    </row>
    <row r="17" spans="2:18" ht="15.75">
      <c r="B17" s="70" t="s">
        <v>147</v>
      </c>
      <c r="C17" s="104" t="s">
        <v>147</v>
      </c>
      <c r="D17" s="108" t="s">
        <v>89</v>
      </c>
      <c r="E17" s="405">
        <v>1415.0667000000001</v>
      </c>
      <c r="F17" s="405">
        <v>1378.1289999999999</v>
      </c>
      <c r="G17" s="405">
        <v>1389</v>
      </c>
      <c r="H17" s="405">
        <v>1364.2257999999999</v>
      </c>
      <c r="I17" s="405">
        <v>1365.4194</v>
      </c>
      <c r="J17" s="405">
        <v>1359.5667000000001</v>
      </c>
      <c r="K17" s="405">
        <v>1332.3548000000001</v>
      </c>
      <c r="L17" s="405">
        <v>1324.6667</v>
      </c>
      <c r="M17" s="405">
        <v>1358.7742000000001</v>
      </c>
      <c r="N17" s="405">
        <v>1343.5483999999999</v>
      </c>
      <c r="O17" s="405">
        <v>1324</v>
      </c>
      <c r="P17" s="405">
        <v>1345.8387</v>
      </c>
      <c r="Q17" s="405">
        <v>1374.2</v>
      </c>
      <c r="R17" s="408">
        <v>-2.8879698744942561E-2</v>
      </c>
    </row>
    <row r="18" spans="2:18" ht="15.75">
      <c r="B18" s="70" t="s">
        <v>148</v>
      </c>
      <c r="C18" s="104" t="s">
        <v>148</v>
      </c>
      <c r="D18" s="108" t="s">
        <v>64</v>
      </c>
      <c r="E18" s="405">
        <v>207.83330000000001</v>
      </c>
      <c r="F18" s="405">
        <v>180.24189999999999</v>
      </c>
      <c r="G18" s="405">
        <v>174.66669999999999</v>
      </c>
      <c r="H18" s="405">
        <v>200.56450000000001</v>
      </c>
      <c r="I18" s="405">
        <v>209.03229999999999</v>
      </c>
      <c r="J18" s="405">
        <v>216.91669999999999</v>
      </c>
      <c r="K18" s="405">
        <v>231.52420000000001</v>
      </c>
      <c r="L18" s="405">
        <v>235.91669999999999</v>
      </c>
      <c r="M18" s="405">
        <v>223.2097</v>
      </c>
      <c r="N18" s="405">
        <v>217.6129</v>
      </c>
      <c r="O18" s="407">
        <v>215.5</v>
      </c>
      <c r="P18" s="407">
        <v>216.16130000000001</v>
      </c>
      <c r="Q18" s="407">
        <v>221.73330000000001</v>
      </c>
      <c r="R18" s="408">
        <v>6.6880523958384064E-2</v>
      </c>
    </row>
    <row r="19" spans="2:18" ht="15.75">
      <c r="B19" s="70" t="s">
        <v>149</v>
      </c>
      <c r="C19" s="104" t="s">
        <v>149</v>
      </c>
      <c r="D19" s="108" t="s">
        <v>64</v>
      </c>
      <c r="E19" s="405">
        <v>253.97</v>
      </c>
      <c r="F19" s="405">
        <v>224.06190000000001</v>
      </c>
      <c r="G19" s="405">
        <v>221.49529999999999</v>
      </c>
      <c r="H19" s="405">
        <v>228.99</v>
      </c>
      <c r="I19" s="405">
        <v>228.99</v>
      </c>
      <c r="J19" s="405">
        <v>228.99</v>
      </c>
      <c r="K19" s="405">
        <v>229.62260000000001</v>
      </c>
      <c r="L19" s="405">
        <v>230.03</v>
      </c>
      <c r="M19" s="405">
        <v>229.35059999999999</v>
      </c>
      <c r="N19" s="405">
        <v>228.76519999999999</v>
      </c>
      <c r="O19" s="407">
        <v>228.82</v>
      </c>
      <c r="P19" s="407">
        <v>229.01349999999999</v>
      </c>
      <c r="Q19" s="407">
        <v>229.0283</v>
      </c>
      <c r="R19" s="408">
        <v>-9.8207268575028484E-2</v>
      </c>
    </row>
    <row r="20" spans="2:18" ht="15.75">
      <c r="B20" s="70" t="s">
        <v>150</v>
      </c>
      <c r="C20" s="104" t="s">
        <v>150</v>
      </c>
      <c r="D20" s="109" t="s">
        <v>64</v>
      </c>
      <c r="E20" s="405">
        <v>152.52930000000001</v>
      </c>
      <c r="F20" s="405">
        <v>150.43450000000001</v>
      </c>
      <c r="G20" s="405">
        <v>148.65799999999999</v>
      </c>
      <c r="H20" s="405">
        <v>146.53030000000001</v>
      </c>
      <c r="I20" s="405">
        <v>145.11160000000001</v>
      </c>
      <c r="J20" s="405">
        <v>143.89830000000001</v>
      </c>
      <c r="K20" s="405">
        <v>148.26</v>
      </c>
      <c r="L20" s="405">
        <v>138.27699999999999</v>
      </c>
      <c r="M20" s="405">
        <v>142.4068</v>
      </c>
      <c r="N20" s="405">
        <v>142.7313</v>
      </c>
      <c r="O20" s="407">
        <v>143.52250000000001</v>
      </c>
      <c r="P20" s="407">
        <v>149.1242</v>
      </c>
      <c r="Q20" s="407">
        <v>150.64830000000001</v>
      </c>
      <c r="R20" s="408">
        <v>-1.2332056857272677E-2</v>
      </c>
    </row>
    <row r="21" spans="2:18" ht="15.75">
      <c r="B21" s="70" t="s">
        <v>151</v>
      </c>
      <c r="C21" s="104" t="s">
        <v>151</v>
      </c>
      <c r="D21" s="109" t="s">
        <v>64</v>
      </c>
      <c r="E21" s="405">
        <v>147.41239999999999</v>
      </c>
      <c r="F21" s="405">
        <v>141.83009999999999</v>
      </c>
      <c r="G21" s="405">
        <v>146.58590000000001</v>
      </c>
      <c r="H21" s="405">
        <v>143.80670000000001</v>
      </c>
      <c r="I21" s="405">
        <v>147.74100000000001</v>
      </c>
      <c r="J21" s="405">
        <v>139.98869999999999</v>
      </c>
      <c r="K21" s="405">
        <v>138.28729999999999</v>
      </c>
      <c r="L21" s="405">
        <v>141.0838</v>
      </c>
      <c r="M21" s="405">
        <v>142.2389</v>
      </c>
      <c r="N21" s="405">
        <v>141.2062</v>
      </c>
      <c r="O21" s="407">
        <v>141.1163</v>
      </c>
      <c r="P21" s="407">
        <v>145.03460000000001</v>
      </c>
      <c r="Q21" s="407">
        <v>146.78129999999999</v>
      </c>
      <c r="R21" s="408">
        <v>-4.2811866572961543E-3</v>
      </c>
    </row>
    <row r="22" spans="2:18" ht="15.75">
      <c r="B22" s="70" t="s">
        <v>151</v>
      </c>
      <c r="C22" s="104" t="s">
        <v>151</v>
      </c>
      <c r="D22" s="108" t="s">
        <v>90</v>
      </c>
      <c r="E22" s="405">
        <v>52521.408000000003</v>
      </c>
      <c r="F22" s="405">
        <v>49806.4787</v>
      </c>
      <c r="G22" s="405">
        <v>50906.375</v>
      </c>
      <c r="H22" s="405">
        <v>50570.501900000003</v>
      </c>
      <c r="I22" s="405">
        <v>51505.044500000004</v>
      </c>
      <c r="J22" s="405">
        <v>50377.174299999999</v>
      </c>
      <c r="K22" s="405">
        <v>50119.246800000001</v>
      </c>
      <c r="L22" s="405">
        <v>50790</v>
      </c>
      <c r="M22" s="405">
        <v>51038.959699999999</v>
      </c>
      <c r="N22" s="405">
        <v>50796.016100000001</v>
      </c>
      <c r="O22" s="405">
        <v>50551.892500000002</v>
      </c>
      <c r="P22" s="405">
        <v>53028.538399999998</v>
      </c>
      <c r="Q22" s="405">
        <v>52963.644999999997</v>
      </c>
      <c r="R22" s="408">
        <v>8.4201284169684865E-3</v>
      </c>
    </row>
    <row r="23" spans="2:18" ht="15.75">
      <c r="B23" s="70" t="s">
        <v>80</v>
      </c>
      <c r="C23" s="104" t="s">
        <v>80</v>
      </c>
      <c r="D23" s="108" t="s">
        <v>64</v>
      </c>
      <c r="E23" s="405">
        <v>221.58330000000001</v>
      </c>
      <c r="F23" s="405">
        <v>223.18549999999999</v>
      </c>
      <c r="G23" s="405">
        <v>221.25</v>
      </c>
      <c r="H23" s="405">
        <v>221.25</v>
      </c>
      <c r="I23" s="405">
        <v>221.25</v>
      </c>
      <c r="J23" s="405">
        <v>221.25</v>
      </c>
      <c r="K23" s="405">
        <v>221.00810000000001</v>
      </c>
      <c r="L23" s="405">
        <v>220</v>
      </c>
      <c r="M23" s="405">
        <v>218.96770000000001</v>
      </c>
      <c r="N23" s="405">
        <v>211.1532</v>
      </c>
      <c r="O23" s="407">
        <v>210.8125</v>
      </c>
      <c r="P23" s="407">
        <v>218.45160000000001</v>
      </c>
      <c r="Q23" s="407">
        <v>218</v>
      </c>
      <c r="R23" s="408">
        <v>-1.617134504269957E-2</v>
      </c>
    </row>
    <row r="24" spans="2:18" ht="15.75">
      <c r="B24" s="70" t="s">
        <v>152</v>
      </c>
      <c r="C24" s="104" t="s">
        <v>152</v>
      </c>
      <c r="D24" s="108" t="s">
        <v>64</v>
      </c>
      <c r="E24" s="407">
        <v>174</v>
      </c>
      <c r="F24" s="407">
        <v>174</v>
      </c>
      <c r="G24" s="407">
        <v>174</v>
      </c>
      <c r="H24" s="407">
        <v>174</v>
      </c>
      <c r="I24" s="407">
        <v>174</v>
      </c>
      <c r="J24" s="407">
        <v>174</v>
      </c>
      <c r="K24" s="407">
        <v>174</v>
      </c>
      <c r="L24" s="407">
        <v>174</v>
      </c>
      <c r="M24" s="407">
        <v>174</v>
      </c>
      <c r="N24" s="407">
        <v>174</v>
      </c>
      <c r="O24" s="407">
        <v>174</v>
      </c>
      <c r="P24" s="407">
        <v>174</v>
      </c>
      <c r="Q24" s="407">
        <v>174</v>
      </c>
      <c r="R24" s="408">
        <v>0</v>
      </c>
    </row>
    <row r="25" spans="2:18" ht="15.75">
      <c r="B25" s="70" t="s">
        <v>51</v>
      </c>
      <c r="C25" s="104" t="s">
        <v>51</v>
      </c>
      <c r="D25" s="108" t="s">
        <v>64</v>
      </c>
      <c r="E25" s="405">
        <v>271.53969999999998</v>
      </c>
      <c r="F25" s="405">
        <v>273.20549999999997</v>
      </c>
      <c r="G25" s="405">
        <v>270.30329999999998</v>
      </c>
      <c r="H25" s="405">
        <v>267.01710000000003</v>
      </c>
      <c r="I25" s="405">
        <v>270.29129999999998</v>
      </c>
      <c r="J25" s="405">
        <v>271.28570000000002</v>
      </c>
      <c r="K25" s="405">
        <v>273.22899999999998</v>
      </c>
      <c r="L25" s="405">
        <v>269.70100000000002</v>
      </c>
      <c r="M25" s="405">
        <v>272.54480000000001</v>
      </c>
      <c r="N25" s="405">
        <v>268.71550000000002</v>
      </c>
      <c r="O25" s="407">
        <v>265.63749999999999</v>
      </c>
      <c r="P25" s="407">
        <v>281.31549999999999</v>
      </c>
      <c r="Q25" s="407">
        <v>281.87569999999999</v>
      </c>
      <c r="R25" s="408">
        <v>3.8064415626886339E-2</v>
      </c>
    </row>
    <row r="26" spans="2:18" ht="15.75">
      <c r="B26" s="72" t="s">
        <v>153</v>
      </c>
      <c r="C26" s="110" t="s">
        <v>153</v>
      </c>
      <c r="D26" s="111" t="s">
        <v>64</v>
      </c>
      <c r="E26" s="409">
        <v>85.493700000000004</v>
      </c>
      <c r="F26" s="409">
        <v>96.702699999999993</v>
      </c>
      <c r="G26" s="409">
        <v>116.25109999999999</v>
      </c>
      <c r="H26" s="409">
        <v>115.6664</v>
      </c>
      <c r="I26" s="409">
        <v>109.0454</v>
      </c>
      <c r="J26" s="409">
        <v>111.6836</v>
      </c>
      <c r="K26" s="409">
        <v>98.619799999999998</v>
      </c>
      <c r="L26" s="409">
        <v>88.79</v>
      </c>
      <c r="M26" s="409">
        <v>107.8231</v>
      </c>
      <c r="N26" s="409">
        <v>124.5466</v>
      </c>
      <c r="O26" s="410">
        <v>130.55529999999999</v>
      </c>
      <c r="P26" s="410">
        <v>132.203</v>
      </c>
      <c r="Q26" s="410">
        <v>139.24600000000001</v>
      </c>
      <c r="R26" s="411">
        <v>0.62872819868598517</v>
      </c>
    </row>
    <row r="27" spans="2:18" ht="15.75">
      <c r="B27" s="70" t="s">
        <v>153</v>
      </c>
      <c r="C27" s="104" t="s">
        <v>153</v>
      </c>
      <c r="D27" s="108" t="s">
        <v>93</v>
      </c>
      <c r="E27" s="405">
        <v>388.5487</v>
      </c>
      <c r="F27" s="405">
        <v>437.75900000000001</v>
      </c>
      <c r="G27" s="405">
        <v>517</v>
      </c>
      <c r="H27" s="405">
        <v>515.20579999999995</v>
      </c>
      <c r="I27" s="405">
        <v>479.89</v>
      </c>
      <c r="J27" s="405">
        <v>498.61770000000001</v>
      </c>
      <c r="K27" s="405">
        <v>447.76740000000001</v>
      </c>
      <c r="L27" s="405">
        <v>399.98270000000002</v>
      </c>
      <c r="M27" s="405">
        <v>482.90129999999999</v>
      </c>
      <c r="N27" s="405">
        <v>564.64390000000003</v>
      </c>
      <c r="O27" s="405">
        <v>587.28</v>
      </c>
      <c r="P27" s="405">
        <v>607.57839999999999</v>
      </c>
      <c r="Q27" s="405">
        <v>636.37170000000003</v>
      </c>
      <c r="R27" s="408">
        <v>0.63781708702152407</v>
      </c>
    </row>
    <row r="28" spans="2:18" ht="15.75">
      <c r="B28" s="70" t="s">
        <v>154</v>
      </c>
      <c r="C28" s="104" t="s">
        <v>154</v>
      </c>
      <c r="D28" s="108" t="s">
        <v>64</v>
      </c>
      <c r="E28" s="405">
        <v>138.0333</v>
      </c>
      <c r="F28" s="405">
        <v>124.5484</v>
      </c>
      <c r="G28" s="405">
        <v>171.2</v>
      </c>
      <c r="H28" s="405">
        <v>160.03229999999999</v>
      </c>
      <c r="I28" s="405">
        <v>166.16130000000001</v>
      </c>
      <c r="J28" s="405">
        <v>160.16669999999999</v>
      </c>
      <c r="K28" s="405">
        <v>157.1935</v>
      </c>
      <c r="L28" s="405">
        <v>149.26669999999999</v>
      </c>
      <c r="M28" s="405">
        <v>144</v>
      </c>
      <c r="N28" s="405">
        <v>145.35480000000001</v>
      </c>
      <c r="O28" s="407">
        <v>149.75</v>
      </c>
      <c r="P28" s="407">
        <v>174.45160000000001</v>
      </c>
      <c r="Q28" s="407">
        <v>188</v>
      </c>
      <c r="R28" s="408">
        <v>0.36199018642602909</v>
      </c>
    </row>
    <row r="29" spans="2:18" ht="15.75">
      <c r="B29" s="73" t="s">
        <v>155</v>
      </c>
      <c r="C29" s="112" t="s">
        <v>155</v>
      </c>
      <c r="D29" s="109" t="s">
        <v>64</v>
      </c>
      <c r="E29" s="405">
        <v>138.46960000000001</v>
      </c>
      <c r="F29" s="405">
        <v>131.0001</v>
      </c>
      <c r="G29" s="405">
        <v>131.63159999999999</v>
      </c>
      <c r="H29" s="405">
        <v>131.14179999999999</v>
      </c>
      <c r="I29" s="405">
        <v>128.34909999999999</v>
      </c>
      <c r="J29" s="405">
        <v>125.63500000000001</v>
      </c>
      <c r="K29" s="405">
        <v>124.6427</v>
      </c>
      <c r="L29" s="405">
        <v>124.7145</v>
      </c>
      <c r="M29" s="405">
        <v>122.7747</v>
      </c>
      <c r="N29" s="405">
        <v>128.1885</v>
      </c>
      <c r="O29" s="407">
        <v>142.13550000000001</v>
      </c>
      <c r="P29" s="407">
        <v>145.15110000000001</v>
      </c>
      <c r="Q29" s="407">
        <v>144.4701</v>
      </c>
      <c r="R29" s="408">
        <v>4.3334421418130598E-2</v>
      </c>
    </row>
    <row r="30" spans="2:18" ht="15.75">
      <c r="B30" s="73" t="s">
        <v>155</v>
      </c>
      <c r="C30" s="112" t="s">
        <v>155</v>
      </c>
      <c r="D30" s="108" t="s">
        <v>91</v>
      </c>
      <c r="E30" s="405">
        <v>669.63329999999996</v>
      </c>
      <c r="F30" s="405">
        <v>633.80650000000003</v>
      </c>
      <c r="G30" s="405">
        <v>637</v>
      </c>
      <c r="H30" s="405">
        <v>634.5806</v>
      </c>
      <c r="I30" s="405">
        <v>620.87099999999998</v>
      </c>
      <c r="J30" s="405">
        <v>610.46669999999995</v>
      </c>
      <c r="K30" s="405">
        <v>607.54840000000002</v>
      </c>
      <c r="L30" s="405">
        <v>607.43330000000003</v>
      </c>
      <c r="M30" s="405">
        <v>597.96770000000004</v>
      </c>
      <c r="N30" s="405">
        <v>624.64549999999997</v>
      </c>
      <c r="O30" s="405">
        <v>692.90750000000003</v>
      </c>
      <c r="P30" s="405">
        <v>709.26769999999999</v>
      </c>
      <c r="Q30" s="405">
        <v>710.91229999999996</v>
      </c>
      <c r="R30" s="408">
        <v>6.1644186452495697E-2</v>
      </c>
    </row>
    <row r="31" spans="2:18" ht="15.75">
      <c r="B31" s="70" t="s">
        <v>156</v>
      </c>
      <c r="C31" s="104" t="s">
        <v>156</v>
      </c>
      <c r="D31" s="108" t="s">
        <v>64</v>
      </c>
      <c r="E31" s="405">
        <v>208.22329999999999</v>
      </c>
      <c r="F31" s="405">
        <v>205.87450000000001</v>
      </c>
      <c r="G31" s="405">
        <v>205.102</v>
      </c>
      <c r="H31" s="405">
        <v>207.70609999999999</v>
      </c>
      <c r="I31" s="405">
        <v>206.2397</v>
      </c>
      <c r="J31" s="405">
        <v>201.58529999999999</v>
      </c>
      <c r="K31" s="405">
        <v>207.74449999999999</v>
      </c>
      <c r="L31" s="405">
        <v>211.2527</v>
      </c>
      <c r="M31" s="405">
        <v>212.42679999999999</v>
      </c>
      <c r="N31" s="405">
        <v>213.40029999999999</v>
      </c>
      <c r="O31" s="407">
        <v>220.93</v>
      </c>
      <c r="P31" s="407">
        <v>210.59030000000001</v>
      </c>
      <c r="Q31" s="407">
        <v>207.89869999999999</v>
      </c>
      <c r="R31" s="408">
        <v>-1.5589033503935479E-3</v>
      </c>
    </row>
    <row r="32" spans="2:18" ht="15.75">
      <c r="B32" s="70" t="s">
        <v>157</v>
      </c>
      <c r="C32" s="104" t="s">
        <v>157</v>
      </c>
      <c r="D32" s="108" t="s">
        <v>64</v>
      </c>
      <c r="E32" s="405">
        <v>184.22300000000001</v>
      </c>
      <c r="F32" s="405">
        <v>187.83519999999999</v>
      </c>
      <c r="G32" s="405">
        <v>183.78700000000001</v>
      </c>
      <c r="H32" s="405">
        <v>186.69579999999999</v>
      </c>
      <c r="I32" s="405">
        <v>181.79679999999999</v>
      </c>
      <c r="J32" s="405">
        <v>189.67230000000001</v>
      </c>
      <c r="K32" s="405">
        <v>188.75649999999999</v>
      </c>
      <c r="L32" s="405">
        <v>179.95330000000001</v>
      </c>
      <c r="M32" s="405">
        <v>186.74029999999999</v>
      </c>
      <c r="N32" s="405">
        <v>185.5094</v>
      </c>
      <c r="O32" s="407">
        <v>181.58</v>
      </c>
      <c r="P32" s="407">
        <v>181.1739</v>
      </c>
      <c r="Q32" s="407">
        <v>182.76</v>
      </c>
      <c r="R32" s="408">
        <v>-7.9414622495563858E-3</v>
      </c>
    </row>
    <row r="33" spans="2:18" ht="15.75">
      <c r="B33" s="70" t="s">
        <v>158</v>
      </c>
      <c r="C33" s="104" t="s">
        <v>158</v>
      </c>
      <c r="D33" s="108" t="s">
        <v>64</v>
      </c>
      <c r="E33" s="405">
        <v>305.36329999999998</v>
      </c>
      <c r="F33" s="405">
        <v>305.94260000000003</v>
      </c>
      <c r="G33" s="405">
        <v>303.90629999999999</v>
      </c>
      <c r="H33" s="405">
        <v>303.95580000000001</v>
      </c>
      <c r="I33" s="405">
        <v>303.16419999999999</v>
      </c>
      <c r="J33" s="405">
        <v>302.71929999999998</v>
      </c>
      <c r="K33" s="405">
        <v>302.26420000000002</v>
      </c>
      <c r="L33" s="405">
        <v>301.90100000000001</v>
      </c>
      <c r="M33" s="405">
        <v>302.21809999999999</v>
      </c>
      <c r="N33" s="405">
        <v>306.21319999999997</v>
      </c>
      <c r="O33" s="407">
        <v>305.64749999999998</v>
      </c>
      <c r="P33" s="407">
        <v>306.26060000000001</v>
      </c>
      <c r="Q33" s="407">
        <v>307.30099999999999</v>
      </c>
      <c r="R33" s="408">
        <v>6.3455562603627058E-3</v>
      </c>
    </row>
    <row r="34" spans="2:18" ht="15.75">
      <c r="B34" s="70" t="s">
        <v>159</v>
      </c>
      <c r="C34" s="104" t="s">
        <v>159</v>
      </c>
      <c r="D34" s="109" t="s">
        <v>64</v>
      </c>
      <c r="E34" s="405">
        <v>249.94139999999999</v>
      </c>
      <c r="F34" s="405">
        <v>243.33279999999999</v>
      </c>
      <c r="G34" s="405">
        <v>255.5419</v>
      </c>
      <c r="H34" s="405">
        <v>260.10579999999999</v>
      </c>
      <c r="I34" s="405">
        <v>264.50490000000002</v>
      </c>
      <c r="J34" s="405">
        <v>267.8603</v>
      </c>
      <c r="K34" s="405">
        <v>247.9393</v>
      </c>
      <c r="L34" s="405">
        <v>238.50309999999999</v>
      </c>
      <c r="M34" s="405">
        <v>262.09949999999998</v>
      </c>
      <c r="N34" s="405">
        <v>266.62779999999998</v>
      </c>
      <c r="O34" s="407">
        <v>270.46190000000001</v>
      </c>
      <c r="P34" s="407">
        <v>266.84530000000001</v>
      </c>
      <c r="Q34" s="407">
        <v>276.22250000000003</v>
      </c>
      <c r="R34" s="408">
        <v>0.1051490469366021</v>
      </c>
    </row>
    <row r="35" spans="2:18" ht="15.75">
      <c r="B35" s="70" t="s">
        <v>159</v>
      </c>
      <c r="C35" s="104" t="s">
        <v>159</v>
      </c>
      <c r="D35" s="108" t="s">
        <v>92</v>
      </c>
      <c r="E35" s="405">
        <v>2725.4666999999999</v>
      </c>
      <c r="F35" s="405">
        <v>2581.7741999999998</v>
      </c>
      <c r="G35" s="405">
        <v>2679.9666999999999</v>
      </c>
      <c r="H35" s="405">
        <v>2695.8386999999998</v>
      </c>
      <c r="I35" s="405">
        <v>2726.8065000000001</v>
      </c>
      <c r="J35" s="405">
        <v>2789.5666999999999</v>
      </c>
      <c r="K35" s="405">
        <v>2580.8710000000001</v>
      </c>
      <c r="L35" s="405">
        <v>2443.7667000000001</v>
      </c>
      <c r="M35" s="405">
        <v>2667.1289999999999</v>
      </c>
      <c r="N35" s="405">
        <v>2690.0645</v>
      </c>
      <c r="O35" s="405">
        <v>2728.75</v>
      </c>
      <c r="P35" s="405">
        <v>2713.7741999999998</v>
      </c>
      <c r="Q35" s="405">
        <v>2810.2332999999999</v>
      </c>
      <c r="R35" s="408">
        <v>3.1101682511842865E-2</v>
      </c>
    </row>
    <row r="36" spans="2:18" ht="15.75">
      <c r="B36" s="74" t="s">
        <v>160</v>
      </c>
      <c r="C36" s="113" t="s">
        <v>160</v>
      </c>
      <c r="D36" s="114" t="s">
        <v>64</v>
      </c>
      <c r="E36" s="412">
        <v>181.20060000000001</v>
      </c>
      <c r="F36" s="412">
        <v>175.95419999999999</v>
      </c>
      <c r="G36" s="412">
        <v>180.5719</v>
      </c>
      <c r="H36" s="412">
        <v>184.6703</v>
      </c>
      <c r="I36" s="412">
        <v>186.31299999999999</v>
      </c>
      <c r="J36" s="412">
        <v>185.65010000000001</v>
      </c>
      <c r="K36" s="412">
        <v>181.8614</v>
      </c>
      <c r="L36" s="412">
        <v>178.08189999999999</v>
      </c>
      <c r="M36" s="412">
        <v>180.0949</v>
      </c>
      <c r="N36" s="412">
        <v>184.81970000000001</v>
      </c>
      <c r="O36" s="412">
        <v>190.46559999999999</v>
      </c>
      <c r="P36" s="412">
        <v>193.89250000000001</v>
      </c>
      <c r="Q36" s="412">
        <v>197.88820000000001</v>
      </c>
      <c r="R36" s="413">
        <v>9.2094617788241351E-2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 G3:Q3">
    <cfRule type="expression" dxfId="1" priority="2">
      <formula>(YEAR(E3)=2016)</formula>
    </cfRule>
  </conditionalFormatting>
  <conditionalFormatting sqref="F3">
    <cfRule type="expression" dxfId="0" priority="1">
      <formula>(YEAR(F3)=2016)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7" workbookViewId="0">
      <selection activeCell="E18" sqref="E18"/>
    </sheetView>
  </sheetViews>
  <sheetFormatPr defaultRowHeight="12.75"/>
  <sheetData>
    <row r="50" spans="25:25" ht="15">
      <c r="Y50" s="101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R16" sqref="R1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C8" sqref="C8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U32" sqref="U3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7" zoomScale="80" workbookViewId="0">
      <selection activeCell="AD30" sqref="AD29:AD30"/>
    </sheetView>
  </sheetViews>
  <sheetFormatPr defaultRowHeight="12.75"/>
  <sheetData>
    <row r="21" spans="29:29">
      <c r="AC21" t="s">
        <v>83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31" workbookViewId="0">
      <selection activeCell="B4" sqref="B4:S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1"/>
      <c r="C3" s="101"/>
      <c r="D3" s="101"/>
      <c r="E3" s="101"/>
      <c r="F3" s="101"/>
      <c r="G3" s="101"/>
      <c r="H3" s="101"/>
      <c r="I3" s="101"/>
    </row>
    <row r="4" spans="1:21" ht="15">
      <c r="B4" s="115" t="s">
        <v>224</v>
      </c>
      <c r="C4" s="115"/>
      <c r="D4" s="115"/>
      <c r="E4" s="115"/>
      <c r="F4" s="115"/>
      <c r="G4" s="115"/>
      <c r="H4" s="115"/>
      <c r="I4" s="101"/>
    </row>
    <row r="5" spans="1:21" ht="15">
      <c r="B5" s="101" t="s">
        <v>72</v>
      </c>
      <c r="C5" s="101"/>
      <c r="D5" s="101"/>
      <c r="E5" s="101"/>
      <c r="F5" s="101"/>
      <c r="G5" s="101"/>
      <c r="H5" s="101"/>
      <c r="I5" s="101"/>
    </row>
    <row r="6" spans="1:21" ht="15">
      <c r="B6" s="101"/>
      <c r="C6" s="101"/>
      <c r="D6" s="101"/>
      <c r="E6" s="101"/>
      <c r="F6" s="101"/>
      <c r="G6" s="101"/>
      <c r="H6" s="101"/>
      <c r="I6" s="101"/>
    </row>
    <row r="7" spans="1:21" ht="15">
      <c r="C7" s="200" t="s">
        <v>68</v>
      </c>
      <c r="D7" s="200"/>
      <c r="E7" s="200"/>
      <c r="F7" s="200"/>
      <c r="G7" s="200"/>
      <c r="H7" s="200"/>
      <c r="I7" s="200"/>
      <c r="J7" s="201"/>
      <c r="K7" s="140"/>
      <c r="L7" s="200" t="s">
        <v>68</v>
      </c>
      <c r="M7" s="200"/>
      <c r="N7" s="200"/>
      <c r="O7" s="200"/>
      <c r="P7" s="200"/>
      <c r="Q7" s="200"/>
      <c r="R7" s="200"/>
      <c r="S7" s="201"/>
      <c r="T7" s="201"/>
      <c r="U7" s="140"/>
    </row>
    <row r="8" spans="1:21" ht="15.75" thickBot="1">
      <c r="C8" s="202" t="s">
        <v>69</v>
      </c>
      <c r="D8" s="200"/>
      <c r="E8" s="200"/>
      <c r="F8" s="200"/>
      <c r="G8" s="200"/>
      <c r="H8" s="200"/>
      <c r="I8" s="200"/>
      <c r="J8" s="201"/>
      <c r="K8" s="140"/>
      <c r="L8" s="202" t="s">
        <v>69</v>
      </c>
      <c r="M8" s="200"/>
      <c r="N8" s="200"/>
      <c r="O8" s="200"/>
      <c r="P8" s="200"/>
      <c r="Q8" s="200"/>
      <c r="R8" s="200"/>
      <c r="S8" s="201"/>
      <c r="T8" s="201"/>
      <c r="U8" s="140"/>
    </row>
    <row r="9" spans="1:21" ht="15" thickBot="1">
      <c r="C9" s="203" t="s">
        <v>65</v>
      </c>
      <c r="D9" s="204"/>
      <c r="E9" s="204"/>
      <c r="F9" s="204"/>
      <c r="G9" s="204"/>
      <c r="H9" s="204"/>
      <c r="I9" s="204"/>
      <c r="J9" s="205"/>
      <c r="K9" s="140"/>
      <c r="L9" s="203" t="s">
        <v>66</v>
      </c>
      <c r="M9" s="204"/>
      <c r="N9" s="204"/>
      <c r="O9" s="204"/>
      <c r="P9" s="204"/>
      <c r="Q9" s="204"/>
      <c r="R9" s="204"/>
      <c r="S9" s="205"/>
      <c r="T9" s="140"/>
    </row>
    <row r="10" spans="1:21" ht="15" thickBot="1">
      <c r="C10" s="206" t="s">
        <v>225</v>
      </c>
      <c r="D10" s="207"/>
      <c r="E10" s="208"/>
      <c r="F10" s="209"/>
      <c r="G10" s="206"/>
      <c r="H10" s="207" t="s">
        <v>226</v>
      </c>
      <c r="I10" s="208"/>
      <c r="J10" s="209"/>
      <c r="K10" s="140"/>
      <c r="L10" s="206" t="s">
        <v>225</v>
      </c>
      <c r="M10" s="207"/>
      <c r="N10" s="208"/>
      <c r="O10" s="209"/>
      <c r="P10" s="206"/>
      <c r="Q10" s="207" t="s">
        <v>226</v>
      </c>
      <c r="R10" s="208"/>
      <c r="S10" s="209"/>
      <c r="T10" s="140"/>
    </row>
    <row r="11" spans="1:21" ht="43.5" thickBot="1">
      <c r="C11" s="3" t="s">
        <v>43</v>
      </c>
      <c r="D11" s="4" t="s">
        <v>44</v>
      </c>
      <c r="E11" s="5" t="s">
        <v>70</v>
      </c>
      <c r="F11" s="6" t="s">
        <v>45</v>
      </c>
      <c r="G11" s="7" t="s">
        <v>43</v>
      </c>
      <c r="H11" s="4" t="s">
        <v>44</v>
      </c>
      <c r="I11" s="5" t="s">
        <v>70</v>
      </c>
      <c r="J11" s="6" t="s">
        <v>45</v>
      </c>
      <c r="K11" s="140"/>
      <c r="L11" s="3" t="s">
        <v>43</v>
      </c>
      <c r="M11" s="4" t="s">
        <v>44</v>
      </c>
      <c r="N11" s="5" t="s">
        <v>70</v>
      </c>
      <c r="O11" s="6" t="s">
        <v>45</v>
      </c>
      <c r="P11" s="7" t="s">
        <v>43</v>
      </c>
      <c r="Q11" s="4" t="s">
        <v>44</v>
      </c>
      <c r="R11" s="5" t="s">
        <v>70</v>
      </c>
      <c r="S11" s="6" t="s">
        <v>45</v>
      </c>
      <c r="T11" s="140"/>
    </row>
    <row r="12" spans="1:21" ht="15" thickBot="1">
      <c r="C12" s="210" t="s">
        <v>46</v>
      </c>
      <c r="D12" s="211">
        <v>659342.56900000002</v>
      </c>
      <c r="E12" s="212">
        <v>2807736.8</v>
      </c>
      <c r="F12" s="213">
        <v>358538.87699999998</v>
      </c>
      <c r="G12" s="214" t="s">
        <v>46</v>
      </c>
      <c r="H12" s="211">
        <v>581059.53099999996</v>
      </c>
      <c r="I12" s="212">
        <v>2619200.7239999999</v>
      </c>
      <c r="J12" s="213">
        <v>366855.04499999998</v>
      </c>
      <c r="K12" s="140"/>
      <c r="L12" s="210" t="s">
        <v>46</v>
      </c>
      <c r="M12" s="215">
        <v>20237.543000000001</v>
      </c>
      <c r="N12" s="212">
        <v>86204.123999999996</v>
      </c>
      <c r="O12" s="216">
        <v>14329.849</v>
      </c>
      <c r="P12" s="217" t="s">
        <v>46</v>
      </c>
      <c r="Q12" s="215">
        <v>16487.449000000001</v>
      </c>
      <c r="R12" s="212">
        <v>74321.593999999997</v>
      </c>
      <c r="S12" s="218">
        <v>12034.672</v>
      </c>
      <c r="T12" s="140"/>
    </row>
    <row r="13" spans="1:21" ht="15">
      <c r="C13" s="219" t="s">
        <v>47</v>
      </c>
      <c r="D13" s="220">
        <v>151944.049</v>
      </c>
      <c r="E13" s="221">
        <v>646992.25100000005</v>
      </c>
      <c r="F13" s="222">
        <v>66228.918000000005</v>
      </c>
      <c r="G13" s="223" t="s">
        <v>47</v>
      </c>
      <c r="H13" s="220">
        <v>117287.351</v>
      </c>
      <c r="I13" s="221">
        <v>528663.93400000001</v>
      </c>
      <c r="J13" s="222">
        <v>57904.864999999998</v>
      </c>
      <c r="K13" s="140"/>
      <c r="L13" s="224" t="s">
        <v>47</v>
      </c>
      <c r="M13" s="220">
        <v>9296.3770000000004</v>
      </c>
      <c r="N13" s="221">
        <v>39579.788</v>
      </c>
      <c r="O13" s="225">
        <v>6183.8739999999998</v>
      </c>
      <c r="P13" s="223" t="s">
        <v>47</v>
      </c>
      <c r="Q13" s="220">
        <v>9562.5110000000004</v>
      </c>
      <c r="R13" s="221">
        <v>43097.281999999999</v>
      </c>
      <c r="S13" s="225">
        <v>6644.0129999999999</v>
      </c>
      <c r="T13" s="140"/>
    </row>
    <row r="14" spans="1:21" ht="15">
      <c r="C14" s="226" t="s">
        <v>48</v>
      </c>
      <c r="D14" s="227">
        <v>87490.062999999995</v>
      </c>
      <c r="E14" s="228">
        <v>372667.342</v>
      </c>
      <c r="F14" s="229">
        <v>31774.416000000001</v>
      </c>
      <c r="G14" s="230" t="s">
        <v>50</v>
      </c>
      <c r="H14" s="227">
        <v>66727.456000000006</v>
      </c>
      <c r="I14" s="228">
        <v>300795.34899999999</v>
      </c>
      <c r="J14" s="229">
        <v>30618.669000000002</v>
      </c>
      <c r="K14" s="140"/>
      <c r="L14" s="231" t="s">
        <v>48</v>
      </c>
      <c r="M14" s="227">
        <v>3025.3359999999998</v>
      </c>
      <c r="N14" s="228">
        <v>12883.128000000001</v>
      </c>
      <c r="O14" s="232">
        <v>1799.298</v>
      </c>
      <c r="P14" s="230" t="s">
        <v>59</v>
      </c>
      <c r="Q14" s="227">
        <v>1027.8789999999999</v>
      </c>
      <c r="R14" s="228">
        <v>4636.8050000000003</v>
      </c>
      <c r="S14" s="232">
        <v>921.38800000000003</v>
      </c>
      <c r="T14" s="140"/>
    </row>
    <row r="15" spans="1:21" ht="15">
      <c r="C15" s="226" t="s">
        <v>50</v>
      </c>
      <c r="D15" s="227">
        <v>56798.368999999999</v>
      </c>
      <c r="E15" s="228">
        <v>241827.734</v>
      </c>
      <c r="F15" s="229">
        <v>25256.213</v>
      </c>
      <c r="G15" s="230" t="s">
        <v>48</v>
      </c>
      <c r="H15" s="227">
        <v>65030.673000000003</v>
      </c>
      <c r="I15" s="228">
        <v>293144.75799999997</v>
      </c>
      <c r="J15" s="229">
        <v>27225.494999999999</v>
      </c>
      <c r="K15" s="140"/>
      <c r="L15" s="231" t="s">
        <v>62</v>
      </c>
      <c r="M15" s="227">
        <v>1731.223</v>
      </c>
      <c r="N15" s="228">
        <v>7388.9369999999999</v>
      </c>
      <c r="O15" s="232">
        <v>1087.4110000000001</v>
      </c>
      <c r="P15" s="230" t="s">
        <v>81</v>
      </c>
      <c r="Q15" s="227">
        <v>1008.3</v>
      </c>
      <c r="R15" s="228">
        <v>4548.598</v>
      </c>
      <c r="S15" s="232">
        <v>586.49599999999998</v>
      </c>
      <c r="T15" s="140"/>
    </row>
    <row r="16" spans="1:21" ht="15">
      <c r="C16" s="226" t="s">
        <v>81</v>
      </c>
      <c r="D16" s="227">
        <v>48194.341</v>
      </c>
      <c r="E16" s="228">
        <v>205220.103</v>
      </c>
      <c r="F16" s="229">
        <v>29186.963</v>
      </c>
      <c r="G16" s="230" t="s">
        <v>81</v>
      </c>
      <c r="H16" s="227">
        <v>63097.622000000003</v>
      </c>
      <c r="I16" s="228">
        <v>284437.09999999998</v>
      </c>
      <c r="J16" s="229">
        <v>36864.546999999999</v>
      </c>
      <c r="K16" s="140"/>
      <c r="L16" s="231" t="s">
        <v>60</v>
      </c>
      <c r="M16" s="227">
        <v>1220.577</v>
      </c>
      <c r="N16" s="228">
        <v>5202.3980000000001</v>
      </c>
      <c r="O16" s="232">
        <v>1001.11</v>
      </c>
      <c r="P16" s="230" t="s">
        <v>60</v>
      </c>
      <c r="Q16" s="227">
        <v>954.55399999999997</v>
      </c>
      <c r="R16" s="228">
        <v>4302.5140000000001</v>
      </c>
      <c r="S16" s="232">
        <v>961.49099999999999</v>
      </c>
      <c r="T16" s="140"/>
    </row>
    <row r="17" spans="3:20" ht="15">
      <c r="C17" s="226" t="s">
        <v>49</v>
      </c>
      <c r="D17" s="227">
        <v>42734.614000000001</v>
      </c>
      <c r="E17" s="228">
        <v>181965.38500000001</v>
      </c>
      <c r="F17" s="229">
        <v>21561.172999999999</v>
      </c>
      <c r="G17" s="230" t="s">
        <v>49</v>
      </c>
      <c r="H17" s="227">
        <v>33153.531000000003</v>
      </c>
      <c r="I17" s="228">
        <v>149440.90599999999</v>
      </c>
      <c r="J17" s="229">
        <v>17934.117999999999</v>
      </c>
      <c r="K17" s="140"/>
      <c r="L17" s="231" t="s">
        <v>50</v>
      </c>
      <c r="M17" s="227">
        <v>1022.646</v>
      </c>
      <c r="N17" s="228">
        <v>4357.6930000000002</v>
      </c>
      <c r="O17" s="232">
        <v>427.05799999999999</v>
      </c>
      <c r="P17" s="230" t="s">
        <v>49</v>
      </c>
      <c r="Q17" s="227">
        <v>828.58</v>
      </c>
      <c r="R17" s="228">
        <v>3734.9349999999999</v>
      </c>
      <c r="S17" s="232">
        <v>515.96799999999996</v>
      </c>
      <c r="T17" s="140"/>
    </row>
    <row r="18" spans="3:20" ht="15">
      <c r="C18" s="226" t="s">
        <v>58</v>
      </c>
      <c r="D18" s="227">
        <v>36427.428999999996</v>
      </c>
      <c r="E18" s="228">
        <v>155123.16699999999</v>
      </c>
      <c r="F18" s="229">
        <v>11643.478999999999</v>
      </c>
      <c r="G18" s="230" t="s">
        <v>58</v>
      </c>
      <c r="H18" s="227">
        <v>30704.687000000002</v>
      </c>
      <c r="I18" s="228">
        <v>138387.20199999999</v>
      </c>
      <c r="J18" s="229">
        <v>13859.302</v>
      </c>
      <c r="K18" s="140"/>
      <c r="L18" s="231" t="s">
        <v>77</v>
      </c>
      <c r="M18" s="227">
        <v>979.97699999999998</v>
      </c>
      <c r="N18" s="228">
        <v>4173.6180000000004</v>
      </c>
      <c r="O18" s="232">
        <v>845.33900000000006</v>
      </c>
      <c r="P18" s="230" t="s">
        <v>55</v>
      </c>
      <c r="Q18" s="227">
        <v>823.47799999999995</v>
      </c>
      <c r="R18" s="228">
        <v>3710.6610000000001</v>
      </c>
      <c r="S18" s="232">
        <v>676.97299999999996</v>
      </c>
      <c r="T18" s="140"/>
    </row>
    <row r="19" spans="3:20" ht="15">
      <c r="C19" s="226" t="s">
        <v>52</v>
      </c>
      <c r="D19" s="227">
        <v>26819.753000000001</v>
      </c>
      <c r="E19" s="228">
        <v>114223.224</v>
      </c>
      <c r="F19" s="229">
        <v>14635.706</v>
      </c>
      <c r="G19" s="230" t="s">
        <v>129</v>
      </c>
      <c r="H19" s="227">
        <v>21413.032999999999</v>
      </c>
      <c r="I19" s="228">
        <v>96564.637000000002</v>
      </c>
      <c r="J19" s="229">
        <v>26477.557000000001</v>
      </c>
      <c r="K19" s="140"/>
      <c r="L19" s="231" t="s">
        <v>59</v>
      </c>
      <c r="M19" s="227">
        <v>920.32399999999996</v>
      </c>
      <c r="N19" s="228">
        <v>3918.8380000000002</v>
      </c>
      <c r="O19" s="232">
        <v>994.81100000000004</v>
      </c>
      <c r="P19" s="230" t="s">
        <v>50</v>
      </c>
      <c r="Q19" s="227">
        <v>674.726</v>
      </c>
      <c r="R19" s="228">
        <v>3043.8380000000002</v>
      </c>
      <c r="S19" s="232">
        <v>484.291</v>
      </c>
      <c r="T19" s="140"/>
    </row>
    <row r="20" spans="3:20" ht="15">
      <c r="C20" s="226" t="s">
        <v>53</v>
      </c>
      <c r="D20" s="227">
        <v>20614.516</v>
      </c>
      <c r="E20" s="228">
        <v>87789.883000000002</v>
      </c>
      <c r="F20" s="229">
        <v>8895.0220000000008</v>
      </c>
      <c r="G20" s="230" t="s">
        <v>52</v>
      </c>
      <c r="H20" s="227">
        <v>20909.623</v>
      </c>
      <c r="I20" s="228">
        <v>94251.808999999994</v>
      </c>
      <c r="J20" s="229">
        <v>11988.123</v>
      </c>
      <c r="K20" s="140"/>
      <c r="L20" s="231" t="s">
        <v>81</v>
      </c>
      <c r="M20" s="227">
        <v>864.46100000000001</v>
      </c>
      <c r="N20" s="228">
        <v>3684.835</v>
      </c>
      <c r="O20" s="232">
        <v>930.85599999999999</v>
      </c>
      <c r="P20" s="230" t="s">
        <v>208</v>
      </c>
      <c r="Q20" s="227">
        <v>489.93700000000001</v>
      </c>
      <c r="R20" s="228">
        <v>2212.268</v>
      </c>
      <c r="S20" s="232">
        <v>180.834</v>
      </c>
      <c r="T20" s="140"/>
    </row>
    <row r="21" spans="3:20" ht="15">
      <c r="C21" s="226" t="s">
        <v>57</v>
      </c>
      <c r="D21" s="227">
        <v>16127.183999999999</v>
      </c>
      <c r="E21" s="228">
        <v>68684.471000000005</v>
      </c>
      <c r="F21" s="229">
        <v>10105.022999999999</v>
      </c>
      <c r="G21" s="230" t="s">
        <v>53</v>
      </c>
      <c r="H21" s="227">
        <v>16830.530999999999</v>
      </c>
      <c r="I21" s="228">
        <v>75870.347999999998</v>
      </c>
      <c r="J21" s="229">
        <v>8622.0300000000007</v>
      </c>
      <c r="K21" s="140"/>
      <c r="L21" s="231" t="s">
        <v>55</v>
      </c>
      <c r="M21" s="227">
        <v>455.28300000000002</v>
      </c>
      <c r="N21" s="228">
        <v>1939.66</v>
      </c>
      <c r="O21" s="232">
        <v>214.79400000000001</v>
      </c>
      <c r="P21" s="230" t="s">
        <v>62</v>
      </c>
      <c r="Q21" s="227">
        <v>209.93799999999999</v>
      </c>
      <c r="R21" s="228">
        <v>944.68100000000004</v>
      </c>
      <c r="S21" s="232">
        <v>135.1</v>
      </c>
      <c r="T21" s="140"/>
    </row>
    <row r="22" spans="3:20" ht="15">
      <c r="C22" s="226" t="s">
        <v>74</v>
      </c>
      <c r="D22" s="227">
        <v>16074.723</v>
      </c>
      <c r="E22" s="228">
        <v>68452.910999999993</v>
      </c>
      <c r="F22" s="229">
        <v>11000.620999999999</v>
      </c>
      <c r="G22" s="230" t="s">
        <v>57</v>
      </c>
      <c r="H22" s="227">
        <v>14663.376</v>
      </c>
      <c r="I22" s="228">
        <v>66099.702000000005</v>
      </c>
      <c r="J22" s="229">
        <v>10210.144</v>
      </c>
      <c r="K22" s="140"/>
      <c r="L22" s="231" t="s">
        <v>53</v>
      </c>
      <c r="M22" s="227">
        <v>157.381</v>
      </c>
      <c r="N22" s="228">
        <v>671.072</v>
      </c>
      <c r="O22" s="232">
        <v>256.69799999999998</v>
      </c>
      <c r="P22" s="230" t="s">
        <v>53</v>
      </c>
      <c r="Q22" s="227">
        <v>205.76</v>
      </c>
      <c r="R22" s="228">
        <v>927.899</v>
      </c>
      <c r="S22" s="232">
        <v>311.70999999999998</v>
      </c>
      <c r="T22" s="140"/>
    </row>
    <row r="23" spans="3:20" ht="15">
      <c r="C23" s="226" t="s">
        <v>59</v>
      </c>
      <c r="D23" s="227">
        <v>14828.286</v>
      </c>
      <c r="E23" s="228">
        <v>63139.290999999997</v>
      </c>
      <c r="F23" s="229">
        <v>8687.884</v>
      </c>
      <c r="G23" s="230" t="s">
        <v>74</v>
      </c>
      <c r="H23" s="227">
        <v>13874.944</v>
      </c>
      <c r="I23" s="228">
        <v>62546.211000000003</v>
      </c>
      <c r="J23" s="229">
        <v>9380.0580000000009</v>
      </c>
      <c r="K23" s="140"/>
      <c r="L23" s="231" t="s">
        <v>227</v>
      </c>
      <c r="M23" s="227">
        <v>119.768</v>
      </c>
      <c r="N23" s="228">
        <v>511.79</v>
      </c>
      <c r="O23" s="232">
        <v>38.692999999999998</v>
      </c>
      <c r="P23" s="230" t="s">
        <v>58</v>
      </c>
      <c r="Q23" s="227">
        <v>189.846</v>
      </c>
      <c r="R23" s="228">
        <v>854.29300000000001</v>
      </c>
      <c r="S23" s="232">
        <v>164.03800000000001</v>
      </c>
      <c r="T23" s="140"/>
    </row>
    <row r="24" spans="3:20" ht="15">
      <c r="C24" s="226" t="s">
        <v>56</v>
      </c>
      <c r="D24" s="227">
        <v>13142.081</v>
      </c>
      <c r="E24" s="228">
        <v>55985.025000000001</v>
      </c>
      <c r="F24" s="229">
        <v>9655.1460000000006</v>
      </c>
      <c r="G24" s="230" t="s">
        <v>59</v>
      </c>
      <c r="H24" s="227">
        <v>12112.817999999999</v>
      </c>
      <c r="I24" s="228">
        <v>54616.161</v>
      </c>
      <c r="J24" s="229">
        <v>6279.9350000000004</v>
      </c>
      <c r="K24" s="140"/>
      <c r="L24" s="231" t="s">
        <v>49</v>
      </c>
      <c r="M24" s="227">
        <v>118.738</v>
      </c>
      <c r="N24" s="228">
        <v>505.52</v>
      </c>
      <c r="O24" s="232">
        <v>102.84</v>
      </c>
      <c r="P24" s="230" t="s">
        <v>61</v>
      </c>
      <c r="Q24" s="227">
        <v>142.41399999999999</v>
      </c>
      <c r="R24" s="228">
        <v>642.40300000000002</v>
      </c>
      <c r="S24" s="232">
        <v>169.506</v>
      </c>
      <c r="T24" s="140"/>
    </row>
    <row r="25" spans="3:20" ht="15">
      <c r="C25" s="226" t="s">
        <v>51</v>
      </c>
      <c r="D25" s="227">
        <v>11128.09</v>
      </c>
      <c r="E25" s="228">
        <v>47382.383999999998</v>
      </c>
      <c r="F25" s="229">
        <v>4039.4679999999998</v>
      </c>
      <c r="G25" s="230" t="s">
        <v>61</v>
      </c>
      <c r="H25" s="227">
        <v>9747.1569999999992</v>
      </c>
      <c r="I25" s="228">
        <v>43934.148000000001</v>
      </c>
      <c r="J25" s="229">
        <v>3572.096</v>
      </c>
      <c r="K25" s="140"/>
      <c r="L25" s="231" t="s">
        <v>57</v>
      </c>
      <c r="M25" s="227">
        <v>91.622</v>
      </c>
      <c r="N25" s="228">
        <v>390.82400000000001</v>
      </c>
      <c r="O25" s="232">
        <v>48.683999999999997</v>
      </c>
      <c r="P25" s="230" t="s">
        <v>52</v>
      </c>
      <c r="Q25" s="227">
        <v>82.9</v>
      </c>
      <c r="R25" s="228">
        <v>373.03399999999999</v>
      </c>
      <c r="S25" s="232">
        <v>53.546999999999997</v>
      </c>
      <c r="T25" s="140"/>
    </row>
    <row r="26" spans="3:20" ht="15">
      <c r="C26" s="226" t="s">
        <v>61</v>
      </c>
      <c r="D26" s="227">
        <v>10123.043</v>
      </c>
      <c r="E26" s="228">
        <v>43118.593000000001</v>
      </c>
      <c r="F26" s="229">
        <v>3405.61</v>
      </c>
      <c r="G26" s="230" t="s">
        <v>62</v>
      </c>
      <c r="H26" s="227">
        <v>7702.2250000000004</v>
      </c>
      <c r="I26" s="228">
        <v>34704.487999999998</v>
      </c>
      <c r="J26" s="229">
        <v>23345.442999999999</v>
      </c>
      <c r="K26" s="140"/>
      <c r="L26" s="231" t="s">
        <v>61</v>
      </c>
      <c r="M26" s="227">
        <v>69.313999999999993</v>
      </c>
      <c r="N26" s="228">
        <v>294.79300000000001</v>
      </c>
      <c r="O26" s="232">
        <v>79.682000000000002</v>
      </c>
      <c r="P26" s="230" t="s">
        <v>204</v>
      </c>
      <c r="Q26" s="227">
        <v>77.501000000000005</v>
      </c>
      <c r="R26" s="228">
        <v>350.59199999999998</v>
      </c>
      <c r="S26" s="232">
        <v>26.914999999999999</v>
      </c>
      <c r="T26" s="140"/>
    </row>
    <row r="27" spans="3:20" ht="15">
      <c r="C27" s="226" t="s">
        <v>228</v>
      </c>
      <c r="D27" s="227">
        <v>8693.4390000000003</v>
      </c>
      <c r="E27" s="228">
        <v>37030.553</v>
      </c>
      <c r="F27" s="229">
        <v>6356.1019999999999</v>
      </c>
      <c r="G27" s="230" t="s">
        <v>161</v>
      </c>
      <c r="H27" s="227">
        <v>7343.5460000000003</v>
      </c>
      <c r="I27" s="228">
        <v>33071.398999999998</v>
      </c>
      <c r="J27" s="229">
        <v>8818.884</v>
      </c>
      <c r="K27" s="140"/>
      <c r="L27" s="231" t="s">
        <v>52</v>
      </c>
      <c r="M27" s="227">
        <v>48.25</v>
      </c>
      <c r="N27" s="228">
        <v>205.71199999999999</v>
      </c>
      <c r="O27" s="232">
        <v>225.137</v>
      </c>
      <c r="P27" s="230" t="s">
        <v>74</v>
      </c>
      <c r="Q27" s="227">
        <v>75.114999999999995</v>
      </c>
      <c r="R27" s="228">
        <v>338.07799999999997</v>
      </c>
      <c r="S27" s="232">
        <v>41.686999999999998</v>
      </c>
      <c r="T27" s="140"/>
    </row>
    <row r="28" spans="3:20" ht="15">
      <c r="C28" s="226" t="s">
        <v>129</v>
      </c>
      <c r="D28" s="227">
        <v>8257.4539999999997</v>
      </c>
      <c r="E28" s="228">
        <v>35156.982000000004</v>
      </c>
      <c r="F28" s="229">
        <v>11216.33</v>
      </c>
      <c r="G28" s="230" t="s">
        <v>51</v>
      </c>
      <c r="H28" s="227">
        <v>6646.8159999999998</v>
      </c>
      <c r="I28" s="228">
        <v>29963.48</v>
      </c>
      <c r="J28" s="229">
        <v>2987.2350000000001</v>
      </c>
      <c r="K28" s="140"/>
      <c r="L28" s="231" t="s">
        <v>67</v>
      </c>
      <c r="M28" s="227">
        <v>38.787999999999997</v>
      </c>
      <c r="N28" s="228">
        <v>165.57900000000001</v>
      </c>
      <c r="O28" s="232">
        <v>40.85</v>
      </c>
      <c r="P28" s="230" t="s">
        <v>48</v>
      </c>
      <c r="Q28" s="227">
        <v>53.886000000000003</v>
      </c>
      <c r="R28" s="228">
        <v>242.477</v>
      </c>
      <c r="S28" s="232">
        <v>59.8</v>
      </c>
      <c r="T28" s="140"/>
    </row>
    <row r="29" spans="3:20" ht="15">
      <c r="C29" s="233" t="s">
        <v>76</v>
      </c>
      <c r="D29" s="140"/>
      <c r="E29" s="140"/>
      <c r="F29" s="140"/>
      <c r="G29" s="140"/>
      <c r="H29" s="140"/>
      <c r="I29" s="140"/>
      <c r="J29" s="140"/>
      <c r="K29" s="140"/>
      <c r="L29" s="233" t="s">
        <v>76</v>
      </c>
      <c r="M29" s="140"/>
      <c r="N29" s="140"/>
      <c r="O29" s="140"/>
      <c r="P29" s="200"/>
      <c r="Q29" s="200"/>
      <c r="R29" s="200"/>
      <c r="S29" s="140"/>
      <c r="T29" s="140"/>
    </row>
    <row r="30" spans="3:20" ht="15">
      <c r="C30" s="140"/>
      <c r="D30" s="140"/>
      <c r="E30" s="140"/>
      <c r="F30" s="140"/>
      <c r="G30" s="140"/>
      <c r="H30" s="140"/>
      <c r="I30" s="140"/>
      <c r="J30" s="140"/>
      <c r="K30" s="140"/>
      <c r="L30" s="233"/>
      <c r="M30" s="140"/>
      <c r="N30" s="140"/>
      <c r="O30" s="140"/>
      <c r="P30" s="200"/>
      <c r="Q30" s="200"/>
      <c r="R30" s="200"/>
      <c r="S30" s="140"/>
      <c r="T30" s="140"/>
    </row>
    <row r="31" spans="3:20" ht="15">
      <c r="C31" s="140"/>
      <c r="D31" s="140"/>
      <c r="E31" s="140"/>
      <c r="F31" s="140"/>
      <c r="G31" s="140"/>
      <c r="H31" s="140"/>
      <c r="I31" s="140"/>
      <c r="J31" s="140"/>
      <c r="K31" s="140"/>
      <c r="L31" s="233"/>
      <c r="M31" s="140"/>
      <c r="N31" s="140"/>
      <c r="O31" s="140"/>
      <c r="P31" s="200"/>
      <c r="Q31" s="200"/>
      <c r="R31" s="200"/>
      <c r="S31" s="140"/>
      <c r="T31" s="140"/>
    </row>
    <row r="32" spans="3:20" ht="15">
      <c r="C32" s="200" t="s">
        <v>71</v>
      </c>
      <c r="D32" s="200"/>
      <c r="E32" s="200"/>
      <c r="F32" s="200"/>
      <c r="G32" s="200"/>
      <c r="H32" s="200"/>
      <c r="I32" s="200"/>
      <c r="J32" s="201"/>
      <c r="K32" s="140"/>
      <c r="L32" s="200" t="s">
        <v>71</v>
      </c>
      <c r="M32" s="200"/>
      <c r="N32" s="200"/>
      <c r="O32" s="200"/>
      <c r="P32" s="200"/>
      <c r="Q32" s="200"/>
      <c r="R32" s="200"/>
      <c r="S32" s="140"/>
      <c r="T32" s="140"/>
    </row>
    <row r="33" spans="3:20" ht="15.75" thickBot="1">
      <c r="C33" s="202" t="s">
        <v>69</v>
      </c>
      <c r="D33" s="201"/>
      <c r="E33" s="201"/>
      <c r="F33" s="201"/>
      <c r="G33" s="201"/>
      <c r="H33" s="201"/>
      <c r="I33" s="201"/>
      <c r="J33" s="201"/>
      <c r="K33" s="140"/>
      <c r="L33" s="202" t="s">
        <v>69</v>
      </c>
      <c r="M33" s="201"/>
      <c r="N33" s="201"/>
      <c r="O33" s="201"/>
      <c r="P33" s="201"/>
      <c r="Q33" s="201"/>
      <c r="R33" s="201"/>
      <c r="S33" s="140"/>
      <c r="T33" s="140"/>
    </row>
    <row r="34" spans="3:20" ht="15" thickBot="1">
      <c r="C34" s="203" t="s">
        <v>65</v>
      </c>
      <c r="D34" s="203"/>
      <c r="E34" s="204"/>
      <c r="F34" s="204"/>
      <c r="G34" s="204"/>
      <c r="H34" s="204"/>
      <c r="I34" s="204"/>
      <c r="J34" s="205"/>
      <c r="K34" s="140"/>
      <c r="L34" s="203" t="s">
        <v>66</v>
      </c>
      <c r="M34" s="204"/>
      <c r="N34" s="204"/>
      <c r="O34" s="204"/>
      <c r="P34" s="204"/>
      <c r="Q34" s="204"/>
      <c r="R34" s="204"/>
      <c r="S34" s="205"/>
      <c r="T34" s="140"/>
    </row>
    <row r="35" spans="3:20" ht="15" thickBot="1">
      <c r="C35" s="206" t="s">
        <v>225</v>
      </c>
      <c r="D35" s="207"/>
      <c r="E35" s="208"/>
      <c r="F35" s="209"/>
      <c r="G35" s="206"/>
      <c r="H35" s="207" t="s">
        <v>226</v>
      </c>
      <c r="I35" s="208"/>
      <c r="J35" s="209"/>
      <c r="K35" s="140"/>
      <c r="L35" s="206" t="s">
        <v>225</v>
      </c>
      <c r="M35" s="207"/>
      <c r="N35" s="208"/>
      <c r="O35" s="209"/>
      <c r="P35" s="206"/>
      <c r="Q35" s="207" t="s">
        <v>226</v>
      </c>
      <c r="R35" s="208"/>
      <c r="S35" s="209"/>
      <c r="T35" s="140"/>
    </row>
    <row r="36" spans="3:20" ht="43.5" thickBot="1">
      <c r="C36" s="22" t="s">
        <v>43</v>
      </c>
      <c r="D36" s="23" t="s">
        <v>44</v>
      </c>
      <c r="E36" s="12" t="s">
        <v>70</v>
      </c>
      <c r="F36" s="6" t="s">
        <v>45</v>
      </c>
      <c r="G36" s="7" t="s">
        <v>43</v>
      </c>
      <c r="H36" s="4" t="s">
        <v>44</v>
      </c>
      <c r="I36" s="12" t="s">
        <v>70</v>
      </c>
      <c r="J36" s="6" t="s">
        <v>45</v>
      </c>
      <c r="K36" s="140"/>
      <c r="L36" s="3" t="s">
        <v>43</v>
      </c>
      <c r="M36" s="4" t="s">
        <v>44</v>
      </c>
      <c r="N36" s="5" t="s">
        <v>70</v>
      </c>
      <c r="O36" s="6" t="s">
        <v>45</v>
      </c>
      <c r="P36" s="3" t="s">
        <v>43</v>
      </c>
      <c r="Q36" s="4" t="s">
        <v>44</v>
      </c>
      <c r="R36" s="5" t="s">
        <v>70</v>
      </c>
      <c r="S36" s="6" t="s">
        <v>45</v>
      </c>
      <c r="T36" s="140"/>
    </row>
    <row r="37" spans="3:20" ht="15.75" thickBot="1">
      <c r="C37" s="234" t="s">
        <v>46</v>
      </c>
      <c r="D37" s="235">
        <v>16916.550999999999</v>
      </c>
      <c r="E37" s="236">
        <v>72056.365999999995</v>
      </c>
      <c r="F37" s="237">
        <v>7790.6890000000003</v>
      </c>
      <c r="G37" s="217" t="s">
        <v>46</v>
      </c>
      <c r="H37" s="238">
        <v>15094.948</v>
      </c>
      <c r="I37" s="239">
        <v>68018.606</v>
      </c>
      <c r="J37" s="240">
        <v>8854.7099999999991</v>
      </c>
      <c r="K37" s="140"/>
      <c r="L37" s="234" t="s">
        <v>46</v>
      </c>
      <c r="M37" s="241">
        <v>41720.017</v>
      </c>
      <c r="N37" s="242">
        <v>177651.47399999999</v>
      </c>
      <c r="O37" s="213">
        <v>24243.987000000001</v>
      </c>
      <c r="P37" s="243" t="s">
        <v>46</v>
      </c>
      <c r="Q37" s="241">
        <v>34289.300999999999</v>
      </c>
      <c r="R37" s="212">
        <v>154592.277</v>
      </c>
      <c r="S37" s="213">
        <v>20672.633000000002</v>
      </c>
      <c r="T37" s="140"/>
    </row>
    <row r="38" spans="3:20" ht="15">
      <c r="C38" s="244" t="s">
        <v>47</v>
      </c>
      <c r="D38" s="245">
        <v>9450.8109999999997</v>
      </c>
      <c r="E38" s="246">
        <v>40254.099000000002</v>
      </c>
      <c r="F38" s="247">
        <v>6488.7129999999997</v>
      </c>
      <c r="G38" s="248" t="s">
        <v>47</v>
      </c>
      <c r="H38" s="249">
        <v>9025.2170000000006</v>
      </c>
      <c r="I38" s="250">
        <v>40662.949000000001</v>
      </c>
      <c r="J38" s="251">
        <v>6822.33</v>
      </c>
      <c r="K38" s="140"/>
      <c r="L38" s="252" t="s">
        <v>47</v>
      </c>
      <c r="M38" s="253">
        <v>9540.393</v>
      </c>
      <c r="N38" s="254">
        <v>40610.298999999999</v>
      </c>
      <c r="O38" s="255">
        <v>3269.01</v>
      </c>
      <c r="P38" s="252" t="s">
        <v>47</v>
      </c>
      <c r="Q38" s="256">
        <v>8099.9520000000002</v>
      </c>
      <c r="R38" s="257">
        <v>36522.591</v>
      </c>
      <c r="S38" s="222">
        <v>1759.5319999999999</v>
      </c>
      <c r="T38" s="140"/>
    </row>
    <row r="39" spans="3:20" ht="15">
      <c r="C39" s="258" t="s">
        <v>62</v>
      </c>
      <c r="D39" s="259">
        <v>4672.2659999999996</v>
      </c>
      <c r="E39" s="260">
        <v>19902.451000000001</v>
      </c>
      <c r="F39" s="261">
        <v>570.46100000000001</v>
      </c>
      <c r="G39" s="224" t="s">
        <v>62</v>
      </c>
      <c r="H39" s="220">
        <v>3169.625</v>
      </c>
      <c r="I39" s="262">
        <v>14288.888999999999</v>
      </c>
      <c r="J39" s="263">
        <v>418.36399999999998</v>
      </c>
      <c r="K39" s="140"/>
      <c r="L39" s="264" t="s">
        <v>81</v>
      </c>
      <c r="M39" s="265">
        <v>6254.0159999999996</v>
      </c>
      <c r="N39" s="266">
        <v>26633.914000000001</v>
      </c>
      <c r="O39" s="267">
        <v>2172.2829999999999</v>
      </c>
      <c r="P39" s="264" t="s">
        <v>81</v>
      </c>
      <c r="Q39" s="268">
        <v>7011.8770000000004</v>
      </c>
      <c r="R39" s="269">
        <v>31609.505000000001</v>
      </c>
      <c r="S39" s="229">
        <v>3719.9409999999998</v>
      </c>
      <c r="T39" s="140"/>
    </row>
    <row r="40" spans="3:20" ht="15">
      <c r="C40" s="258" t="s">
        <v>54</v>
      </c>
      <c r="D40" s="259">
        <v>708.34500000000003</v>
      </c>
      <c r="E40" s="260">
        <v>3018.2330000000002</v>
      </c>
      <c r="F40" s="261">
        <v>81.521000000000001</v>
      </c>
      <c r="G40" s="231" t="s">
        <v>81</v>
      </c>
      <c r="H40" s="227">
        <v>1088.3699999999999</v>
      </c>
      <c r="I40" s="270">
        <v>4907.2860000000001</v>
      </c>
      <c r="J40" s="271">
        <v>1239.2139999999999</v>
      </c>
      <c r="K40" s="140"/>
      <c r="L40" s="264" t="s">
        <v>59</v>
      </c>
      <c r="M40" s="265">
        <v>5433.6509999999998</v>
      </c>
      <c r="N40" s="266">
        <v>23138.745999999999</v>
      </c>
      <c r="O40" s="267">
        <v>5176.9009999999998</v>
      </c>
      <c r="P40" s="264" t="s">
        <v>59</v>
      </c>
      <c r="Q40" s="268">
        <v>5063.4470000000001</v>
      </c>
      <c r="R40" s="269">
        <v>22823.767</v>
      </c>
      <c r="S40" s="229">
        <v>5073.3999999999996</v>
      </c>
      <c r="T40" s="140"/>
    </row>
    <row r="41" spans="3:20" ht="15">
      <c r="C41" s="258" t="s">
        <v>81</v>
      </c>
      <c r="D41" s="259">
        <v>587.755</v>
      </c>
      <c r="E41" s="260">
        <v>2502.7660000000001</v>
      </c>
      <c r="F41" s="261">
        <v>531.16399999999999</v>
      </c>
      <c r="G41" s="231" t="s">
        <v>52</v>
      </c>
      <c r="H41" s="227">
        <v>657.18100000000004</v>
      </c>
      <c r="I41" s="270">
        <v>2962.2440000000001</v>
      </c>
      <c r="J41" s="271">
        <v>93.576999999999998</v>
      </c>
      <c r="K41" s="140"/>
      <c r="L41" s="264" t="s">
        <v>49</v>
      </c>
      <c r="M41" s="265">
        <v>4787.598</v>
      </c>
      <c r="N41" s="266">
        <v>20373.733</v>
      </c>
      <c r="O41" s="267">
        <v>2781.74</v>
      </c>
      <c r="P41" s="264" t="s">
        <v>49</v>
      </c>
      <c r="Q41" s="268">
        <v>3544.7570000000001</v>
      </c>
      <c r="R41" s="269">
        <v>15985.394</v>
      </c>
      <c r="S41" s="229">
        <v>2941.1669999999999</v>
      </c>
      <c r="T41" s="140"/>
    </row>
    <row r="42" spans="3:20" ht="15">
      <c r="C42" s="258" t="s">
        <v>52</v>
      </c>
      <c r="D42" s="259">
        <v>545.02200000000005</v>
      </c>
      <c r="E42" s="260">
        <v>2321.0929999999998</v>
      </c>
      <c r="F42" s="261">
        <v>70.634</v>
      </c>
      <c r="G42" s="231" t="s">
        <v>78</v>
      </c>
      <c r="H42" s="227">
        <v>456.80599999999998</v>
      </c>
      <c r="I42" s="270">
        <v>2055.5349999999999</v>
      </c>
      <c r="J42" s="271">
        <v>151.19999999999999</v>
      </c>
      <c r="K42" s="140"/>
      <c r="L42" s="264" t="s">
        <v>52</v>
      </c>
      <c r="M42" s="265">
        <v>3314.9389999999999</v>
      </c>
      <c r="N42" s="266">
        <v>14112.491</v>
      </c>
      <c r="O42" s="267">
        <v>5683.7030000000004</v>
      </c>
      <c r="P42" s="264" t="s">
        <v>55</v>
      </c>
      <c r="Q42" s="268">
        <v>3162.63</v>
      </c>
      <c r="R42" s="269">
        <v>14257.95</v>
      </c>
      <c r="S42" s="229">
        <v>361.02300000000002</v>
      </c>
      <c r="T42" s="140"/>
    </row>
    <row r="43" spans="3:20" ht="15">
      <c r="C43" s="258" t="s">
        <v>63</v>
      </c>
      <c r="D43" s="259">
        <v>510.34399999999999</v>
      </c>
      <c r="E43" s="260">
        <v>2172.91</v>
      </c>
      <c r="F43" s="261">
        <v>12.252000000000001</v>
      </c>
      <c r="G43" s="231" t="s">
        <v>57</v>
      </c>
      <c r="H43" s="227">
        <v>413.23</v>
      </c>
      <c r="I43" s="270">
        <v>1860.973</v>
      </c>
      <c r="J43" s="271">
        <v>116.989</v>
      </c>
      <c r="K43" s="140"/>
      <c r="L43" s="264" t="s">
        <v>55</v>
      </c>
      <c r="M43" s="265">
        <v>3185.1660000000002</v>
      </c>
      <c r="N43" s="266">
        <v>13567.050999999999</v>
      </c>
      <c r="O43" s="267">
        <v>281.99599999999998</v>
      </c>
      <c r="P43" s="264" t="s">
        <v>52</v>
      </c>
      <c r="Q43" s="268">
        <v>1927.876</v>
      </c>
      <c r="R43" s="269">
        <v>8679.9449999999997</v>
      </c>
      <c r="S43" s="229">
        <v>3740.3829999999998</v>
      </c>
      <c r="T43" s="140"/>
    </row>
    <row r="44" spans="3:20" ht="15">
      <c r="C44" s="258" t="s">
        <v>49</v>
      </c>
      <c r="D44" s="272">
        <v>174.53899999999999</v>
      </c>
      <c r="E44" s="273">
        <v>744.84100000000001</v>
      </c>
      <c r="F44" s="274">
        <v>12.829000000000001</v>
      </c>
      <c r="G44" s="275" t="s">
        <v>59</v>
      </c>
      <c r="H44" s="276">
        <v>167.958</v>
      </c>
      <c r="I44" s="277">
        <v>755.77800000000002</v>
      </c>
      <c r="J44" s="278">
        <v>8.98</v>
      </c>
      <c r="K44" s="140"/>
      <c r="L44" s="264" t="s">
        <v>48</v>
      </c>
      <c r="M44" s="265">
        <v>2654.904</v>
      </c>
      <c r="N44" s="266">
        <v>11325.755999999999</v>
      </c>
      <c r="O44" s="267">
        <v>34.259</v>
      </c>
      <c r="P44" s="264" t="s">
        <v>50</v>
      </c>
      <c r="Q44" s="268">
        <v>1748.6510000000001</v>
      </c>
      <c r="R44" s="269">
        <v>7873.84</v>
      </c>
      <c r="S44" s="229">
        <v>226.68199999999999</v>
      </c>
      <c r="T44" s="140"/>
    </row>
    <row r="45" spans="3:20" ht="15">
      <c r="C45" s="258" t="s">
        <v>57</v>
      </c>
      <c r="D45" s="259">
        <v>161.97499999999999</v>
      </c>
      <c r="E45" s="260">
        <v>690.11</v>
      </c>
      <c r="F45" s="261">
        <v>11.128</v>
      </c>
      <c r="G45" s="231" t="s">
        <v>49</v>
      </c>
      <c r="H45" s="227">
        <v>73.614999999999995</v>
      </c>
      <c r="I45" s="279">
        <v>331.70400000000001</v>
      </c>
      <c r="J45" s="271">
        <v>2.4910000000000001</v>
      </c>
      <c r="K45" s="140"/>
      <c r="L45" s="264" t="s">
        <v>51</v>
      </c>
      <c r="M45" s="265">
        <v>2520.6469999999999</v>
      </c>
      <c r="N45" s="266">
        <v>10735.937</v>
      </c>
      <c r="O45" s="267">
        <v>187.226</v>
      </c>
      <c r="P45" s="264" t="s">
        <v>48</v>
      </c>
      <c r="Q45" s="268">
        <v>1353.356</v>
      </c>
      <c r="R45" s="269">
        <v>6122.1750000000002</v>
      </c>
      <c r="S45" s="229">
        <v>2.2869999999999999</v>
      </c>
      <c r="T45" s="140"/>
    </row>
    <row r="46" spans="3:20" ht="15">
      <c r="C46" s="258" t="s">
        <v>74</v>
      </c>
      <c r="D46" s="259">
        <v>80.75</v>
      </c>
      <c r="E46" s="260">
        <v>344.35199999999998</v>
      </c>
      <c r="F46" s="261">
        <v>11.282</v>
      </c>
      <c r="G46" s="231" t="s">
        <v>50</v>
      </c>
      <c r="H46" s="227">
        <v>34.536000000000001</v>
      </c>
      <c r="I46" s="279">
        <v>155.405</v>
      </c>
      <c r="J46" s="271">
        <v>1.2250000000000001</v>
      </c>
      <c r="K46" s="140"/>
      <c r="L46" s="264" t="s">
        <v>60</v>
      </c>
      <c r="M46" s="265">
        <v>1426.971</v>
      </c>
      <c r="N46" s="266">
        <v>6079.1580000000004</v>
      </c>
      <c r="O46" s="267">
        <v>2086.5569999999998</v>
      </c>
      <c r="P46" s="264" t="s">
        <v>51</v>
      </c>
      <c r="Q46" s="268">
        <v>1004.705</v>
      </c>
      <c r="R46" s="269">
        <v>4527.5150000000003</v>
      </c>
      <c r="S46" s="229">
        <v>39.225000000000001</v>
      </c>
      <c r="T46" s="140"/>
    </row>
    <row r="47" spans="3:20" ht="15">
      <c r="C47" s="258" t="s">
        <v>125</v>
      </c>
      <c r="D47" s="259">
        <v>24.094999999999999</v>
      </c>
      <c r="E47" s="260">
        <v>102.751</v>
      </c>
      <c r="F47" s="261">
        <v>0.6</v>
      </c>
      <c r="G47" s="231" t="s">
        <v>54</v>
      </c>
      <c r="H47" s="227">
        <v>8.33</v>
      </c>
      <c r="I47" s="279">
        <v>37.482999999999997</v>
      </c>
      <c r="J47" s="271">
        <v>0.29499999999999998</v>
      </c>
      <c r="K47" s="140"/>
      <c r="L47" s="280" t="s">
        <v>50</v>
      </c>
      <c r="M47" s="281">
        <v>1160.8689999999999</v>
      </c>
      <c r="N47" s="282">
        <v>4938.4859999999999</v>
      </c>
      <c r="O47" s="283">
        <v>247.38399999999999</v>
      </c>
      <c r="P47" s="264" t="s">
        <v>57</v>
      </c>
      <c r="Q47" s="268">
        <v>707.47400000000005</v>
      </c>
      <c r="R47" s="269">
        <v>3191.4470000000001</v>
      </c>
      <c r="S47" s="229">
        <v>673.20399999999995</v>
      </c>
      <c r="T47" s="140"/>
    </row>
    <row r="48" spans="3:20" ht="15">
      <c r="C48" s="258" t="s">
        <v>205</v>
      </c>
      <c r="D48" s="259">
        <v>0.64900000000000002</v>
      </c>
      <c r="E48" s="260">
        <v>2.76</v>
      </c>
      <c r="F48" s="261">
        <v>0.105</v>
      </c>
      <c r="G48" s="231" t="s">
        <v>205</v>
      </c>
      <c r="H48" s="227">
        <v>0.08</v>
      </c>
      <c r="I48" s="279">
        <v>0.36</v>
      </c>
      <c r="J48" s="271">
        <v>4.4999999999999998E-2</v>
      </c>
      <c r="K48" s="140"/>
      <c r="L48" s="284" t="s">
        <v>57</v>
      </c>
      <c r="M48" s="281">
        <v>773.31600000000003</v>
      </c>
      <c r="N48" s="282">
        <v>3288.913</v>
      </c>
      <c r="O48" s="283">
        <v>768.75800000000004</v>
      </c>
      <c r="P48" s="264" t="s">
        <v>60</v>
      </c>
      <c r="Q48" s="268">
        <v>177.30699999999999</v>
      </c>
      <c r="R48" s="269">
        <v>800.37300000000005</v>
      </c>
      <c r="S48" s="229">
        <v>261.185</v>
      </c>
      <c r="T48" s="140"/>
    </row>
    <row r="49" spans="3:20" ht="15.75" thickBot="1">
      <c r="C49" s="285"/>
      <c r="D49" s="286"/>
      <c r="E49" s="287"/>
      <c r="F49" s="288"/>
      <c r="G49" s="289"/>
      <c r="H49" s="290"/>
      <c r="I49" s="291"/>
      <c r="J49" s="292"/>
      <c r="K49" s="140"/>
      <c r="L49" s="284" t="s">
        <v>78</v>
      </c>
      <c r="M49" s="281">
        <v>269.74</v>
      </c>
      <c r="N49" s="282">
        <v>1149.8240000000001</v>
      </c>
      <c r="O49" s="283">
        <v>899.53899999999999</v>
      </c>
      <c r="P49" s="264" t="s">
        <v>78</v>
      </c>
      <c r="Q49" s="268">
        <v>137.76900000000001</v>
      </c>
      <c r="R49" s="269">
        <v>621.72299999999996</v>
      </c>
      <c r="S49" s="229">
        <v>574.12400000000002</v>
      </c>
      <c r="T49" s="140"/>
    </row>
    <row r="50" spans="3:20" ht="15">
      <c r="C50" s="233" t="s">
        <v>76</v>
      </c>
      <c r="D50" s="140"/>
      <c r="E50" s="140"/>
      <c r="F50" s="140"/>
      <c r="G50" s="140"/>
      <c r="H50" s="140"/>
      <c r="I50" s="140"/>
      <c r="J50" s="140"/>
      <c r="K50" s="140"/>
      <c r="L50" s="284" t="s">
        <v>77</v>
      </c>
      <c r="M50" s="281">
        <v>225.05</v>
      </c>
      <c r="N50" s="282">
        <v>961.68399999999997</v>
      </c>
      <c r="O50" s="283">
        <v>2.5070000000000001</v>
      </c>
      <c r="P50" s="264" t="s">
        <v>77</v>
      </c>
      <c r="Q50" s="268">
        <v>115.753</v>
      </c>
      <c r="R50" s="269">
        <v>521.11</v>
      </c>
      <c r="S50" s="229">
        <v>292.35899999999998</v>
      </c>
      <c r="T50" s="140"/>
    </row>
    <row r="51" spans="3:20" ht="15.75" thickBot="1">
      <c r="C51" s="140"/>
      <c r="D51" s="140"/>
      <c r="E51" s="140"/>
      <c r="F51" s="140"/>
      <c r="G51" s="140"/>
      <c r="H51" s="140"/>
      <c r="I51" s="140"/>
      <c r="J51" s="140"/>
      <c r="K51" s="140"/>
      <c r="L51" s="293" t="s">
        <v>206</v>
      </c>
      <c r="M51" s="294">
        <v>117.61799999999999</v>
      </c>
      <c r="N51" s="295">
        <v>501.17200000000003</v>
      </c>
      <c r="O51" s="296">
        <v>7.9379999999999997</v>
      </c>
      <c r="P51" s="297" t="s">
        <v>74</v>
      </c>
      <c r="Q51" s="298">
        <v>89.248999999999995</v>
      </c>
      <c r="R51" s="299">
        <v>403.00299999999999</v>
      </c>
      <c r="S51" s="300">
        <v>738.07600000000002</v>
      </c>
      <c r="T51" s="140"/>
    </row>
    <row r="52" spans="3:20" ht="15">
      <c r="C52" s="140"/>
      <c r="D52" s="140"/>
      <c r="E52" s="140"/>
      <c r="F52" s="140"/>
      <c r="G52" s="140"/>
      <c r="H52" s="140"/>
      <c r="I52" s="140"/>
      <c r="J52" s="140"/>
      <c r="K52" s="140"/>
      <c r="L52" s="233" t="s">
        <v>76</v>
      </c>
      <c r="M52" s="140"/>
      <c r="N52" s="140"/>
      <c r="O52" s="140"/>
      <c r="P52" s="140"/>
      <c r="Q52" s="140"/>
      <c r="R52" s="140"/>
      <c r="S52" s="140"/>
      <c r="T52" s="140"/>
    </row>
    <row r="53" spans="3:20" ht="14.25"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</row>
    <row r="54" spans="3:20" ht="14.25"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</row>
    <row r="55" spans="3:20" ht="14.25"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</row>
    <row r="56" spans="3:20" ht="14.25"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</row>
    <row r="57" spans="3:20" ht="14.25"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</row>
    <row r="58" spans="3:20" ht="14.25"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</row>
    <row r="59" spans="3:20" ht="14.25"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</row>
    <row r="60" spans="3:20" ht="14.25"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</row>
    <row r="61" spans="3:20" ht="14.25"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</row>
    <row r="62" spans="3:20" ht="14.25"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</row>
    <row r="63" spans="3:20" ht="14.25"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</row>
    <row r="64" spans="3:20" ht="14.25"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</row>
    <row r="65" spans="3:20" ht="14.25"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</row>
    <row r="66" spans="3:20" ht="14.25"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</row>
    <row r="67" spans="3:20" ht="14.25"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</row>
    <row r="68" spans="3:20" ht="14.25"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</row>
    <row r="69" spans="3:20" ht="14.25"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</row>
    <row r="70" spans="3:20" ht="14.25"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</row>
    <row r="71" spans="3:20" ht="14.25"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</row>
    <row r="72" spans="3:20" ht="14.25"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</row>
    <row r="73" spans="3:20" ht="14.25"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</row>
    <row r="74" spans="3:20" ht="14.25"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</row>
    <row r="75" spans="3:20" ht="14.25"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</row>
    <row r="76" spans="3:20" ht="14.25"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</row>
    <row r="77" spans="3:20" ht="14.25"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</row>
    <row r="78" spans="3:20" ht="14.25"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</row>
    <row r="79" spans="3:20" ht="14.25"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</row>
    <row r="80" spans="3:20" ht="14.25"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</row>
    <row r="81" spans="3:21" ht="14.25"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</row>
    <row r="82" spans="3:21" ht="14.25"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</row>
    <row r="83" spans="3:21" ht="14.25"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</row>
    <row r="84" spans="3:21" ht="14.25"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</row>
    <row r="85" spans="3:21" ht="14.25"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</row>
    <row r="86" spans="3:21" ht="14.25"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</row>
    <row r="87" spans="3:21" ht="14.25"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</row>
    <row r="88" spans="3:21" ht="14.25"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</row>
    <row r="89" spans="3:21" ht="14.25"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</row>
    <row r="90" spans="3:21" ht="14.25"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</row>
    <row r="91" spans="3:21" ht="14.25"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</row>
    <row r="92" spans="3:21" ht="14.25"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</row>
    <row r="93" spans="3:21" ht="14.25"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</row>
    <row r="94" spans="3:21" ht="14.25"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</row>
    <row r="95" spans="3:21" ht="14.25"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</row>
    <row r="96" spans="3:21" ht="14.25"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</row>
    <row r="97" spans="3:21" ht="14.25"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</row>
    <row r="98" spans="3:21" ht="14.25"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</row>
    <row r="99" spans="3:21" ht="14.25"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</row>
    <row r="100" spans="3:21" ht="14.25"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</row>
    <row r="101" spans="3:21" ht="14.25"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</row>
    <row r="102" spans="3:21" ht="14.25"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</row>
    <row r="103" spans="3:21" ht="14.25"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</row>
    <row r="104" spans="3:21" ht="14.25"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</row>
    <row r="105" spans="3:21" ht="14.25"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</row>
    <row r="106" spans="3:21" ht="14.25"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</row>
    <row r="107" spans="3:21" ht="14.25"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</row>
    <row r="108" spans="3:21" ht="14.25"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</row>
    <row r="109" spans="3:21" ht="14.25"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</row>
    <row r="110" spans="3:21" ht="14.25"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</row>
    <row r="111" spans="3:21" ht="14.25"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</row>
    <row r="112" spans="3:21" ht="14.25"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</row>
    <row r="113" spans="3:21" ht="14.25"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</row>
    <row r="114" spans="3:21" ht="14.25"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</row>
    <row r="115" spans="3:21" ht="14.25"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</row>
    <row r="116" spans="3:21" ht="14.25"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</row>
    <row r="117" spans="3:21" ht="14.25"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</row>
    <row r="118" spans="3:21" ht="14.25"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</row>
    <row r="119" spans="3:21" ht="14.25"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</row>
    <row r="120" spans="3:21" ht="14.25"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</row>
    <row r="121" spans="3:21" ht="14.25"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</row>
    <row r="122" spans="3:21" ht="14.25"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</row>
    <row r="123" spans="3:21" ht="14.25"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</row>
    <row r="124" spans="3:21" ht="14.25"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</row>
    <row r="125" spans="3:21" ht="14.25"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</row>
    <row r="126" spans="3:21" ht="14.25"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</row>
    <row r="127" spans="3:21" ht="14.25"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</row>
    <row r="128" spans="3:21" ht="14.25"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</row>
    <row r="129" spans="3:21" ht="14.25"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</row>
    <row r="130" spans="3:21" ht="14.25"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</row>
    <row r="131" spans="3:21" ht="14.25"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</row>
    <row r="132" spans="3:21" ht="14.25"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</row>
    <row r="133" spans="3:21" ht="14.25"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</row>
    <row r="134" spans="3:21" ht="14.25"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22" sqref="T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33" t="s">
        <v>203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5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01"/>
      <c r="B3" s="302"/>
      <c r="C3" s="303" t="s">
        <v>183</v>
      </c>
      <c r="D3" s="303" t="s">
        <v>184</v>
      </c>
      <c r="E3" s="303" t="s">
        <v>185</v>
      </c>
      <c r="F3" s="303" t="s">
        <v>186</v>
      </c>
      <c r="G3" s="303" t="s">
        <v>187</v>
      </c>
      <c r="H3" s="303" t="s">
        <v>188</v>
      </c>
      <c r="I3" s="303" t="s">
        <v>189</v>
      </c>
      <c r="J3" s="303" t="s">
        <v>190</v>
      </c>
      <c r="K3" s="303" t="s">
        <v>191</v>
      </c>
      <c r="L3" s="303" t="s">
        <v>192</v>
      </c>
      <c r="M3" s="303" t="s">
        <v>193</v>
      </c>
      <c r="N3" s="303" t="s">
        <v>194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04" t="s">
        <v>94</v>
      </c>
      <c r="B4" s="305" t="s">
        <v>82</v>
      </c>
      <c r="C4" s="306">
        <v>110</v>
      </c>
      <c r="D4" s="306">
        <v>119.81</v>
      </c>
      <c r="E4" s="306">
        <v>125.04</v>
      </c>
      <c r="F4" s="306">
        <v>118.21</v>
      </c>
      <c r="G4" s="306">
        <v>117</v>
      </c>
      <c r="H4" s="306">
        <v>129.28</v>
      </c>
      <c r="I4" s="306">
        <v>132</v>
      </c>
      <c r="J4" s="306">
        <v>130.9</v>
      </c>
      <c r="K4" s="306">
        <v>127.09</v>
      </c>
      <c r="L4" s="306">
        <v>122.37</v>
      </c>
      <c r="M4" s="306">
        <v>127</v>
      </c>
      <c r="N4" s="307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08"/>
      <c r="B5" s="309" t="s">
        <v>85</v>
      </c>
      <c r="C5" s="310">
        <v>176</v>
      </c>
      <c r="D5" s="310">
        <v>178.47</v>
      </c>
      <c r="E5" s="310">
        <v>177.62</v>
      </c>
      <c r="F5" s="310">
        <v>180.74</v>
      </c>
      <c r="G5" s="310">
        <v>182</v>
      </c>
      <c r="H5" s="310">
        <v>185</v>
      </c>
      <c r="I5" s="310">
        <v>178.24</v>
      </c>
      <c r="J5" s="310">
        <v>183.65</v>
      </c>
      <c r="K5" s="310">
        <v>183.79</v>
      </c>
      <c r="L5" s="310">
        <v>181.64</v>
      </c>
      <c r="M5" s="310">
        <v>183</v>
      </c>
      <c r="N5" s="311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04" t="s">
        <v>95</v>
      </c>
      <c r="B6" s="305" t="s">
        <v>82</v>
      </c>
      <c r="C6" s="306">
        <v>124</v>
      </c>
      <c r="D6" s="306">
        <v>131.80000000000001</v>
      </c>
      <c r="E6" s="306">
        <v>133</v>
      </c>
      <c r="F6" s="306">
        <v>125</v>
      </c>
      <c r="G6" s="306">
        <v>129.85</v>
      </c>
      <c r="H6" s="306">
        <v>137.62</v>
      </c>
      <c r="I6" s="306">
        <v>140</v>
      </c>
      <c r="J6" s="306">
        <v>142</v>
      </c>
      <c r="K6" s="306">
        <v>131</v>
      </c>
      <c r="L6" s="306">
        <v>118</v>
      </c>
      <c r="M6" s="306">
        <v>114</v>
      </c>
      <c r="N6" s="307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08"/>
      <c r="B7" s="309" t="s">
        <v>85</v>
      </c>
      <c r="C7" s="310">
        <v>183</v>
      </c>
      <c r="D7" s="310">
        <v>183.32</v>
      </c>
      <c r="E7" s="310">
        <v>185</v>
      </c>
      <c r="F7" s="310">
        <v>185</v>
      </c>
      <c r="G7" s="310">
        <v>186.88</v>
      </c>
      <c r="H7" s="310">
        <v>191</v>
      </c>
      <c r="I7" s="310">
        <v>189</v>
      </c>
      <c r="J7" s="310">
        <v>190</v>
      </c>
      <c r="K7" s="310">
        <v>188</v>
      </c>
      <c r="L7" s="310">
        <v>186</v>
      </c>
      <c r="M7" s="310">
        <v>186</v>
      </c>
      <c r="N7" s="311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04" t="s">
        <v>124</v>
      </c>
      <c r="B8" s="305" t="s">
        <v>82</v>
      </c>
      <c r="C8" s="306">
        <v>110.82</v>
      </c>
      <c r="D8" s="306">
        <v>126.54</v>
      </c>
      <c r="E8" s="306">
        <v>132</v>
      </c>
      <c r="F8" s="306">
        <v>132</v>
      </c>
      <c r="G8" s="306">
        <v>127.92</v>
      </c>
      <c r="H8" s="306">
        <v>127.92</v>
      </c>
      <c r="I8" s="306">
        <v>133</v>
      </c>
      <c r="J8" s="306">
        <v>127</v>
      </c>
      <c r="K8" s="306">
        <v>122</v>
      </c>
      <c r="L8" s="306">
        <v>110</v>
      </c>
      <c r="M8" s="306">
        <v>119</v>
      </c>
      <c r="N8" s="307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08"/>
      <c r="B9" s="309" t="s">
        <v>85</v>
      </c>
      <c r="C9" s="310">
        <v>184</v>
      </c>
      <c r="D9" s="310">
        <v>184</v>
      </c>
      <c r="E9" s="310">
        <v>185</v>
      </c>
      <c r="F9" s="310">
        <v>190</v>
      </c>
      <c r="G9" s="310">
        <v>192</v>
      </c>
      <c r="H9" s="310">
        <v>194</v>
      </c>
      <c r="I9" s="310">
        <v>193</v>
      </c>
      <c r="J9" s="310">
        <v>194</v>
      </c>
      <c r="K9" s="310">
        <v>193</v>
      </c>
      <c r="L9" s="310">
        <v>189</v>
      </c>
      <c r="M9" s="310">
        <v>189</v>
      </c>
      <c r="N9" s="311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12" t="s">
        <v>127</v>
      </c>
      <c r="B10" s="313" t="s">
        <v>82</v>
      </c>
      <c r="C10" s="314">
        <v>127.119</v>
      </c>
      <c r="D10" s="314">
        <v>125.9618</v>
      </c>
      <c r="E10" s="314">
        <v>124.7718</v>
      </c>
      <c r="F10" s="314">
        <v>85.493700000000004</v>
      </c>
      <c r="G10" s="314">
        <v>96.702699999999993</v>
      </c>
      <c r="H10" s="314">
        <v>116.25109999999999</v>
      </c>
      <c r="I10" s="314">
        <v>115.6664</v>
      </c>
      <c r="J10" s="314">
        <v>109.0454</v>
      </c>
      <c r="K10" s="314">
        <v>111.6836</v>
      </c>
      <c r="L10" s="315">
        <v>98.619799999999998</v>
      </c>
      <c r="M10" s="315">
        <v>88.79</v>
      </c>
      <c r="N10" s="315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08"/>
      <c r="B11" s="309" t="s">
        <v>85</v>
      </c>
      <c r="C11" s="316">
        <v>187.1773</v>
      </c>
      <c r="D11" s="316">
        <v>191.3912</v>
      </c>
      <c r="E11" s="316">
        <v>194.12020000000001</v>
      </c>
      <c r="F11" s="316">
        <v>181.20060000000001</v>
      </c>
      <c r="G11" s="316">
        <v>175.95419999999999</v>
      </c>
      <c r="H11" s="316">
        <v>180.5719</v>
      </c>
      <c r="I11" s="316">
        <v>184.6703</v>
      </c>
      <c r="J11" s="316">
        <v>186.31299999999999</v>
      </c>
      <c r="K11" s="316">
        <v>185.65010000000001</v>
      </c>
      <c r="L11" s="316">
        <v>181.8614</v>
      </c>
      <c r="M11" s="316">
        <v>178.08189999999999</v>
      </c>
      <c r="N11" s="316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84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12" t="s">
        <v>202</v>
      </c>
      <c r="B12" s="313" t="s">
        <v>82</v>
      </c>
      <c r="C12" s="314">
        <v>125</v>
      </c>
      <c r="D12" s="314">
        <v>131</v>
      </c>
      <c r="E12" s="314">
        <v>132</v>
      </c>
      <c r="F12" s="317"/>
      <c r="G12" s="317"/>
      <c r="H12" s="317"/>
      <c r="I12" s="317"/>
      <c r="J12" s="317"/>
      <c r="K12" s="317"/>
      <c r="L12" s="317"/>
      <c r="M12" s="31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7" ht="15.75" thickBot="1">
      <c r="A13" s="308"/>
      <c r="B13" s="309" t="s">
        <v>85</v>
      </c>
      <c r="C13" s="316">
        <v>184</v>
      </c>
      <c r="D13" s="316">
        <v>190</v>
      </c>
      <c r="E13" s="316">
        <v>194</v>
      </c>
      <c r="F13" s="318"/>
      <c r="G13" s="318"/>
      <c r="H13" s="318"/>
      <c r="I13" s="318"/>
      <c r="J13" s="317"/>
      <c r="K13" s="317"/>
      <c r="L13" s="317"/>
      <c r="M13" s="31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sqref="A1:P10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.75" thickBot="1">
      <c r="A1" s="137" t="s">
        <v>234</v>
      </c>
      <c r="B1" s="138"/>
      <c r="C1" s="138"/>
      <c r="D1" s="138"/>
      <c r="E1" s="139" t="s">
        <v>235</v>
      </c>
      <c r="F1" s="138"/>
      <c r="G1" s="138"/>
      <c r="H1" s="138"/>
      <c r="I1" s="138"/>
      <c r="J1" s="140"/>
      <c r="K1" s="140"/>
      <c r="L1" s="140"/>
      <c r="M1" s="140"/>
      <c r="N1" s="140"/>
      <c r="O1" s="140"/>
      <c r="P1" s="140"/>
    </row>
    <row r="2" spans="1:16" ht="15">
      <c r="A2" s="383" t="s">
        <v>236</v>
      </c>
      <c r="B2" s="384"/>
      <c r="C2" s="384"/>
      <c r="D2" s="384"/>
      <c r="E2" s="385"/>
      <c r="F2" s="385"/>
      <c r="G2" s="386"/>
      <c r="H2" s="386"/>
      <c r="I2" s="386"/>
      <c r="J2" s="384"/>
      <c r="K2" s="384"/>
      <c r="L2" s="384"/>
      <c r="M2" s="384"/>
      <c r="N2" s="384"/>
      <c r="O2" s="384"/>
      <c r="P2" s="387"/>
    </row>
    <row r="3" spans="1:16" ht="15.75" thickBot="1">
      <c r="A3" s="197"/>
      <c r="B3" s="388" t="s">
        <v>9</v>
      </c>
      <c r="C3" s="389"/>
      <c r="D3" s="390"/>
      <c r="E3" s="391" t="s">
        <v>10</v>
      </c>
      <c r="F3" s="392"/>
      <c r="G3" s="392"/>
      <c r="H3" s="392"/>
      <c r="I3" s="392"/>
      <c r="J3" s="392"/>
      <c r="K3" s="392"/>
      <c r="L3" s="392"/>
      <c r="M3" s="392"/>
      <c r="N3" s="392"/>
      <c r="O3" s="393"/>
      <c r="P3" s="394"/>
    </row>
    <row r="4" spans="1:16" ht="28.5" customHeight="1" thickBot="1">
      <c r="A4" s="142" t="s">
        <v>8</v>
      </c>
      <c r="B4" s="143"/>
      <c r="C4" s="144"/>
      <c r="D4" s="145"/>
      <c r="E4" s="146" t="s">
        <v>11</v>
      </c>
      <c r="F4" s="147"/>
      <c r="G4" s="147"/>
      <c r="H4" s="146" t="s">
        <v>12</v>
      </c>
      <c r="I4" s="148"/>
      <c r="J4" s="149"/>
      <c r="K4" s="150" t="s">
        <v>13</v>
      </c>
      <c r="L4" s="151"/>
      <c r="M4" s="147"/>
      <c r="N4" s="146" t="s">
        <v>14</v>
      </c>
      <c r="O4" s="147"/>
      <c r="P4" s="152"/>
    </row>
    <row r="5" spans="1:16" ht="27.75" customHeight="1" thickBot="1">
      <c r="A5" s="153"/>
      <c r="B5" s="154" t="s">
        <v>237</v>
      </c>
      <c r="C5" s="155" t="s">
        <v>238</v>
      </c>
      <c r="D5" s="156" t="s">
        <v>15</v>
      </c>
      <c r="E5" s="154" t="s">
        <v>237</v>
      </c>
      <c r="F5" s="157" t="s">
        <v>238</v>
      </c>
      <c r="G5" s="156" t="s">
        <v>15</v>
      </c>
      <c r="H5" s="154" t="s">
        <v>237</v>
      </c>
      <c r="I5" s="157" t="s">
        <v>238</v>
      </c>
      <c r="J5" s="156" t="s">
        <v>15</v>
      </c>
      <c r="K5" s="154" t="s">
        <v>237</v>
      </c>
      <c r="L5" s="157" t="s">
        <v>238</v>
      </c>
      <c r="M5" s="156" t="s">
        <v>15</v>
      </c>
      <c r="N5" s="154" t="s">
        <v>237</v>
      </c>
      <c r="O5" s="158" t="s">
        <v>238</v>
      </c>
      <c r="P5" s="159" t="s">
        <v>15</v>
      </c>
    </row>
    <row r="6" spans="1:16" ht="25.5" customHeight="1">
      <c r="A6" s="60" t="s">
        <v>239</v>
      </c>
      <c r="B6" s="160">
        <v>4064.5</v>
      </c>
      <c r="C6" s="161">
        <v>4065.08</v>
      </c>
      <c r="D6" s="162">
        <v>-1.4267861887095142E-2</v>
      </c>
      <c r="E6" s="160">
        <v>4038.125</v>
      </c>
      <c r="F6" s="163">
        <v>4100.3029999999999</v>
      </c>
      <c r="G6" s="162">
        <v>-1.5164245178953821</v>
      </c>
      <c r="H6" s="160">
        <v>4048.8609999999999</v>
      </c>
      <c r="I6" s="163">
        <v>4047.2370000000001</v>
      </c>
      <c r="J6" s="162">
        <v>4.012614037675076E-2</v>
      </c>
      <c r="K6" s="164">
        <v>4268.22</v>
      </c>
      <c r="L6" s="165">
        <v>4201.576</v>
      </c>
      <c r="M6" s="166">
        <v>1.5861667145851994</v>
      </c>
      <c r="N6" s="160">
        <v>4086.9070000000002</v>
      </c>
      <c r="O6" s="167">
        <v>4066.2370000000001</v>
      </c>
      <c r="P6" s="168">
        <v>0.50833239675897079</v>
      </c>
    </row>
    <row r="7" spans="1:16" ht="24" customHeight="1">
      <c r="A7" s="61" t="s">
        <v>240</v>
      </c>
      <c r="B7" s="169">
        <v>6579.7309999999998</v>
      </c>
      <c r="C7" s="170">
        <v>6559.5079999999998</v>
      </c>
      <c r="D7" s="171">
        <v>0.30830056156650709</v>
      </c>
      <c r="E7" s="169">
        <v>6515.2619999999997</v>
      </c>
      <c r="F7" s="172">
        <v>6474.6760000000004</v>
      </c>
      <c r="G7" s="171">
        <v>0.62684217712205725</v>
      </c>
      <c r="H7" s="169" t="s">
        <v>130</v>
      </c>
      <c r="I7" s="172">
        <v>6830</v>
      </c>
      <c r="J7" s="171" t="s">
        <v>130</v>
      </c>
      <c r="K7" s="173">
        <v>6900</v>
      </c>
      <c r="L7" s="174" t="s">
        <v>130</v>
      </c>
      <c r="M7" s="175" t="s">
        <v>130</v>
      </c>
      <c r="N7" s="169">
        <v>6683.6480000000001</v>
      </c>
      <c r="O7" s="176">
        <v>6695.0429999999997</v>
      </c>
      <c r="P7" s="177">
        <v>-0.17020054986950089</v>
      </c>
    </row>
    <row r="8" spans="1:16" ht="23.25" customHeight="1">
      <c r="A8" s="61" t="s">
        <v>241</v>
      </c>
      <c r="B8" s="169">
        <v>6508.4229999999998</v>
      </c>
      <c r="C8" s="170">
        <v>6470.0219999999999</v>
      </c>
      <c r="D8" s="171">
        <v>0.59352193856527602</v>
      </c>
      <c r="E8" s="169">
        <v>6686.817</v>
      </c>
      <c r="F8" s="172">
        <v>6585.2030000000004</v>
      </c>
      <c r="G8" s="171">
        <v>1.5430655668473632</v>
      </c>
      <c r="H8" s="169">
        <v>6430</v>
      </c>
      <c r="I8" s="172">
        <v>6380</v>
      </c>
      <c r="J8" s="171">
        <v>0.7836990595611284</v>
      </c>
      <c r="K8" s="173">
        <v>6700</v>
      </c>
      <c r="L8" s="174">
        <v>6687.7330000000002</v>
      </c>
      <c r="M8" s="175">
        <v>0.18342538495480942</v>
      </c>
      <c r="N8" s="169">
        <v>6534.3379999999997</v>
      </c>
      <c r="O8" s="176">
        <v>6478.3890000000001</v>
      </c>
      <c r="P8" s="177">
        <v>0.86362520064787118</v>
      </c>
    </row>
    <row r="9" spans="1:16" ht="21.75" customHeight="1">
      <c r="A9" s="61" t="s">
        <v>242</v>
      </c>
      <c r="B9" s="169">
        <v>4948.6009999999997</v>
      </c>
      <c r="C9" s="170">
        <v>4882.5330000000004</v>
      </c>
      <c r="D9" s="171">
        <v>1.3531500964765482</v>
      </c>
      <c r="E9" s="169" t="s">
        <v>130</v>
      </c>
      <c r="F9" s="172" t="s">
        <v>130</v>
      </c>
      <c r="G9" s="171" t="s">
        <v>130</v>
      </c>
      <c r="H9" s="173" t="s">
        <v>130</v>
      </c>
      <c r="I9" s="174" t="s">
        <v>130</v>
      </c>
      <c r="J9" s="175" t="s">
        <v>130</v>
      </c>
      <c r="K9" s="173" t="s">
        <v>130</v>
      </c>
      <c r="L9" s="174" t="s">
        <v>130</v>
      </c>
      <c r="M9" s="175" t="s">
        <v>130</v>
      </c>
      <c r="N9" s="173" t="s">
        <v>130</v>
      </c>
      <c r="O9" s="174" t="s">
        <v>130</v>
      </c>
      <c r="P9" s="319" t="s">
        <v>130</v>
      </c>
    </row>
    <row r="10" spans="1:16" ht="24.75" customHeight="1" thickBot="1">
      <c r="A10" s="64" t="s">
        <v>243</v>
      </c>
      <c r="B10" s="395">
        <v>2362.5100000000002</v>
      </c>
      <c r="C10" s="396">
        <v>2442.29</v>
      </c>
      <c r="D10" s="397">
        <v>-3.2666063407703323</v>
      </c>
      <c r="E10" s="178" t="s">
        <v>130</v>
      </c>
      <c r="F10" s="179" t="s">
        <v>130</v>
      </c>
      <c r="G10" s="180" t="s">
        <v>130</v>
      </c>
      <c r="H10" s="178" t="s">
        <v>130</v>
      </c>
      <c r="I10" s="398" t="s">
        <v>130</v>
      </c>
      <c r="J10" s="320" t="s">
        <v>130</v>
      </c>
      <c r="K10" s="178" t="s">
        <v>130</v>
      </c>
      <c r="L10" s="398" t="s">
        <v>130</v>
      </c>
      <c r="M10" s="320" t="s">
        <v>130</v>
      </c>
      <c r="N10" s="178" t="s">
        <v>130</v>
      </c>
      <c r="O10" s="398" t="s">
        <v>130</v>
      </c>
      <c r="P10" s="320" t="s">
        <v>130</v>
      </c>
    </row>
    <row r="11" spans="1:16" ht="25.5" customHeight="1">
      <c r="B11" s="53"/>
      <c r="C11" s="46"/>
      <c r="D11" s="46"/>
      <c r="E11" s="46"/>
      <c r="F11" s="46"/>
      <c r="G11" s="46"/>
      <c r="H11" s="46"/>
      <c r="I11" s="46"/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46" t="s">
        <v>123</v>
      </c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122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2</v>
      </c>
    </row>
    <row r="16" spans="1:16" ht="18.75" customHeight="1">
      <c r="B16" s="46" t="s">
        <v>3</v>
      </c>
      <c r="K16" t="s">
        <v>178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sqref="A1:F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4.25">
      <c r="A1" s="115" t="s">
        <v>196</v>
      </c>
      <c r="B1" s="115"/>
      <c r="C1" s="115"/>
      <c r="D1" s="115"/>
      <c r="E1" s="115"/>
      <c r="F1" s="115"/>
    </row>
    <row r="2" spans="1:7" ht="18" customHeight="1" thickBot="1">
      <c r="A2" s="2"/>
      <c r="B2" s="2"/>
      <c r="C2" s="2"/>
      <c r="D2" s="2"/>
      <c r="E2" s="2"/>
      <c r="F2" s="2"/>
      <c r="G2" s="101"/>
    </row>
    <row r="3" spans="1:7" ht="16.5" customHeight="1" thickBot="1">
      <c r="A3" s="116" t="s">
        <v>37</v>
      </c>
      <c r="B3" s="117"/>
      <c r="C3" s="118"/>
      <c r="D3" s="119" t="s">
        <v>73</v>
      </c>
      <c r="E3" s="118"/>
      <c r="F3" s="120"/>
      <c r="G3" s="101"/>
    </row>
    <row r="4" spans="1:7" ht="16.5" customHeight="1" thickBot="1">
      <c r="A4" s="121"/>
      <c r="B4" s="122" t="s">
        <v>9</v>
      </c>
      <c r="C4" s="123" t="s">
        <v>38</v>
      </c>
      <c r="D4" s="123" t="s">
        <v>39</v>
      </c>
      <c r="E4" s="123" t="s">
        <v>40</v>
      </c>
      <c r="F4" s="123" t="s">
        <v>41</v>
      </c>
      <c r="G4" s="101"/>
    </row>
    <row r="5" spans="1:7" ht="18" customHeight="1">
      <c r="A5" s="124" t="s">
        <v>197</v>
      </c>
      <c r="B5" s="125">
        <v>3.278</v>
      </c>
      <c r="C5" s="125">
        <v>3.33</v>
      </c>
      <c r="D5" s="125">
        <v>3.2959999999999998</v>
      </c>
      <c r="E5" s="125">
        <v>3.855</v>
      </c>
      <c r="F5" s="125">
        <v>3.16</v>
      </c>
      <c r="G5" s="101"/>
    </row>
    <row r="6" spans="1:7" ht="17.25" customHeight="1">
      <c r="A6" s="124" t="s">
        <v>200</v>
      </c>
      <c r="B6" s="125">
        <v>3.47</v>
      </c>
      <c r="C6" s="125">
        <v>3.49</v>
      </c>
      <c r="D6" s="125">
        <v>3.47</v>
      </c>
      <c r="E6" s="125">
        <v>3.92</v>
      </c>
      <c r="F6" s="125">
        <v>3.45</v>
      </c>
      <c r="G6" s="101"/>
    </row>
    <row r="7" spans="1:7" ht="19.5" customHeight="1">
      <c r="A7" s="124" t="s">
        <v>207</v>
      </c>
      <c r="B7" s="125">
        <v>3.6389999999999998</v>
      </c>
      <c r="C7" s="125">
        <v>3.67</v>
      </c>
      <c r="D7" s="125">
        <v>3.61</v>
      </c>
      <c r="E7" s="125">
        <v>4.04</v>
      </c>
      <c r="F7" s="125">
        <v>3.65</v>
      </c>
      <c r="G7" s="101"/>
    </row>
    <row r="8" spans="1:7" ht="18.75" customHeight="1">
      <c r="A8" s="124" t="s">
        <v>211</v>
      </c>
      <c r="B8" s="125">
        <v>3.7749999999999999</v>
      </c>
      <c r="C8" s="125">
        <v>3.79</v>
      </c>
      <c r="D8" s="125">
        <v>3.75</v>
      </c>
      <c r="E8" s="125">
        <v>4.2300000000000004</v>
      </c>
      <c r="F8" s="125">
        <v>3.8</v>
      </c>
      <c r="G8" s="101"/>
    </row>
    <row r="9" spans="1:7" ht="15">
      <c r="A9" s="124" t="s">
        <v>229</v>
      </c>
      <c r="B9" s="125">
        <v>3.9948999999999999</v>
      </c>
      <c r="C9" s="125">
        <v>4.05</v>
      </c>
      <c r="D9" s="125">
        <v>3.96</v>
      </c>
      <c r="E9" s="125">
        <v>4.42</v>
      </c>
      <c r="F9" s="125">
        <v>4.0010000000000003</v>
      </c>
      <c r="G9" s="101"/>
    </row>
    <row r="10" spans="1:7" ht="15.75" thickBot="1">
      <c r="A10" s="126"/>
      <c r="B10" s="127"/>
      <c r="C10" s="127"/>
      <c r="D10" s="128" t="s">
        <v>42</v>
      </c>
      <c r="E10" s="127"/>
      <c r="F10" s="129"/>
      <c r="G10" s="101"/>
    </row>
    <row r="11" spans="1:7" ht="17.25" customHeight="1" thickBot="1">
      <c r="A11" s="121"/>
      <c r="B11" s="122" t="s">
        <v>9</v>
      </c>
      <c r="C11" s="123" t="s">
        <v>38</v>
      </c>
      <c r="D11" s="123" t="s">
        <v>39</v>
      </c>
      <c r="E11" s="123" t="s">
        <v>40</v>
      </c>
      <c r="F11" s="123" t="s">
        <v>41</v>
      </c>
      <c r="G11" s="101"/>
    </row>
    <row r="12" spans="1:7" ht="16.5" customHeight="1">
      <c r="A12" s="124" t="s">
        <v>197</v>
      </c>
      <c r="B12" s="125">
        <v>4.3540000000000001</v>
      </c>
      <c r="C12" s="125">
        <v>4.2480000000000002</v>
      </c>
      <c r="D12" s="125">
        <v>4.53</v>
      </c>
      <c r="E12" s="125">
        <v>4.57</v>
      </c>
      <c r="F12" s="125">
        <v>4.43</v>
      </c>
      <c r="G12" s="101"/>
    </row>
    <row r="13" spans="1:7" ht="18.75" customHeight="1">
      <c r="A13" s="124" t="s">
        <v>200</v>
      </c>
      <c r="B13" s="125">
        <v>5.35</v>
      </c>
      <c r="C13" s="125">
        <v>5.15</v>
      </c>
      <c r="D13" s="125">
        <v>5.58</v>
      </c>
      <c r="E13" s="125">
        <v>5.61</v>
      </c>
      <c r="F13" s="125">
        <v>5.54</v>
      </c>
    </row>
    <row r="14" spans="1:7" ht="16.5" customHeight="1">
      <c r="A14" s="124" t="s">
        <v>207</v>
      </c>
      <c r="B14" s="125">
        <v>5.6087499999999997</v>
      </c>
      <c r="C14" s="125">
        <v>5.5</v>
      </c>
      <c r="D14" s="125">
        <v>5.7</v>
      </c>
      <c r="E14" s="125">
        <v>5.86</v>
      </c>
      <c r="F14" s="125">
        <v>5.69</v>
      </c>
    </row>
    <row r="15" spans="1:7" ht="16.5" customHeight="1">
      <c r="A15" s="124" t="s">
        <v>211</v>
      </c>
      <c r="B15" s="125">
        <v>5.79</v>
      </c>
      <c r="C15" s="125">
        <v>5.69</v>
      </c>
      <c r="D15" s="125">
        <v>5.83</v>
      </c>
      <c r="E15" s="125">
        <v>5.95</v>
      </c>
      <c r="F15" s="125">
        <v>5.88</v>
      </c>
    </row>
    <row r="16" spans="1:7" ht="16.5" customHeight="1">
      <c r="A16" s="124" t="s">
        <v>229</v>
      </c>
      <c r="B16" s="125">
        <v>6.2709999999999999</v>
      </c>
      <c r="C16" s="125">
        <v>6.17</v>
      </c>
      <c r="D16" s="125">
        <v>6.42</v>
      </c>
      <c r="E16" s="125">
        <v>6.52</v>
      </c>
      <c r="F16" s="125">
        <v>6.28</v>
      </c>
    </row>
    <row r="17" spans="10:10" ht="18.75" customHeight="1"/>
    <row r="18" spans="10:10" ht="16.5" customHeight="1">
      <c r="J18" t="s">
        <v>162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S12" sqref="S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137" t="s">
        <v>182</v>
      </c>
      <c r="B1" s="138"/>
      <c r="C1" s="138"/>
      <c r="D1" s="138"/>
      <c r="E1" s="138"/>
      <c r="F1" s="138"/>
      <c r="G1" s="139" t="s">
        <v>235</v>
      </c>
      <c r="H1" s="139"/>
      <c r="I1" s="139"/>
      <c r="J1" s="138"/>
      <c r="K1" s="138"/>
      <c r="L1" s="138"/>
      <c r="M1" s="140"/>
      <c r="N1" s="140"/>
      <c r="O1" s="140"/>
      <c r="P1" s="140"/>
    </row>
    <row r="2" spans="1:19" ht="19.5" thickBot="1">
      <c r="A2" s="357" t="s">
        <v>8</v>
      </c>
      <c r="B2" s="358" t="s">
        <v>9</v>
      </c>
      <c r="C2" s="359"/>
      <c r="D2" s="360"/>
      <c r="E2" s="361" t="s">
        <v>10</v>
      </c>
      <c r="F2" s="362"/>
      <c r="G2" s="362"/>
      <c r="H2" s="362"/>
      <c r="I2" s="362"/>
      <c r="J2" s="362"/>
      <c r="K2" s="362"/>
      <c r="L2" s="362"/>
      <c r="M2" s="362"/>
      <c r="N2" s="362"/>
      <c r="O2" s="358"/>
      <c r="P2" s="363"/>
    </row>
    <row r="3" spans="1:19" ht="19.5" thickBot="1">
      <c r="A3" s="364"/>
      <c r="B3" s="365"/>
      <c r="C3" s="366"/>
      <c r="D3" s="367"/>
      <c r="E3" s="368" t="s">
        <v>11</v>
      </c>
      <c r="F3" s="369"/>
      <c r="G3" s="370"/>
      <c r="H3" s="368" t="s">
        <v>12</v>
      </c>
      <c r="I3" s="369"/>
      <c r="J3" s="370"/>
      <c r="K3" s="368" t="s">
        <v>13</v>
      </c>
      <c r="L3" s="369"/>
      <c r="M3" s="370"/>
      <c r="N3" s="368" t="s">
        <v>14</v>
      </c>
      <c r="O3" s="370"/>
      <c r="P3" s="371"/>
    </row>
    <row r="4" spans="1:19" ht="39" thickBot="1">
      <c r="A4" s="372"/>
      <c r="B4" s="373" t="s">
        <v>237</v>
      </c>
      <c r="C4" s="374" t="s">
        <v>238</v>
      </c>
      <c r="D4" s="375" t="s">
        <v>15</v>
      </c>
      <c r="E4" s="373" t="s">
        <v>237</v>
      </c>
      <c r="F4" s="374" t="s">
        <v>238</v>
      </c>
      <c r="G4" s="375" t="s">
        <v>15</v>
      </c>
      <c r="H4" s="373" t="s">
        <v>237</v>
      </c>
      <c r="I4" s="374" t="s">
        <v>238</v>
      </c>
      <c r="J4" s="375" t="s">
        <v>15</v>
      </c>
      <c r="K4" s="373" t="s">
        <v>237</v>
      </c>
      <c r="L4" s="374" t="s">
        <v>238</v>
      </c>
      <c r="M4" s="375" t="s">
        <v>15</v>
      </c>
      <c r="N4" s="373" t="s">
        <v>237</v>
      </c>
      <c r="O4" s="374" t="s">
        <v>238</v>
      </c>
      <c r="P4" s="376" t="s">
        <v>15</v>
      </c>
    </row>
    <row r="5" spans="1:19" ht="29.25" customHeight="1">
      <c r="A5" s="377" t="s">
        <v>16</v>
      </c>
      <c r="B5" s="326">
        <v>7122.8490000000002</v>
      </c>
      <c r="C5" s="327">
        <v>7250.6559999999999</v>
      </c>
      <c r="D5" s="328">
        <v>-1.7626956788461594</v>
      </c>
      <c r="E5" s="329">
        <v>7309.4390000000003</v>
      </c>
      <c r="F5" s="327">
        <v>7621.27</v>
      </c>
      <c r="G5" s="328">
        <v>-4.0915884098057163</v>
      </c>
      <c r="H5" s="329">
        <v>6610.4939999999997</v>
      </c>
      <c r="I5" s="327">
        <v>7229.5389999999998</v>
      </c>
      <c r="J5" s="328">
        <v>-8.5627174844758436</v>
      </c>
      <c r="K5" s="329" t="s">
        <v>130</v>
      </c>
      <c r="L5" s="327" t="s">
        <v>130</v>
      </c>
      <c r="M5" s="328" t="s">
        <v>130</v>
      </c>
      <c r="N5" s="329">
        <v>7432.5450000000001</v>
      </c>
      <c r="O5" s="327">
        <v>7243.3130000000001</v>
      </c>
      <c r="P5" s="330">
        <v>2.6125061832893315</v>
      </c>
    </row>
    <row r="6" spans="1:19" ht="21.75" customHeight="1">
      <c r="A6" s="378" t="s">
        <v>17</v>
      </c>
      <c r="B6" s="331">
        <v>6635.8370000000004</v>
      </c>
      <c r="C6" s="332">
        <v>6595.9489999999996</v>
      </c>
      <c r="D6" s="333">
        <v>0.60473481526313855</v>
      </c>
      <c r="E6" s="334">
        <v>6764.5230000000001</v>
      </c>
      <c r="F6" s="332">
        <v>6746.09</v>
      </c>
      <c r="G6" s="333">
        <v>0.27323975814138252</v>
      </c>
      <c r="H6" s="334">
        <v>6629.53</v>
      </c>
      <c r="I6" s="332">
        <v>6571.2349999999997</v>
      </c>
      <c r="J6" s="333">
        <v>0.88712395767310215</v>
      </c>
      <c r="K6" s="334">
        <v>6492.7629999999999</v>
      </c>
      <c r="L6" s="332">
        <v>6451.1909999999998</v>
      </c>
      <c r="M6" s="333">
        <v>0.64440814107038713</v>
      </c>
      <c r="N6" s="334">
        <v>6810.5749999999998</v>
      </c>
      <c r="O6" s="332">
        <v>6874.45</v>
      </c>
      <c r="P6" s="335">
        <v>-0.92916524231029385</v>
      </c>
    </row>
    <row r="7" spans="1:19" ht="21.75" customHeight="1">
      <c r="A7" s="378" t="s">
        <v>18</v>
      </c>
      <c r="B7" s="331">
        <v>10933.162</v>
      </c>
      <c r="C7" s="332">
        <v>11322.382</v>
      </c>
      <c r="D7" s="333">
        <v>-3.4376158656367477</v>
      </c>
      <c r="E7" s="334">
        <v>11035.29</v>
      </c>
      <c r="F7" s="332">
        <v>10801.017</v>
      </c>
      <c r="G7" s="333">
        <v>2.1689901978674881</v>
      </c>
      <c r="H7" s="334">
        <v>10560</v>
      </c>
      <c r="I7" s="332">
        <v>10800</v>
      </c>
      <c r="J7" s="333">
        <v>-2.2222222222222223</v>
      </c>
      <c r="K7" s="334" t="s">
        <v>130</v>
      </c>
      <c r="L7" s="332" t="s">
        <v>130</v>
      </c>
      <c r="M7" s="333" t="s">
        <v>130</v>
      </c>
      <c r="N7" s="334">
        <v>12400</v>
      </c>
      <c r="O7" s="332">
        <v>11549.953</v>
      </c>
      <c r="P7" s="335">
        <v>7.3597442344570618</v>
      </c>
    </row>
    <row r="8" spans="1:19" ht="21.75" customHeight="1">
      <c r="A8" s="378" t="s">
        <v>19</v>
      </c>
      <c r="B8" s="331">
        <v>4782.7759999999998</v>
      </c>
      <c r="C8" s="332">
        <v>4902.7070000000003</v>
      </c>
      <c r="D8" s="333">
        <v>-2.4462200168192898</v>
      </c>
      <c r="E8" s="334">
        <v>4959.3429999999998</v>
      </c>
      <c r="F8" s="332">
        <v>4983.3140000000003</v>
      </c>
      <c r="G8" s="333">
        <v>-0.48102527755626995</v>
      </c>
      <c r="H8" s="334">
        <v>4698.2160000000003</v>
      </c>
      <c r="I8" s="332">
        <v>4880.4369999999999</v>
      </c>
      <c r="J8" s="333">
        <v>-3.733702535244273</v>
      </c>
      <c r="K8" s="334">
        <v>5206.1350000000002</v>
      </c>
      <c r="L8" s="332">
        <v>5119.4639999999999</v>
      </c>
      <c r="M8" s="333">
        <v>1.6929702015679819</v>
      </c>
      <c r="N8" s="334">
        <v>4835.393</v>
      </c>
      <c r="O8" s="332">
        <v>4892.2489999999998</v>
      </c>
      <c r="P8" s="335">
        <v>-1.1621648857202438</v>
      </c>
      <c r="R8" t="s">
        <v>179</v>
      </c>
    </row>
    <row r="9" spans="1:19" ht="21.75" customHeight="1">
      <c r="A9" s="378" t="s">
        <v>20</v>
      </c>
      <c r="B9" s="331">
        <v>6006.5649999999996</v>
      </c>
      <c r="C9" s="332">
        <v>6664.7219999999998</v>
      </c>
      <c r="D9" s="333">
        <v>-9.8752356062263384</v>
      </c>
      <c r="E9" s="334">
        <v>6465.308</v>
      </c>
      <c r="F9" s="332">
        <v>6812.9120000000003</v>
      </c>
      <c r="G9" s="333">
        <v>-5.1021354745224983</v>
      </c>
      <c r="H9" s="334">
        <v>5889.0559999999996</v>
      </c>
      <c r="I9" s="332">
        <v>6748.058</v>
      </c>
      <c r="J9" s="333">
        <v>-12.729617913776087</v>
      </c>
      <c r="K9" s="334">
        <v>6139.1220000000003</v>
      </c>
      <c r="L9" s="332">
        <v>6333.0339999999997</v>
      </c>
      <c r="M9" s="333">
        <v>-3.061913136736663</v>
      </c>
      <c r="N9" s="334">
        <v>6213.5640000000003</v>
      </c>
      <c r="O9" s="332">
        <v>6306.6549999999997</v>
      </c>
      <c r="P9" s="335">
        <v>-1.4760756692731638</v>
      </c>
    </row>
    <row r="10" spans="1:19" ht="21.75" customHeight="1">
      <c r="A10" s="378" t="s">
        <v>21</v>
      </c>
      <c r="B10" s="331">
        <v>15185.418</v>
      </c>
      <c r="C10" s="332">
        <v>15207.647000000001</v>
      </c>
      <c r="D10" s="333">
        <v>-0.1461698841379023</v>
      </c>
      <c r="E10" s="334">
        <v>15013.519</v>
      </c>
      <c r="F10" s="332">
        <v>14914.705</v>
      </c>
      <c r="G10" s="333">
        <v>0.66252735136229857</v>
      </c>
      <c r="H10" s="334">
        <v>15463.919</v>
      </c>
      <c r="I10" s="332">
        <v>15547.29</v>
      </c>
      <c r="J10" s="333">
        <v>-0.53624136425062507</v>
      </c>
      <c r="K10" s="334">
        <v>15294.509</v>
      </c>
      <c r="L10" s="332">
        <v>14843.873</v>
      </c>
      <c r="M10" s="333">
        <v>3.0358384230315125</v>
      </c>
      <c r="N10" s="334">
        <v>14444.405000000001</v>
      </c>
      <c r="O10" s="332">
        <v>14747.821</v>
      </c>
      <c r="P10" s="335">
        <v>-2.0573615587007685</v>
      </c>
    </row>
    <row r="11" spans="1:19" ht="21.75" customHeight="1">
      <c r="A11" s="378" t="s">
        <v>22</v>
      </c>
      <c r="B11" s="331">
        <v>7860.6360000000004</v>
      </c>
      <c r="C11" s="332">
        <v>7494.0529999999999</v>
      </c>
      <c r="D11" s="333">
        <v>4.8916520873284526</v>
      </c>
      <c r="E11" s="334">
        <v>6381.8230000000003</v>
      </c>
      <c r="F11" s="332">
        <v>6324.4369999999999</v>
      </c>
      <c r="G11" s="333">
        <v>0.90736930417680528</v>
      </c>
      <c r="H11" s="334">
        <v>8738.1779999999999</v>
      </c>
      <c r="I11" s="332">
        <v>7949.9570000000003</v>
      </c>
      <c r="J11" s="333">
        <v>9.9147831868776084</v>
      </c>
      <c r="K11" s="334">
        <v>6880</v>
      </c>
      <c r="L11" s="332">
        <v>7220</v>
      </c>
      <c r="M11" s="333">
        <v>-4.7091412742382275</v>
      </c>
      <c r="N11" s="334">
        <v>7058.64</v>
      </c>
      <c r="O11" s="332">
        <v>6641.6260000000002</v>
      </c>
      <c r="P11" s="335">
        <v>6.2787937773069444</v>
      </c>
      <c r="S11" t="s">
        <v>181</v>
      </c>
    </row>
    <row r="12" spans="1:19" ht="21.75" customHeight="1">
      <c r="A12" s="378" t="s">
        <v>23</v>
      </c>
      <c r="B12" s="331">
        <v>6592.81</v>
      </c>
      <c r="C12" s="332">
        <v>6702.183</v>
      </c>
      <c r="D12" s="333">
        <v>-1.6319011283338518</v>
      </c>
      <c r="E12" s="334">
        <v>6638.6540000000005</v>
      </c>
      <c r="F12" s="332">
        <v>6854.1909999999998</v>
      </c>
      <c r="G12" s="333">
        <v>-3.144601602143847</v>
      </c>
      <c r="H12" s="334">
        <v>6580.56</v>
      </c>
      <c r="I12" s="332">
        <v>6740.6189999999997</v>
      </c>
      <c r="J12" s="333">
        <v>-2.3745445336696718</v>
      </c>
      <c r="K12" s="334">
        <v>7278.009</v>
      </c>
      <c r="L12" s="332">
        <v>7169.3239999999996</v>
      </c>
      <c r="M12" s="333">
        <v>1.5159727751179943</v>
      </c>
      <c r="N12" s="334">
        <v>6585.03</v>
      </c>
      <c r="O12" s="332">
        <v>6563.5829999999996</v>
      </c>
      <c r="P12" s="335">
        <v>0.32675750424730088</v>
      </c>
    </row>
    <row r="13" spans="1:19" ht="21.75" customHeight="1">
      <c r="A13" s="378" t="s">
        <v>24</v>
      </c>
      <c r="B13" s="331">
        <v>6962.4750000000004</v>
      </c>
      <c r="C13" s="332">
        <v>7396.1469999999999</v>
      </c>
      <c r="D13" s="333">
        <v>-5.863485406658353</v>
      </c>
      <c r="E13" s="334">
        <v>6478.549</v>
      </c>
      <c r="F13" s="332">
        <v>6551.9629999999997</v>
      </c>
      <c r="G13" s="333">
        <v>-1.1204886230279347</v>
      </c>
      <c r="H13" s="334">
        <v>7177.9650000000001</v>
      </c>
      <c r="I13" s="332">
        <v>7834.1580000000004</v>
      </c>
      <c r="J13" s="333">
        <v>-8.3760501128519511</v>
      </c>
      <c r="K13" s="334">
        <v>7895.3590000000004</v>
      </c>
      <c r="L13" s="332">
        <v>7524.0640000000003</v>
      </c>
      <c r="M13" s="333">
        <v>4.9347666367537553</v>
      </c>
      <c r="N13" s="334">
        <v>6323.0839999999998</v>
      </c>
      <c r="O13" s="332">
        <v>6528.2820000000002</v>
      </c>
      <c r="P13" s="335">
        <v>-3.1432159333803336</v>
      </c>
    </row>
    <row r="14" spans="1:19" ht="21.75" customHeight="1">
      <c r="A14" s="378" t="s">
        <v>25</v>
      </c>
      <c r="B14" s="331">
        <v>19410.383999999998</v>
      </c>
      <c r="C14" s="332">
        <v>19096.632000000001</v>
      </c>
      <c r="D14" s="333">
        <v>1.6429703415764452</v>
      </c>
      <c r="E14" s="334">
        <v>19416.053</v>
      </c>
      <c r="F14" s="332">
        <v>19522.635999999999</v>
      </c>
      <c r="G14" s="333">
        <v>-0.54594574216309077</v>
      </c>
      <c r="H14" s="334">
        <v>17990</v>
      </c>
      <c r="I14" s="332">
        <v>18340</v>
      </c>
      <c r="J14" s="333">
        <v>-1.9083969465648856</v>
      </c>
      <c r="K14" s="334">
        <v>19000</v>
      </c>
      <c r="L14" s="332">
        <v>18927.454000000002</v>
      </c>
      <c r="M14" s="333">
        <v>0.38328451359595672</v>
      </c>
      <c r="N14" s="334">
        <v>20573.740000000002</v>
      </c>
      <c r="O14" s="332">
        <v>18862.633999999998</v>
      </c>
      <c r="P14" s="335">
        <v>9.0714054039324719</v>
      </c>
    </row>
    <row r="15" spans="1:19" ht="21.75" customHeight="1">
      <c r="A15" s="378" t="s">
        <v>26</v>
      </c>
      <c r="B15" s="331">
        <v>7753.7280000000001</v>
      </c>
      <c r="C15" s="332">
        <v>7560.3829999999998</v>
      </c>
      <c r="D15" s="333">
        <v>2.5573439864091574</v>
      </c>
      <c r="E15" s="334">
        <v>7527.76</v>
      </c>
      <c r="F15" s="332">
        <v>7620.5</v>
      </c>
      <c r="G15" s="333">
        <v>-1.2169805130896894</v>
      </c>
      <c r="H15" s="334">
        <v>7910</v>
      </c>
      <c r="I15" s="332">
        <v>7410</v>
      </c>
      <c r="J15" s="333">
        <v>6.7476383265856947</v>
      </c>
      <c r="K15" s="334">
        <v>7642</v>
      </c>
      <c r="L15" s="332">
        <v>7725.3869999999997</v>
      </c>
      <c r="M15" s="333">
        <v>-1.0793892914361405</v>
      </c>
      <c r="N15" s="334">
        <v>8030.71</v>
      </c>
      <c r="O15" s="332">
        <v>7741.9040000000005</v>
      </c>
      <c r="P15" s="335">
        <v>3.7304260037324095</v>
      </c>
    </row>
    <row r="16" spans="1:19" ht="21.75" customHeight="1">
      <c r="A16" s="379" t="s">
        <v>27</v>
      </c>
      <c r="B16" s="331">
        <v>12184.154</v>
      </c>
      <c r="C16" s="332">
        <v>12012.523999999999</v>
      </c>
      <c r="D16" s="333">
        <v>1.4287588520114591</v>
      </c>
      <c r="E16" s="334">
        <v>12532.994000000001</v>
      </c>
      <c r="F16" s="332">
        <v>12344.325000000001</v>
      </c>
      <c r="G16" s="333">
        <v>1.5283865257922151</v>
      </c>
      <c r="H16" s="334">
        <v>11130</v>
      </c>
      <c r="I16" s="332">
        <v>11020</v>
      </c>
      <c r="J16" s="333">
        <v>0.99818511796733211</v>
      </c>
      <c r="K16" s="334">
        <v>12666</v>
      </c>
      <c r="L16" s="332">
        <v>12637.188</v>
      </c>
      <c r="M16" s="333">
        <v>0.22799375937115041</v>
      </c>
      <c r="N16" s="334">
        <v>12913.21</v>
      </c>
      <c r="O16" s="332">
        <v>12232.183000000001</v>
      </c>
      <c r="P16" s="335">
        <v>5.5675017288410267</v>
      </c>
    </row>
    <row r="17" spans="1:21" ht="21.75" customHeight="1">
      <c r="A17" s="379" t="s">
        <v>28</v>
      </c>
      <c r="B17" s="331">
        <v>7060.8590000000004</v>
      </c>
      <c r="C17" s="332">
        <v>7188.2</v>
      </c>
      <c r="D17" s="333">
        <v>-1.7715283381096718</v>
      </c>
      <c r="E17" s="334">
        <v>7129.7280000000001</v>
      </c>
      <c r="F17" s="332">
        <v>6981.0370000000003</v>
      </c>
      <c r="G17" s="333">
        <v>2.129927115412793</v>
      </c>
      <c r="H17" s="334">
        <v>7270</v>
      </c>
      <c r="I17" s="332">
        <v>7270</v>
      </c>
      <c r="J17" s="333">
        <v>0</v>
      </c>
      <c r="K17" s="334">
        <v>6534</v>
      </c>
      <c r="L17" s="332">
        <v>6752.7820000000002</v>
      </c>
      <c r="M17" s="333">
        <v>-3.239879504476824</v>
      </c>
      <c r="N17" s="334" t="s">
        <v>130</v>
      </c>
      <c r="O17" s="332" t="s">
        <v>130</v>
      </c>
      <c r="P17" s="335" t="s">
        <v>130</v>
      </c>
      <c r="U17" t="s">
        <v>180</v>
      </c>
    </row>
    <row r="18" spans="1:21" ht="21.75" customHeight="1">
      <c r="A18" s="379" t="s">
        <v>29</v>
      </c>
      <c r="B18" s="331">
        <v>2943.2</v>
      </c>
      <c r="C18" s="332">
        <v>3001.2689999999998</v>
      </c>
      <c r="D18" s="333">
        <v>-1.9348149066278286</v>
      </c>
      <c r="E18" s="334">
        <v>3218.5590000000002</v>
      </c>
      <c r="F18" s="332">
        <v>3091.1460000000002</v>
      </c>
      <c r="G18" s="333">
        <v>4.1218693649539686</v>
      </c>
      <c r="H18" s="334">
        <v>2787.63</v>
      </c>
      <c r="I18" s="332">
        <v>2846.5940000000001</v>
      </c>
      <c r="J18" s="333">
        <v>-2.0713877707885264</v>
      </c>
      <c r="K18" s="334">
        <v>6280.8109999999997</v>
      </c>
      <c r="L18" s="332">
        <v>6373.4070000000002</v>
      </c>
      <c r="M18" s="333">
        <v>-1.4528493159153408</v>
      </c>
      <c r="N18" s="334">
        <v>2665.7440000000001</v>
      </c>
      <c r="O18" s="332">
        <v>2659.5720000000001</v>
      </c>
      <c r="P18" s="335">
        <v>0.23206741535856237</v>
      </c>
    </row>
    <row r="19" spans="1:21" ht="21.75" customHeight="1" thickBot="1">
      <c r="A19" s="380" t="s">
        <v>30</v>
      </c>
      <c r="B19" s="336">
        <v>6856.808</v>
      </c>
      <c r="C19" s="337">
        <v>6649.4459999999999</v>
      </c>
      <c r="D19" s="338">
        <v>3.1184853595322091</v>
      </c>
      <c r="E19" s="339">
        <v>7657.05</v>
      </c>
      <c r="F19" s="337">
        <v>7806.2569999999996</v>
      </c>
      <c r="G19" s="338">
        <v>-1.9113769889974086</v>
      </c>
      <c r="H19" s="339">
        <v>6650</v>
      </c>
      <c r="I19" s="337">
        <v>6680</v>
      </c>
      <c r="J19" s="338">
        <v>-0.44910179640718562</v>
      </c>
      <c r="K19" s="339">
        <v>5950</v>
      </c>
      <c r="L19" s="337">
        <v>5929</v>
      </c>
      <c r="M19" s="338">
        <v>0.35419126328217237</v>
      </c>
      <c r="N19" s="339">
        <v>5301.04</v>
      </c>
      <c r="O19" s="337">
        <v>5790.2740000000003</v>
      </c>
      <c r="P19" s="340">
        <v>-8.4492374626831186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showRowColHeaders="0" workbookViewId="0">
      <selection activeCell="T34" sqref="T3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15" t="s">
        <v>198</v>
      </c>
      <c r="B2" s="101"/>
      <c r="C2" s="101"/>
      <c r="D2" s="101"/>
      <c r="E2" s="101"/>
      <c r="F2" s="101"/>
      <c r="G2" s="101"/>
    </row>
    <row r="3" spans="1:7" ht="15.75" thickBot="1">
      <c r="A3" s="101"/>
      <c r="B3" s="130"/>
      <c r="C3" s="127"/>
      <c r="D3" s="128" t="s">
        <v>132</v>
      </c>
      <c r="E3" s="127"/>
      <c r="F3" s="127"/>
      <c r="G3" s="101"/>
    </row>
    <row r="4" spans="1:7" ht="30" thickBot="1">
      <c r="A4" s="131" t="s">
        <v>37</v>
      </c>
      <c r="B4" s="132" t="s">
        <v>9</v>
      </c>
      <c r="C4" s="123" t="s">
        <v>38</v>
      </c>
      <c r="D4" s="123" t="s">
        <v>39</v>
      </c>
      <c r="E4" s="123" t="s">
        <v>40</v>
      </c>
      <c r="F4" s="133" t="s">
        <v>41</v>
      </c>
      <c r="G4" s="101"/>
    </row>
    <row r="5" spans="1:7" ht="15">
      <c r="A5" s="124" t="s">
        <v>197</v>
      </c>
      <c r="B5" s="125">
        <v>5.6755100000000001</v>
      </c>
      <c r="C5" s="125">
        <v>4.99</v>
      </c>
      <c r="D5" s="125">
        <v>5.7530000000000001</v>
      </c>
      <c r="E5" s="125">
        <v>5.6710000000000003</v>
      </c>
      <c r="F5" s="125">
        <v>5.6180000000000003</v>
      </c>
      <c r="G5" s="101"/>
    </row>
    <row r="6" spans="1:7" ht="15">
      <c r="A6" s="124" t="s">
        <v>200</v>
      </c>
      <c r="B6" s="125">
        <v>5.89</v>
      </c>
      <c r="C6" s="125">
        <v>5.79</v>
      </c>
      <c r="D6" s="125">
        <v>5.9</v>
      </c>
      <c r="E6" s="125">
        <v>5.827</v>
      </c>
      <c r="F6" s="125">
        <v>5.899</v>
      </c>
      <c r="G6" s="101"/>
    </row>
    <row r="7" spans="1:7" ht="15">
      <c r="A7" s="124" t="s">
        <v>207</v>
      </c>
      <c r="B7" s="125">
        <v>6.1048999999999998</v>
      </c>
      <c r="C7" s="125">
        <v>5.4612999999999996</v>
      </c>
      <c r="D7" s="125">
        <v>6.16</v>
      </c>
      <c r="E7" s="125">
        <v>5.9630000000000001</v>
      </c>
      <c r="F7" s="125">
        <v>6.1953699999999996</v>
      </c>
      <c r="G7" s="101"/>
    </row>
    <row r="8" spans="1:7" ht="15">
      <c r="A8" s="124" t="s">
        <v>211</v>
      </c>
      <c r="B8" s="125">
        <v>6.36</v>
      </c>
      <c r="C8" s="125">
        <v>5.93</v>
      </c>
      <c r="D8" s="125">
        <v>6.41</v>
      </c>
      <c r="E8" s="125">
        <v>6.5</v>
      </c>
      <c r="F8" s="125">
        <v>6.3</v>
      </c>
      <c r="G8" s="101"/>
    </row>
    <row r="9" spans="1:7" ht="15">
      <c r="A9" s="124" t="s">
        <v>229</v>
      </c>
      <c r="B9" s="125">
        <v>6.87</v>
      </c>
      <c r="C9" s="125">
        <v>6.62</v>
      </c>
      <c r="D9" s="125">
        <v>6.87</v>
      </c>
      <c r="E9" s="125">
        <v>6.7759999999999998</v>
      </c>
      <c r="F9" s="125">
        <v>7.0490000000000004</v>
      </c>
      <c r="G9" s="101"/>
    </row>
    <row r="10" spans="1:7" ht="15.75" thickBot="1">
      <c r="A10" s="134"/>
      <c r="B10" s="127"/>
      <c r="C10" s="127"/>
      <c r="D10" s="128" t="s">
        <v>42</v>
      </c>
      <c r="E10" s="127"/>
      <c r="F10" s="129"/>
      <c r="G10" s="101"/>
    </row>
    <row r="11" spans="1:7" ht="15.75" thickBot="1">
      <c r="A11" s="135"/>
      <c r="B11" s="122" t="s">
        <v>9</v>
      </c>
      <c r="C11" s="123" t="s">
        <v>38</v>
      </c>
      <c r="D11" s="123" t="s">
        <v>39</v>
      </c>
      <c r="E11" s="123" t="s">
        <v>40</v>
      </c>
      <c r="F11" s="123" t="s">
        <v>41</v>
      </c>
      <c r="G11" s="101"/>
    </row>
    <row r="12" spans="1:7" ht="15">
      <c r="A12" s="124" t="s">
        <v>197</v>
      </c>
      <c r="B12" s="125">
        <v>8.8735999999999997</v>
      </c>
      <c r="C12" s="125" t="s">
        <v>133</v>
      </c>
      <c r="D12" s="125" t="s">
        <v>133</v>
      </c>
      <c r="E12" s="136" t="s">
        <v>133</v>
      </c>
      <c r="F12" s="125" t="s">
        <v>133</v>
      </c>
    </row>
    <row r="13" spans="1:7" ht="15">
      <c r="A13" s="124" t="s">
        <v>200</v>
      </c>
      <c r="B13" s="125">
        <v>9.81</v>
      </c>
      <c r="C13" s="125" t="s">
        <v>133</v>
      </c>
      <c r="D13" s="125" t="s">
        <v>133</v>
      </c>
      <c r="E13" s="136" t="s">
        <v>133</v>
      </c>
      <c r="F13" s="125" t="s">
        <v>133</v>
      </c>
    </row>
    <row r="14" spans="1:7" ht="15">
      <c r="A14" s="124" t="s">
        <v>207</v>
      </c>
      <c r="B14" s="125">
        <v>10.53</v>
      </c>
      <c r="C14" s="125" t="s">
        <v>133</v>
      </c>
      <c r="D14" s="125" t="s">
        <v>133</v>
      </c>
      <c r="E14" s="136" t="s">
        <v>133</v>
      </c>
      <c r="F14" s="125" t="s">
        <v>133</v>
      </c>
    </row>
    <row r="15" spans="1:7" ht="15">
      <c r="A15" s="124" t="s">
        <v>211</v>
      </c>
      <c r="B15" s="125">
        <v>10.539</v>
      </c>
      <c r="C15" s="125" t="s">
        <v>133</v>
      </c>
      <c r="D15" s="125" t="s">
        <v>133</v>
      </c>
      <c r="E15" s="136" t="s">
        <v>133</v>
      </c>
      <c r="F15" s="125" t="s">
        <v>133</v>
      </c>
    </row>
    <row r="16" spans="1:7" ht="15">
      <c r="A16" s="124" t="s">
        <v>229</v>
      </c>
      <c r="B16" s="125">
        <v>10.95589</v>
      </c>
      <c r="C16" s="125" t="s">
        <v>133</v>
      </c>
      <c r="D16" s="125" t="s">
        <v>133</v>
      </c>
      <c r="E16" s="136" t="s">
        <v>133</v>
      </c>
      <c r="F16" s="125" t="s">
        <v>133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1" workbookViewId="0">
      <selection activeCell="O50" sqref="O50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210</v>
      </c>
    </row>
    <row r="3" spans="2:21" ht="15.75">
      <c r="D3" s="27"/>
      <c r="F3" s="28"/>
      <c r="G3" s="29"/>
    </row>
    <row r="4" spans="2:21" ht="16.5" thickBot="1">
      <c r="D4" s="27" t="s">
        <v>97</v>
      </c>
      <c r="F4" s="28"/>
      <c r="G4" s="29"/>
    </row>
    <row r="5" spans="2:21" ht="15.75" thickBot="1">
      <c r="B5" s="30" t="s">
        <v>98</v>
      </c>
      <c r="C5" s="31" t="s">
        <v>99</v>
      </c>
      <c r="D5" s="32" t="s">
        <v>100</v>
      </c>
      <c r="E5" s="32" t="s">
        <v>101</v>
      </c>
      <c r="F5" s="32" t="s">
        <v>102</v>
      </c>
      <c r="G5" s="32" t="s">
        <v>103</v>
      </c>
      <c r="H5" s="32" t="s">
        <v>104</v>
      </c>
      <c r="I5" s="32" t="s">
        <v>105</v>
      </c>
      <c r="J5" s="32" t="s">
        <v>106</v>
      </c>
      <c r="K5" s="32" t="s">
        <v>107</v>
      </c>
      <c r="L5" s="32" t="s">
        <v>108</v>
      </c>
      <c r="M5" s="32" t="s">
        <v>109</v>
      </c>
      <c r="N5" s="33" t="s">
        <v>110</v>
      </c>
    </row>
    <row r="6" spans="2:21" ht="15.75">
      <c r="B6" s="34" t="s">
        <v>111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112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113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114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126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195</v>
      </c>
      <c r="C11" s="54">
        <v>3620.98</v>
      </c>
      <c r="D11" s="54">
        <v>3955.76</v>
      </c>
      <c r="E11" s="54">
        <v>4202.38</v>
      </c>
      <c r="F11" s="54">
        <v>4519.87</v>
      </c>
      <c r="G11" s="54">
        <v>4880.21</v>
      </c>
      <c r="H11" s="85"/>
      <c r="I11" s="85"/>
      <c r="J11" s="85"/>
      <c r="K11" s="85"/>
      <c r="L11" s="85"/>
      <c r="M11" s="85"/>
      <c r="N11" s="86"/>
      <c r="U11" s="66"/>
    </row>
    <row r="12" spans="2:21" ht="15.75">
      <c r="B12" s="34" t="s">
        <v>115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112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113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114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126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195</v>
      </c>
      <c r="C17" s="54">
        <v>12398.88</v>
      </c>
      <c r="D17" s="54">
        <v>12537.57</v>
      </c>
      <c r="E17" s="54">
        <v>13223</v>
      </c>
      <c r="F17" s="54">
        <v>13954.85</v>
      </c>
      <c r="G17" s="54">
        <v>15123.49</v>
      </c>
      <c r="H17" s="85"/>
      <c r="I17" s="85"/>
      <c r="J17" s="85"/>
      <c r="K17" s="87"/>
      <c r="L17" s="87"/>
      <c r="M17" s="87"/>
      <c r="N17" s="88"/>
    </row>
    <row r="18" spans="2:14" ht="15.75">
      <c r="B18" s="34" t="s">
        <v>116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112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113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114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126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195</v>
      </c>
      <c r="C23" s="54">
        <v>5592.36</v>
      </c>
      <c r="D23" s="54">
        <v>5877.89</v>
      </c>
      <c r="E23" s="54">
        <v>6399.77</v>
      </c>
      <c r="F23" s="54">
        <v>7054.41</v>
      </c>
      <c r="G23" s="54">
        <v>7244.45</v>
      </c>
      <c r="H23" s="85"/>
      <c r="I23" s="85"/>
      <c r="J23" s="85"/>
      <c r="K23" s="85"/>
      <c r="L23" s="85"/>
      <c r="M23" s="85"/>
      <c r="N23" s="86"/>
    </row>
    <row r="24" spans="2:14" ht="15.75">
      <c r="B24" s="34" t="s">
        <v>117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112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113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114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126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195</v>
      </c>
      <c r="C29" s="54">
        <v>5229.28</v>
      </c>
      <c r="D29" s="54">
        <v>5622.4</v>
      </c>
      <c r="E29" s="54">
        <v>5739.49</v>
      </c>
      <c r="F29" s="54">
        <v>6095.42</v>
      </c>
      <c r="G29" s="54">
        <v>6543.51</v>
      </c>
      <c r="H29" s="85"/>
      <c r="I29" s="85"/>
      <c r="J29" s="85"/>
      <c r="K29" s="87"/>
      <c r="L29" s="87"/>
      <c r="M29" s="87"/>
      <c r="N29" s="87"/>
    </row>
    <row r="30" spans="2:14" ht="15.75">
      <c r="B30" s="34" t="s">
        <v>118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112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113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114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126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195</v>
      </c>
      <c r="C35" s="54">
        <v>5263.65</v>
      </c>
      <c r="D35" s="54">
        <v>5295.61</v>
      </c>
      <c r="E35" s="54">
        <v>5520.91</v>
      </c>
      <c r="F35" s="54">
        <v>6312.11</v>
      </c>
      <c r="G35" s="54">
        <v>6910.72</v>
      </c>
      <c r="H35" s="85"/>
      <c r="I35" s="85"/>
      <c r="J35" s="85"/>
      <c r="K35" s="85"/>
      <c r="L35" s="85"/>
      <c r="M35" s="85"/>
      <c r="N35" s="86"/>
    </row>
    <row r="36" spans="2:14" ht="15.75">
      <c r="B36" s="34" t="s">
        <v>119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112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113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114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126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195</v>
      </c>
      <c r="C41" s="54">
        <v>12891.26</v>
      </c>
      <c r="D41" s="54">
        <v>14899.21</v>
      </c>
      <c r="E41" s="54">
        <v>15743.27</v>
      </c>
      <c r="F41" s="54">
        <v>16789.84</v>
      </c>
      <c r="G41" s="54">
        <v>18554.689999999999</v>
      </c>
      <c r="H41" s="85"/>
      <c r="I41" s="85"/>
      <c r="J41" s="85"/>
      <c r="K41" s="85"/>
      <c r="L41" s="85"/>
      <c r="M41" s="85"/>
      <c r="N41" s="86"/>
    </row>
    <row r="42" spans="2:14" ht="15.75">
      <c r="B42" s="34" t="s">
        <v>120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112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113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114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126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195</v>
      </c>
      <c r="C47" s="54">
        <v>8343.59</v>
      </c>
      <c r="D47" s="54">
        <v>10043.24</v>
      </c>
      <c r="E47" s="54">
        <v>10759.71</v>
      </c>
      <c r="F47" s="54">
        <v>11109.4</v>
      </c>
      <c r="G47" s="54">
        <v>12173.98</v>
      </c>
      <c r="H47" s="85"/>
      <c r="I47" s="85"/>
      <c r="J47" s="85"/>
      <c r="K47" s="85"/>
      <c r="L47" s="85"/>
      <c r="M47" s="85"/>
      <c r="N47" s="86"/>
    </row>
    <row r="48" spans="2:14" ht="15.75">
      <c r="B48" s="34" t="s">
        <v>121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112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113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114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126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195</v>
      </c>
      <c r="C53" s="54">
        <v>4887.59</v>
      </c>
      <c r="D53" s="54">
        <v>5748.96</v>
      </c>
      <c r="E53" s="54">
        <v>6048.7389999999996</v>
      </c>
      <c r="F53" s="54">
        <v>6224.19</v>
      </c>
      <c r="G53" s="54">
        <v>6880.73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O19" sqref="O1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68" t="s">
        <v>135</v>
      </c>
    </row>
    <row r="3" spans="2:12" ht="18.75" customHeight="1"/>
    <row r="4" spans="2:12" ht="19.5" customHeight="1">
      <c r="B4" s="68" t="s">
        <v>136</v>
      </c>
      <c r="E4" s="13"/>
    </row>
    <row r="5" spans="2:12" ht="19.5" customHeight="1">
      <c r="B5" s="68"/>
      <c r="E5" s="13"/>
    </row>
    <row r="6" spans="2:12" ht="15.75" customHeight="1">
      <c r="B6" s="417" t="s">
        <v>233</v>
      </c>
      <c r="C6" s="417"/>
      <c r="D6" s="417"/>
      <c r="E6" s="417"/>
      <c r="F6" s="417"/>
      <c r="G6" s="417"/>
      <c r="H6" s="417"/>
      <c r="I6" s="417"/>
    </row>
    <row r="7" spans="2:12" ht="19.5" customHeight="1" thickBot="1">
      <c r="B7" s="418" t="s">
        <v>201</v>
      </c>
      <c r="C7" s="418"/>
      <c r="D7" s="418"/>
      <c r="E7" s="418"/>
      <c r="F7" s="418"/>
      <c r="G7" s="418"/>
      <c r="H7" s="418"/>
      <c r="I7" s="418"/>
      <c r="K7" s="13"/>
    </row>
    <row r="8" spans="2:12" ht="13.5" thickBot="1">
      <c r="B8" s="419" t="s">
        <v>164</v>
      </c>
      <c r="C8" s="421" t="s">
        <v>165</v>
      </c>
      <c r="D8" s="422"/>
      <c r="E8" s="422"/>
      <c r="F8" s="422"/>
      <c r="G8" s="423"/>
      <c r="H8" s="421" t="s">
        <v>166</v>
      </c>
      <c r="I8" s="423"/>
    </row>
    <row r="9" spans="2:12" ht="26.25" thickBot="1">
      <c r="B9" s="420"/>
      <c r="C9" s="381">
        <v>44360</v>
      </c>
      <c r="D9" s="381">
        <v>44353</v>
      </c>
      <c r="E9" s="382">
        <v>43989</v>
      </c>
      <c r="F9" s="382">
        <v>44332</v>
      </c>
      <c r="G9" s="78" t="s">
        <v>199</v>
      </c>
      <c r="H9" s="78" t="s">
        <v>167</v>
      </c>
      <c r="I9" s="79" t="s">
        <v>168</v>
      </c>
    </row>
    <row r="10" spans="2:12" ht="18.75" customHeight="1" thickBot="1">
      <c r="B10" s="424" t="s">
        <v>169</v>
      </c>
      <c r="C10" s="425"/>
      <c r="D10" s="425"/>
      <c r="E10" s="425"/>
      <c r="F10" s="425"/>
      <c r="G10" s="425"/>
      <c r="H10" s="425"/>
      <c r="I10" s="426"/>
      <c r="L10" s="2"/>
    </row>
    <row r="11" spans="2:12" ht="19.5" customHeight="1" thickBot="1">
      <c r="B11" s="80" t="s">
        <v>170</v>
      </c>
      <c r="C11" s="89">
        <v>4.0650000000000004</v>
      </c>
      <c r="D11" s="90">
        <v>4.0650000000000004</v>
      </c>
      <c r="E11" s="91">
        <v>3.0411269999999999</v>
      </c>
      <c r="F11" s="92">
        <v>3.9859</v>
      </c>
      <c r="G11" s="81">
        <f>(($C11-F11)/F11)</f>
        <v>1.9844953460949947E-2</v>
      </c>
      <c r="H11" s="81">
        <f>(($C11-D11)/D11)</f>
        <v>0</v>
      </c>
      <c r="I11" s="82">
        <f>(($C11-E11)/E11)</f>
        <v>0.3366755153599309</v>
      </c>
    </row>
    <row r="12" spans="2:12" ht="15.75" thickBot="1">
      <c r="B12" s="80" t="s">
        <v>171</v>
      </c>
      <c r="C12" s="93">
        <v>6.58</v>
      </c>
      <c r="D12" s="94">
        <v>6.56</v>
      </c>
      <c r="E12" s="95">
        <v>4.4824200000000003</v>
      </c>
      <c r="F12" s="96">
        <v>6.2830000000000004</v>
      </c>
      <c r="G12" s="81">
        <f t="shared" ref="G12:G14" si="0">(($C12-F12)/F12)</f>
        <v>4.7270412223460082E-2</v>
      </c>
      <c r="H12" s="81">
        <f>(($C12-D12)/D12)</f>
        <v>3.0487804878049488E-3</v>
      </c>
      <c r="I12" s="82">
        <f t="shared" ref="I12:I14" si="1">(($C12-E12)/E12)</f>
        <v>0.46795704106264019</v>
      </c>
    </row>
    <row r="13" spans="2:12" ht="15.75" thickBot="1">
      <c r="B13" s="80" t="s">
        <v>172</v>
      </c>
      <c r="C13" s="97">
        <v>6.508</v>
      </c>
      <c r="D13" s="98">
        <v>6.47</v>
      </c>
      <c r="E13" s="99">
        <v>4.3203569999999996</v>
      </c>
      <c r="F13" s="100">
        <v>6.24</v>
      </c>
      <c r="G13" s="81">
        <f t="shared" si="0"/>
        <v>4.2948717948717914E-2</v>
      </c>
      <c r="H13" s="81">
        <f>(($C13-D13)/D13)</f>
        <v>5.8732612055641823E-3</v>
      </c>
      <c r="I13" s="82">
        <f t="shared" si="1"/>
        <v>0.50635699781291232</v>
      </c>
    </row>
    <row r="14" spans="2:12" ht="15.75" thickBot="1">
      <c r="B14" s="80" t="s">
        <v>173</v>
      </c>
      <c r="C14" s="97">
        <v>4.9489999999999998</v>
      </c>
      <c r="D14" s="98">
        <v>4.88</v>
      </c>
      <c r="E14" s="99">
        <v>4.3493230000000001</v>
      </c>
      <c r="F14" s="100">
        <v>4.76</v>
      </c>
      <c r="G14" s="81">
        <f t="shared" si="0"/>
        <v>3.9705882352941188E-2</v>
      </c>
      <c r="H14" s="81">
        <f>(($C14-D14)/D14)</f>
        <v>1.4139344262295073E-2</v>
      </c>
      <c r="I14" s="82">
        <f t="shared" si="1"/>
        <v>0.13787823990078452</v>
      </c>
    </row>
    <row r="15" spans="2:12" ht="19.5" customHeight="1" thickBot="1">
      <c r="B15" s="414"/>
      <c r="C15" s="415"/>
      <c r="D15" s="415"/>
      <c r="E15" s="415"/>
      <c r="F15" s="415"/>
      <c r="G15" s="415"/>
      <c r="H15" s="415"/>
      <c r="I15" s="416"/>
    </row>
    <row r="16" spans="2:12" ht="30.75" thickBot="1">
      <c r="B16" s="83" t="s">
        <v>174</v>
      </c>
      <c r="C16" s="347">
        <v>7.1230000000000002</v>
      </c>
      <c r="D16" s="345">
        <v>7.25</v>
      </c>
      <c r="E16" s="345">
        <v>6</v>
      </c>
      <c r="F16" s="345">
        <v>7.33</v>
      </c>
      <c r="G16" s="341">
        <f>(($C16-F16)/F16)</f>
        <v>-2.8240109140518398E-2</v>
      </c>
      <c r="H16" s="342">
        <f>(($C16-D16)/D16)</f>
        <v>-1.7517241379310315E-2</v>
      </c>
      <c r="I16" s="343">
        <f>(($C16-E16)/E16)</f>
        <v>0.1871666666666667</v>
      </c>
    </row>
    <row r="17" spans="2:9" ht="45.75" thickBot="1">
      <c r="B17" s="83" t="s">
        <v>175</v>
      </c>
      <c r="C17" s="348">
        <v>6.6360000000000001</v>
      </c>
      <c r="D17" s="345">
        <v>6.6</v>
      </c>
      <c r="E17" s="345">
        <v>4.25</v>
      </c>
      <c r="F17" s="345">
        <v>6.6909999999999998</v>
      </c>
      <c r="G17" s="341">
        <f t="shared" ref="G17:G22" si="2">(($C17-F17)/F17)</f>
        <v>-8.2199970109101354E-3</v>
      </c>
      <c r="H17" s="342">
        <f t="shared" ref="H17:H23" si="3">(($C17-D17)/D17)</f>
        <v>5.454545454545527E-3</v>
      </c>
      <c r="I17" s="343">
        <f t="shared" ref="I17:I18" si="4">(($C17-E17)/E17)</f>
        <v>0.56141176470588239</v>
      </c>
    </row>
    <row r="18" spans="2:9" ht="15.75" thickBot="1">
      <c r="B18" s="84" t="s">
        <v>176</v>
      </c>
      <c r="C18" s="348">
        <v>4.78</v>
      </c>
      <c r="D18" s="345">
        <v>4.9000000000000004</v>
      </c>
      <c r="E18" s="346">
        <v>3.24</v>
      </c>
      <c r="F18" s="346">
        <v>4.9240000000000004</v>
      </c>
      <c r="G18" s="341">
        <f t="shared" si="2"/>
        <v>-2.9244516653127561E-2</v>
      </c>
      <c r="H18" s="342">
        <f t="shared" si="3"/>
        <v>-2.4489795918367366E-2</v>
      </c>
      <c r="I18" s="343">
        <f t="shared" si="4"/>
        <v>0.47530864197530864</v>
      </c>
    </row>
    <row r="19" spans="2:9" ht="15.75" thickBot="1">
      <c r="B19" s="83" t="s">
        <v>115</v>
      </c>
      <c r="C19" s="348">
        <v>15.19</v>
      </c>
      <c r="D19" s="345">
        <v>15.21</v>
      </c>
      <c r="E19" s="346">
        <v>11.62</v>
      </c>
      <c r="F19" s="346">
        <v>14.8</v>
      </c>
      <c r="G19" s="341">
        <f>(($C19-F19)/F19)</f>
        <v>2.635135135135127E-2</v>
      </c>
      <c r="H19" s="344">
        <f>(($C19-D19)/D19)</f>
        <v>-1.3149243918475575E-3</v>
      </c>
      <c r="I19" s="343">
        <f>(($C19-E19)/E19)</f>
        <v>0.30722891566265065</v>
      </c>
    </row>
    <row r="20" spans="2:9" ht="31.5" customHeight="1" thickBot="1">
      <c r="B20" s="84" t="s">
        <v>119</v>
      </c>
      <c r="C20" s="348">
        <v>19.41</v>
      </c>
      <c r="D20" s="345">
        <v>19.100000000000001</v>
      </c>
      <c r="E20" s="345">
        <v>13.32</v>
      </c>
      <c r="F20" s="345">
        <v>18.36</v>
      </c>
      <c r="G20" s="341">
        <f>(($C20-F20)/F20)</f>
        <v>5.718954248366017E-2</v>
      </c>
      <c r="H20" s="344">
        <f>(($C20-D20)/D20)</f>
        <v>1.6230366492146528E-2</v>
      </c>
      <c r="I20" s="343">
        <f>(($C20-E20)/E20)</f>
        <v>0.4572072072072072</v>
      </c>
    </row>
    <row r="21" spans="2:9" ht="19.5" customHeight="1" thickBot="1">
      <c r="B21" s="84" t="s">
        <v>177</v>
      </c>
      <c r="C21" s="348">
        <v>7.75</v>
      </c>
      <c r="D21" s="345">
        <v>7.56</v>
      </c>
      <c r="E21" s="346">
        <v>4.7300000000000004</v>
      </c>
      <c r="F21" s="346">
        <v>7.64</v>
      </c>
      <c r="G21" s="341">
        <f t="shared" si="2"/>
        <v>1.4397905759162347E-2</v>
      </c>
      <c r="H21" s="342">
        <f t="shared" si="3"/>
        <v>2.5132275132275186E-2</v>
      </c>
      <c r="I21" s="343">
        <f>(($C21-E21)/E21)</f>
        <v>0.63847780126849885</v>
      </c>
    </row>
    <row r="22" spans="2:9" ht="15.75" customHeight="1" thickBot="1">
      <c r="B22" s="84" t="s">
        <v>120</v>
      </c>
      <c r="C22" s="348">
        <v>12.18</v>
      </c>
      <c r="D22" s="345">
        <v>12.01</v>
      </c>
      <c r="E22" s="346">
        <v>7.69</v>
      </c>
      <c r="F22" s="346">
        <v>12.15</v>
      </c>
      <c r="G22" s="341">
        <f t="shared" si="2"/>
        <v>2.4691358024690833E-3</v>
      </c>
      <c r="H22" s="342">
        <f t="shared" si="3"/>
        <v>1.4154870940882592E-2</v>
      </c>
      <c r="I22" s="343">
        <f>(($C22-E22)/E22)</f>
        <v>0.58387516254876448</v>
      </c>
    </row>
    <row r="23" spans="2:9" ht="15.75" thickBot="1">
      <c r="B23" s="84" t="s">
        <v>121</v>
      </c>
      <c r="C23" s="348">
        <v>7.0609999999999999</v>
      </c>
      <c r="D23" s="345">
        <v>7.19</v>
      </c>
      <c r="E23" s="345">
        <v>4.79</v>
      </c>
      <c r="F23" s="345">
        <v>6.83</v>
      </c>
      <c r="G23" s="341">
        <f>(($C23-F23)/F23)</f>
        <v>3.3821376281112717E-2</v>
      </c>
      <c r="H23" s="342">
        <f t="shared" si="3"/>
        <v>-1.7941585535465987E-2</v>
      </c>
      <c r="I23" s="343">
        <f>(($C23-E23)/E23)</f>
        <v>0.47411273486430061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6" priority="16" stopIfTrue="1" operator="lessThan">
      <formula>0</formula>
    </cfRule>
    <cfRule type="cellIs" dxfId="15" priority="17" stopIfTrue="1" operator="greaterThan">
      <formula>0</formula>
    </cfRule>
    <cfRule type="cellIs" dxfId="14" priority="18" stopIfTrue="1" operator="equal">
      <formula>0</formula>
    </cfRule>
  </conditionalFormatting>
  <conditionalFormatting sqref="H16:H23">
    <cfRule type="cellIs" dxfId="13" priority="13" stopIfTrue="1" operator="lessThan">
      <formula>0</formula>
    </cfRule>
    <cfRule type="cellIs" dxfId="12" priority="14" stopIfTrue="1" operator="greaterThan">
      <formula>0</formula>
    </cfRule>
    <cfRule type="cellIs" dxfId="11" priority="15" stopIfTrue="1" operator="equal">
      <formula>0</formula>
    </cfRule>
  </conditionalFormatting>
  <conditionalFormatting sqref="G16:G23">
    <cfRule type="cellIs" dxfId="10" priority="1" stopIfTrue="1" operator="lessThan">
      <formula>0</formula>
    </cfRule>
    <cfRule type="cellIs" dxfId="9" priority="2" stopIfTrue="1" operator="greaterThan">
      <formula>0</formula>
    </cfRule>
    <cfRule type="cellIs" dxfId="8" priority="3" stopIfTrue="1" operator="equal">
      <formula>0</formula>
    </cfRule>
  </conditionalFormatting>
  <conditionalFormatting sqref="I16:I23">
    <cfRule type="cellIs" dxfId="7" priority="10" stopIfTrue="1" operator="lessThan">
      <formula>0</formula>
    </cfRule>
    <cfRule type="cellIs" dxfId="6" priority="11" stopIfTrue="1" operator="greaterThan">
      <formula>0</formula>
    </cfRule>
    <cfRule type="cellIs" dxfId="5" priority="12" stopIfTrue="1" operator="equal">
      <formula>0</formula>
    </cfRule>
  </conditionalFormatting>
  <conditionalFormatting sqref="G11:G14">
    <cfRule type="cellIs" dxfId="4" priority="7" stopIfTrue="1" operator="lessThan">
      <formula>0</formula>
    </cfRule>
    <cfRule type="cellIs" dxfId="3" priority="8" stopIfTrue="1" operator="greaterThan">
      <formula>0</formula>
    </cfRule>
    <cfRule type="cellIs" dxfId="2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S18" sqref="S18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181" t="s">
        <v>244</v>
      </c>
      <c r="C1" s="138"/>
      <c r="D1" s="138"/>
      <c r="E1" s="138"/>
      <c r="F1" s="139" t="s">
        <v>245</v>
      </c>
      <c r="G1" s="139"/>
      <c r="H1" s="138"/>
      <c r="I1" s="138"/>
      <c r="J1" s="140"/>
      <c r="K1" s="140"/>
      <c r="L1" s="140"/>
      <c r="M1" s="140"/>
      <c r="N1" s="140"/>
      <c r="O1" s="140"/>
      <c r="P1" s="140"/>
      <c r="Q1" s="140"/>
    </row>
    <row r="2" spans="2:17" ht="15" thickBot="1">
      <c r="B2" s="181" t="s">
        <v>134</v>
      </c>
      <c r="C2" s="181"/>
      <c r="D2" s="138"/>
      <c r="E2" s="138"/>
      <c r="F2" s="138"/>
      <c r="G2" s="138"/>
      <c r="H2" s="139"/>
      <c r="I2" s="139"/>
      <c r="J2" s="139"/>
      <c r="K2" s="138"/>
      <c r="L2" s="138"/>
      <c r="M2" s="138"/>
      <c r="N2" s="140"/>
      <c r="O2" s="140"/>
      <c r="P2" s="140"/>
      <c r="Q2" s="140"/>
    </row>
    <row r="3" spans="2:17" ht="15.75" thickBot="1">
      <c r="B3" s="141" t="s">
        <v>8</v>
      </c>
      <c r="C3" s="196" t="s">
        <v>9</v>
      </c>
      <c r="D3" s="184"/>
      <c r="E3" s="185"/>
      <c r="F3" s="186" t="s">
        <v>10</v>
      </c>
      <c r="G3" s="187"/>
      <c r="H3" s="187"/>
      <c r="I3" s="187"/>
      <c r="J3" s="187"/>
      <c r="K3" s="187"/>
      <c r="L3" s="187"/>
      <c r="M3" s="187"/>
      <c r="N3" s="187"/>
      <c r="O3" s="187"/>
      <c r="P3" s="183"/>
      <c r="Q3" s="188"/>
    </row>
    <row r="4" spans="2:17" ht="15">
      <c r="B4" s="197"/>
      <c r="C4" s="198"/>
      <c r="D4" s="190"/>
      <c r="E4" s="191"/>
      <c r="F4" s="192" t="s">
        <v>11</v>
      </c>
      <c r="G4" s="193"/>
      <c r="H4" s="194"/>
      <c r="I4" s="192" t="s">
        <v>12</v>
      </c>
      <c r="J4" s="193"/>
      <c r="K4" s="194"/>
      <c r="L4" s="192" t="s">
        <v>13</v>
      </c>
      <c r="M4" s="193"/>
      <c r="N4" s="194"/>
      <c r="O4" s="192" t="s">
        <v>14</v>
      </c>
      <c r="P4" s="194"/>
      <c r="Q4" s="195"/>
    </row>
    <row r="5" spans="2:17" ht="26.25" thickBot="1">
      <c r="B5" s="153"/>
      <c r="C5" s="321" t="s">
        <v>246</v>
      </c>
      <c r="D5" s="322" t="s">
        <v>238</v>
      </c>
      <c r="E5" s="323" t="s">
        <v>15</v>
      </c>
      <c r="F5" s="324" t="s">
        <v>246</v>
      </c>
      <c r="G5" s="322" t="s">
        <v>238</v>
      </c>
      <c r="H5" s="323" t="s">
        <v>15</v>
      </c>
      <c r="I5" s="324" t="s">
        <v>246</v>
      </c>
      <c r="J5" s="322" t="s">
        <v>238</v>
      </c>
      <c r="K5" s="323" t="s">
        <v>15</v>
      </c>
      <c r="L5" s="324" t="s">
        <v>246</v>
      </c>
      <c r="M5" s="322" t="s">
        <v>238</v>
      </c>
      <c r="N5" s="323" t="s">
        <v>15</v>
      </c>
      <c r="O5" s="324" t="s">
        <v>246</v>
      </c>
      <c r="P5" s="322" t="s">
        <v>238</v>
      </c>
      <c r="Q5" s="325" t="s">
        <v>15</v>
      </c>
    </row>
    <row r="6" spans="2:17" ht="15">
      <c r="B6" s="60" t="s">
        <v>16</v>
      </c>
      <c r="C6" s="326">
        <v>7122.3829999999998</v>
      </c>
      <c r="D6" s="327">
        <v>7173.9870000000001</v>
      </c>
      <c r="E6" s="328">
        <v>-0.71932106930219231</v>
      </c>
      <c r="F6" s="329">
        <v>7309.4390000000003</v>
      </c>
      <c r="G6" s="327">
        <v>7621.27</v>
      </c>
      <c r="H6" s="328">
        <v>-4.0915884098057163</v>
      </c>
      <c r="I6" s="329" t="s">
        <v>130</v>
      </c>
      <c r="J6" s="327" t="s">
        <v>130</v>
      </c>
      <c r="K6" s="328" t="s">
        <v>130</v>
      </c>
      <c r="L6" s="329" t="s">
        <v>130</v>
      </c>
      <c r="M6" s="327" t="s">
        <v>130</v>
      </c>
      <c r="N6" s="328" t="s">
        <v>130</v>
      </c>
      <c r="O6" s="329">
        <v>7432.5450000000001</v>
      </c>
      <c r="P6" s="327">
        <v>7099.68</v>
      </c>
      <c r="Q6" s="330">
        <v>4.6884507470759216</v>
      </c>
    </row>
    <row r="7" spans="2:17" ht="15.75" customHeight="1">
      <c r="B7" s="61" t="s">
        <v>17</v>
      </c>
      <c r="C7" s="331">
        <v>6624.3890000000001</v>
      </c>
      <c r="D7" s="332">
        <v>6572.6</v>
      </c>
      <c r="E7" s="333">
        <v>0.78795301707086629</v>
      </c>
      <c r="F7" s="334">
        <v>6597.1469999999999</v>
      </c>
      <c r="G7" s="332">
        <v>6867.866</v>
      </c>
      <c r="H7" s="333">
        <v>-3.9418212294765222</v>
      </c>
      <c r="I7" s="334">
        <v>6624.326</v>
      </c>
      <c r="J7" s="332">
        <v>6562.9170000000004</v>
      </c>
      <c r="K7" s="333">
        <v>0.93569673363231087</v>
      </c>
      <c r="L7" s="334">
        <v>6561.6329999999998</v>
      </c>
      <c r="M7" s="332">
        <v>6354.6369999999997</v>
      </c>
      <c r="N7" s="333">
        <v>3.2574008554697951</v>
      </c>
      <c r="O7" s="334">
        <v>6735.5479999999998</v>
      </c>
      <c r="P7" s="332">
        <v>6766.3720000000003</v>
      </c>
      <c r="Q7" s="335">
        <v>-0.45554693120627304</v>
      </c>
    </row>
    <row r="8" spans="2:17" ht="16.5" customHeight="1">
      <c r="B8" s="61" t="s">
        <v>18</v>
      </c>
      <c r="C8" s="331">
        <v>10933.162</v>
      </c>
      <c r="D8" s="332">
        <v>11322.382</v>
      </c>
      <c r="E8" s="333">
        <v>-3.4376158656367477</v>
      </c>
      <c r="F8" s="334">
        <v>11035.29</v>
      </c>
      <c r="G8" s="332">
        <v>10801.017</v>
      </c>
      <c r="H8" s="333">
        <v>2.1689901978674881</v>
      </c>
      <c r="I8" s="334">
        <v>10560</v>
      </c>
      <c r="J8" s="332">
        <v>10800</v>
      </c>
      <c r="K8" s="333">
        <v>-2.2222222222222223</v>
      </c>
      <c r="L8" s="334" t="s">
        <v>130</v>
      </c>
      <c r="M8" s="332" t="s">
        <v>130</v>
      </c>
      <c r="N8" s="333" t="s">
        <v>130</v>
      </c>
      <c r="O8" s="334">
        <v>12400</v>
      </c>
      <c r="P8" s="332">
        <v>11549.953</v>
      </c>
      <c r="Q8" s="335">
        <v>7.3597442344570618</v>
      </c>
    </row>
    <row r="9" spans="2:17" ht="17.25" customHeight="1">
      <c r="B9" s="61" t="s">
        <v>19</v>
      </c>
      <c r="C9" s="331">
        <v>4682.6030000000001</v>
      </c>
      <c r="D9" s="332">
        <v>4715.9709999999995</v>
      </c>
      <c r="E9" s="333">
        <v>-0.7075531210857634</v>
      </c>
      <c r="F9" s="334">
        <v>4953.076</v>
      </c>
      <c r="G9" s="332">
        <v>4870.9229999999998</v>
      </c>
      <c r="H9" s="333">
        <v>1.6866002603613373</v>
      </c>
      <c r="I9" s="334">
        <v>4507.7</v>
      </c>
      <c r="J9" s="332">
        <v>4513.5550000000003</v>
      </c>
      <c r="K9" s="333">
        <v>-0.1297203645463603</v>
      </c>
      <c r="L9" s="334">
        <v>5206.6189999999997</v>
      </c>
      <c r="M9" s="332">
        <v>5088.8490000000002</v>
      </c>
      <c r="N9" s="333">
        <v>2.3142757822053577</v>
      </c>
      <c r="O9" s="334">
        <v>4831.4880000000003</v>
      </c>
      <c r="P9" s="332">
        <v>4878.0640000000003</v>
      </c>
      <c r="Q9" s="335">
        <v>-0.95480502100833486</v>
      </c>
    </row>
    <row r="10" spans="2:17" ht="15.75" customHeight="1">
      <c r="B10" s="61" t="s">
        <v>20</v>
      </c>
      <c r="C10" s="331">
        <v>5888.8379999999997</v>
      </c>
      <c r="D10" s="332">
        <v>6507.43</v>
      </c>
      <c r="E10" s="333">
        <v>-9.5059339862280581</v>
      </c>
      <c r="F10" s="334">
        <v>6465.7650000000003</v>
      </c>
      <c r="G10" s="332">
        <v>6814.88</v>
      </c>
      <c r="H10" s="333">
        <v>-5.1228341511515945</v>
      </c>
      <c r="I10" s="334">
        <v>5741.5550000000003</v>
      </c>
      <c r="J10" s="332">
        <v>6437.7190000000001</v>
      </c>
      <c r="K10" s="333">
        <v>-10.813830178049084</v>
      </c>
      <c r="L10" s="334">
        <v>6204.84</v>
      </c>
      <c r="M10" s="332">
        <v>6395.16</v>
      </c>
      <c r="N10" s="333">
        <v>-2.9760006004540891</v>
      </c>
      <c r="O10" s="334">
        <v>6084.71</v>
      </c>
      <c r="P10" s="332">
        <v>6046.3720000000003</v>
      </c>
      <c r="Q10" s="335">
        <v>0.63406618051287178</v>
      </c>
    </row>
    <row r="11" spans="2:17" ht="16.5" customHeight="1">
      <c r="B11" s="61" t="s">
        <v>21</v>
      </c>
      <c r="C11" s="331">
        <v>15199.748</v>
      </c>
      <c r="D11" s="332">
        <v>15208.187</v>
      </c>
      <c r="E11" s="333">
        <v>-5.5489848987261302E-2</v>
      </c>
      <c r="F11" s="334">
        <v>14799.41</v>
      </c>
      <c r="G11" s="332">
        <v>14750.165000000001</v>
      </c>
      <c r="H11" s="333">
        <v>0.33386067206705128</v>
      </c>
      <c r="I11" s="334">
        <v>15373.763000000001</v>
      </c>
      <c r="J11" s="332">
        <v>15632.678</v>
      </c>
      <c r="K11" s="333">
        <v>-1.6562421358643675</v>
      </c>
      <c r="L11" s="334">
        <v>15294.371999999999</v>
      </c>
      <c r="M11" s="332">
        <v>14841.337</v>
      </c>
      <c r="N11" s="333">
        <v>3.0525214810498533</v>
      </c>
      <c r="O11" s="334">
        <v>14913.824000000001</v>
      </c>
      <c r="P11" s="332">
        <v>14883.785</v>
      </c>
      <c r="Q11" s="335">
        <v>0.20182366246220751</v>
      </c>
    </row>
    <row r="12" spans="2:17" ht="17.25" customHeight="1">
      <c r="B12" s="61" t="s">
        <v>22</v>
      </c>
      <c r="C12" s="331">
        <v>7912.058</v>
      </c>
      <c r="D12" s="332">
        <v>7141.31</v>
      </c>
      <c r="E12" s="333">
        <v>10.792809722585906</v>
      </c>
      <c r="F12" s="334">
        <v>6343.741</v>
      </c>
      <c r="G12" s="332">
        <v>6310.8119999999999</v>
      </c>
      <c r="H12" s="333">
        <v>0.52178705371036394</v>
      </c>
      <c r="I12" s="334">
        <v>8709.2900000000009</v>
      </c>
      <c r="J12" s="332">
        <v>7610.4629999999997</v>
      </c>
      <c r="K12" s="333">
        <v>14.438372540540584</v>
      </c>
      <c r="L12" s="334">
        <v>6880</v>
      </c>
      <c r="M12" s="332">
        <v>7220</v>
      </c>
      <c r="N12" s="333">
        <v>-4.7091412742382275</v>
      </c>
      <c r="O12" s="334">
        <v>7161.2129999999997</v>
      </c>
      <c r="P12" s="332">
        <v>6199.98</v>
      </c>
      <c r="Q12" s="335">
        <v>15.503808076800251</v>
      </c>
    </row>
    <row r="13" spans="2:17" ht="15" customHeight="1">
      <c r="B13" s="61" t="s">
        <v>23</v>
      </c>
      <c r="C13" s="331">
        <v>6425.9250000000002</v>
      </c>
      <c r="D13" s="332">
        <v>6592.482</v>
      </c>
      <c r="E13" s="333">
        <v>-2.5264687867179583</v>
      </c>
      <c r="F13" s="334">
        <v>6522.0330000000004</v>
      </c>
      <c r="G13" s="332">
        <v>6732.0079999999998</v>
      </c>
      <c r="H13" s="333">
        <v>-3.1190545228110165</v>
      </c>
      <c r="I13" s="334">
        <v>6428.3339999999998</v>
      </c>
      <c r="J13" s="332">
        <v>6623.15</v>
      </c>
      <c r="K13" s="333">
        <v>-2.9414402512399662</v>
      </c>
      <c r="L13" s="334">
        <v>7331.451</v>
      </c>
      <c r="M13" s="332">
        <v>6972.4620000000004</v>
      </c>
      <c r="N13" s="333">
        <v>5.1486691501509734</v>
      </c>
      <c r="O13" s="334">
        <v>6241.0609999999997</v>
      </c>
      <c r="P13" s="332">
        <v>6345.6419999999998</v>
      </c>
      <c r="Q13" s="335">
        <v>-1.6480759551200672</v>
      </c>
    </row>
    <row r="14" spans="2:17" ht="15" customHeight="1">
      <c r="B14" s="61" t="s">
        <v>24</v>
      </c>
      <c r="C14" s="331">
        <v>6604.31</v>
      </c>
      <c r="D14" s="332">
        <v>7151.7129999999997</v>
      </c>
      <c r="E14" s="333">
        <v>-7.6541522289834534</v>
      </c>
      <c r="F14" s="334">
        <v>6430.75</v>
      </c>
      <c r="G14" s="332">
        <v>6491.74</v>
      </c>
      <c r="H14" s="333">
        <v>-0.93950158201036671</v>
      </c>
      <c r="I14" s="334">
        <v>6765.51</v>
      </c>
      <c r="J14" s="332">
        <v>7425.9629999999997</v>
      </c>
      <c r="K14" s="333">
        <v>-8.8938363953604345</v>
      </c>
      <c r="L14" s="334">
        <v>6723.03</v>
      </c>
      <c r="M14" s="332">
        <v>6200.9570000000003</v>
      </c>
      <c r="N14" s="333">
        <v>8.4192327087576864</v>
      </c>
      <c r="O14" s="334">
        <v>5932.6819999999998</v>
      </c>
      <c r="P14" s="332">
        <v>6521.924</v>
      </c>
      <c r="Q14" s="335">
        <v>-9.0347878938791712</v>
      </c>
    </row>
    <row r="15" spans="2:17" ht="16.5" customHeight="1">
      <c r="B15" s="61" t="s">
        <v>25</v>
      </c>
      <c r="C15" s="331">
        <v>19362.411</v>
      </c>
      <c r="D15" s="332">
        <v>19006.181</v>
      </c>
      <c r="E15" s="333">
        <v>1.8742850023368691</v>
      </c>
      <c r="F15" s="334">
        <v>19328.95</v>
      </c>
      <c r="G15" s="332">
        <v>19639.636999999999</v>
      </c>
      <c r="H15" s="333">
        <v>-1.5819386071137573</v>
      </c>
      <c r="I15" s="334">
        <v>17990</v>
      </c>
      <c r="J15" s="332">
        <v>18340</v>
      </c>
      <c r="K15" s="333">
        <v>-1.9083969465648856</v>
      </c>
      <c r="L15" s="334">
        <v>19000</v>
      </c>
      <c r="M15" s="332">
        <v>18927.454000000002</v>
      </c>
      <c r="N15" s="333">
        <v>0.38328451359595672</v>
      </c>
      <c r="O15" s="334">
        <v>20573.740000000002</v>
      </c>
      <c r="P15" s="332">
        <v>18687.708999999999</v>
      </c>
      <c r="Q15" s="335">
        <v>10.092360706173254</v>
      </c>
    </row>
    <row r="16" spans="2:17" ht="15" customHeight="1">
      <c r="B16" s="61" t="s">
        <v>26</v>
      </c>
      <c r="C16" s="331">
        <v>7753.7280000000001</v>
      </c>
      <c r="D16" s="332">
        <v>7552.4110000000001</v>
      </c>
      <c r="E16" s="333">
        <v>2.6655991047097412</v>
      </c>
      <c r="F16" s="334">
        <v>7527.76</v>
      </c>
      <c r="G16" s="332">
        <v>7603.2610000000004</v>
      </c>
      <c r="H16" s="333">
        <v>-0.99300813164246504</v>
      </c>
      <c r="I16" s="334">
        <v>7910</v>
      </c>
      <c r="J16" s="332">
        <v>7410</v>
      </c>
      <c r="K16" s="333">
        <v>6.7476383265856947</v>
      </c>
      <c r="L16" s="334">
        <v>7642</v>
      </c>
      <c r="M16" s="332">
        <v>7725.3869999999997</v>
      </c>
      <c r="N16" s="333">
        <v>-1.0793892914361405</v>
      </c>
      <c r="O16" s="334">
        <v>8030.71</v>
      </c>
      <c r="P16" s="332">
        <v>7791.6419999999998</v>
      </c>
      <c r="Q16" s="335">
        <v>3.0682621198458579</v>
      </c>
    </row>
    <row r="17" spans="2:17" ht="15.75" customHeight="1">
      <c r="B17" s="199" t="s">
        <v>27</v>
      </c>
      <c r="C17" s="331">
        <v>12017.808999999999</v>
      </c>
      <c r="D17" s="332">
        <v>11914.082</v>
      </c>
      <c r="E17" s="333">
        <v>0.87062519797999494</v>
      </c>
      <c r="F17" s="334">
        <v>12212.146000000001</v>
      </c>
      <c r="G17" s="332">
        <v>12168.353999999999</v>
      </c>
      <c r="H17" s="333">
        <v>0.35988433604085879</v>
      </c>
      <c r="I17" s="334">
        <v>11130</v>
      </c>
      <c r="J17" s="332">
        <v>11020</v>
      </c>
      <c r="K17" s="333">
        <v>0.99818511796733211</v>
      </c>
      <c r="L17" s="334">
        <v>12666</v>
      </c>
      <c r="M17" s="332">
        <v>12637.188</v>
      </c>
      <c r="N17" s="333">
        <v>0.22799375937115041</v>
      </c>
      <c r="O17" s="334">
        <v>12913.21</v>
      </c>
      <c r="P17" s="332">
        <v>12261.371999999999</v>
      </c>
      <c r="Q17" s="335">
        <v>5.3161913691224747</v>
      </c>
    </row>
    <row r="18" spans="2:17" ht="18.75" customHeight="1">
      <c r="B18" s="199" t="s">
        <v>28</v>
      </c>
      <c r="C18" s="331">
        <v>7060.8590000000004</v>
      </c>
      <c r="D18" s="332">
        <v>7191.0020000000004</v>
      </c>
      <c r="E18" s="333">
        <v>-1.8098034182162654</v>
      </c>
      <c r="F18" s="334">
        <v>7129.7280000000001</v>
      </c>
      <c r="G18" s="332">
        <v>6981.0370000000003</v>
      </c>
      <c r="H18" s="333">
        <v>2.129927115412793</v>
      </c>
      <c r="I18" s="334">
        <v>7270</v>
      </c>
      <c r="J18" s="332">
        <v>7270</v>
      </c>
      <c r="K18" s="333">
        <v>0</v>
      </c>
      <c r="L18" s="334">
        <v>6534</v>
      </c>
      <c r="M18" s="332">
        <v>6752.7820000000002</v>
      </c>
      <c r="N18" s="333">
        <v>-3.239879504476824</v>
      </c>
      <c r="O18" s="334" t="s">
        <v>130</v>
      </c>
      <c r="P18" s="332" t="s">
        <v>130</v>
      </c>
      <c r="Q18" s="335" t="s">
        <v>130</v>
      </c>
    </row>
    <row r="19" spans="2:17" ht="18" customHeight="1">
      <c r="B19" s="199" t="s">
        <v>29</v>
      </c>
      <c r="C19" s="331">
        <v>2876.8560000000002</v>
      </c>
      <c r="D19" s="332">
        <v>2930.393</v>
      </c>
      <c r="E19" s="333">
        <v>-1.8269563160982094</v>
      </c>
      <c r="F19" s="334">
        <v>3218.5590000000002</v>
      </c>
      <c r="G19" s="332">
        <v>3091.1460000000002</v>
      </c>
      <c r="H19" s="333">
        <v>4.1218693649539686</v>
      </c>
      <c r="I19" s="334">
        <v>2775.9560000000001</v>
      </c>
      <c r="J19" s="332">
        <v>2816.2020000000002</v>
      </c>
      <c r="K19" s="333">
        <v>-1.4290878282168711</v>
      </c>
      <c r="L19" s="334">
        <v>6730.4030000000002</v>
      </c>
      <c r="M19" s="332">
        <v>6800.5720000000001</v>
      </c>
      <c r="N19" s="333">
        <v>-1.0318102653717933</v>
      </c>
      <c r="O19" s="334">
        <v>2344.4140000000002</v>
      </c>
      <c r="P19" s="332">
        <v>2368.7249999999999</v>
      </c>
      <c r="Q19" s="335">
        <v>-1.0263327317438578</v>
      </c>
    </row>
    <row r="20" spans="2:17" ht="22.5" customHeight="1" thickBot="1">
      <c r="B20" s="64" t="s">
        <v>30</v>
      </c>
      <c r="C20" s="336">
        <v>6856.808</v>
      </c>
      <c r="D20" s="337">
        <v>6781.567</v>
      </c>
      <c r="E20" s="338">
        <v>1.1094928355054221</v>
      </c>
      <c r="F20" s="339">
        <v>7657.05</v>
      </c>
      <c r="G20" s="337">
        <v>7835.9449999999997</v>
      </c>
      <c r="H20" s="338">
        <v>-2.2830047939335909</v>
      </c>
      <c r="I20" s="339">
        <v>6650</v>
      </c>
      <c r="J20" s="337">
        <v>6680</v>
      </c>
      <c r="K20" s="338">
        <v>-0.44910179640718562</v>
      </c>
      <c r="L20" s="339">
        <v>5950</v>
      </c>
      <c r="M20" s="337">
        <v>5929</v>
      </c>
      <c r="N20" s="338">
        <v>0.35419126328217237</v>
      </c>
      <c r="O20" s="339">
        <v>5301.04</v>
      </c>
      <c r="P20" s="337">
        <v>5485.0469999999996</v>
      </c>
      <c r="Q20" s="340">
        <v>-3.3547023389225217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V16" sqref="V16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37" t="s">
        <v>163</v>
      </c>
      <c r="C1" s="138"/>
      <c r="D1" s="138"/>
      <c r="E1" s="138"/>
      <c r="F1" s="138"/>
      <c r="G1" s="139"/>
      <c r="H1" s="139" t="s">
        <v>235</v>
      </c>
      <c r="I1" s="139"/>
      <c r="J1" s="138"/>
      <c r="K1" s="140"/>
      <c r="L1" s="140"/>
      <c r="M1" s="140"/>
      <c r="N1" s="140"/>
      <c r="O1" s="140"/>
      <c r="P1" s="140"/>
      <c r="Q1" s="140"/>
    </row>
    <row r="2" spans="2:17" ht="15" thickBot="1">
      <c r="B2" s="181" t="s">
        <v>134</v>
      </c>
      <c r="C2" s="181"/>
      <c r="D2" s="138"/>
      <c r="E2" s="138"/>
      <c r="F2" s="138"/>
      <c r="G2" s="138"/>
      <c r="H2" s="139"/>
      <c r="I2" s="139"/>
      <c r="J2" s="139"/>
      <c r="K2" s="140"/>
      <c r="L2" s="140"/>
      <c r="M2" s="140"/>
      <c r="N2" s="140"/>
      <c r="O2" s="140"/>
      <c r="P2" s="140"/>
      <c r="Q2" s="140"/>
    </row>
    <row r="3" spans="2:17" ht="15.75" thickBot="1">
      <c r="B3" s="182" t="s">
        <v>8</v>
      </c>
      <c r="C3" s="183" t="s">
        <v>9</v>
      </c>
      <c r="D3" s="184"/>
      <c r="E3" s="185"/>
      <c r="F3" s="186" t="s">
        <v>10</v>
      </c>
      <c r="G3" s="187"/>
      <c r="H3" s="187"/>
      <c r="I3" s="187"/>
      <c r="J3" s="187"/>
      <c r="K3" s="187"/>
      <c r="L3" s="187"/>
      <c r="M3" s="187"/>
      <c r="N3" s="187"/>
      <c r="O3" s="187"/>
      <c r="P3" s="183"/>
      <c r="Q3" s="188"/>
    </row>
    <row r="4" spans="2:17" ht="15">
      <c r="B4" s="189"/>
      <c r="C4" s="349"/>
      <c r="D4" s="350"/>
      <c r="E4" s="351"/>
      <c r="F4" s="352" t="s">
        <v>11</v>
      </c>
      <c r="G4" s="353"/>
      <c r="H4" s="354"/>
      <c r="I4" s="352" t="s">
        <v>12</v>
      </c>
      <c r="J4" s="353"/>
      <c r="K4" s="354"/>
      <c r="L4" s="352" t="s">
        <v>13</v>
      </c>
      <c r="M4" s="353"/>
      <c r="N4" s="354"/>
      <c r="O4" s="352" t="s">
        <v>14</v>
      </c>
      <c r="P4" s="354"/>
      <c r="Q4" s="355"/>
    </row>
    <row r="5" spans="2:17" ht="26.25" thickBot="1">
      <c r="B5" s="153"/>
      <c r="C5" s="321" t="s">
        <v>246</v>
      </c>
      <c r="D5" s="322" t="s">
        <v>247</v>
      </c>
      <c r="E5" s="323" t="s">
        <v>15</v>
      </c>
      <c r="F5" s="324" t="s">
        <v>246</v>
      </c>
      <c r="G5" s="322" t="s">
        <v>247</v>
      </c>
      <c r="H5" s="323" t="s">
        <v>15</v>
      </c>
      <c r="I5" s="324" t="s">
        <v>246</v>
      </c>
      <c r="J5" s="322" t="s">
        <v>247</v>
      </c>
      <c r="K5" s="323" t="s">
        <v>15</v>
      </c>
      <c r="L5" s="324" t="s">
        <v>246</v>
      </c>
      <c r="M5" s="322" t="s">
        <v>247</v>
      </c>
      <c r="N5" s="323" t="s">
        <v>15</v>
      </c>
      <c r="O5" s="324" t="s">
        <v>246</v>
      </c>
      <c r="P5" s="322" t="s">
        <v>247</v>
      </c>
      <c r="Q5" s="325" t="s">
        <v>15</v>
      </c>
    </row>
    <row r="6" spans="2:17" ht="15">
      <c r="B6" s="60" t="s">
        <v>16</v>
      </c>
      <c r="C6" s="329">
        <v>7125.6959999999999</v>
      </c>
      <c r="D6" s="327">
        <v>7471.8289999999997</v>
      </c>
      <c r="E6" s="330">
        <v>-4.6325069805532193</v>
      </c>
      <c r="F6" s="329" t="s">
        <v>130</v>
      </c>
      <c r="G6" s="327" t="s">
        <v>130</v>
      </c>
      <c r="H6" s="328" t="s">
        <v>130</v>
      </c>
      <c r="I6" s="329">
        <v>7125.6959999999999</v>
      </c>
      <c r="J6" s="327">
        <v>7155</v>
      </c>
      <c r="K6" s="330">
        <v>-0.40955974842767412</v>
      </c>
      <c r="L6" s="329" t="s">
        <v>130</v>
      </c>
      <c r="M6" s="327" t="s">
        <v>130</v>
      </c>
      <c r="N6" s="328" t="s">
        <v>130</v>
      </c>
      <c r="O6" s="329" t="s">
        <v>130</v>
      </c>
      <c r="P6" s="327" t="s">
        <v>130</v>
      </c>
      <c r="Q6" s="330" t="s">
        <v>130</v>
      </c>
    </row>
    <row r="7" spans="2:17" ht="15">
      <c r="B7" s="61" t="s">
        <v>17</v>
      </c>
      <c r="C7" s="331">
        <v>6784.8339999999998</v>
      </c>
      <c r="D7" s="332">
        <v>6757.5780000000004</v>
      </c>
      <c r="E7" s="333">
        <v>0.40333977647019981</v>
      </c>
      <c r="F7" s="334">
        <v>7084.48</v>
      </c>
      <c r="G7" s="332">
        <v>6867.866</v>
      </c>
      <c r="H7" s="333">
        <v>3.1540219334506467</v>
      </c>
      <c r="I7" s="334">
        <v>6950.0559999999996</v>
      </c>
      <c r="J7" s="332">
        <v>7003.7669999999998</v>
      </c>
      <c r="K7" s="333">
        <v>-0.76688730507454406</v>
      </c>
      <c r="L7" s="334">
        <v>6271</v>
      </c>
      <c r="M7" s="332">
        <v>6586.84</v>
      </c>
      <c r="N7" s="333">
        <v>-4.7950155157860239</v>
      </c>
      <c r="O7" s="334">
        <v>7007.52</v>
      </c>
      <c r="P7" s="332">
        <v>7187.2950000000001</v>
      </c>
      <c r="Q7" s="335">
        <v>-2.5012887324090585</v>
      </c>
    </row>
    <row r="8" spans="2:17" ht="15">
      <c r="B8" s="61" t="s">
        <v>18</v>
      </c>
      <c r="C8" s="329" t="s">
        <v>130</v>
      </c>
      <c r="D8" s="327" t="s">
        <v>130</v>
      </c>
      <c r="E8" s="330" t="s">
        <v>130</v>
      </c>
      <c r="F8" s="329" t="s">
        <v>130</v>
      </c>
      <c r="G8" s="327" t="s">
        <v>130</v>
      </c>
      <c r="H8" s="330" t="s">
        <v>130</v>
      </c>
      <c r="I8" s="329" t="s">
        <v>130</v>
      </c>
      <c r="J8" s="327" t="s">
        <v>130</v>
      </c>
      <c r="K8" s="330" t="s">
        <v>130</v>
      </c>
      <c r="L8" s="334" t="s">
        <v>130</v>
      </c>
      <c r="M8" s="332" t="s">
        <v>130</v>
      </c>
      <c r="N8" s="333" t="s">
        <v>130</v>
      </c>
      <c r="O8" s="334" t="s">
        <v>130</v>
      </c>
      <c r="P8" s="332" t="s">
        <v>130</v>
      </c>
      <c r="Q8" s="335" t="s">
        <v>130</v>
      </c>
    </row>
    <row r="9" spans="2:17" ht="15">
      <c r="B9" s="61" t="s">
        <v>19</v>
      </c>
      <c r="C9" s="331">
        <v>6813.9139999999998</v>
      </c>
      <c r="D9" s="332">
        <v>6156.3890000000001</v>
      </c>
      <c r="E9" s="333">
        <v>10.680367988442569</v>
      </c>
      <c r="F9" s="334">
        <v>5407.74</v>
      </c>
      <c r="G9" s="332">
        <v>4870.9229999999998</v>
      </c>
      <c r="H9" s="333">
        <v>11.020847588845072</v>
      </c>
      <c r="I9" s="334" t="s">
        <v>130</v>
      </c>
      <c r="J9" s="332" t="s">
        <v>130</v>
      </c>
      <c r="K9" s="333" t="s">
        <v>130</v>
      </c>
      <c r="L9" s="334">
        <v>5197</v>
      </c>
      <c r="M9" s="332">
        <v>5423</v>
      </c>
      <c r="N9" s="333">
        <v>-4.1674349990780009</v>
      </c>
      <c r="O9" s="334">
        <v>4894.6270000000004</v>
      </c>
      <c r="P9" s="332">
        <v>5120.3050000000003</v>
      </c>
      <c r="Q9" s="335">
        <v>-4.4075108806994869</v>
      </c>
    </row>
    <row r="10" spans="2:17" ht="15">
      <c r="B10" s="61" t="s">
        <v>20</v>
      </c>
      <c r="C10" s="331">
        <v>6941.1040000000003</v>
      </c>
      <c r="D10" s="332">
        <v>7084.5020000000004</v>
      </c>
      <c r="E10" s="333">
        <v>-2.024108398868405</v>
      </c>
      <c r="F10" s="334">
        <v>6400.01</v>
      </c>
      <c r="G10" s="332">
        <v>6814.88</v>
      </c>
      <c r="H10" s="333">
        <v>-6.0877080740966809</v>
      </c>
      <c r="I10" s="334">
        <v>7360.5039999999999</v>
      </c>
      <c r="J10" s="332">
        <v>7493.6450000000004</v>
      </c>
      <c r="K10" s="333">
        <v>-1.776718806401965</v>
      </c>
      <c r="L10" s="334">
        <v>5186</v>
      </c>
      <c r="M10" s="332">
        <v>5426</v>
      </c>
      <c r="N10" s="333">
        <v>-4.4231478068558792</v>
      </c>
      <c r="O10" s="334">
        <v>6375.8710000000001</v>
      </c>
      <c r="P10" s="332">
        <v>6476.4070000000002</v>
      </c>
      <c r="Q10" s="335">
        <v>-1.5523422169113221</v>
      </c>
    </row>
    <row r="11" spans="2:17" ht="15">
      <c r="B11" s="61" t="s">
        <v>21</v>
      </c>
      <c r="C11" s="331">
        <v>15163.821</v>
      </c>
      <c r="D11" s="332">
        <v>15206.553</v>
      </c>
      <c r="E11" s="333">
        <v>-0.28101043017441213</v>
      </c>
      <c r="F11" s="334">
        <v>15399.912</v>
      </c>
      <c r="G11" s="332">
        <v>14750.165000000001</v>
      </c>
      <c r="H11" s="333">
        <v>4.4050151303392155</v>
      </c>
      <c r="I11" s="334">
        <v>15602.040999999999</v>
      </c>
      <c r="J11" s="332">
        <v>15410.285</v>
      </c>
      <c r="K11" s="333">
        <v>1.2443377912867892</v>
      </c>
      <c r="L11" s="334">
        <v>15300</v>
      </c>
      <c r="M11" s="332">
        <v>14909</v>
      </c>
      <c r="N11" s="333">
        <v>2.6225769669327255</v>
      </c>
      <c r="O11" s="334">
        <v>14134.047</v>
      </c>
      <c r="P11" s="332">
        <v>14596.188</v>
      </c>
      <c r="Q11" s="335">
        <v>-3.1661759906079565</v>
      </c>
    </row>
    <row r="12" spans="2:17" ht="15">
      <c r="B12" s="61" t="s">
        <v>22</v>
      </c>
      <c r="C12" s="331">
        <v>7456.6840000000002</v>
      </c>
      <c r="D12" s="332">
        <v>8277.0349999999999</v>
      </c>
      <c r="E12" s="333">
        <v>-9.9111698814853355</v>
      </c>
      <c r="F12" s="334">
        <v>6570.07</v>
      </c>
      <c r="G12" s="332">
        <v>6310.8119999999999</v>
      </c>
      <c r="H12" s="333">
        <v>4.108155971054118</v>
      </c>
      <c r="I12" s="334">
        <v>9184.3780000000006</v>
      </c>
      <c r="J12" s="332">
        <v>8477.277</v>
      </c>
      <c r="K12" s="333">
        <v>8.341133597498354</v>
      </c>
      <c r="L12" s="334" t="s">
        <v>130</v>
      </c>
      <c r="M12" s="332" t="s">
        <v>130</v>
      </c>
      <c r="N12" s="333" t="s">
        <v>130</v>
      </c>
      <c r="O12" s="334">
        <v>6781.7830000000004</v>
      </c>
      <c r="P12" s="332">
        <v>6660.34</v>
      </c>
      <c r="Q12" s="335">
        <v>1.8233753832386967</v>
      </c>
    </row>
    <row r="13" spans="2:17" ht="15">
      <c r="B13" s="61" t="s">
        <v>23</v>
      </c>
      <c r="C13" s="331">
        <v>6888.384</v>
      </c>
      <c r="D13" s="332">
        <v>6784.0259999999998</v>
      </c>
      <c r="E13" s="333">
        <v>1.5382900949966904</v>
      </c>
      <c r="F13" s="334">
        <v>6980.09</v>
      </c>
      <c r="G13" s="332">
        <v>6732.0079999999998</v>
      </c>
      <c r="H13" s="333">
        <v>3.6851114853101832</v>
      </c>
      <c r="I13" s="334">
        <v>6955.4859999999999</v>
      </c>
      <c r="J13" s="332">
        <v>6853.2240000000002</v>
      </c>
      <c r="K13" s="333">
        <v>1.4921736105517593</v>
      </c>
      <c r="L13" s="334">
        <v>7124</v>
      </c>
      <c r="M13" s="332">
        <v>7817</v>
      </c>
      <c r="N13" s="333">
        <v>-8.8652935908916461</v>
      </c>
      <c r="O13" s="334">
        <v>6772.0129999999999</v>
      </c>
      <c r="P13" s="332">
        <v>6635.5349999999999</v>
      </c>
      <c r="Q13" s="335">
        <v>2.0567746232971427</v>
      </c>
    </row>
    <row r="14" spans="2:17" ht="15">
      <c r="B14" s="61" t="s">
        <v>24</v>
      </c>
      <c r="C14" s="331">
        <v>7807.0140000000001</v>
      </c>
      <c r="D14" s="332">
        <v>7557.92</v>
      </c>
      <c r="E14" s="333">
        <v>3.2958009611109942</v>
      </c>
      <c r="F14" s="334">
        <v>6551.8</v>
      </c>
      <c r="G14" s="332">
        <v>6491.74</v>
      </c>
      <c r="H14" s="333">
        <v>0.92517568479329737</v>
      </c>
      <c r="I14" s="334">
        <v>8535.634</v>
      </c>
      <c r="J14" s="332">
        <v>8137.2820000000002</v>
      </c>
      <c r="K14" s="333">
        <v>4.8953938182307049</v>
      </c>
      <c r="L14" s="334">
        <v>9763</v>
      </c>
      <c r="M14" s="332">
        <v>9200</v>
      </c>
      <c r="N14" s="356">
        <v>6.1195652173913047</v>
      </c>
      <c r="O14" s="334">
        <v>6755.5290000000005</v>
      </c>
      <c r="P14" s="332">
        <v>6531.277</v>
      </c>
      <c r="Q14" s="335">
        <v>3.4335092509474094</v>
      </c>
    </row>
    <row r="15" spans="2:17" ht="15">
      <c r="B15" s="61" t="s">
        <v>25</v>
      </c>
      <c r="C15" s="331">
        <v>19710</v>
      </c>
      <c r="D15" s="332">
        <v>19341.366000000002</v>
      </c>
      <c r="E15" s="333">
        <v>1.9059357027833408</v>
      </c>
      <c r="F15" s="334">
        <v>19710</v>
      </c>
      <c r="G15" s="332">
        <v>19639.636999999999</v>
      </c>
      <c r="H15" s="333">
        <v>0.35827036925377587</v>
      </c>
      <c r="I15" s="334" t="s">
        <v>130</v>
      </c>
      <c r="J15" s="332" t="s">
        <v>130</v>
      </c>
      <c r="K15" s="333" t="s">
        <v>130</v>
      </c>
      <c r="L15" s="334" t="s">
        <v>130</v>
      </c>
      <c r="M15" s="332" t="s">
        <v>130</v>
      </c>
      <c r="N15" s="333" t="s">
        <v>130</v>
      </c>
      <c r="O15" s="334" t="s">
        <v>130</v>
      </c>
      <c r="P15" s="332">
        <v>19369.490000000002</v>
      </c>
      <c r="Q15" s="335" t="s">
        <v>130</v>
      </c>
    </row>
    <row r="16" spans="2:17" ht="15">
      <c r="B16" s="61" t="s">
        <v>26</v>
      </c>
      <c r="C16" s="331" t="s">
        <v>130</v>
      </c>
      <c r="D16" s="332">
        <v>7677.3519999999999</v>
      </c>
      <c r="E16" s="333" t="s">
        <v>130</v>
      </c>
      <c r="F16" s="334" t="s">
        <v>130</v>
      </c>
      <c r="G16" s="332">
        <v>7603.2610000000004</v>
      </c>
      <c r="H16" s="333" t="s">
        <v>130</v>
      </c>
      <c r="I16" s="334" t="s">
        <v>130</v>
      </c>
      <c r="J16" s="332" t="s">
        <v>130</v>
      </c>
      <c r="K16" s="333" t="s">
        <v>130</v>
      </c>
      <c r="L16" s="334" t="s">
        <v>130</v>
      </c>
      <c r="M16" s="332" t="s">
        <v>130</v>
      </c>
      <c r="N16" s="333" t="s">
        <v>130</v>
      </c>
      <c r="O16" s="334" t="s">
        <v>130</v>
      </c>
      <c r="P16" s="332">
        <v>7607.4</v>
      </c>
      <c r="Q16" s="335" t="s">
        <v>130</v>
      </c>
    </row>
    <row r="17" spans="2:17" ht="15">
      <c r="B17" s="199" t="s">
        <v>27</v>
      </c>
      <c r="C17" s="331" t="s">
        <v>130</v>
      </c>
      <c r="D17" s="332" t="s">
        <v>130</v>
      </c>
      <c r="E17" s="333" t="s">
        <v>130</v>
      </c>
      <c r="F17" s="334" t="s">
        <v>130</v>
      </c>
      <c r="G17" s="332">
        <v>12168.353999999999</v>
      </c>
      <c r="H17" s="333" t="s">
        <v>130</v>
      </c>
      <c r="I17" s="334" t="s">
        <v>130</v>
      </c>
      <c r="J17" s="332" t="s">
        <v>130</v>
      </c>
      <c r="K17" s="333" t="s">
        <v>130</v>
      </c>
      <c r="L17" s="334" t="s">
        <v>130</v>
      </c>
      <c r="M17" s="332" t="s">
        <v>130</v>
      </c>
      <c r="N17" s="333" t="s">
        <v>130</v>
      </c>
      <c r="O17" s="334" t="s">
        <v>130</v>
      </c>
      <c r="P17" s="332" t="s">
        <v>130</v>
      </c>
      <c r="Q17" s="335" t="s">
        <v>130</v>
      </c>
    </row>
    <row r="18" spans="2:17" ht="15">
      <c r="B18" s="199" t="s">
        <v>28</v>
      </c>
      <c r="C18" s="331" t="s">
        <v>130</v>
      </c>
      <c r="D18" s="332" t="s">
        <v>130</v>
      </c>
      <c r="E18" s="333" t="s">
        <v>130</v>
      </c>
      <c r="F18" s="334" t="s">
        <v>130</v>
      </c>
      <c r="G18" s="332" t="s">
        <v>130</v>
      </c>
      <c r="H18" s="335" t="s">
        <v>130</v>
      </c>
      <c r="I18" s="334" t="s">
        <v>130</v>
      </c>
      <c r="J18" s="332" t="s">
        <v>130</v>
      </c>
      <c r="K18" s="333" t="s">
        <v>130</v>
      </c>
      <c r="L18" s="334" t="s">
        <v>130</v>
      </c>
      <c r="M18" s="332" t="s">
        <v>130</v>
      </c>
      <c r="N18" s="333" t="s">
        <v>130</v>
      </c>
      <c r="O18" s="334" t="s">
        <v>130</v>
      </c>
      <c r="P18" s="332" t="s">
        <v>130</v>
      </c>
      <c r="Q18" s="335" t="s">
        <v>130</v>
      </c>
    </row>
    <row r="19" spans="2:17" ht="15">
      <c r="B19" s="199" t="s">
        <v>29</v>
      </c>
      <c r="C19" s="331">
        <v>4179.4399999999996</v>
      </c>
      <c r="D19" s="332">
        <v>4254.3249999999998</v>
      </c>
      <c r="E19" s="333">
        <v>-1.7602087287642627</v>
      </c>
      <c r="F19" s="334" t="s">
        <v>130</v>
      </c>
      <c r="G19" s="332">
        <v>3091.1460000000002</v>
      </c>
      <c r="H19" s="333" t="s">
        <v>130</v>
      </c>
      <c r="I19" s="329">
        <v>4062.902</v>
      </c>
      <c r="J19" s="327">
        <v>4217.1000000000004</v>
      </c>
      <c r="K19" s="330">
        <v>-3.6564937990562303</v>
      </c>
      <c r="L19" s="329">
        <v>4282</v>
      </c>
      <c r="M19" s="327">
        <v>4325</v>
      </c>
      <c r="N19" s="330">
        <v>-0.99421965317919081</v>
      </c>
      <c r="O19" s="329">
        <v>4176.8230000000003</v>
      </c>
      <c r="P19" s="327">
        <v>4252.5619999999999</v>
      </c>
      <c r="Q19" s="330">
        <v>-1.781020476597392</v>
      </c>
    </row>
    <row r="20" spans="2:17" ht="17.25" customHeight="1" thickBot="1">
      <c r="B20" s="64" t="s">
        <v>30</v>
      </c>
      <c r="C20" s="336" t="s">
        <v>130</v>
      </c>
      <c r="D20" s="337" t="s">
        <v>130</v>
      </c>
      <c r="E20" s="338" t="s">
        <v>130</v>
      </c>
      <c r="F20" s="339" t="s">
        <v>130</v>
      </c>
      <c r="G20" s="337" t="s">
        <v>130</v>
      </c>
      <c r="H20" s="338" t="s">
        <v>130</v>
      </c>
      <c r="I20" s="339" t="s">
        <v>130</v>
      </c>
      <c r="J20" s="337" t="s">
        <v>130</v>
      </c>
      <c r="K20" s="338" t="s">
        <v>130</v>
      </c>
      <c r="L20" s="339" t="s">
        <v>130</v>
      </c>
      <c r="M20" s="337" t="s">
        <v>130</v>
      </c>
      <c r="N20" s="338" t="s">
        <v>130</v>
      </c>
      <c r="O20" s="339" t="s">
        <v>130</v>
      </c>
      <c r="P20" s="337" t="s">
        <v>130</v>
      </c>
      <c r="Q20" s="340" t="s">
        <v>130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2021-06-17T11:59:29Z</dcterms:modified>
</cp:coreProperties>
</file>