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usz.rojewski\Desktop\Dokumenty\21.01.2022\Przetarg 2025\Kosztorys ofertowy\wynik\"/>
    </mc:Choice>
  </mc:AlternateContent>
  <bookViews>
    <workbookView xWindow="0" yWindow="0" windowWidth="23040" windowHeight="8784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3" i="1"/>
  <c r="K33" i="1"/>
  <c r="I33" i="1"/>
  <c r="L32" i="1"/>
  <c r="K32" i="1"/>
  <c r="I32" i="1"/>
</calcChain>
</file>

<file path=xl/sharedStrings.xml><?xml version="1.0" encoding="utf-8"?>
<sst xmlns="http://schemas.openxmlformats.org/spreadsheetml/2006/main" count="251" uniqueCount="164">
  <si>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</si>
  <si>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</si>
  <si>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</si>
  <si>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</si>
  <si>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</si>
  <si>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</si>
  <si>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</si>
  <si>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</si>
  <si>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</si>
  <si>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</si>
  <si>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</si>
  <si>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</si>
  <si>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</si>
  <si>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</si>
  <si>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</si>
  <si>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</si>
  <si>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</si>
  <si>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</si>
  <si>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17</t>
  </si>
  <si>
    <t>PORZ-ROZD</t>
  </si>
  <si>
    <t>Znoszenie i układanie pozostałości do rozdrabniania</t>
  </si>
  <si>
    <t>M3P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</si>
  <si>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</si>
  <si>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</si>
  <si>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</si>
  <si>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</si>
  <si>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</si>
  <si>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</si>
  <si>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</si>
  <si>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</si>
  <si>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</si>
  <si>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</si>
  <si>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</si>
  <si>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</si>
  <si>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</si>
  <si>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</si>
  <si>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</si>
  <si>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</si>
  <si>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</si>
  <si>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</si>
  <si>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</si>
  <si>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</si>
  <si>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</si>
  <si>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</si>
  <si>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</si>
  <si>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</si>
  <si>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</si>
  <si>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</si>
  <si>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</si>
  <si>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</si>
  <si>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</si>
  <si>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</si>
  <si>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</si>
  <si>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</si>
  <si>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</si>
  <si>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</si>
  <si>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</si>
  <si>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</si>
  <si>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</si>
  <si>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</si>
  <si>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</si>
  <si>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</si>
  <si>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</si>
  <si>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</si>
  <si>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</si>
  <si>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</si>
  <si>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</si>
  <si>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</si>
  <si>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</si>
  <si>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</si>
  <si>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</si>
  <si>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</si>
  <si>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</si>
  <si>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</si>
  <si>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</si>
  <si>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</si>
  <si>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</si>
  <si>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</si>
  <si>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</si>
  <si>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</si>
  <si>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</si>
  <si>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</si>
  <si>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</si>
  <si>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</si>
  <si>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</si>
  <si>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</si>
  <si>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</si>
  <si>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</si>
  <si>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</si>
  <si>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</si>
  <si>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</si>
  <si>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</si>
  <si>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</si>
  <si>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155</t>
  </si>
  <si>
    <t>PUŁ-RYJ</t>
  </si>
  <si>
    <t>Wykładanie pułapek na ryjkowce - dołki chwytne, wałki itp.</t>
  </si>
  <si>
    <t>SZT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</si>
  <si>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</si>
  <si>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</si>
  <si>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</si>
  <si>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</si>
  <si>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</si>
  <si>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</si>
  <si>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</si>
  <si>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</si>
  <si>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</si>
  <si>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</si>
  <si>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</si>
  <si>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</si>
  <si>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</si>
  <si>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</si>
  <si>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</si>
  <si>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</si>
  <si>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</si>
  <si>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</si>
  <si>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</si>
  <si>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</si>
  <si>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</si>
  <si>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</si>
  <si>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</si>
  <si>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</si>
  <si>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</si>
  <si>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</si>
  <si>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376</t>
  </si>
  <si>
    <t>GODZ HH8</t>
  </si>
  <si>
    <t>Prace wykonywane harwesterem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</si>
  <si>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</si>
  <si>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</si>
  <si>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</si>
  <si>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</si>
  <si>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</si>
  <si>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</si>
  <si>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</si>
  <si>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</si>
  <si>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</si>
  <si>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</si>
  <si>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</si>
  <si>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</si>
  <si>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</si>
  <si>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</si>
  <si>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</si>
  <si>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</si>
  <si>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</si>
  <si>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</si>
  <si>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Miradz</t>
  </si>
  <si>
    <t xml:space="preserve">88-320 STRZELNO; Miradz 12                     </t>
  </si>
  <si>
    <t>Odpowiadając na ogłoszenie o przetargu nieograniczonym na „Wykonywanie usług z zakresu gospodarki leśnej na terenie Nadleśnictwa Miradz w roku 2025''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</si>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</sst>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7"/>
  <sheetViews>
    <sheetView tabSelected="1" zoomScaleNormal="100" workbookViewId="0"/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5" t="s">
        <v>138</v>
      </c>
      <c r="J2" s="15"/>
      <c r="K2" s="15"/>
      <c r="L2" s="15"/>
      <c r="M2" s="15"/>
      <c r="N2" s="15"/>
      <c r="O2" s="15"/>
    </row>
    <row r="3" spans="2:15" s="1" customFormat="1" ht="28.65" customHeight="1" x14ac:dyDescent="0.2">
      <c r="B3" s="11"/>
      <c r="C3" s="11"/>
      <c r="D3" s="11"/>
      <c r="E3" s="11"/>
    </row>
    <row r="4" spans="2:15" s="1" customFormat="1" ht="2.7" customHeight="1" x14ac:dyDescent="0.2">
      <c r="B4" s="19"/>
      <c r="C4" s="19"/>
      <c r="D4" s="19"/>
    </row>
    <row r="5" spans="2:15" s="1" customFormat="1" ht="28.65" customHeight="1" x14ac:dyDescent="0.2">
      <c r="B5" s="11"/>
      <c r="C5" s="11"/>
      <c r="D5" s="11"/>
      <c r="E5" s="11"/>
    </row>
    <row r="6" spans="2:15" s="1" customFormat="1" ht="2.7" customHeight="1" x14ac:dyDescent="0.2">
      <c r="B6" s="19"/>
      <c r="C6" s="19"/>
      <c r="D6" s="19"/>
    </row>
    <row r="7" spans="2:15" s="1" customFormat="1" ht="28.65" customHeight="1" x14ac:dyDescent="0.2">
      <c r="B7" s="11"/>
      <c r="C7" s="11"/>
      <c r="D7" s="11"/>
      <c r="E7" s="11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" customHeight="1" x14ac:dyDescent="0.2">
      <c r="B10" s="30" t="s">
        <v>139</v>
      </c>
      <c r="C10" s="30"/>
      <c r="D10" s="30"/>
    </row>
    <row r="11" spans="2:15" s="1" customFormat="1" ht="12.15" customHeight="1" x14ac:dyDescent="0.2">
      <c r="B11" s="30"/>
      <c r="C11" s="30"/>
      <c r="D11" s="30"/>
      <c r="G11" s="22" t="s">
        <v>140</v>
      </c>
      <c r="H11" s="22"/>
      <c r="I11" s="22"/>
      <c r="J11" s="22"/>
      <c r="K11" s="22"/>
      <c r="L11" s="22"/>
      <c r="M11" s="22"/>
      <c r="N11" s="22"/>
    </row>
    <row r="12" spans="2:15" s="1" customFormat="1" ht="7.95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1" t="s">
        <v>141</v>
      </c>
      <c r="F14" s="21"/>
      <c r="G14" s="21"/>
    </row>
    <row r="15" spans="2:15" s="1" customFormat="1" ht="43.2" customHeight="1" x14ac:dyDescent="0.2"/>
    <row r="16" spans="2:15" s="1" customFormat="1" ht="20.85" customHeight="1" x14ac:dyDescent="0.2">
      <c r="B16" s="20" t="s">
        <v>142</v>
      </c>
      <c r="C16" s="20"/>
      <c r="D16" s="20"/>
      <c r="E16" s="20"/>
      <c r="F16" s="20"/>
      <c r="G16" s="20"/>
      <c r="H16" s="20"/>
      <c r="I16" s="20"/>
    </row>
    <row r="17" spans="2:13" s="1" customFormat="1" ht="2.7" customHeight="1" x14ac:dyDescent="0.2"/>
    <row r="18" spans="2:13" s="1" customFormat="1" ht="20.85" customHeight="1" x14ac:dyDescent="0.2">
      <c r="B18" s="20" t="s">
        <v>143</v>
      </c>
      <c r="C18" s="20"/>
      <c r="D18" s="20"/>
      <c r="E18" s="20"/>
      <c r="F18" s="20"/>
      <c r="G18" s="20"/>
      <c r="H18" s="20"/>
      <c r="I18" s="20"/>
    </row>
    <row r="19" spans="2:13" s="1" customFormat="1" ht="2.7" customHeight="1" x14ac:dyDescent="0.2"/>
    <row r="20" spans="2:13" s="1" customFormat="1" ht="20.85" customHeight="1" x14ac:dyDescent="0.2">
      <c r="B20" s="20" t="s">
        <v>144</v>
      </c>
      <c r="C20" s="20"/>
      <c r="D20" s="20"/>
      <c r="E20" s="20"/>
      <c r="F20" s="20"/>
      <c r="G20" s="20"/>
      <c r="H20" s="20"/>
      <c r="I20" s="20"/>
    </row>
    <row r="21" spans="2:13" s="1" customFormat="1" ht="2.7" customHeight="1" x14ac:dyDescent="0.2"/>
    <row r="22" spans="2:13" s="1" customFormat="1" ht="20.85" customHeight="1" x14ac:dyDescent="0.2">
      <c r="B22" s="20" t="s">
        <v>145</v>
      </c>
      <c r="C22" s="20"/>
      <c r="D22" s="20"/>
      <c r="E22" s="20"/>
      <c r="F22" s="20"/>
      <c r="G22" s="20"/>
      <c r="H22" s="20"/>
      <c r="I22" s="20"/>
    </row>
    <row r="23" spans="2:13" s="1" customFormat="1" ht="34.65" customHeight="1" x14ac:dyDescent="0.2"/>
    <row r="24" spans="2:13" s="1" customFormat="1" ht="50.1" customHeight="1" x14ac:dyDescent="0.2">
      <c r="B24" s="25" t="s">
        <v>146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7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 t="s">
        <v>147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530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3408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2">
        <f>ROUND(I33+ K33,2)</f>
        <v>0</v>
      </c>
      <c r="M33" s="13"/>
    </row>
    <row r="34" spans="2:13" s="1" customFormat="1" ht="3.15" customHeight="1" x14ac:dyDescent="0.2"/>
    <row r="35" spans="2:13" s="1" customFormat="1" ht="18.149999999999999" customHeight="1" x14ac:dyDescent="0.2">
      <c r="B35" s="20" t="s">
        <v>148</v>
      </c>
      <c r="C35" s="20"/>
      <c r="D35" s="20"/>
      <c r="E35" s="20"/>
      <c r="F35" s="20"/>
      <c r="G35" s="20"/>
      <c r="H35" s="20"/>
      <c r="I35" s="20"/>
      <c r="J35" s="20"/>
      <c r="K35" s="20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6" t="s">
        <v>10</v>
      </c>
      <c r="M37" s="16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2489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15" customHeight="1" x14ac:dyDescent="0.2"/>
    <row r="40" spans="2:13" s="1" customFormat="1" ht="18.149999999999999" customHeight="1" x14ac:dyDescent="0.2">
      <c r="B40" s="20" t="s">
        <v>149</v>
      </c>
      <c r="C40" s="20"/>
      <c r="D40" s="20"/>
      <c r="E40" s="20"/>
      <c r="F40" s="20"/>
      <c r="G40" s="20"/>
      <c r="H40" s="20"/>
      <c r="I40" s="20"/>
      <c r="J40" s="20"/>
      <c r="K40" s="20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6" t="s">
        <v>10</v>
      </c>
      <c r="M42" s="16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193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15" customHeight="1" x14ac:dyDescent="0.2"/>
    <row r="45" spans="2:13" s="1" customFormat="1" ht="18.149999999999999" customHeight="1" x14ac:dyDescent="0.2">
      <c r="B45" s="20" t="s">
        <v>150</v>
      </c>
      <c r="C45" s="20"/>
      <c r="D45" s="20"/>
      <c r="E45" s="20"/>
      <c r="F45" s="20"/>
      <c r="G45" s="20"/>
      <c r="H45" s="20"/>
      <c r="I45" s="20"/>
      <c r="J45" s="20"/>
      <c r="K45" s="20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6" t="s">
        <v>10</v>
      </c>
      <c r="M47" s="16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1690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6" t="s">
        <v>10</v>
      </c>
      <c r="M50" s="16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1574.2</v>
      </c>
      <c r="H51" s="10">
        <v>0</v>
      </c>
      <c r="I51" s="9">
        <f t="shared" ref="I51:I86" si="0">ROUND(G51* H51,2)</f>
        <v>0</v>
      </c>
      <c r="J51" s="5">
        <v>8</v>
      </c>
      <c r="K51" s="9">
        <f t="shared" ref="K51:K86" si="1">ROUND(I51* J51/100,2)</f>
        <v>0</v>
      </c>
      <c r="L51" s="12">
        <f t="shared" ref="L51:L86" si="2">ROUND(I51+ K51,2)</f>
        <v>0</v>
      </c>
      <c r="M51" s="13"/>
    </row>
    <row r="52" spans="2:13" s="1" customFormat="1" ht="19.64999999999999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15.49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15.49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28.6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3.43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19.649999999999999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28.65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46.43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42</v>
      </c>
      <c r="G58" s="8">
        <v>54.6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14</v>
      </c>
      <c r="G59" s="8">
        <v>66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102.97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65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35</v>
      </c>
      <c r="G61" s="8">
        <v>5.93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35</v>
      </c>
      <c r="G62" s="8">
        <v>109.17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25</v>
      </c>
      <c r="G63" s="8">
        <v>2.33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28.65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25</v>
      </c>
      <c r="G64" s="8">
        <v>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28.65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25</v>
      </c>
      <c r="G65" s="8">
        <v>17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65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25</v>
      </c>
      <c r="G66" s="8">
        <v>70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19.649999999999999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25</v>
      </c>
      <c r="G67" s="8">
        <v>5.47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2">
        <f t="shared" si="2"/>
        <v>0</v>
      </c>
      <c r="M67" s="13"/>
    </row>
    <row r="68" spans="2:13" s="1" customFormat="1" ht="19.64999999999999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25</v>
      </c>
      <c r="G68" s="8">
        <v>23.63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2">
        <f t="shared" si="2"/>
        <v>0</v>
      </c>
      <c r="M68" s="13"/>
    </row>
    <row r="69" spans="2:13" s="1" customFormat="1" ht="28.65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25</v>
      </c>
      <c r="G69" s="8">
        <v>0.55000000000000004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2">
        <f t="shared" si="2"/>
        <v>0</v>
      </c>
      <c r="M69" s="13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52.4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12">
        <f t="shared" si="2"/>
        <v>0</v>
      </c>
      <c r="M70" s="13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42.9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12">
        <f t="shared" si="2"/>
        <v>0</v>
      </c>
      <c r="M71" s="13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81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2">
        <f t="shared" si="2"/>
        <v>0</v>
      </c>
      <c r="M72" s="13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14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96</v>
      </c>
      <c r="G74" s="8">
        <v>14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65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14</v>
      </c>
      <c r="G75" s="8">
        <v>5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28.65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96</v>
      </c>
      <c r="G76" s="8">
        <v>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649999999999999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96</v>
      </c>
      <c r="G77" s="8">
        <v>60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649999999999999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25</v>
      </c>
      <c r="G78" s="8">
        <v>1.26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649999999999999" customHeight="1" x14ac:dyDescent="0.2">
      <c r="B79" s="5">
        <v>34</v>
      </c>
      <c r="C79" s="6" t="s">
        <v>109</v>
      </c>
      <c r="D79" s="6" t="s">
        <v>110</v>
      </c>
      <c r="E79" s="7" t="s">
        <v>111</v>
      </c>
      <c r="F79" s="6" t="s">
        <v>42</v>
      </c>
      <c r="G79" s="8">
        <v>0.1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2">
        <f t="shared" si="2"/>
        <v>0</v>
      </c>
      <c r="M79" s="13"/>
    </row>
    <row r="80" spans="2:13" s="1" customFormat="1" ht="19.649999999999999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89</v>
      </c>
      <c r="G80" s="8">
        <v>336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649999999999999" customHeight="1" x14ac:dyDescent="0.2">
      <c r="B81" s="5">
        <v>36</v>
      </c>
      <c r="C81" s="6" t="s">
        <v>115</v>
      </c>
      <c r="D81" s="6" t="s">
        <v>116</v>
      </c>
      <c r="E81" s="7" t="s">
        <v>114</v>
      </c>
      <c r="F81" s="6" t="s">
        <v>89</v>
      </c>
      <c r="G81" s="8">
        <v>32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2">
        <f t="shared" si="2"/>
        <v>0</v>
      </c>
      <c r="M81" s="13"/>
    </row>
    <row r="82" spans="2:14" s="1" customFormat="1" ht="19.649999999999999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89</v>
      </c>
      <c r="G82" s="8">
        <v>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2">
        <f t="shared" si="2"/>
        <v>0</v>
      </c>
      <c r="M82" s="13"/>
    </row>
    <row r="83" spans="2:14" s="1" customFormat="1" ht="19.649999999999999" customHeight="1" x14ac:dyDescent="0.2">
      <c r="B83" s="5">
        <v>38</v>
      </c>
      <c r="C83" s="6" t="s">
        <v>120</v>
      </c>
      <c r="D83" s="6" t="s">
        <v>121</v>
      </c>
      <c r="E83" s="7" t="s">
        <v>122</v>
      </c>
      <c r="F83" s="6" t="s">
        <v>89</v>
      </c>
      <c r="G83" s="8">
        <v>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649999999999999" customHeight="1" x14ac:dyDescent="0.2">
      <c r="B84" s="5">
        <v>39</v>
      </c>
      <c r="C84" s="6" t="s">
        <v>123</v>
      </c>
      <c r="D84" s="6" t="s">
        <v>124</v>
      </c>
      <c r="E84" s="7" t="s">
        <v>125</v>
      </c>
      <c r="F84" s="6" t="s">
        <v>89</v>
      </c>
      <c r="G84" s="8">
        <v>15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649999999999999" customHeight="1" x14ac:dyDescent="0.2">
      <c r="B85" s="5">
        <v>40</v>
      </c>
      <c r="C85" s="6" t="s">
        <v>126</v>
      </c>
      <c r="D85" s="6" t="s">
        <v>127</v>
      </c>
      <c r="E85" s="7" t="s">
        <v>128</v>
      </c>
      <c r="F85" s="6" t="s">
        <v>89</v>
      </c>
      <c r="G85" s="8">
        <v>77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28.65" customHeight="1" x14ac:dyDescent="0.2">
      <c r="B86" s="5">
        <v>41</v>
      </c>
      <c r="C86" s="6" t="s">
        <v>129</v>
      </c>
      <c r="D86" s="6" t="s">
        <v>130</v>
      </c>
      <c r="E86" s="7" t="s">
        <v>131</v>
      </c>
      <c r="F86" s="6" t="s">
        <v>89</v>
      </c>
      <c r="G86" s="8">
        <v>15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55.95" customHeight="1" x14ac:dyDescent="0.2"/>
    <row r="88" spans="2:14" s="1" customFormat="1" ht="21.45" customHeight="1" x14ac:dyDescent="0.2">
      <c r="B88" s="28" t="s">
        <v>132</v>
      </c>
      <c r="C88" s="28"/>
      <c r="D88" s="28"/>
      <c r="E88" s="28"/>
      <c r="F88" s="32">
        <f>ROUND(I32+I33+I38+I43+I48+I51+I52+I53+I54+I55+I56+I57+I58+I59+I60+I61+I62+I63+I64+I65+I66+I67+I68+I69+I70+I71+I72+I73+I74+I75+I76+I77+I78+I79+I80+I81+I82+I83+I84+I85+I86,2)</f>
        <v>0</v>
      </c>
      <c r="G88" s="33"/>
      <c r="H88" s="33"/>
      <c r="I88" s="33"/>
      <c r="J88" s="33"/>
      <c r="K88" s="33"/>
      <c r="L88" s="33"/>
      <c r="M88" s="34"/>
    </row>
    <row r="89" spans="2:14" s="1" customFormat="1" ht="21.45" customHeight="1" x14ac:dyDescent="0.2">
      <c r="B89" s="28" t="s">
        <v>133</v>
      </c>
      <c r="C89" s="28"/>
      <c r="D89" s="28"/>
      <c r="E89" s="28"/>
      <c r="F89" s="35">
        <f>ROUND(L32+L33+L38+L43+L48+L51+L52+L53+L54+L55+L56+L57+L58+L59+L60+L61+L62+L63+L64+L65+L66+L67+L68+L69+L70+L71+L72+L73+L74+L75+L76+L77+L78+L79+L80+L81+L82+L83+L84+L85+L86,2)</f>
        <v>0</v>
      </c>
      <c r="G89" s="36"/>
      <c r="H89" s="36"/>
      <c r="I89" s="36"/>
      <c r="J89" s="36"/>
      <c r="K89" s="36"/>
      <c r="L89" s="36"/>
      <c r="M89" s="37"/>
    </row>
    <row r="90" spans="2:14" s="1" customFormat="1" ht="11.1" customHeight="1" x14ac:dyDescent="0.2"/>
    <row r="91" spans="2:14" s="1" customFormat="1" ht="80.099999999999994" customHeight="1" x14ac:dyDescent="0.2">
      <c r="B91" s="23" t="s">
        <v>151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</row>
    <row r="92" spans="2:14" s="1" customFormat="1" ht="2.7" customHeight="1" x14ac:dyDescent="0.2"/>
    <row r="93" spans="2:14" s="1" customFormat="1" ht="110.1" customHeight="1" x14ac:dyDescent="0.2">
      <c r="B93" s="23" t="s">
        <v>152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</row>
    <row r="94" spans="2:14" s="1" customFormat="1" ht="5.25" customHeight="1" x14ac:dyDescent="0.2"/>
    <row r="95" spans="2:14" s="1" customFormat="1" ht="110.1" customHeight="1" x14ac:dyDescent="0.2">
      <c r="B95" s="27" t="s">
        <v>153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</row>
    <row r="96" spans="2:14" s="1" customFormat="1" ht="5.25" customHeight="1" x14ac:dyDescent="0.2"/>
    <row r="97" spans="2:14" s="1" customFormat="1" ht="37.950000000000003" customHeight="1" x14ac:dyDescent="0.2">
      <c r="B97" s="29" t="s">
        <v>134</v>
      </c>
      <c r="C97" s="29"/>
      <c r="D97" s="29"/>
      <c r="E97" s="29"/>
      <c r="F97" s="38" t="s">
        <v>135</v>
      </c>
      <c r="G97" s="38"/>
      <c r="H97" s="38"/>
      <c r="I97" s="38"/>
      <c r="J97" s="38"/>
      <c r="K97" s="38"/>
      <c r="L97" s="38"/>
    </row>
    <row r="98" spans="2:14" s="1" customFormat="1" ht="28.65" customHeight="1" x14ac:dyDescent="0.2"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99" spans="2:14" s="1" customFormat="1" ht="28.65" customHeight="1" x14ac:dyDescent="0.2"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2:14" s="1" customFormat="1" ht="28.65" customHeight="1" x14ac:dyDescent="0.2"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2:14" s="1" customFormat="1" ht="28.65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4" s="1" customFormat="1" ht="2.7" customHeight="1" x14ac:dyDescent="0.2"/>
    <row r="103" spans="2:14" s="1" customFormat="1" ht="203.1" customHeight="1" x14ac:dyDescent="0.2">
      <c r="B103" s="23" t="s">
        <v>154</v>
      </c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</row>
    <row r="104" spans="2:14" s="1" customFormat="1" ht="2.7" customHeight="1" x14ac:dyDescent="0.2"/>
    <row r="105" spans="2:14" s="1" customFormat="1" ht="36.9" customHeight="1" x14ac:dyDescent="0.2">
      <c r="B105" s="31" t="s">
        <v>155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7" customHeight="1" x14ac:dyDescent="0.2"/>
    <row r="107" spans="2:14" s="1" customFormat="1" ht="37.950000000000003" customHeight="1" x14ac:dyDescent="0.2">
      <c r="B107" s="29" t="s">
        <v>136</v>
      </c>
      <c r="C107" s="29"/>
      <c r="D107" s="29"/>
      <c r="E107" s="29"/>
      <c r="F107" s="17" t="s">
        <v>137</v>
      </c>
      <c r="G107" s="17"/>
      <c r="H107" s="17"/>
      <c r="I107" s="17"/>
      <c r="J107" s="17"/>
      <c r="K107" s="17"/>
      <c r="L107" s="17"/>
    </row>
    <row r="108" spans="2:14" s="1" customFormat="1" ht="28.65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109" spans="2:14" s="1" customFormat="1" ht="28.65" customHeight="1" x14ac:dyDescent="0.2"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</row>
    <row r="110" spans="2:14" s="1" customFormat="1" ht="28.65" customHeight="1" x14ac:dyDescent="0.2"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</row>
    <row r="111" spans="2:14" s="1" customFormat="1" ht="28.65" customHeight="1" x14ac:dyDescent="0.2"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</row>
    <row r="112" spans="2:14" s="1" customFormat="1" ht="2.7" customHeight="1" x14ac:dyDescent="0.2"/>
    <row r="113" spans="2:14" s="1" customFormat="1" ht="159.9" customHeight="1" x14ac:dyDescent="0.2">
      <c r="B113" s="23" t="s">
        <v>156</v>
      </c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</row>
    <row r="114" spans="2:14" s="1" customFormat="1" ht="2.7" customHeight="1" x14ac:dyDescent="0.2"/>
    <row r="115" spans="2:14" s="1" customFormat="1" ht="54.9" customHeight="1" x14ac:dyDescent="0.2">
      <c r="B115" s="23" t="s">
        <v>157</v>
      </c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</row>
    <row r="116" spans="2:14" s="1" customFormat="1" ht="2.7" customHeight="1" x14ac:dyDescent="0.2"/>
    <row r="117" spans="2:14" s="1" customFormat="1" ht="60" customHeight="1" x14ac:dyDescent="0.2">
      <c r="B117" s="27" t="s">
        <v>158</v>
      </c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</row>
    <row r="118" spans="2:14" s="1" customFormat="1" ht="2.7" customHeight="1" x14ac:dyDescent="0.2"/>
    <row r="119" spans="2:14" s="1" customFormat="1" ht="48" customHeight="1" x14ac:dyDescent="0.2">
      <c r="B119" s="27" t="s">
        <v>159</v>
      </c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</row>
    <row r="120" spans="2:14" s="1" customFormat="1" ht="2.7" customHeight="1" x14ac:dyDescent="0.2"/>
    <row r="121" spans="2:14" s="1" customFormat="1" ht="125.1" customHeight="1" x14ac:dyDescent="0.2">
      <c r="B121" s="23" t="s">
        <v>160</v>
      </c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</row>
    <row r="122" spans="2:14" s="1" customFormat="1" ht="2.7" customHeight="1" x14ac:dyDescent="0.2"/>
    <row r="123" spans="2:14" s="1" customFormat="1" ht="84.9" customHeight="1" x14ac:dyDescent="0.2">
      <c r="B123" s="23" t="s">
        <v>161</v>
      </c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</row>
    <row r="124" spans="2:14" s="1" customFormat="1" ht="86.85" customHeight="1" x14ac:dyDescent="0.2"/>
    <row r="125" spans="2:14" s="1" customFormat="1" ht="17.7" customHeight="1" x14ac:dyDescent="0.2">
      <c r="I125" s="14" t="s">
        <v>162</v>
      </c>
      <c r="J125" s="14"/>
    </row>
    <row r="126" spans="2:14" s="1" customFormat="1" ht="145.19999999999999" customHeight="1" x14ac:dyDescent="0.2"/>
    <row r="127" spans="2:14" s="1" customFormat="1" ht="81.599999999999994" customHeight="1" x14ac:dyDescent="0.2">
      <c r="B127" s="24" t="s">
        <v>163</v>
      </c>
      <c r="C127" s="24"/>
      <c r="D127" s="24"/>
      <c r="E127" s="24"/>
      <c r="F127" s="24"/>
      <c r="G127" s="24"/>
      <c r="H127" s="24"/>
      <c r="I127" s="24"/>
      <c r="J127" s="24"/>
    </row>
  </sheetData>
  <mergeCells count="103">
    <mergeCell ref="B99:E99"/>
    <mergeCell ref="F100:L100"/>
    <mergeCell ref="F101:L101"/>
    <mergeCell ref="F88:M88"/>
    <mergeCell ref="F89:M89"/>
    <mergeCell ref="F97:L97"/>
    <mergeCell ref="F98:L98"/>
    <mergeCell ref="F99:L99"/>
    <mergeCell ref="L55:M55"/>
    <mergeCell ref="L56:M56"/>
    <mergeCell ref="B127:J127"/>
    <mergeCell ref="B24:L24"/>
    <mergeCell ref="B26:L26"/>
    <mergeCell ref="B29:K29"/>
    <mergeCell ref="B35:K35"/>
    <mergeCell ref="B88:E88"/>
    <mergeCell ref="B89:E89"/>
    <mergeCell ref="B91:N91"/>
    <mergeCell ref="B93:N93"/>
    <mergeCell ref="B95:N95"/>
    <mergeCell ref="B97:E97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0:E100"/>
    <mergeCell ref="B101:E101"/>
    <mergeCell ref="B103:N103"/>
    <mergeCell ref="B4:D4"/>
    <mergeCell ref="B40:K40"/>
    <mergeCell ref="B45:K45"/>
    <mergeCell ref="B6:D6"/>
    <mergeCell ref="B8:D8"/>
    <mergeCell ref="E14:G14"/>
    <mergeCell ref="G11:N12"/>
    <mergeCell ref="B16:I16"/>
    <mergeCell ref="B18:I18"/>
    <mergeCell ref="B20:I20"/>
    <mergeCell ref="B22:I22"/>
    <mergeCell ref="B10:D11"/>
    <mergeCell ref="I125:J125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107:L107"/>
    <mergeCell ref="F108:L108"/>
    <mergeCell ref="F109:L109"/>
    <mergeCell ref="F110:L110"/>
    <mergeCell ref="F111:L111"/>
    <mergeCell ref="B123:N123"/>
    <mergeCell ref="B105:N105"/>
    <mergeCell ref="B98:E98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B3:E3"/>
    <mergeCell ref="B5:E5"/>
    <mergeCell ref="B7:E7"/>
    <mergeCell ref="L82:M82"/>
    <mergeCell ref="L83:M83"/>
    <mergeCell ref="L84:M84"/>
    <mergeCell ref="L85:M85"/>
    <mergeCell ref="L86:M86"/>
    <mergeCell ref="L77:M77"/>
    <mergeCell ref="L78:M78"/>
    <mergeCell ref="L79:M79"/>
    <mergeCell ref="L80:M80"/>
    <mergeCell ref="L81:M81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</mergeCells>
  <pageMargins left="0.7" right="0.7" top="0.75" bottom="0.75" header="0.3" footer="0.3"/>
  <pageSetup paperSize="9" scale="96" orientation="landscape" r:id="rId1"/>
  <headerFooter alignWithMargins="0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1210 N.Miradz Janusz Rojewski</cp:lastModifiedBy>
  <dcterms:created xsi:type="dcterms:W3CDTF">2024-10-23T07:13:14Z</dcterms:created>
  <dcterms:modified xsi:type="dcterms:W3CDTF">2024-10-23T07:51:50Z</dcterms:modified>
</cp:coreProperties>
</file>