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K10" sheetId="1" r:id="rId1"/>
  </sheets>
  <definedNames>
    <definedName name="czescBudzetowa">#REF!</definedName>
    <definedName name="dysponent">#REF!</definedName>
    <definedName name="dzialyirozdzialy">#REF!</definedName>
    <definedName name="hh">#REF!</definedName>
    <definedName name="_xlnm.Print_Area" localSheetId="0">'RK10'!$A$1:$N$32</definedName>
    <definedName name="rozdzialy">#REF!</definedName>
    <definedName name="s">#REF!</definedName>
    <definedName name="ss">#REF!</definedName>
    <definedName name="wersja">#REF!</definedName>
  </definedNames>
  <calcPr fullCalcOnLoad="1"/>
</workbook>
</file>

<file path=xl/sharedStrings.xml><?xml version="1.0" encoding="utf-8"?>
<sst xmlns="http://schemas.openxmlformats.org/spreadsheetml/2006/main" count="67" uniqueCount="54">
  <si>
    <t>x</t>
  </si>
  <si>
    <t>Kod klasyfikacji zadaniowej
F/Z</t>
  </si>
  <si>
    <t>Cel/-e</t>
  </si>
  <si>
    <t>Miernik</t>
  </si>
  <si>
    <t>Dział klasyfikacji budżetowej</t>
  </si>
  <si>
    <t>Rozdział klasyfikacji budżetowej</t>
  </si>
  <si>
    <t>Wydatki budżetowe (w tysiącach złotych)</t>
  </si>
  <si>
    <t>Nazwa</t>
  </si>
  <si>
    <t>Wartość</t>
  </si>
  <si>
    <t>2017 r.</t>
  </si>
  <si>
    <t>Bazowa</t>
  </si>
  <si>
    <t>Docelowa</t>
  </si>
  <si>
    <t xml:space="preserve">Budżet państwa </t>
  </si>
  <si>
    <t>z tego:</t>
  </si>
  <si>
    <t>w tym :</t>
  </si>
  <si>
    <t>Wydatki budżetu środków europejskich</t>
  </si>
  <si>
    <t>Wydatki majątkowe</t>
  </si>
  <si>
    <t>Finansowanie projektów z udziałem środków UE</t>
  </si>
  <si>
    <t>2.</t>
  </si>
  <si>
    <t>2.4.</t>
  </si>
  <si>
    <t>Usuwanie skutków klęsk żywiołowych</t>
  </si>
  <si>
    <t>Liczba zrealizowanych przez podmioty publiczne zadań związanych z usuwaniem skutków klęsk żywiołowych oraz liczba podmiotów prywatnych poszkodowanych w wyniku działania żywiołu, którym udzielono pomocy z budżetu państwa (szt.)</t>
  </si>
  <si>
    <t>4 230 [2015]</t>
  </si>
  <si>
    <t>2 870</t>
  </si>
  <si>
    <t>Z</t>
  </si>
  <si>
    <t>Zrealizowanie do 2023 roku programów mających na celu zapobieganie wystąpienia skutków klęsk żywiołowych</t>
  </si>
  <si>
    <t>Liczba zrealizowanych porzez podmioty publiczne w ramach programów zadań związanych z zapobieganiem wystąpienia skutków klęsk żywiołowych (szt.)</t>
  </si>
  <si>
    <t>1 [2015]</t>
  </si>
  <si>
    <t>11</t>
  </si>
  <si>
    <t>750</t>
  </si>
  <si>
    <t>75081</t>
  </si>
  <si>
    <t>75001</t>
  </si>
  <si>
    <t>851</t>
  </si>
  <si>
    <t>85144</t>
  </si>
  <si>
    <t>16.</t>
  </si>
  <si>
    <t>Zapewnienie przysługujących praw obywatelskich przez organy administracji publicznej oraz poprawa obsługi administracyjnej obywatela</t>
  </si>
  <si>
    <t>Liczba skarg na bezczynność lub przewlekłe prowadzenie postępowania przez organ kierowanych do sądów administracyjnych (szt.)</t>
  </si>
  <si>
    <t>6 433 [2015]</t>
  </si>
  <si>
    <t>6 300</t>
  </si>
  <si>
    <t>16.1.</t>
  </si>
  <si>
    <t>Poprawa obsługi administracyjnej obywatela</t>
  </si>
  <si>
    <t>Liczba skarg na bezczynność lub przewlekłe prowadzenie postępowania przez organ kierowanych do sądów administracyjnych (w szt.)</t>
  </si>
  <si>
    <t>75095</t>
  </si>
  <si>
    <t>754</t>
  </si>
  <si>
    <t>75422</t>
  </si>
  <si>
    <t>Wydatki budżetowe resortu spraw wewnętrznych i administracji w układzie zadaniowym na 2017 rok
Część 17 - Administracja publiczna</t>
  </si>
  <si>
    <t>Nazwa funkcji/ zadania</t>
  </si>
  <si>
    <t>Bezpieczeństwo wewnętrzne i porządek publiczny</t>
  </si>
  <si>
    <t>Zarządzanie kryzysowe oraz przeciwdziałanie i usuwanie skutków klęsk żywiołowych</t>
  </si>
  <si>
    <t>Sprawy obywatelskie</t>
  </si>
  <si>
    <t>Administracja publiczna i obsługa administracyjna obywatela</t>
  </si>
  <si>
    <t>Ogółem (10+13)</t>
  </si>
  <si>
    <t>Ogółem</t>
  </si>
  <si>
    <t xml:space="preserve">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</si>
</sst>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7" fillId="27" borderId="2" applyNumberFormat="0" applyAlignment="0" applyProtection="0"/>
    <xf numFmtId="0" fontId="32" fillId="28" borderId="3" applyNumberFormat="0" applyAlignment="0" applyProtection="0"/>
    <xf numFmtId="0" fontId="8" fillId="29" borderId="4" applyNumberFormat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32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" fillId="0" borderId="0">
      <alignment/>
      <protection/>
    </xf>
    <xf numFmtId="14" fontId="4" fillId="0" borderId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4" fontId="4" fillId="0" borderId="0" applyProtection="0">
      <alignment vertical="center"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0" fillId="28" borderId="1" applyNumberForma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0" fontId="4" fillId="35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72" applyFont="1">
      <alignment/>
      <protection/>
    </xf>
    <xf numFmtId="0" fontId="2" fillId="0" borderId="0" xfId="72">
      <alignment/>
      <protection/>
    </xf>
    <xf numFmtId="0" fontId="6" fillId="0" borderId="0" xfId="62" applyFont="1" applyAlignment="1">
      <alignment vertical="center" wrapText="1"/>
      <protection/>
    </xf>
    <xf numFmtId="0" fontId="6" fillId="0" borderId="15" xfId="62" applyFont="1" applyFill="1" applyBorder="1" applyAlignment="1">
      <alignment vertical="center" wrapText="1"/>
      <protection/>
    </xf>
    <xf numFmtId="0" fontId="4" fillId="0" borderId="0" xfId="62">
      <alignment/>
      <protection/>
    </xf>
    <xf numFmtId="49" fontId="6" fillId="0" borderId="15" xfId="62" applyNumberFormat="1" applyFont="1" applyFill="1" applyBorder="1" applyAlignment="1">
      <alignment vertical="center" wrapText="1"/>
      <protection/>
    </xf>
    <xf numFmtId="0" fontId="6" fillId="0" borderId="0" xfId="62" applyFont="1">
      <alignment/>
      <protection/>
    </xf>
    <xf numFmtId="0" fontId="12" fillId="0" borderId="16" xfId="72" applyFont="1" applyFill="1" applyBorder="1" applyAlignment="1">
      <alignment horizontal="center" vertical="center" wrapText="1"/>
      <protection/>
    </xf>
    <xf numFmtId="0" fontId="12" fillId="0" borderId="17" xfId="72" applyFont="1" applyFill="1" applyBorder="1" applyAlignment="1">
      <alignment horizontal="center" vertical="center" wrapText="1"/>
      <protection/>
    </xf>
    <xf numFmtId="0" fontId="12" fillId="0" borderId="18" xfId="72" applyFont="1" applyFill="1" applyBorder="1" applyAlignment="1">
      <alignment horizontal="left" vertical="center" wrapText="1"/>
      <protection/>
    </xf>
    <xf numFmtId="0" fontId="12" fillId="0" borderId="16" xfId="72" applyFont="1" applyFill="1" applyBorder="1" applyAlignment="1">
      <alignment vertical="center" wrapText="1"/>
      <protection/>
    </xf>
    <xf numFmtId="0" fontId="12" fillId="0" borderId="19" xfId="72" applyFont="1" applyFill="1" applyBorder="1" applyAlignment="1">
      <alignment horizontal="center" vertical="center" wrapText="1"/>
      <protection/>
    </xf>
    <xf numFmtId="0" fontId="12" fillId="0" borderId="20" xfId="72" applyFont="1" applyFill="1" applyBorder="1" applyAlignment="1">
      <alignment horizontal="center" vertical="center" wrapText="1"/>
      <protection/>
    </xf>
    <xf numFmtId="49" fontId="12" fillId="0" borderId="15" xfId="62" applyNumberFormat="1" applyFont="1" applyFill="1" applyBorder="1" applyAlignment="1">
      <alignment horizontal="center" vertical="center" wrapText="1"/>
      <protection/>
    </xf>
    <xf numFmtId="3" fontId="12" fillId="0" borderId="15" xfId="62" applyNumberFormat="1" applyFont="1" applyFill="1" applyBorder="1" applyAlignment="1">
      <alignment vertical="center" wrapText="1"/>
      <protection/>
    </xf>
    <xf numFmtId="49" fontId="12" fillId="0" borderId="21" xfId="62" applyNumberFormat="1" applyFont="1" applyFill="1" applyBorder="1" applyAlignment="1">
      <alignment vertical="center" wrapText="1"/>
      <protection/>
    </xf>
    <xf numFmtId="49" fontId="12" fillId="0" borderId="22" xfId="62" applyNumberFormat="1" applyFont="1" applyFill="1" applyBorder="1" applyAlignment="1">
      <alignment vertical="center" wrapText="1"/>
      <protection/>
    </xf>
    <xf numFmtId="49" fontId="12" fillId="0" borderId="23" xfId="62" applyNumberFormat="1" applyFont="1" applyFill="1" applyBorder="1" applyAlignment="1">
      <alignment horizontal="center" vertical="center" wrapText="1"/>
      <protection/>
    </xf>
    <xf numFmtId="49" fontId="12" fillId="0" borderId="21" xfId="62" applyNumberFormat="1" applyFont="1" applyFill="1" applyBorder="1" applyAlignment="1">
      <alignment horizontal="left" vertical="center" wrapText="1"/>
      <protection/>
    </xf>
    <xf numFmtId="49" fontId="12" fillId="0" borderId="22" xfId="62" applyNumberFormat="1" applyFont="1" applyFill="1" applyBorder="1" applyAlignment="1">
      <alignment horizontal="left" vertical="center" wrapText="1"/>
      <protection/>
    </xf>
    <xf numFmtId="49" fontId="12" fillId="0" borderId="16" xfId="62" applyNumberFormat="1" applyFont="1" applyFill="1" applyBorder="1" applyAlignment="1">
      <alignment vertical="center" wrapText="1"/>
      <protection/>
    </xf>
    <xf numFmtId="0" fontId="13" fillId="37" borderId="17" xfId="72" applyFont="1" applyFill="1" applyBorder="1" applyAlignment="1">
      <alignment horizontal="center" vertical="center" wrapText="1"/>
      <protection/>
    </xf>
    <xf numFmtId="0" fontId="12" fillId="37" borderId="24" xfId="72" applyFont="1" applyFill="1" applyBorder="1" applyAlignment="1">
      <alignment horizontal="center" vertical="center" wrapText="1"/>
      <protection/>
    </xf>
    <xf numFmtId="3" fontId="13" fillId="37" borderId="16" xfId="72" applyNumberFormat="1" applyFont="1" applyFill="1" applyBorder="1" applyAlignment="1">
      <alignment horizontal="right" vertical="center" wrapText="1"/>
      <protection/>
    </xf>
    <xf numFmtId="49" fontId="12" fillId="38" borderId="22" xfId="62" applyNumberFormat="1" applyFont="1" applyFill="1" applyBorder="1" applyAlignment="1">
      <alignment horizontal="center" vertical="center" wrapText="1"/>
      <protection/>
    </xf>
    <xf numFmtId="49" fontId="12" fillId="38" borderId="21" xfId="62" applyNumberFormat="1" applyFont="1" applyFill="1" applyBorder="1" applyAlignment="1">
      <alignment horizontal="left" vertical="center" wrapText="1"/>
      <protection/>
    </xf>
    <xf numFmtId="3" fontId="12" fillId="38" borderId="22" xfId="62" applyNumberFormat="1" applyFont="1" applyFill="1" applyBorder="1" applyAlignment="1">
      <alignment vertical="center" wrapText="1"/>
      <protection/>
    </xf>
    <xf numFmtId="49" fontId="12" fillId="38" borderId="15" xfId="62" applyNumberFormat="1" applyFont="1" applyFill="1" applyBorder="1" applyAlignment="1">
      <alignment horizontal="center" vertical="center" wrapText="1"/>
      <protection/>
    </xf>
    <xf numFmtId="49" fontId="12" fillId="38" borderId="25" xfId="62" applyNumberFormat="1" applyFont="1" applyFill="1" applyBorder="1" applyAlignment="1">
      <alignment horizontal="left" vertical="center" wrapText="1"/>
      <protection/>
    </xf>
    <xf numFmtId="3" fontId="12" fillId="38" borderId="15" xfId="62" applyNumberFormat="1" applyFont="1" applyFill="1" applyBorder="1" applyAlignment="1">
      <alignment vertical="center" wrapText="1"/>
      <protection/>
    </xf>
    <xf numFmtId="0" fontId="12" fillId="0" borderId="26" xfId="72" applyFont="1" applyFill="1" applyBorder="1" applyAlignment="1">
      <alignment horizontal="center" vertical="center" wrapText="1"/>
      <protection/>
    </xf>
    <xf numFmtId="0" fontId="12" fillId="0" borderId="27" xfId="72" applyFont="1" applyFill="1" applyBorder="1" applyAlignment="1">
      <alignment horizontal="center" vertical="center" wrapText="1"/>
      <protection/>
    </xf>
    <xf numFmtId="0" fontId="12" fillId="0" borderId="19" xfId="72" applyFont="1" applyFill="1" applyBorder="1" applyAlignment="1">
      <alignment horizontal="center" vertical="center" wrapText="1"/>
      <protection/>
    </xf>
    <xf numFmtId="0" fontId="12" fillId="0" borderId="16" xfId="72" applyFont="1" applyBorder="1" applyAlignment="1">
      <alignment horizontal="center" vertical="center" wrapText="1"/>
      <protection/>
    </xf>
    <xf numFmtId="0" fontId="12" fillId="0" borderId="16" xfId="7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 vertical="center" wrapText="1"/>
      <protection/>
    </xf>
    <xf numFmtId="0" fontId="12" fillId="0" borderId="17" xfId="72" applyFont="1" applyFill="1" applyBorder="1" applyAlignment="1">
      <alignment horizontal="center" vertical="center" wrapText="1"/>
      <protection/>
    </xf>
    <xf numFmtId="0" fontId="12" fillId="0" borderId="24" xfId="72" applyFont="1" applyFill="1" applyBorder="1" applyAlignment="1">
      <alignment horizontal="center" vertical="center" wrapText="1"/>
      <protection/>
    </xf>
    <xf numFmtId="0" fontId="12" fillId="0" borderId="28" xfId="72" applyFont="1" applyFill="1" applyBorder="1" applyAlignment="1">
      <alignment horizontal="center" vertical="center" wrapText="1"/>
      <protection/>
    </xf>
    <xf numFmtId="3" fontId="12" fillId="0" borderId="15" xfId="62" applyNumberFormat="1" applyFont="1" applyFill="1" applyBorder="1" applyAlignment="1">
      <alignment vertical="center" wrapText="1"/>
      <protection/>
    </xf>
    <xf numFmtId="0" fontId="12" fillId="0" borderId="29" xfId="72" applyFont="1" applyFill="1" applyBorder="1" applyAlignment="1">
      <alignment horizontal="center" vertical="center" wrapText="1"/>
      <protection/>
    </xf>
    <xf numFmtId="0" fontId="12" fillId="0" borderId="30" xfId="72" applyFont="1" applyFill="1" applyBorder="1" applyAlignment="1">
      <alignment horizontal="center" vertical="center" wrapText="1"/>
      <protection/>
    </xf>
    <xf numFmtId="0" fontId="12" fillId="0" borderId="31" xfId="72" applyFont="1" applyFill="1" applyBorder="1" applyAlignment="1">
      <alignment horizontal="center" vertical="center" wrapText="1"/>
      <protection/>
    </xf>
    <xf numFmtId="0" fontId="12" fillId="0" borderId="20" xfId="72" applyFont="1" applyFill="1" applyBorder="1" applyAlignment="1">
      <alignment horizontal="center" vertical="center" wrapText="1"/>
      <protection/>
    </xf>
    <xf numFmtId="0" fontId="3" fillId="0" borderId="0" xfId="72" applyFont="1" applyAlignment="1">
      <alignment horizontal="center" wrapText="1"/>
      <protection/>
    </xf>
    <xf numFmtId="0" fontId="3" fillId="0" borderId="0" xfId="72" applyFont="1" applyAlignment="1">
      <alignment horizontal="center"/>
      <protection/>
    </xf>
    <xf numFmtId="49" fontId="12" fillId="0" borderId="16" xfId="62" applyNumberFormat="1" applyFont="1" applyFill="1" applyBorder="1" applyAlignment="1">
      <alignment horizontal="left" vertical="center" wrapText="1"/>
      <protection/>
    </xf>
    <xf numFmtId="49" fontId="12" fillId="0" borderId="32" xfId="62" applyNumberFormat="1" applyFont="1" applyFill="1" applyBorder="1" applyAlignment="1">
      <alignment horizontal="center" vertical="center" wrapText="1"/>
      <protection/>
    </xf>
    <xf numFmtId="49" fontId="12" fillId="0" borderId="21" xfId="62" applyNumberFormat="1" applyFont="1" applyFill="1" applyBorder="1" applyAlignment="1">
      <alignment horizontal="center" vertical="center" wrapText="1"/>
      <protection/>
    </xf>
    <xf numFmtId="49" fontId="12" fillId="0" borderId="22" xfId="62" applyNumberFormat="1" applyFont="1" applyFill="1" applyBorder="1" applyAlignment="1">
      <alignment horizontal="center" vertical="center" wrapText="1"/>
      <protection/>
    </xf>
    <xf numFmtId="49" fontId="12" fillId="0" borderId="33" xfId="62" applyNumberFormat="1" applyFont="1" applyFill="1" applyBorder="1" applyAlignment="1">
      <alignment horizontal="center" vertical="center" wrapText="1"/>
      <protection/>
    </xf>
    <xf numFmtId="49" fontId="12" fillId="0" borderId="15" xfId="62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yjściowe" xfId="41"/>
    <cellStyle name="Dane wyjściowe 2" xfId="42"/>
    <cellStyle name="Dobre 2" xfId="43"/>
    <cellStyle name="Dobry" xfId="44"/>
    <cellStyle name="Comma" xfId="45"/>
    <cellStyle name="Comma [0]" xfId="46"/>
    <cellStyle name="Dziesiętny 2" xfId="47"/>
    <cellStyle name="Dziesiętny 3" xfId="48"/>
    <cellStyle name="Dziesiętny 4" xfId="49"/>
    <cellStyle name="Dziesiętny 5" xfId="50"/>
    <cellStyle name="Dziesiętny 6" xfId="51"/>
    <cellStyle name="Komórka połączona" xfId="52"/>
    <cellStyle name="Komórka połączona 2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ny 12" xfId="61"/>
    <cellStyle name="Normalny 2" xfId="62"/>
    <cellStyle name="Normalny 2 2" xfId="63"/>
    <cellStyle name="Normalny 2 2 2" xfId="64"/>
    <cellStyle name="Normalny 2 2_Trezor BZ, WPFP, v17.05 - PCK" xfId="65"/>
    <cellStyle name="Normalny 3" xfId="66"/>
    <cellStyle name="Normalny 4" xfId="67"/>
    <cellStyle name="Normalny 4 2" xfId="68"/>
    <cellStyle name="Normalny 5" xfId="69"/>
    <cellStyle name="Normalny 6" xfId="70"/>
    <cellStyle name="Normalny 7" xfId="71"/>
    <cellStyle name="Normalny_formularze i raporty WPFP" xfId="72"/>
    <cellStyle name="Obliczenia" xfId="73"/>
    <cellStyle name="Percent" xfId="74"/>
    <cellStyle name="Suma" xfId="75"/>
    <cellStyle name="Suma 2" xfId="76"/>
    <cellStyle name="Tekst objaśnienia" xfId="77"/>
    <cellStyle name="Tekst ostrzeżenia" xfId="78"/>
    <cellStyle name="Tekst ostrzeżenia 2" xfId="79"/>
    <cellStyle name="Tytuł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S26" sqref="S26"/>
    </sheetView>
  </sheetViews>
  <sheetFormatPr defaultColWidth="12.57421875" defaultRowHeight="15"/>
  <cols>
    <col min="1" max="1" width="2.421875" style="5" customWidth="1"/>
    <col min="2" max="2" width="10.140625" style="5" customWidth="1"/>
    <col min="3" max="3" width="22.8515625" style="5" customWidth="1"/>
    <col min="4" max="4" width="30.7109375" style="5" customWidth="1"/>
    <col min="5" max="5" width="39.421875" style="5" customWidth="1"/>
    <col min="6" max="6" width="10.28125" style="5" customWidth="1"/>
    <col min="7" max="7" width="10.00390625" style="5" customWidth="1"/>
    <col min="8" max="8" width="8.8515625" style="5" customWidth="1"/>
    <col min="9" max="9" width="10.28125" style="5" customWidth="1"/>
    <col min="10" max="10" width="11.8515625" style="5" customWidth="1"/>
    <col min="11" max="11" width="11.57421875" style="5" customWidth="1"/>
    <col min="12" max="12" width="10.8515625" style="5" customWidth="1"/>
    <col min="13" max="13" width="11.421875" style="5" customWidth="1"/>
    <col min="14" max="14" width="11.57421875" style="5" customWidth="1"/>
    <col min="15" max="16" width="0" style="5" hidden="1" customWidth="1"/>
    <col min="17" max="236" width="9.140625" style="5" customWidth="1"/>
    <col min="237" max="237" width="2.421875" style="5" customWidth="1"/>
    <col min="238" max="240" width="11.421875" style="5" customWidth="1"/>
    <col min="241" max="241" width="23.57421875" style="5" customWidth="1"/>
    <col min="242" max="242" width="29.57421875" style="5" customWidth="1"/>
    <col min="243" max="249" width="10.421875" style="5" customWidth="1"/>
    <col min="250" max="16384" width="12.57421875" style="5" customWidth="1"/>
  </cols>
  <sheetData>
    <row r="1" spans="2:3" s="2" customFormat="1" ht="15">
      <c r="B1" s="1"/>
      <c r="C1" s="1"/>
    </row>
    <row r="2" spans="2:14" s="2" customFormat="1" ht="26.25" customHeight="1">
      <c r="B2" s="45" t="s">
        <v>45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s="2" customFormat="1" ht="8.2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="2" customFormat="1" ht="14.25"/>
    <row r="5" s="2" customFormat="1" ht="14.25"/>
    <row r="6" spans="2:14" s="2" customFormat="1" ht="14.25" customHeight="1">
      <c r="B6" s="31" t="s">
        <v>1</v>
      </c>
      <c r="C6" s="31" t="s">
        <v>46</v>
      </c>
      <c r="D6" s="31" t="s">
        <v>2</v>
      </c>
      <c r="E6" s="34" t="s">
        <v>3</v>
      </c>
      <c r="F6" s="34"/>
      <c r="G6" s="34"/>
      <c r="H6" s="35" t="s">
        <v>4</v>
      </c>
      <c r="I6" s="35" t="s">
        <v>5</v>
      </c>
      <c r="J6" s="35" t="s">
        <v>6</v>
      </c>
      <c r="K6" s="35"/>
      <c r="L6" s="35"/>
      <c r="M6" s="35"/>
      <c r="N6" s="35"/>
    </row>
    <row r="7" spans="2:14" s="2" customFormat="1" ht="14.25">
      <c r="B7" s="32"/>
      <c r="C7" s="32"/>
      <c r="D7" s="32"/>
      <c r="E7" s="31" t="s">
        <v>7</v>
      </c>
      <c r="F7" s="35" t="s">
        <v>8</v>
      </c>
      <c r="G7" s="35"/>
      <c r="H7" s="35"/>
      <c r="I7" s="35"/>
      <c r="J7" s="37" t="s">
        <v>9</v>
      </c>
      <c r="K7" s="38"/>
      <c r="L7" s="38"/>
      <c r="M7" s="38"/>
      <c r="N7" s="39"/>
    </row>
    <row r="8" spans="2:14" s="2" customFormat="1" ht="14.25" customHeight="1">
      <c r="B8" s="32"/>
      <c r="C8" s="32"/>
      <c r="D8" s="32"/>
      <c r="E8" s="32"/>
      <c r="F8" s="32" t="s">
        <v>10</v>
      </c>
      <c r="G8" s="9" t="s">
        <v>11</v>
      </c>
      <c r="H8" s="35"/>
      <c r="I8" s="35"/>
      <c r="J8" s="41" t="s">
        <v>51</v>
      </c>
      <c r="K8" s="43" t="s">
        <v>12</v>
      </c>
      <c r="L8" s="10" t="s">
        <v>13</v>
      </c>
      <c r="M8" s="11" t="s">
        <v>14</v>
      </c>
      <c r="N8" s="31" t="s">
        <v>15</v>
      </c>
    </row>
    <row r="9" spans="2:14" s="2" customFormat="1" ht="45">
      <c r="B9" s="33"/>
      <c r="C9" s="33"/>
      <c r="D9" s="33"/>
      <c r="E9" s="33"/>
      <c r="F9" s="33"/>
      <c r="G9" s="12" t="s">
        <v>9</v>
      </c>
      <c r="H9" s="35"/>
      <c r="I9" s="35"/>
      <c r="J9" s="42"/>
      <c r="K9" s="44"/>
      <c r="L9" s="8" t="s">
        <v>16</v>
      </c>
      <c r="M9" s="13" t="s">
        <v>17</v>
      </c>
      <c r="N9" s="33"/>
    </row>
    <row r="10" spans="2:14" s="2" customFormat="1" ht="14.25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</row>
    <row r="11" spans="2:14" s="2" customFormat="1" ht="23.25" customHeight="1">
      <c r="B11" s="22" t="s">
        <v>52</v>
      </c>
      <c r="C11" s="23"/>
      <c r="D11" s="23"/>
      <c r="E11" s="23"/>
      <c r="F11" s="23"/>
      <c r="G11" s="23"/>
      <c r="H11" s="23"/>
      <c r="I11" s="23"/>
      <c r="J11" s="24">
        <f>J12+J20</f>
        <v>84747</v>
      </c>
      <c r="K11" s="24">
        <f>K12+K20</f>
        <v>41545</v>
      </c>
      <c r="L11" s="24">
        <f>L12+L20</f>
        <v>1656</v>
      </c>
      <c r="M11" s="24">
        <f>M12+M20</f>
        <v>3087</v>
      </c>
      <c r="N11" s="24">
        <f>N12+N20</f>
        <v>43202</v>
      </c>
    </row>
    <row r="12" spans="1:33" ht="27" customHeight="1">
      <c r="A12" s="3"/>
      <c r="B12" s="25" t="s">
        <v>18</v>
      </c>
      <c r="C12" s="26" t="s">
        <v>47</v>
      </c>
      <c r="D12" s="25" t="s">
        <v>0</v>
      </c>
      <c r="E12" s="25" t="s">
        <v>0</v>
      </c>
      <c r="F12" s="25" t="s">
        <v>0</v>
      </c>
      <c r="G12" s="25" t="s">
        <v>0</v>
      </c>
      <c r="H12" s="25"/>
      <c r="I12" s="25"/>
      <c r="J12" s="27">
        <f>SUMIF(P13:P29999,B12,J13:J29999)</f>
        <v>20021</v>
      </c>
      <c r="K12" s="27">
        <f>SUMIF(P13:P29999,B12,K13:K29999)</f>
        <v>20021</v>
      </c>
      <c r="L12" s="27">
        <f>SUMIF(P13:P29999,B12,L13:L29999)</f>
        <v>196</v>
      </c>
      <c r="M12" s="27">
        <f>SUMIF(P13:P29999,B12,M13:M29999)</f>
        <v>0</v>
      </c>
      <c r="N12" s="27">
        <f>SUMIF(P13:P29999,B12,N13:N29999)</f>
        <v>0</v>
      </c>
      <c r="O12" s="4"/>
      <c r="P12" s="4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16" ht="56.25">
      <c r="A13" s="3"/>
      <c r="B13" s="48" t="s">
        <v>19</v>
      </c>
      <c r="C13" s="47" t="s">
        <v>48</v>
      </c>
      <c r="D13" s="18" t="s">
        <v>20</v>
      </c>
      <c r="E13" s="14" t="s">
        <v>21</v>
      </c>
      <c r="F13" s="14" t="s">
        <v>22</v>
      </c>
      <c r="G13" s="14" t="s">
        <v>23</v>
      </c>
      <c r="H13" s="52"/>
      <c r="I13" s="52"/>
      <c r="J13" s="40">
        <v>20021</v>
      </c>
      <c r="K13" s="40">
        <v>20021</v>
      </c>
      <c r="L13" s="40">
        <v>196</v>
      </c>
      <c r="M13" s="40">
        <v>0</v>
      </c>
      <c r="N13" s="40">
        <v>0</v>
      </c>
      <c r="O13" s="4" t="s">
        <v>24</v>
      </c>
      <c r="P13" s="6" t="s">
        <v>18</v>
      </c>
    </row>
    <row r="14" spans="1:16" ht="47.25" customHeight="1">
      <c r="A14" s="3"/>
      <c r="B14" s="51"/>
      <c r="C14" s="47"/>
      <c r="D14" s="18" t="s">
        <v>25</v>
      </c>
      <c r="E14" s="14" t="s">
        <v>26</v>
      </c>
      <c r="F14" s="14" t="s">
        <v>27</v>
      </c>
      <c r="G14" s="14" t="s">
        <v>28</v>
      </c>
      <c r="H14" s="52"/>
      <c r="I14" s="52"/>
      <c r="J14" s="40"/>
      <c r="K14" s="40"/>
      <c r="L14" s="40"/>
      <c r="M14" s="40"/>
      <c r="N14" s="40"/>
      <c r="O14" s="4" t="s">
        <v>24</v>
      </c>
      <c r="P14" s="6" t="s">
        <v>18</v>
      </c>
    </row>
    <row r="15" spans="1:16" ht="12.75">
      <c r="A15" s="3"/>
      <c r="B15" s="49"/>
      <c r="C15" s="19"/>
      <c r="D15" s="14"/>
      <c r="E15" s="14"/>
      <c r="F15" s="14"/>
      <c r="G15" s="14"/>
      <c r="H15" s="14" t="s">
        <v>29</v>
      </c>
      <c r="I15" s="14"/>
      <c r="J15" s="15">
        <v>17384</v>
      </c>
      <c r="K15" s="15">
        <v>17384</v>
      </c>
      <c r="L15" s="15">
        <v>196</v>
      </c>
      <c r="M15" s="15">
        <v>0</v>
      </c>
      <c r="N15" s="15">
        <v>0</v>
      </c>
      <c r="O15" s="4"/>
      <c r="P15" s="4"/>
    </row>
    <row r="16" spans="1:16" ht="12.75">
      <c r="A16" s="3"/>
      <c r="B16" s="49"/>
      <c r="C16" s="19"/>
      <c r="D16" s="14"/>
      <c r="E16" s="14"/>
      <c r="F16" s="14"/>
      <c r="G16" s="14"/>
      <c r="H16" s="14"/>
      <c r="I16" s="14" t="s">
        <v>30</v>
      </c>
      <c r="J16" s="15">
        <v>10000</v>
      </c>
      <c r="K16" s="15">
        <v>10000</v>
      </c>
      <c r="L16" s="15">
        <v>0</v>
      </c>
      <c r="M16" s="15">
        <v>0</v>
      </c>
      <c r="N16" s="15">
        <v>0</v>
      </c>
      <c r="O16" s="4"/>
      <c r="P16" s="4"/>
    </row>
    <row r="17" spans="1:16" ht="12.75">
      <c r="A17" s="3"/>
      <c r="B17" s="49"/>
      <c r="C17" s="19"/>
      <c r="D17" s="14"/>
      <c r="E17" s="14"/>
      <c r="F17" s="14"/>
      <c r="G17" s="14"/>
      <c r="H17" s="14"/>
      <c r="I17" s="14" t="s">
        <v>31</v>
      </c>
      <c r="J17" s="15">
        <v>7384</v>
      </c>
      <c r="K17" s="15">
        <v>7384</v>
      </c>
      <c r="L17" s="15">
        <v>196</v>
      </c>
      <c r="M17" s="15">
        <v>0</v>
      </c>
      <c r="N17" s="15">
        <v>0</v>
      </c>
      <c r="O17" s="4"/>
      <c r="P17" s="4"/>
    </row>
    <row r="18" spans="1:16" ht="12.75">
      <c r="A18" s="3"/>
      <c r="B18" s="49"/>
      <c r="C18" s="19"/>
      <c r="D18" s="14"/>
      <c r="E18" s="14"/>
      <c r="F18" s="14"/>
      <c r="G18" s="14"/>
      <c r="H18" s="14" t="s">
        <v>32</v>
      </c>
      <c r="I18" s="14"/>
      <c r="J18" s="15">
        <v>2637</v>
      </c>
      <c r="K18" s="15">
        <v>2637</v>
      </c>
      <c r="L18" s="15">
        <v>0</v>
      </c>
      <c r="M18" s="15">
        <v>0</v>
      </c>
      <c r="N18" s="15">
        <v>0</v>
      </c>
      <c r="O18" s="4"/>
      <c r="P18" s="4"/>
    </row>
    <row r="19" spans="1:16" ht="12.75">
      <c r="A19" s="3"/>
      <c r="B19" s="50"/>
      <c r="C19" s="20"/>
      <c r="D19" s="14"/>
      <c r="E19" s="14"/>
      <c r="F19" s="14"/>
      <c r="G19" s="14"/>
      <c r="H19" s="14"/>
      <c r="I19" s="14" t="s">
        <v>33</v>
      </c>
      <c r="J19" s="15">
        <v>2637</v>
      </c>
      <c r="K19" s="15">
        <v>2637</v>
      </c>
      <c r="L19" s="15">
        <v>0</v>
      </c>
      <c r="M19" s="15">
        <v>0</v>
      </c>
      <c r="N19" s="15">
        <v>0</v>
      </c>
      <c r="O19" s="4"/>
      <c r="P19" s="4"/>
    </row>
    <row r="20" spans="1:16" ht="58.5" customHeight="1">
      <c r="A20" s="3"/>
      <c r="B20" s="28" t="s">
        <v>34</v>
      </c>
      <c r="C20" s="29" t="s">
        <v>49</v>
      </c>
      <c r="D20" s="28" t="s">
        <v>35</v>
      </c>
      <c r="E20" s="28" t="s">
        <v>36</v>
      </c>
      <c r="F20" s="28" t="s">
        <v>37</v>
      </c>
      <c r="G20" s="28" t="s">
        <v>38</v>
      </c>
      <c r="H20" s="28"/>
      <c r="I20" s="28"/>
      <c r="J20" s="30">
        <f>SUMIF(P13:P29999,B20,J13:J29999)</f>
        <v>64726</v>
      </c>
      <c r="K20" s="30">
        <f>SUMIF(P13:P29999,B20,K13:K29999)</f>
        <v>21524</v>
      </c>
      <c r="L20" s="30">
        <f>SUMIF(P13:P29999,B20,L13:L29999)</f>
        <v>1460</v>
      </c>
      <c r="M20" s="30">
        <f>SUMIF(P13:P29999,B20,M13:M29999)</f>
        <v>3087</v>
      </c>
      <c r="N20" s="30">
        <f>SUMIF(P13:P29999,B20,N13:N29999)</f>
        <v>43202</v>
      </c>
      <c r="O20" s="4"/>
      <c r="P20" s="4"/>
    </row>
    <row r="21" spans="1:16" ht="33.75">
      <c r="A21" s="3"/>
      <c r="B21" s="48" t="s">
        <v>39</v>
      </c>
      <c r="C21" s="21" t="s">
        <v>50</v>
      </c>
      <c r="D21" s="18" t="s">
        <v>40</v>
      </c>
      <c r="E21" s="14" t="s">
        <v>41</v>
      </c>
      <c r="F21" s="14" t="s">
        <v>37</v>
      </c>
      <c r="G21" s="14" t="s">
        <v>38</v>
      </c>
      <c r="H21" s="14"/>
      <c r="I21" s="14"/>
      <c r="J21" s="15">
        <v>64726</v>
      </c>
      <c r="K21" s="15">
        <v>21524</v>
      </c>
      <c r="L21" s="15">
        <v>1460</v>
      </c>
      <c r="M21" s="15">
        <v>3087</v>
      </c>
      <c r="N21" s="15">
        <v>43202</v>
      </c>
      <c r="O21" s="4" t="s">
        <v>24</v>
      </c>
      <c r="P21" s="6" t="s">
        <v>34</v>
      </c>
    </row>
    <row r="22" spans="1:16" ht="12.75">
      <c r="A22" s="3"/>
      <c r="B22" s="49"/>
      <c r="C22" s="16"/>
      <c r="D22" s="14"/>
      <c r="E22" s="14"/>
      <c r="F22" s="14"/>
      <c r="G22" s="14"/>
      <c r="H22" s="14" t="s">
        <v>29</v>
      </c>
      <c r="I22" s="14"/>
      <c r="J22" s="15">
        <v>62201</v>
      </c>
      <c r="K22" s="15">
        <v>18999</v>
      </c>
      <c r="L22" s="15">
        <v>1350</v>
      </c>
      <c r="M22" s="15">
        <v>3087</v>
      </c>
      <c r="N22" s="15">
        <v>43202</v>
      </c>
      <c r="O22" s="4"/>
      <c r="P22" s="4"/>
    </row>
    <row r="23" spans="1:16" ht="12.75">
      <c r="A23" s="3"/>
      <c r="B23" s="49"/>
      <c r="C23" s="16"/>
      <c r="D23" s="14"/>
      <c r="E23" s="14"/>
      <c r="F23" s="14"/>
      <c r="G23" s="14"/>
      <c r="H23" s="14"/>
      <c r="I23" s="14" t="s">
        <v>31</v>
      </c>
      <c r="J23" s="15">
        <v>59479</v>
      </c>
      <c r="K23" s="15">
        <v>16277</v>
      </c>
      <c r="L23" s="15">
        <v>1350</v>
      </c>
      <c r="M23" s="15">
        <v>3087</v>
      </c>
      <c r="N23" s="15">
        <v>43202</v>
      </c>
      <c r="O23" s="4"/>
      <c r="P23" s="4"/>
    </row>
    <row r="24" spans="1:16" ht="12.75">
      <c r="A24" s="3"/>
      <c r="B24" s="49"/>
      <c r="C24" s="16"/>
      <c r="D24" s="14"/>
      <c r="E24" s="14"/>
      <c r="F24" s="14"/>
      <c r="G24" s="14"/>
      <c r="H24" s="14"/>
      <c r="I24" s="14" t="s">
        <v>42</v>
      </c>
      <c r="J24" s="15">
        <v>2722</v>
      </c>
      <c r="K24" s="15">
        <v>2722</v>
      </c>
      <c r="L24" s="15">
        <v>0</v>
      </c>
      <c r="M24" s="15">
        <v>0</v>
      </c>
      <c r="N24" s="15">
        <v>0</v>
      </c>
      <c r="O24" s="4"/>
      <c r="P24" s="4"/>
    </row>
    <row r="25" spans="1:16" ht="12.75">
      <c r="A25" s="3"/>
      <c r="B25" s="49"/>
      <c r="C25" s="16"/>
      <c r="D25" s="14"/>
      <c r="E25" s="14"/>
      <c r="F25" s="14"/>
      <c r="G25" s="14"/>
      <c r="H25" s="14" t="s">
        <v>43</v>
      </c>
      <c r="I25" s="14"/>
      <c r="J25" s="15">
        <v>2525</v>
      </c>
      <c r="K25" s="15">
        <v>2525</v>
      </c>
      <c r="L25" s="15">
        <v>110</v>
      </c>
      <c r="M25" s="15">
        <v>0</v>
      </c>
      <c r="N25" s="15">
        <v>0</v>
      </c>
      <c r="O25" s="4"/>
      <c r="P25" s="4"/>
    </row>
    <row r="26" spans="1:16" ht="12.75">
      <c r="A26" s="3"/>
      <c r="B26" s="50"/>
      <c r="C26" s="17"/>
      <c r="D26" s="14"/>
      <c r="E26" s="14"/>
      <c r="F26" s="14"/>
      <c r="G26" s="14"/>
      <c r="H26" s="14"/>
      <c r="I26" s="14" t="s">
        <v>44</v>
      </c>
      <c r="J26" s="15">
        <v>2525</v>
      </c>
      <c r="K26" s="15">
        <v>2525</v>
      </c>
      <c r="L26" s="15">
        <v>110</v>
      </c>
      <c r="M26" s="15">
        <v>0</v>
      </c>
      <c r="N26" s="15">
        <v>0</v>
      </c>
      <c r="O26" s="4"/>
      <c r="P26" s="4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 t="s">
        <v>53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sheetProtection/>
  <mergeCells count="26">
    <mergeCell ref="C6:C9"/>
    <mergeCell ref="B2:N3"/>
    <mergeCell ref="C13:C14"/>
    <mergeCell ref="B21:B26"/>
    <mergeCell ref="B13:B19"/>
    <mergeCell ref="M13:M14"/>
    <mergeCell ref="N13:N14"/>
    <mergeCell ref="H13:H14"/>
    <mergeCell ref="I13:I14"/>
    <mergeCell ref="J13:J14"/>
    <mergeCell ref="K13:K14"/>
    <mergeCell ref="L13:L14"/>
    <mergeCell ref="F8:F9"/>
    <mergeCell ref="J8:J9"/>
    <mergeCell ref="K8:K9"/>
    <mergeCell ref="N8:N9"/>
    <mergeCell ref="B6:B9"/>
    <mergeCell ref="D6:D9"/>
    <mergeCell ref="E6:G6"/>
    <mergeCell ref="H6:H9"/>
    <mergeCell ref="I6:I9"/>
    <mergeCell ref="R12:AG12"/>
    <mergeCell ref="J6:N6"/>
    <mergeCell ref="E7:E9"/>
    <mergeCell ref="F7:G7"/>
    <mergeCell ref="J7:N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Bartos Joanna</cp:lastModifiedBy>
  <cp:lastPrinted>2017-05-04T08:48:59Z</cp:lastPrinted>
  <dcterms:created xsi:type="dcterms:W3CDTF">2017-02-01T12:46:45Z</dcterms:created>
  <dcterms:modified xsi:type="dcterms:W3CDTF">2017-05-13T11:45:15Z</dcterms:modified>
  <cp:category/>
  <cp:version/>
  <cp:contentType/>
  <cp:contentStatus/>
</cp:coreProperties>
</file>