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4\"/>
    </mc:Choice>
  </mc:AlternateContent>
  <bookViews>
    <workbookView xWindow="0" yWindow="-120" windowWidth="23730" windowHeight="11690" tabRatio="781"/>
  </bookViews>
  <sheets>
    <sheet name="INFO" sheetId="21" r:id="rId1"/>
    <sheet name="Ceny_bieżące kraj" sheetId="2" r:id="rId2"/>
    <sheet name="Ceny_2015-2024_kraj" sheetId="3" r:id="rId3"/>
    <sheet name="Obroty_2015-2024_kraj" sheetId="4" r:id="rId4"/>
    <sheet name="Ceny_zakupu sieci handlowe" sheetId="19" r:id="rId5"/>
    <sheet name="Ceny_zakupu przetwórstwo" sheetId="20" r:id="rId6"/>
    <sheet name="Handel zagr. IV 2024" sheetId="18" r:id="rId7"/>
  </sheets>
  <externalReferences>
    <externalReference r:id="rId8"/>
    <externalReference r:id="rId9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9" l="1"/>
  <c r="D6" i="20" l="1"/>
  <c r="D6" i="19" l="1"/>
</calcChain>
</file>

<file path=xl/sharedStrings.xml><?xml version="1.0" encoding="utf-8"?>
<sst xmlns="http://schemas.openxmlformats.org/spreadsheetml/2006/main" count="182" uniqueCount="111">
  <si>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</si>
  <si>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</si>
  <si>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</si>
  <si>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</si>
  <si>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</si>
  <si>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</si>
  <si>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</si>
  <si>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</si>
  <si>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</si>
  <si>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</si>
  <si>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</si>
  <si>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</si>
  <si>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</si>
  <si>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</si>
  <si>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</si>
  <si>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</si>
  <si>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</si>
  <si>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</si>
  <si>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</si>
  <si>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</si>
  <si>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</si>
  <si>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</si>
  <si>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</si>
  <si>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</si>
  <si>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</si>
  <si>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</si>
  <si>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</si>
  <si>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</si>
  <si>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</si>
  <si>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</si>
  <si>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</si>
  <si>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</si>
  <si>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</si>
  <si>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</si>
  <si>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</si>
  <si>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</si>
  <si>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</si>
  <si>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</si>
  <si>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</si>
  <si>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</si>
  <si>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</si>
  <si>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</si>
  <si>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</si>
  <si>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</si>
  <si>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</si>
  <si>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</si>
  <si>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</si>
  <si>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</si>
  <si>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</si>
  <si>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</si>
  <si>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</si>
  <si>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</si>
  <si>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</si>
  <si>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</si>
  <si>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</si>
  <si>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</si>
  <si>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</si>
  <si>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</si>
  <si>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</si>
  <si>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</si>
  <si>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</si>
  <si>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</si>
  <si>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</si>
  <si>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</si>
  <si>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</si>
  <si>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</si>
  <si>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</si>
  <si>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Włochy</t>
  </si>
  <si>
    <t>Cukier biały (luz + big bag, worki)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</si>
  <si>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</si>
  <si>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</si>
  <si>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</si>
  <si>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</si>
  <si>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</si>
  <si>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</si>
  <si>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</si>
  <si>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</si>
  <si>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</si>
  <si>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</si>
  <si>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Wielka Brytania</t>
  </si>
  <si>
    <t>Aleksandra Chylińska</t>
  </si>
  <si>
    <t>Aleksandra.Chylinska@minrol.gov.pl</t>
  </si>
  <si>
    <t>i Transformacji Energetycznej Obszarów Wiejskich</t>
  </si>
  <si>
    <t>22 623 16 63</t>
  </si>
  <si>
    <t>tel:</t>
  </si>
  <si>
    <t>Ghana</t>
  </si>
  <si>
    <t>tel. (022) 623-18-45</t>
  </si>
  <si>
    <t>Mongolia</t>
  </si>
  <si>
    <t>Stany Zjednoczone Ameryki</t>
  </si>
  <si>
    <t>Szwecja</t>
  </si>
  <si>
    <t>Hiszpania</t>
  </si>
  <si>
    <t>Libia</t>
  </si>
  <si>
    <t>Estonia</t>
  </si>
  <si>
    <t>Tunezja</t>
  </si>
  <si>
    <t>Gwatemala</t>
  </si>
  <si>
    <t>maj
2024</t>
  </si>
  <si>
    <t>IV 2023 r.</t>
  </si>
  <si>
    <t>IV 2024 r.*</t>
  </si>
  <si>
    <t xml:space="preserve">              w okresie I - IV 2024 r.*</t>
  </si>
  <si>
    <t>Egipt</t>
  </si>
  <si>
    <t>Belize</t>
  </si>
  <si>
    <t>Litwa</t>
  </si>
  <si>
    <t>NR 6/2024</t>
  </si>
  <si>
    <t>18 lipca 2024 r.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</si>
  <si>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czerwiec 2024 r.</t>
    </r>
  </si>
  <si>
    <t>czerwiec 2024</t>
  </si>
  <si>
    <t>maj            2024</t>
  </si>
  <si>
    <t>maj                2024</t>
  </si>
  <si>
    <t>maj                   2024</t>
  </si>
  <si>
    <t>czerwiec
2024</t>
  </si>
  <si>
    <t>czerwiec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</si>
</sst>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  <font>
      <i/>
      <sz val="10"/>
      <name val="Calibri"/>
      <family val="2"/>
      <charset val="238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7" applyNumberFormat="0" applyFill="0" applyAlignment="0" applyProtection="0"/>
    <xf numFmtId="0" fontId="26" fillId="0" borderId="38" applyNumberFormat="0" applyFill="0" applyAlignment="0" applyProtection="0"/>
    <xf numFmtId="0" fontId="27" fillId="0" borderId="39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0" applyNumberFormat="0" applyAlignment="0" applyProtection="0"/>
    <xf numFmtId="0" fontId="32" fillId="6" borderId="41" applyNumberFormat="0" applyAlignment="0" applyProtection="0"/>
    <xf numFmtId="0" fontId="33" fillId="6" borderId="40" applyNumberFormat="0" applyAlignment="0" applyProtection="0"/>
    <xf numFmtId="0" fontId="34" fillId="0" borderId="42" applyNumberFormat="0" applyFill="0" applyAlignment="0" applyProtection="0"/>
    <xf numFmtId="0" fontId="35" fillId="7" borderId="4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5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164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6" applyNumberFormat="0" applyAlignment="0" applyProtection="0"/>
    <xf numFmtId="0" fontId="43" fillId="51" borderId="47" applyNumberFormat="0" applyAlignment="0" applyProtection="0"/>
    <xf numFmtId="0" fontId="44" fillId="35" borderId="0" applyNumberFormat="0" applyBorder="0" applyAlignment="0" applyProtection="0"/>
    <xf numFmtId="0" fontId="45" fillId="0" borderId="48" applyNumberFormat="0" applyFill="0" applyAlignment="0" applyProtection="0"/>
    <xf numFmtId="0" fontId="46" fillId="52" borderId="49" applyNumberFormat="0" applyAlignment="0" applyProtection="0"/>
    <xf numFmtId="0" fontId="47" fillId="0" borderId="50" applyNumberFormat="0" applyFill="0" applyAlignment="0" applyProtection="0"/>
    <xf numFmtId="0" fontId="48" fillId="0" borderId="51" applyNumberFormat="0" applyFill="0" applyAlignment="0" applyProtection="0"/>
    <xf numFmtId="0" fontId="49" fillId="0" borderId="52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6" applyNumberFormat="0" applyAlignment="0" applyProtection="0"/>
    <xf numFmtId="0" fontId="52" fillId="0" borderId="5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4" applyNumberFormat="0" applyFont="0" applyAlignment="0" applyProtection="0"/>
    <xf numFmtId="0" fontId="56" fillId="34" borderId="0" applyNumberFormat="0" applyBorder="0" applyAlignment="0" applyProtection="0"/>
    <xf numFmtId="0" fontId="8" fillId="8" borderId="44" applyNumberFormat="0" applyFont="0" applyAlignment="0" applyProtection="0"/>
    <xf numFmtId="0" fontId="17" fillId="0" borderId="0"/>
    <xf numFmtId="0" fontId="17" fillId="54" borderId="54" applyNumberFormat="0" applyFont="0" applyAlignment="0" applyProtection="0"/>
    <xf numFmtId="0" fontId="8" fillId="0" borderId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4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4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4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4" applyNumberFormat="0" applyFont="0" applyAlignment="0" applyProtection="0"/>
    <xf numFmtId="0" fontId="8" fillId="0" borderId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6" applyNumberFormat="0" applyAlignment="0" applyProtection="0"/>
    <xf numFmtId="0" fontId="61" fillId="52" borderId="49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5" applyNumberFormat="0" applyFill="0" applyAlignment="0" applyProtection="0"/>
    <xf numFmtId="0" fontId="65" fillId="0" borderId="51" applyNumberFormat="0" applyFill="0" applyAlignment="0" applyProtection="0"/>
    <xf numFmtId="0" fontId="66" fillId="0" borderId="56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6" applyNumberFormat="0" applyAlignment="0" applyProtection="0"/>
    <xf numFmtId="0" fontId="68" fillId="0" borderId="48" applyNumberFormat="0" applyFill="0" applyAlignment="0" applyProtection="0"/>
    <xf numFmtId="0" fontId="69" fillId="53" borderId="0" applyNumberFormat="0" applyBorder="0" applyAlignment="0" applyProtection="0"/>
    <xf numFmtId="0" fontId="70" fillId="54" borderId="54" applyNumberFormat="0" applyFont="0" applyAlignment="0" applyProtection="0"/>
    <xf numFmtId="0" fontId="71" fillId="56" borderId="47" applyNumberFormat="0" applyAlignment="0" applyProtection="0"/>
    <xf numFmtId="0" fontId="72" fillId="0" borderId="0" applyNumberFormat="0" applyFill="0" applyBorder="0" applyAlignment="0" applyProtection="0"/>
    <xf numFmtId="0" fontId="73" fillId="0" borderId="57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6" applyNumberFormat="0" applyAlignment="0" applyProtection="0"/>
    <xf numFmtId="0" fontId="31" fillId="53" borderId="40" applyNumberFormat="0" applyAlignment="0" applyProtection="0"/>
    <xf numFmtId="0" fontId="31" fillId="5" borderId="40" applyNumberFormat="0" applyAlignment="0" applyProtection="0"/>
    <xf numFmtId="0" fontId="43" fillId="51" borderId="47" applyNumberFormat="0" applyAlignment="0" applyProtection="0"/>
    <xf numFmtId="0" fontId="32" fillId="56" borderId="41" applyNumberFormat="0" applyAlignment="0" applyProtection="0"/>
    <xf numFmtId="0" fontId="32" fillId="6" borderId="41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48" applyNumberFormat="0" applyFill="0" applyAlignment="0" applyProtection="0"/>
    <xf numFmtId="0" fontId="46" fillId="52" borderId="49" applyNumberFormat="0" applyAlignment="0" applyProtection="0"/>
    <xf numFmtId="174" fontId="80" fillId="0" borderId="65"/>
    <xf numFmtId="0" fontId="47" fillId="0" borderId="50" applyNumberFormat="0" applyFill="0" applyAlignment="0" applyProtection="0"/>
    <xf numFmtId="0" fontId="64" fillId="0" borderId="55" applyNumberFormat="0" applyFill="0" applyAlignment="0" applyProtection="0"/>
    <xf numFmtId="0" fontId="25" fillId="0" borderId="37" applyNumberFormat="0" applyFill="0" applyAlignment="0" applyProtection="0"/>
    <xf numFmtId="0" fontId="48" fillId="0" borderId="51" applyNumberFormat="0" applyFill="0" applyAlignment="0" applyProtection="0"/>
    <xf numFmtId="0" fontId="81" fillId="0" borderId="38" applyNumberFormat="0" applyFill="0" applyAlignment="0" applyProtection="0"/>
    <xf numFmtId="0" fontId="26" fillId="0" borderId="38" applyNumberFormat="0" applyFill="0" applyAlignment="0" applyProtection="0"/>
    <xf numFmtId="0" fontId="49" fillId="0" borderId="52" applyNumberFormat="0" applyFill="0" applyAlignment="0" applyProtection="0"/>
    <xf numFmtId="0" fontId="66" fillId="0" borderId="56" applyNumberFormat="0" applyFill="0" applyAlignment="0" applyProtection="0"/>
    <xf numFmtId="0" fontId="27" fillId="0" borderId="39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6" applyNumberFormat="0" applyAlignment="0" applyProtection="0"/>
    <xf numFmtId="0" fontId="33" fillId="56" borderId="40" applyNumberFormat="0" applyAlignment="0" applyProtection="0"/>
    <xf numFmtId="0" fontId="33" fillId="6" borderId="40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3" applyNumberFormat="0" applyFill="0" applyAlignment="0" applyProtection="0"/>
    <xf numFmtId="0" fontId="38" fillId="0" borderId="57" applyNumberFormat="0" applyFill="0" applyAlignment="0" applyProtection="0"/>
    <xf numFmtId="0" fontId="38" fillId="0" borderId="45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4" applyNumberFormat="0" applyFont="0" applyAlignment="0" applyProtection="0"/>
    <xf numFmtId="0" fontId="57" fillId="8" borderId="44" applyNumberFormat="0" applyFont="0" applyAlignment="0" applyProtection="0"/>
    <xf numFmtId="0" fontId="4" fillId="8" borderId="44" applyNumberFormat="0" applyFont="0" applyAlignment="0" applyProtection="0"/>
    <xf numFmtId="0" fontId="4" fillId="8" borderId="44" applyNumberFormat="0" applyFont="0" applyAlignment="0" applyProtection="0"/>
    <xf numFmtId="0" fontId="4" fillId="8" borderId="44" applyNumberFormat="0" applyFont="0" applyAlignment="0" applyProtection="0"/>
    <xf numFmtId="0" fontId="4" fillId="8" borderId="44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27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73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58" xfId="0" applyFont="1" applyFill="1" applyBorder="1" applyAlignment="1">
      <alignment horizontal="centerContinuous" vertical="center" wrapText="1"/>
    </xf>
    <xf numFmtId="0" fontId="105" fillId="59" borderId="72" xfId="0" applyFont="1" applyFill="1" applyBorder="1" applyAlignment="1">
      <alignment horizontal="center" wrapText="1"/>
    </xf>
    <xf numFmtId="0" fontId="104" fillId="59" borderId="28" xfId="0" applyFont="1" applyFill="1" applyBorder="1" applyAlignment="1">
      <alignment horizontal="centerContinuous" vertical="center" wrapText="1"/>
    </xf>
    <xf numFmtId="0" fontId="105" fillId="59" borderId="72" xfId="0" applyFont="1" applyFill="1" applyBorder="1" applyAlignment="1">
      <alignment horizontal="center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4" fillId="59" borderId="23" xfId="0" applyFont="1" applyFill="1" applyBorder="1" applyAlignment="1">
      <alignment horizontal="centerContinuous" vertical="center" wrapText="1"/>
    </xf>
    <xf numFmtId="167" fontId="104" fillId="60" borderId="18" xfId="0" quotePrefix="1" applyNumberFormat="1" applyFont="1" applyFill="1" applyBorder="1" applyAlignment="1">
      <alignment horizontal="center" vertical="center" wrapText="1"/>
    </xf>
    <xf numFmtId="0" fontId="105" fillId="59" borderId="71" xfId="0" applyFont="1" applyFill="1" applyBorder="1" applyAlignment="1">
      <alignment horizontal="center" vertical="top" wrapText="1"/>
    </xf>
    <xf numFmtId="167" fontId="104" fillId="60" borderId="28" xfId="0" quotePrefix="1" applyNumberFormat="1" applyFont="1" applyFill="1" applyBorder="1" applyAlignment="1">
      <alignment horizontal="center" vertical="center" wrapText="1"/>
    </xf>
    <xf numFmtId="167" fontId="104" fillId="60" borderId="23" xfId="0" quotePrefix="1" applyNumberFormat="1" applyFont="1" applyFill="1" applyBorder="1" applyAlignment="1">
      <alignment horizontal="center" vertical="center" wrapText="1"/>
    </xf>
    <xf numFmtId="0" fontId="102" fillId="59" borderId="32" xfId="0" applyFont="1" applyFill="1" applyBorder="1"/>
    <xf numFmtId="3" fontId="109" fillId="59" borderId="34" xfId="0" applyNumberFormat="1" applyFont="1" applyFill="1" applyBorder="1"/>
    <xf numFmtId="3" fontId="105" fillId="59" borderId="34" xfId="0" applyNumberFormat="1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73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76" xfId="0" applyFont="1" applyBorder="1" applyAlignment="1">
      <alignment horizontal="center" wrapText="1"/>
    </xf>
    <xf numFmtId="0" fontId="106" fillId="0" borderId="74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7" xfId="0" applyFont="1" applyBorder="1" applyAlignment="1">
      <alignment horizontal="center" vertical="top" wrapText="1"/>
    </xf>
    <xf numFmtId="0" fontId="107" fillId="0" borderId="75" xfId="0" applyFont="1" applyFill="1" applyBorder="1"/>
    <xf numFmtId="3" fontId="107" fillId="58" borderId="70" xfId="0" applyNumberFormat="1" applyFont="1" applyFill="1" applyBorder="1"/>
    <xf numFmtId="3" fontId="107" fillId="0" borderId="77" xfId="0" applyNumberFormat="1" applyFont="1" applyBorder="1"/>
    <xf numFmtId="166" fontId="108" fillId="0" borderId="77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0" borderId="26" xfId="3" applyNumberFormat="1" applyFont="1" applyFill="1" applyBorder="1"/>
    <xf numFmtId="0" fontId="117" fillId="0" borderId="29" xfId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73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76" xfId="0" applyFont="1" applyBorder="1" applyAlignment="1">
      <alignment horizontal="center" wrapText="1"/>
    </xf>
    <xf numFmtId="0" fontId="119" fillId="0" borderId="74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7" xfId="0" applyFont="1" applyBorder="1" applyAlignment="1">
      <alignment horizontal="center" vertical="top" wrapText="1"/>
    </xf>
    <xf numFmtId="0" fontId="107" fillId="0" borderId="75" xfId="0" applyFont="1" applyFill="1" applyBorder="1" applyAlignment="1">
      <alignment vertical="center"/>
    </xf>
    <xf numFmtId="166" fontId="108" fillId="0" borderId="77" xfId="0" applyNumberFormat="1" applyFont="1" applyBorder="1" applyAlignment="1">
      <alignment vertical="center"/>
    </xf>
    <xf numFmtId="3" fontId="107" fillId="58" borderId="74" xfId="0" applyNumberFormat="1" applyFont="1" applyFill="1" applyBorder="1" applyAlignment="1">
      <alignment vertical="center"/>
    </xf>
    <xf numFmtId="3" fontId="107" fillId="0" borderId="1" xfId="0" applyNumberFormat="1" applyFont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62" xfId="0" applyNumberFormat="1" applyFont="1" applyBorder="1"/>
    <xf numFmtId="3" fontId="120" fillId="0" borderId="67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6" xfId="0" applyNumberFormat="1" applyFont="1" applyBorder="1"/>
    <xf numFmtId="3" fontId="120" fillId="0" borderId="68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63" xfId="0" applyNumberFormat="1" applyFont="1" applyBorder="1"/>
    <xf numFmtId="3" fontId="120" fillId="0" borderId="69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0" borderId="0" xfId="493" applyFill="1"/>
    <xf numFmtId="0" fontId="19" fillId="0" borderId="0" xfId="493"/>
    <xf numFmtId="0" fontId="93" fillId="0" borderId="0" xfId="493" applyFont="1"/>
    <xf numFmtId="0" fontId="122" fillId="0" borderId="0" xfId="493" applyFont="1"/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3" fillId="0" borderId="0" xfId="493" applyFont="1"/>
    <xf numFmtId="0" fontId="98" fillId="59" borderId="0" xfId="326" applyFont="1" applyFill="1"/>
    <xf numFmtId="2" fontId="124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5" fillId="0" borderId="0" xfId="493" applyFont="1"/>
    <xf numFmtId="0" fontId="126" fillId="0" borderId="0" xfId="493" applyFont="1"/>
    <xf numFmtId="0" fontId="127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0" fillId="61" borderId="0" xfId="326" applyFont="1" applyFill="1"/>
    <xf numFmtId="0" fontId="124" fillId="59" borderId="0" xfId="326" applyFont="1" applyFill="1" applyAlignment="1">
      <alignment horizontal="left"/>
    </xf>
    <xf numFmtId="0" fontId="119" fillId="59" borderId="74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166" fontId="105" fillId="59" borderId="34" xfId="0" applyNumberFormat="1" applyFont="1" applyFill="1" applyBorder="1"/>
    <xf numFmtId="165" fontId="109" fillId="59" borderId="34" xfId="0" applyNumberFormat="1" applyFont="1" applyFill="1" applyBorder="1"/>
    <xf numFmtId="166" fontId="109" fillId="59" borderId="35" xfId="0" applyNumberFormat="1" applyFont="1" applyFill="1" applyBorder="1"/>
    <xf numFmtId="0" fontId="109" fillId="59" borderId="33" xfId="0" applyFont="1" applyFill="1" applyBorder="1"/>
    <xf numFmtId="3" fontId="109" fillId="58" borderId="15" xfId="0" applyNumberFormat="1" applyFont="1" applyFill="1" applyBorder="1"/>
    <xf numFmtId="3" fontId="109" fillId="0" borderId="59" xfId="0" applyNumberFormat="1" applyFont="1" applyBorder="1"/>
    <xf numFmtId="166" fontId="105" fillId="0" borderId="61" xfId="0" applyNumberFormat="1" applyFont="1" applyBorder="1"/>
    <xf numFmtId="3" fontId="109" fillId="0" borderId="62" xfId="0" applyNumberFormat="1" applyFont="1" applyFill="1" applyBorder="1"/>
    <xf numFmtId="165" fontId="105" fillId="0" borderId="31" xfId="0" applyNumberFormat="1" applyFont="1" applyFill="1" applyBorder="1"/>
    <xf numFmtId="165" fontId="109" fillId="58" borderId="36" xfId="0" applyNumberFormat="1" applyFont="1" applyFill="1" applyBorder="1"/>
    <xf numFmtId="166" fontId="109" fillId="0" borderId="24" xfId="0" applyNumberFormat="1" applyFont="1" applyBorder="1"/>
    <xf numFmtId="165" fontId="105" fillId="59" borderId="34" xfId="0" applyNumberFormat="1" applyFont="1" applyFill="1" applyBorder="1"/>
    <xf numFmtId="165" fontId="105" fillId="0" borderId="24" xfId="0" applyNumberFormat="1" applyFont="1" applyFill="1" applyBorder="1"/>
    <xf numFmtId="0" fontId="109" fillId="59" borderId="75" xfId="0" applyFont="1" applyFill="1" applyBorder="1"/>
    <xf numFmtId="3" fontId="109" fillId="58" borderId="29" xfId="0" applyNumberFormat="1" applyFont="1" applyFill="1" applyBorder="1"/>
    <xf numFmtId="166" fontId="105" fillId="0" borderId="31" xfId="0" applyNumberFormat="1" applyFont="1" applyBorder="1"/>
    <xf numFmtId="165" fontId="109" fillId="58" borderId="64" xfId="0" applyNumberFormat="1" applyFont="1" applyFill="1" applyBorder="1"/>
    <xf numFmtId="166" fontId="109" fillId="0" borderId="31" xfId="0" applyNumberFormat="1" applyFont="1" applyBorder="1"/>
    <xf numFmtId="0" fontId="109" fillId="0" borderId="0" xfId="0" applyFont="1"/>
    <xf numFmtId="3" fontId="109" fillId="58" borderId="3" xfId="0" applyNumberFormat="1" applyFont="1" applyFill="1" applyBorder="1"/>
    <xf numFmtId="3" fontId="109" fillId="60" borderId="23" xfId="0" applyNumberFormat="1" applyFont="1" applyFill="1" applyBorder="1"/>
    <xf numFmtId="165" fontId="105" fillId="0" borderId="18" xfId="0" applyNumberFormat="1" applyFont="1" applyFill="1" applyBorder="1"/>
    <xf numFmtId="165" fontId="109" fillId="58" borderId="4" xfId="0" applyNumberFormat="1" applyFont="1" applyFill="1" applyBorder="1"/>
    <xf numFmtId="166" fontId="109" fillId="0" borderId="23" xfId="0" applyNumberFormat="1" applyFont="1" applyBorder="1"/>
    <xf numFmtId="3" fontId="106" fillId="0" borderId="3" xfId="0" applyNumberFormat="1" applyFont="1" applyFill="1" applyBorder="1"/>
    <xf numFmtId="0" fontId="102" fillId="0" borderId="0" xfId="97" applyFont="1" applyFill="1"/>
    <xf numFmtId="0" fontId="100" fillId="0" borderId="0" xfId="593" applyAlignment="1" applyProtection="1"/>
    <xf numFmtId="0" fontId="0" fillId="59" borderId="0" xfId="0" applyFill="1"/>
    <xf numFmtId="0" fontId="93" fillId="59" borderId="0" xfId="0" applyFont="1" applyFill="1"/>
    <xf numFmtId="0" fontId="121" fillId="59" borderId="0" xfId="0" applyFont="1" applyFill="1" applyAlignment="1">
      <alignment horizontal="left" vertical="top"/>
    </xf>
    <xf numFmtId="0" fontId="132" fillId="59" borderId="0" xfId="0" applyFont="1" applyFill="1" applyAlignment="1">
      <alignment horizontal="left" vertical="top"/>
    </xf>
    <xf numFmtId="0" fontId="117" fillId="0" borderId="29" xfId="1" applyFont="1" applyFill="1" applyBorder="1" applyAlignment="1">
      <alignment wrapText="1"/>
    </xf>
    <xf numFmtId="0" fontId="117" fillId="0" borderId="29" xfId="1" applyFont="1" applyFill="1" applyBorder="1" applyAlignment="1">
      <alignment vertical="top"/>
    </xf>
    <xf numFmtId="3" fontId="117" fillId="58" borderId="30" xfId="590" applyNumberFormat="1" applyFont="1" applyFill="1" applyBorder="1" applyAlignment="1">
      <alignment vertical="top"/>
    </xf>
    <xf numFmtId="3" fontId="117" fillId="0" borderId="31" xfId="590" applyNumberFormat="1" applyFont="1" applyFill="1" applyBorder="1" applyAlignment="1">
      <alignment vertical="top"/>
    </xf>
    <xf numFmtId="0" fontId="117" fillId="0" borderId="21" xfId="1" applyFont="1" applyFill="1" applyBorder="1" applyAlignment="1">
      <alignment wrapText="1"/>
    </xf>
    <xf numFmtId="0" fontId="102" fillId="0" borderId="8" xfId="4" applyFont="1" applyFill="1" applyBorder="1" applyAlignment="1">
      <alignment horizontal="centerContinuous"/>
    </xf>
    <xf numFmtId="0" fontId="104" fillId="0" borderId="6" xfId="4" applyFont="1" applyFill="1" applyBorder="1" applyAlignment="1">
      <alignment horizontal="centerContinuous"/>
    </xf>
    <xf numFmtId="0" fontId="104" fillId="0" borderId="9" xfId="4" applyFont="1" applyFill="1" applyBorder="1" applyAlignment="1">
      <alignment horizontal="centerContinuous"/>
    </xf>
    <xf numFmtId="0" fontId="93" fillId="0" borderId="0" xfId="97" applyFont="1" applyFill="1"/>
    <xf numFmtId="0" fontId="99" fillId="0" borderId="13" xfId="4" applyFont="1" applyFill="1" applyBorder="1" applyAlignment="1">
      <alignment horizontal="center" vertical="center"/>
    </xf>
    <xf numFmtId="0" fontId="99" fillId="0" borderId="14" xfId="4" applyFont="1" applyFill="1" applyBorder="1" applyAlignment="1">
      <alignment horizontal="center" vertical="center" wrapText="1"/>
    </xf>
    <xf numFmtId="3" fontId="93" fillId="0" borderId="0" xfId="97" applyNumberFormat="1" applyFont="1" applyFill="1"/>
    <xf numFmtId="0" fontId="114" fillId="0" borderId="0" xfId="97" applyFont="1" applyFill="1"/>
    <xf numFmtId="0" fontId="102" fillId="0" borderId="5" xfId="4" applyFont="1" applyFill="1" applyBorder="1" applyAlignment="1">
      <alignment horizontal="centerContinuous"/>
    </xf>
    <xf numFmtId="0" fontId="102" fillId="0" borderId="6" xfId="4" applyFont="1" applyFill="1" applyBorder="1" applyAlignment="1">
      <alignment horizontal="centerContinuous"/>
    </xf>
    <xf numFmtId="0" fontId="102" fillId="0" borderId="7" xfId="4" applyFont="1" applyFill="1" applyBorder="1" applyAlignment="1">
      <alignment horizontal="centerContinuous"/>
    </xf>
    <xf numFmtId="0" fontId="93" fillId="0" borderId="0" xfId="0" applyFont="1" applyFill="1"/>
    <xf numFmtId="0" fontId="17" fillId="0" borderId="0" xfId="97" applyFill="1"/>
    <xf numFmtId="0" fontId="0" fillId="0" borderId="0" xfId="0" applyFill="1"/>
    <xf numFmtId="3" fontId="17" fillId="0" borderId="0" xfId="97" applyNumberFormat="1" applyFill="1"/>
    <xf numFmtId="0" fontId="99" fillId="58" borderId="11" xfId="4" applyFont="1" applyFill="1" applyBorder="1" applyAlignment="1">
      <alignment horizontal="center" vertical="center" wrapText="1"/>
    </xf>
    <xf numFmtId="3" fontId="116" fillId="58" borderId="19" xfId="3" applyNumberFormat="1" applyFont="1" applyFill="1" applyBorder="1"/>
    <xf numFmtId="3" fontId="116" fillId="58" borderId="16" xfId="3" applyNumberFormat="1" applyFont="1" applyFill="1" applyBorder="1"/>
    <xf numFmtId="3" fontId="116" fillId="58" borderId="25" xfId="3" applyNumberFormat="1" applyFont="1" applyFill="1" applyBorder="1"/>
    <xf numFmtId="3" fontId="117" fillId="58" borderId="30" xfId="590" applyNumberFormat="1" applyFont="1" applyFill="1" applyBorder="1"/>
    <xf numFmtId="0" fontId="118" fillId="0" borderId="0" xfId="0" applyFont="1" applyAlignment="1">
      <alignment horizontal="right" vertical="top"/>
    </xf>
    <xf numFmtId="3" fontId="109" fillId="60" borderId="62" xfId="0" applyNumberFormat="1" applyFont="1" applyFill="1" applyBorder="1"/>
    <xf numFmtId="3" fontId="109" fillId="60" borderId="63" xfId="0" applyNumberFormat="1" applyFont="1" applyFill="1" applyBorder="1"/>
    <xf numFmtId="3" fontId="109" fillId="0" borderId="60" xfId="0" applyNumberFormat="1" applyFont="1" applyBorder="1"/>
    <xf numFmtId="167" fontId="104" fillId="58" borderId="4" xfId="0" quotePrefix="1" applyNumberFormat="1" applyFont="1" applyFill="1" applyBorder="1" applyAlignment="1">
      <alignment horizontal="center" vertical="center" wrapText="1"/>
    </xf>
    <xf numFmtId="0" fontId="133" fillId="0" borderId="0" xfId="0" applyFont="1" applyAlignment="1">
      <alignment horizontal="right" vertical="top"/>
    </xf>
    <xf numFmtId="0" fontId="97" fillId="0" borderId="0" xfId="326" applyFont="1" applyFill="1" applyAlignment="1">
      <alignment horizontal="left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2020 -</a:t>
            </a:r>
            <a:r>
              <a:rPr lang="pl-PL" sz="1400" b="1" baseline="0">
                <a:latin typeface="+mn-lt"/>
              </a:rPr>
              <a:t> </a:t>
            </a:r>
            <a:r>
              <a:rPr lang="pl-PL" sz="1400" b="1">
                <a:latin typeface="+mn-lt"/>
              </a:rPr>
              <a:t>2024 (na rynku krajowym)  </a:t>
            </a:r>
          </a:p>
        </c:rich>
      </c:tx>
      <c:layout>
        <c:manualLayout>
          <c:xMode val="edge"/>
          <c:yMode val="edge"/>
          <c:x val="0.27907530308881129"/>
          <c:y val="3.2026800670016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674861535282003E-2"/>
          <c:y val="0.16568975031967159"/>
          <c:w val="0.90916992611907865"/>
          <c:h val="0.64706036745406825"/>
        </c:manualLayout>
      </c:layout>
      <c:lineChart>
        <c:grouping val="standard"/>
        <c:varyColors val="0"/>
        <c:ser>
          <c:idx val="0"/>
          <c:order val="2"/>
          <c:tx>
            <c:v>2020</c:v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3376878552301708E-2"/>
                  <c:y val="-2.255160316015766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chemeClr val="accent1">
                            <a:lumMod val="50000"/>
                          </a:schemeClr>
                        </a:solidFill>
                      </a:defRPr>
                    </a:pPr>
                    <a:fld id="{6F222835-6D6B-4CE6-987A-0A63CA80F02B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>
                        <a:defRPr b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B3-4366-AC59-EC82BF58CFE1}"/>
                </c:ext>
              </c:extLst>
            </c:dLbl>
            <c:dLbl>
              <c:idx val="7"/>
              <c:layout>
                <c:manualLayout>
                  <c:x val="-2.6125075643042957E-2"/>
                  <c:y val="1.7649401864967967E-2"/>
                </c:manualLayout>
              </c:layout>
              <c:tx>
                <c:rich>
                  <a:bodyPr/>
                  <a:lstStyle/>
                  <a:p>
                    <a:fld id="{0AA1B548-ECD2-4315-B500-35F47B8B3E18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8A6-45C9-BBDE-9C3D1724837D}"/>
                </c:ext>
              </c:extLst>
            </c:dLbl>
            <c:dLbl>
              <c:idx val="9"/>
              <c:layout/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3B-48E3-86BA-454346DDDC52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C794EC83-6486-4BAD-9F62-4593DE857F60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D3B-48E3-86BA-454346DDDC52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A6079756-59AF-454E-ACF3-AE9B22D70ADA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D3B-48E3-86BA-454346DDDC52}"/>
                </c:ext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'Ceny_2015-2024_kraj'!$B$4:$M$4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'Ceny_2015-2024_kraj'!$A$11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2"/>
              <c:layout>
                <c:manualLayout>
                  <c:x val="-2.8186223461098892E-2"/>
                  <c:y val="2.32328747851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'Ceny_2015-2024_kraj'!$B$4:$M$4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'Ceny_2015-2024_kraj'!$A$12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3"/>
              <c:layout>
                <c:manualLayout>
                  <c:x val="-2.2693291575163786E-2"/>
                  <c:y val="2.4829660111581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B3F-4C14-AAE6-F7EA35436177}"/>
                </c:ext>
              </c:extLst>
            </c:dLbl>
            <c:dLbl>
              <c:idx val="4"/>
              <c:layout>
                <c:manualLayout>
                  <c:x val="-2.6873054460400562E-2"/>
                  <c:y val="3.3065482199340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28-4CCE-854B-950C18EE532E}"/>
                </c:ext>
              </c:extLst>
            </c:dLbl>
            <c:dLbl>
              <c:idx val="5"/>
              <c:layout>
                <c:manualLayout>
                  <c:x val="-2.2600127169557147E-2"/>
                  <c:y val="3.4455795589653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D28-4CCE-854B-950C18EE532E}"/>
                </c:ext>
              </c:extLst>
            </c:dLbl>
            <c:dLbl>
              <c:idx val="9"/>
              <c:layout>
                <c:manualLayout>
                  <c:x val="-2.9732030226272917E-2"/>
                  <c:y val="2.7934071055188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EB-43CD-A42D-9CE0C05BCA00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  <a:latin typeface="+mn-lt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'Ceny_2015-2024_kraj'!$B$4:$M$4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  <c:pt idx="10">
                  <c:v>4610.09</c:v>
                </c:pt>
                <c:pt idx="11">
                  <c:v>4748.0659999999998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ser>
          <c:idx val="6"/>
          <c:order val="5"/>
          <c:tx>
            <c:strRef>
              <c:f>'Ceny_2015-2024_kraj'!$A$13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chemeClr val="bg2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3.2308519097210761E-2"/>
                  <c:y val="-2.0999309759646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BB-4DB2-9504-D8C36882951C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'Ceny_2015-2024_kraj'!$B$13:$M$13</c:f>
              <c:numCache>
                <c:formatCode>#,##0</c:formatCode>
                <c:ptCount val="12"/>
                <c:pt idx="0">
                  <c:v>4751.6880000000001</c:v>
                </c:pt>
                <c:pt idx="1">
                  <c:v>4653.9369999999999</c:v>
                </c:pt>
                <c:pt idx="2">
                  <c:v>4547.1180000000004</c:v>
                </c:pt>
                <c:pt idx="3">
                  <c:v>4717.1769999999997</c:v>
                </c:pt>
                <c:pt idx="4">
                  <c:v>4665.5879999999997</c:v>
                </c:pt>
                <c:pt idx="5">
                  <c:v>4649.9750000000004</c:v>
                </c:pt>
                <c:pt idx="6">
                  <c:v>4632.5630000000001</c:v>
                </c:pt>
                <c:pt idx="7">
                  <c:v>4514.4089999999997</c:v>
                </c:pt>
                <c:pt idx="8">
                  <c:v>4402.2950000000001</c:v>
                </c:pt>
                <c:pt idx="9">
                  <c:v>3875.5</c:v>
                </c:pt>
                <c:pt idx="10">
                  <c:v>3629.5279999999998</c:v>
                </c:pt>
                <c:pt idx="11">
                  <c:v>3519.3440000000001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678-4D20-8F3B-64C3D4A5FA79}"/>
            </c:ext>
          </c:extLst>
        </c:ser>
        <c:ser>
          <c:idx val="5"/>
          <c:order val="6"/>
          <c:tx>
            <c:strRef>
              <c:f>'Ceny_2015-2024_kraj'!$A$14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4"/>
              <c:layout>
                <c:manualLayout>
                  <c:x val="-2.6017822486943943E-2"/>
                  <c:y val="2.5293581892007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D28-4CCE-854B-950C18EE532E}"/>
                </c:ext>
              </c:extLst>
            </c:dLbl>
            <c:dLbl>
              <c:idx val="5"/>
              <c:layout>
                <c:manualLayout>
                  <c:x val="-2.328090776780576E-2"/>
                  <c:y val="-2.9407272808847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D28-4CCE-854B-950C18EE532E}"/>
                </c:ext>
              </c:extLst>
            </c:dLbl>
            <c:dLbl>
              <c:idx val="9"/>
              <c:layout>
                <c:manualLayout>
                  <c:x val="-3.8491962551378572E-2"/>
                  <c:y val="-3.3282950183990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EB-43CD-A42D-9CE0C05BCA00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'Ceny_2015-2024_kraj'!$B$14:$M$14</c:f>
              <c:numCache>
                <c:formatCode>#,##0</c:formatCode>
                <c:ptCount val="12"/>
                <c:pt idx="0">
                  <c:v>3367.8530000000001</c:v>
                </c:pt>
                <c:pt idx="1">
                  <c:v>3279.2359999999999</c:v>
                </c:pt>
                <c:pt idx="2">
                  <c:v>3164.3609999999999</c:v>
                </c:pt>
                <c:pt idx="3">
                  <c:v>3024.4029999999998</c:v>
                </c:pt>
                <c:pt idx="4">
                  <c:v>3000.6350000000002</c:v>
                </c:pt>
                <c:pt idx="5">
                  <c:v>2843.3539999999998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A0-4513-91EA-971E8115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'Ceny_2015-2024_kraj'!$A$8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>
                    <a:solidFill>
                      <a:srgbClr val="006600"/>
                    </a:solidFill>
                  </a:ln>
                </c:spPr>
                <c:marker>
                  <c:spPr>
                    <a:solidFill>
                      <a:srgbClr val="006600"/>
                    </a:solidFill>
                    <a:ln>
                      <a:solidFill>
                        <a:srgbClr val="006600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1.3269692196948112E-2"/>
                        <c:y val="3.12182082767291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6A-46B6-9A5E-CF082DD10C60}"/>
                      </c:ext>
                    </c:extLst>
                  </c:dLbl>
                  <c:dLbl>
                    <c:idx val="1"/>
                    <c:layout>
                      <c:manualLayout>
                        <c:x val="-2.2364449542288715E-2"/>
                        <c:y val="3.10539574512984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6A-46B6-9A5E-CF082DD10C60}"/>
                      </c:ext>
                    </c:extLst>
                  </c:dLbl>
                  <c:dLbl>
                    <c:idx val="2"/>
                    <c:layout>
                      <c:manualLayout>
                        <c:x val="-2.7813993915688801E-2"/>
                        <c:y val="-3.267973856209156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6A-46B6-9A5E-CF082DD10C60}"/>
                      </c:ext>
                    </c:extLst>
                  </c:dLbl>
                  <c:dLbl>
                    <c:idx val="3"/>
                    <c:layout>
                      <c:manualLayout>
                        <c:x val="-3.4928493262364871E-2"/>
                        <c:y val="-3.371183089012504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6A-46B6-9A5E-CF082DD10C60}"/>
                      </c:ext>
                    </c:extLst>
                  </c:dLbl>
                  <c:dLbl>
                    <c:idx val="4"/>
                    <c:layout>
                      <c:manualLayout>
                        <c:x val="-3.6505821387711156E-2"/>
                        <c:y val="-3.59477124183006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6A-46B6-9A5E-CF082DD10C60}"/>
                      </c:ext>
                    </c:extLst>
                  </c:dLbl>
                  <c:dLbl>
                    <c:idx val="5"/>
                    <c:layout>
                      <c:manualLayout>
                        <c:x val="-3.6344901331777972E-2"/>
                        <c:y val="-3.5947712418300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E6A-46B6-9A5E-CF082DD10C60}"/>
                      </c:ext>
                    </c:extLst>
                  </c:dLbl>
                  <c:dLbl>
                    <c:idx val="6"/>
                    <c:layout>
                      <c:manualLayout>
                        <c:x val="-3.8607480667798136E-2"/>
                        <c:y val="-3.424576953006510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E6A-46B6-9A5E-CF082DD10C60}"/>
                      </c:ext>
                    </c:extLst>
                  </c:dLbl>
                  <c:dLbl>
                    <c:idx val="7"/>
                    <c:layout>
                      <c:manualLayout>
                        <c:x val="-3.6774945054989815E-2"/>
                        <c:y val="-3.38915926966414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E6A-46B6-9A5E-CF082DD10C60}"/>
                      </c:ext>
                    </c:extLst>
                  </c:dLbl>
                  <c:dLbl>
                    <c:idx val="8"/>
                    <c:layout>
                      <c:manualLayout>
                        <c:x val="-2.7331137069625169E-2"/>
                        <c:y val="-3.73237469899740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E6A-46B6-9A5E-CF082DD10C60}"/>
                      </c:ext>
                    </c:extLst>
                  </c:dLbl>
                  <c:dLbl>
                    <c:idx val="9"/>
                    <c:layout>
                      <c:manualLayout>
                        <c:x val="-4.49814012490889E-2"/>
                        <c:y val="-4.4031624066025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E6A-46B6-9A5E-CF082DD10C60}"/>
                      </c:ext>
                    </c:extLst>
                  </c:dLbl>
                  <c:dLbl>
                    <c:idx val="10"/>
                    <c:layout>
                      <c:manualLayout>
                        <c:x val="-4.0181265836499849E-2"/>
                        <c:y val="-2.32534501026567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E6A-46B6-9A5E-CF082DD10C60}"/>
                      </c:ext>
                    </c:extLst>
                  </c:dLbl>
                  <c:dLbl>
                    <c:idx val="11"/>
                    <c:layout>
                      <c:manualLayout>
                        <c:x val="-2.3447006004823068E-2"/>
                        <c:y val="3.432191579067683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E6A-46B6-9A5E-CF082DD10C60}"/>
                      </c:ext>
                    </c:extLst>
                  </c:dLbl>
                  <c:spPr>
                    <a:solidFill>
                      <a:schemeClr val="bg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800" b="0" baseline="0">
                          <a:solidFill>
                            <a:srgbClr val="006600"/>
                          </a:solidFill>
                          <a:latin typeface="Times New Roman" panose="02020603050405020304" pitchFamily="18" charset="0"/>
                        </a:defRPr>
                      </a:pPr>
                      <a:endParaRPr lang="pl-P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'Ceny_2015-2024_kraj'!$B$4:$M$4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'Ceny_2015-2024_kraj'!$B$8:$M$8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1498.886</c:v>
                      </c:pt>
                      <c:pt idx="1">
                        <c:v>1456.146</c:v>
                      </c:pt>
                      <c:pt idx="2">
                        <c:v>1427.9939999999999</c:v>
                      </c:pt>
                      <c:pt idx="3">
                        <c:v>1337.194</c:v>
                      </c:pt>
                      <c:pt idx="4">
                        <c:v>1306.184</c:v>
                      </c:pt>
                      <c:pt idx="5">
                        <c:v>1272.0070000000001</c:v>
                      </c:pt>
                      <c:pt idx="6">
                        <c:v>1368.6679999999999</c:v>
                      </c:pt>
                      <c:pt idx="7">
                        <c:v>1557.184</c:v>
                      </c:pt>
                      <c:pt idx="8">
                        <c:v>1505.537</c:v>
                      </c:pt>
                      <c:pt idx="9">
                        <c:v>1421.4549999999999</c:v>
                      </c:pt>
                      <c:pt idx="10">
                        <c:v>1575.442</c:v>
                      </c:pt>
                      <c:pt idx="11">
                        <c:v>1705.9159999999999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C-5E6A-46B6-9A5E-CF082DD10C60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'Ceny_2015-2024_kraj'!$A$9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>
                    <a:solidFill>
                      <a:schemeClr val="bg1">
                        <a:lumMod val="50000"/>
                      </a:schemeClr>
                    </a:solidFill>
                  </a:ln>
                  <a:effectLst>
                    <a:outerShdw blurRad="50800" dist="38100" dir="2700000" algn="tl" rotWithShape="0">
                      <a:prstClr val="black">
                        <a:alpha val="30000"/>
                      </a:prstClr>
                    </a:outerShdw>
                  </a:effectLst>
                </c:spPr>
                <c:marker>
                  <c:symbol val="triangle"/>
                  <c:size val="6"/>
                  <c:spPr>
                    <a:solidFill>
                      <a:schemeClr val="tx1">
                        <a:lumMod val="65000"/>
                        <a:lumOff val="35000"/>
                      </a:schemeClr>
                    </a:solidFill>
                    <a:ln>
                      <a:solidFill>
                        <a:schemeClr val="bg1">
                          <a:lumMod val="65000"/>
                        </a:schemeClr>
                      </a:solidFill>
                    </a:ln>
                    <a:effectLst>
                      <a:outerShdw blurRad="50800" dist="38100" dir="2700000" algn="tl" rotWithShape="0">
                        <a:prstClr val="black">
                          <a:alpha val="30000"/>
                        </a:prstClr>
                      </a:outerShdw>
                    </a:effectLst>
                  </c:spPr>
                </c:marker>
                <c:dLbls>
                  <c:dLbl>
                    <c:idx val="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CFA0-4513-91EA-971E81159686}"/>
                      </c:ext>
                    </c:extLst>
                  </c:dLbl>
                  <c:dLbl>
                    <c:idx val="2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0-48A6-45C9-BBDE-9C3D1724837D}"/>
                      </c:ext>
                    </c:extLst>
                  </c:dLbl>
                  <c:dLbl>
                    <c:idx val="3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4-2D3B-48E3-86BA-454346DDDC52}"/>
                      </c:ext>
                    </c:extLst>
                  </c:dLbl>
                  <c:dLbl>
                    <c:idx val="5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48A6-45C9-BBDE-9C3D1724837D}"/>
                      </c:ext>
                    </c:extLst>
                  </c:dLbl>
                  <c:dLbl>
                    <c:idx val="8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0-A6B3-4366-AC59-EC82BF58CFE1}"/>
                      </c:ext>
                    </c:extLst>
                  </c:dLbl>
                  <c:dLbl>
                    <c:idx val="1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3-2D3B-48E3-86BA-454346DDDC52}"/>
                      </c:ext>
                    </c:extLst>
                  </c:dLbl>
                  <c:spPr>
                    <a:solidFill>
                      <a:schemeClr val="bg1">
                        <a:lumMod val="85000"/>
                      </a:schemeClr>
                    </a:solid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b="1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endParaRPr lang="pl-PL"/>
                    </a:p>
                  </c:txPr>
                  <c:dLblPos val="b"/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'Ceny_2015-2024_kraj'!$B$4:$M$4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'Ceny_2015-2024_kraj'!$B$9:$M$9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1727.9690000000001</c:v>
                      </c:pt>
                      <c:pt idx="1">
                        <c:v>1634.38</c:v>
                      </c:pt>
                      <c:pt idx="2">
                        <c:v>1702.1179999999999</c:v>
                      </c:pt>
                      <c:pt idx="3">
                        <c:v>1715.7460000000001</c:v>
                      </c:pt>
                      <c:pt idx="4">
                        <c:v>1817.049</c:v>
                      </c:pt>
                      <c:pt idx="5">
                        <c:v>1818.1389999999999</c:v>
                      </c:pt>
                      <c:pt idx="6">
                        <c:v>1879.5029999999999</c:v>
                      </c:pt>
                      <c:pt idx="7">
                        <c:v>1835.8679999999999</c:v>
                      </c:pt>
                      <c:pt idx="8">
                        <c:v>1779.059</c:v>
                      </c:pt>
                      <c:pt idx="9">
                        <c:v>1808.7149999999999</c:v>
                      </c:pt>
                      <c:pt idx="10">
                        <c:v>1846.806</c:v>
                      </c:pt>
                      <c:pt idx="11">
                        <c:v>1821.9970000000001</c:v>
                      </c:pt>
                    </c:numCache>
                  </c:numRef>
                </c: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5E6A-46B6-9A5E-CF082DD10C60}"/>
                  </c:ext>
                </c:extLst>
              </c15:ser>
            </c15:filteredLineSeries>
          </c:ext>
        </c:extLst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0">
                    <a:latin typeface="+mn-lt"/>
                    <a:cs typeface="Times New Roman" panose="02020603050405020304" pitchFamily="18" charset="0"/>
                  </a:rPr>
                  <a:t>[zł/t]</a:t>
                </a:r>
              </a:p>
            </c:rich>
          </c:tx>
          <c:layout>
            <c:manualLayout>
              <c:xMode val="edge"/>
              <c:yMode val="edge"/>
              <c:x val="3.2737735548351334E-2"/>
              <c:y val="9.2107079579876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45747581559510964"/>
          <c:h val="3.81088293611539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2020 - 2024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'Obroty_2015-2024_kraj'!$M$4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'Obroty_2015-2024_kraj'!$N$4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'Obroty_2015-2024_kraj'!$O$4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'Obroty_2015-2024_kraj'!$P$4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'Obroty_2015-2024_kraj'!$P$5:$P$16</c:f>
              <c:numCache>
                <c:formatCode>#,##0</c:formatCode>
                <c:ptCount val="12"/>
                <c:pt idx="0">
                  <c:v>104222.23999999999</c:v>
                </c:pt>
                <c:pt idx="1">
                  <c:v>99691.760000000009</c:v>
                </c:pt>
                <c:pt idx="2">
                  <c:v>123741.07999999999</c:v>
                </c:pt>
                <c:pt idx="3">
                  <c:v>105661.37</c:v>
                </c:pt>
                <c:pt idx="4">
                  <c:v>119516.42000000001</c:v>
                </c:pt>
                <c:pt idx="5">
                  <c:v>124670.65</c:v>
                </c:pt>
                <c:pt idx="6">
                  <c:v>129999.5</c:v>
                </c:pt>
                <c:pt idx="7">
                  <c:v>124482.25</c:v>
                </c:pt>
                <c:pt idx="8">
                  <c:v>131868.13</c:v>
                </c:pt>
                <c:pt idx="9">
                  <c:v>125125.79</c:v>
                </c:pt>
                <c:pt idx="10">
                  <c:v>126132.39</c:v>
                </c:pt>
                <c:pt idx="11">
                  <c:v>105223.15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4"/>
          <c:order val="4"/>
          <c:tx>
            <c:strRef>
              <c:f>'Obroty_2015-2024_kraj'!$Q$4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'Obroty_2015-2024_kraj'!$Q$5:$Q$16</c:f>
              <c:numCache>
                <c:formatCode>#,##0</c:formatCode>
                <c:ptCount val="12"/>
                <c:pt idx="0">
                  <c:v>119114.11</c:v>
                </c:pt>
                <c:pt idx="1">
                  <c:v>114129.72</c:v>
                </c:pt>
                <c:pt idx="2">
                  <c:v>124038.45999999999</c:v>
                </c:pt>
                <c:pt idx="3">
                  <c:v>123080.83</c:v>
                </c:pt>
                <c:pt idx="4">
                  <c:v>113945.08</c:v>
                </c:pt>
                <c:pt idx="5">
                  <c:v>145329.18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F-4A1C-B571-00B159275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[t]</a:t>
                </a:r>
              </a:p>
            </c:rich>
          </c:tx>
          <c:layout>
            <c:manualLayout>
              <c:xMode val="edge"/>
              <c:yMode val="edge"/>
              <c:x val="3.7739976124465301E-2"/>
              <c:y val="6.60750821137127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>
                <a:solidFill>
                  <a:sysClr val="windowText" lastClr="000000"/>
                </a:solidFill>
              </a:rPr>
              <a:t>Średnia</a:t>
            </a:r>
            <a:r>
              <a:rPr lang="pl-PL" baseline="0">
                <a:solidFill>
                  <a:sysClr val="windowText" lastClr="000000"/>
                </a:solidFill>
              </a:rPr>
              <a:t> c</a:t>
            </a:r>
            <a:r>
              <a:rPr lang="en-US">
                <a:solidFill>
                  <a:sysClr val="windowText" lastClr="000000"/>
                </a:solidFill>
              </a:rPr>
              <a:t>ena</a:t>
            </a:r>
            <a:r>
              <a:rPr lang="pl-PL">
                <a:solidFill>
                  <a:sysClr val="windowText" lastClr="000000"/>
                </a:solidFill>
              </a:rPr>
              <a:t> cukru białego konfekcjonowanego (1 kg) w okresie: 2022 -</a:t>
            </a:r>
            <a:r>
              <a:rPr lang="pl-PL" baseline="0">
                <a:solidFill>
                  <a:sysClr val="windowText" lastClr="000000"/>
                </a:solidFill>
              </a:rPr>
              <a:t> </a:t>
            </a:r>
            <a:r>
              <a:rPr lang="pl-PL">
                <a:solidFill>
                  <a:sysClr val="windowText" lastClr="000000"/>
                </a:solidFill>
              </a:rPr>
              <a:t>2024</a:t>
            </a:r>
            <a:r>
              <a:rPr lang="pl-PL" baseline="0">
                <a:solidFill>
                  <a:sysClr val="windowText" lastClr="000000"/>
                </a:solidFill>
              </a:rPr>
              <a:t> </a:t>
            </a:r>
            <a:r>
              <a:rPr lang="pl-PL">
                <a:solidFill>
                  <a:sysClr val="windowText" lastClr="000000"/>
                </a:solidFill>
              </a:rPr>
              <a:t>r.</a:t>
            </a:r>
            <a:r>
              <a:rPr lang="en-US">
                <a:solidFill>
                  <a:sysClr val="windowText" lastClr="000000"/>
                </a:solidFill>
              </a:rPr>
              <a:t> [zł/tonę]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6.523191668191955E-2"/>
          <c:y val="0.15358027834421131"/>
          <c:w val="0.89862785513494026"/>
          <c:h val="0.64071839562588928"/>
        </c:manualLayout>
      </c:layout>
      <c:lineChart>
        <c:grouping val="standard"/>
        <c:varyColors val="0"/>
        <c:ser>
          <c:idx val="2"/>
          <c:order val="2"/>
          <c:tx>
            <c:strRef>
              <c:f>'[2]Wykres 2022-2024 sieci'!$A$10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accent3"/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1.8268856889704803E-2"/>
                  <c:y val="-3.1406108695248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7C3-44C8-B76B-C38CC7458966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'[2]Wykres 2022-2024 sieci'!$B$22:$B$33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'[2]Wykres 2022-2024 sieci'!$C$10:$C$21</c:f>
              <c:numCache>
                <c:formatCode>#,##0</c:formatCode>
                <c:ptCount val="12"/>
                <c:pt idx="0">
                  <c:v>2291.9450000000002</c:v>
                </c:pt>
                <c:pt idx="1">
                  <c:v>2292.9679999999998</c:v>
                </c:pt>
                <c:pt idx="2">
                  <c:v>2315.5880000000002</c:v>
                </c:pt>
                <c:pt idx="3">
                  <c:v>2316.3339999999998</c:v>
                </c:pt>
                <c:pt idx="4">
                  <c:v>2595.8139999999999</c:v>
                </c:pt>
                <c:pt idx="5">
                  <c:v>2419.3119999999999</c:v>
                </c:pt>
                <c:pt idx="6">
                  <c:v>2842.02</c:v>
                </c:pt>
                <c:pt idx="7">
                  <c:v>2941.7489999999998</c:v>
                </c:pt>
                <c:pt idx="8">
                  <c:v>3643.3580000000002</c:v>
                </c:pt>
                <c:pt idx="9">
                  <c:v>4003.1</c:v>
                </c:pt>
                <c:pt idx="10">
                  <c:v>4376.0709999999999</c:v>
                </c:pt>
                <c:pt idx="11">
                  <c:v>4412.9390000000003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3-44C8-B76B-C38CC7458966}"/>
            </c:ext>
          </c:extLst>
        </c:ser>
        <c:ser>
          <c:idx val="3"/>
          <c:order val="3"/>
          <c:tx>
            <c:strRef>
              <c:f>'[2]Wykres 2022-2024 sieci'!$A$22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5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5">
                    <a:lumMod val="40000"/>
                    <a:lumOff val="6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1.9714466017030415E-2"/>
                  <c:y val="2.8653316656695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7C3-44C8-B76B-C38CC7458966}"/>
                </c:ext>
              </c:extLst>
            </c:dLbl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'[2]Wykres 2022-2024 sieci'!$B$22:$B$33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'[2]Wykres 2022-2024 sieci'!$C$22:$C$33</c:f>
              <c:numCache>
                <c:formatCode>#,##0</c:formatCode>
                <c:ptCount val="12"/>
                <c:pt idx="0">
                  <c:v>4843.4960000000001</c:v>
                </c:pt>
                <c:pt idx="1">
                  <c:v>4712.5339999999997</c:v>
                </c:pt>
                <c:pt idx="2">
                  <c:v>4736.348</c:v>
                </c:pt>
                <c:pt idx="3">
                  <c:v>4823.8710000000001</c:v>
                </c:pt>
                <c:pt idx="4">
                  <c:v>4836.1229999999996</c:v>
                </c:pt>
                <c:pt idx="5">
                  <c:v>4753.7430000000004</c:v>
                </c:pt>
                <c:pt idx="6">
                  <c:v>4752.7169999999996</c:v>
                </c:pt>
                <c:pt idx="7">
                  <c:v>4683.558</c:v>
                </c:pt>
                <c:pt idx="8">
                  <c:v>4636.1469999999999</c:v>
                </c:pt>
                <c:pt idx="9">
                  <c:v>3966.1680000000001</c:v>
                </c:pt>
                <c:pt idx="10">
                  <c:v>3792.7869999999998</c:v>
                </c:pt>
                <c:pt idx="11">
                  <c:v>3812.1419999999998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C3-44C8-B76B-C38CC7458966}"/>
            </c:ext>
          </c:extLst>
        </c:ser>
        <c:ser>
          <c:idx val="4"/>
          <c:order val="4"/>
          <c:tx>
            <c:strRef>
              <c:f>'[2]Wykres 2022-2024 sieci'!$A$34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FF7575"/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spPr>
              <a:solidFill>
                <a:srgbClr val="F6C9C6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'[2]Wykres 2022-2024 sieci'!$C$34:$C$45</c:f>
              <c:numCache>
                <c:formatCode>#,##0</c:formatCode>
                <c:ptCount val="12"/>
                <c:pt idx="0">
                  <c:v>3465.92</c:v>
                </c:pt>
                <c:pt idx="1">
                  <c:v>3379.8409999999999</c:v>
                </c:pt>
                <c:pt idx="2">
                  <c:v>3272.598</c:v>
                </c:pt>
                <c:pt idx="3">
                  <c:v>3066.4830000000002</c:v>
                </c:pt>
                <c:pt idx="4">
                  <c:v>3023.5160000000001</c:v>
                </c:pt>
                <c:pt idx="5">
                  <c:v>2908.6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C3-44C8-B76B-C38CC7458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422760"/>
        <c:axId val="3274214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'[2]Wykres 2022-2024 sieci'!$C$1</c15:sqref>
                        </c15:formulaRef>
                      </c:ext>
                    </c:extLst>
                    <c:strCache>
                      <c:ptCount val="1"/>
                      <c:pt idx="0">
                        <c:v>Cena [zł/tonę]</c:v>
                      </c:pt>
                    </c:strCache>
                  </c:strRef>
                </c:tx>
                <c:spPr>
                  <a:ln w="34925" cap="rnd">
                    <a:solidFill>
                      <a:schemeClr val="tx2"/>
                    </a:solidFill>
                    <a:round/>
                  </a:ln>
                  <a:effectLst/>
                </c:spPr>
                <c:marker>
                  <c:symbol val="diamond"/>
                  <c:size val="7"/>
                  <c:spPr>
                    <a:solidFill>
                      <a:schemeClr val="accent1">
                        <a:lumMod val="75000"/>
                      </a:schemeClr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dPt>
                  <c:idx val="0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spPr>
                    <a:ln w="34925" cap="rnd">
                      <a:solidFill>
                        <a:schemeClr val="tx2"/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6-57C3-44C8-B76B-C38CC7458966}"/>
                    </c:ext>
                  </c:extLst>
                </c:dPt>
                <c:dPt>
                  <c:idx val="1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spPr>
                    <a:ln w="34925" cap="rnd">
                      <a:solidFill>
                        <a:schemeClr val="tx2"/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8-57C3-44C8-B76B-C38CC7458966}"/>
                    </c:ext>
                  </c:extLst>
                </c:dPt>
                <c:dPt>
                  <c:idx val="2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spPr>
                    <a:ln w="34925" cap="rnd">
                      <a:solidFill>
                        <a:schemeClr val="tx2"/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A-57C3-44C8-B76B-C38CC7458966}"/>
                    </c:ext>
                  </c:extLst>
                </c:dPt>
                <c:dPt>
                  <c:idx val="3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spPr>
                    <a:ln w="34925" cap="rnd">
                      <a:solidFill>
                        <a:schemeClr val="tx2"/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57C3-44C8-B76B-C38CC7458966}"/>
                    </c:ext>
                  </c:extLst>
                </c:dPt>
                <c:dPt>
                  <c:idx val="4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spPr>
                    <a:ln w="34925" cap="rnd">
                      <a:solidFill>
                        <a:schemeClr val="tx2"/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57C3-44C8-B76B-C38CC7458966}"/>
                    </c:ext>
                  </c:extLst>
                </c:dPt>
                <c:dPt>
                  <c:idx val="5"/>
                  <c:marker>
                    <c:symbol val="diamond"/>
                    <c:size val="6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spPr>
                    <a:ln w="34925" cap="rnd">
                      <a:solidFill>
                        <a:schemeClr val="tx2"/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57C3-44C8-B76B-C38CC7458966}"/>
                    </c:ext>
                  </c:extLst>
                </c:dPt>
                <c:dPt>
                  <c:idx val="6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spPr>
                    <a:ln w="34925" cap="rnd">
                      <a:solidFill>
                        <a:schemeClr val="tx2"/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57C3-44C8-B76B-C38CC7458966}"/>
                    </c:ext>
                  </c:extLst>
                </c:dPt>
                <c:dPt>
                  <c:idx val="7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spPr>
                    <a:ln w="34925" cap="rnd">
                      <a:solidFill>
                        <a:schemeClr val="tx2"/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57C3-44C8-B76B-C38CC7458966}"/>
                    </c:ext>
                  </c:extLst>
                </c:dPt>
                <c:dPt>
                  <c:idx val="8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spPr>
                    <a:ln w="34925" cap="rnd">
                      <a:solidFill>
                        <a:schemeClr val="tx2"/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57C3-44C8-B76B-C38CC7458966}"/>
                    </c:ext>
                  </c:extLst>
                </c:dPt>
                <c:dPt>
                  <c:idx val="9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17-57C3-44C8-B76B-C38CC7458966}"/>
                    </c:ext>
                  </c:extLst>
                </c:dPt>
                <c:dPt>
                  <c:idx val="10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18-57C3-44C8-B76B-C38CC7458966}"/>
                    </c:ext>
                  </c:extLst>
                </c:dPt>
                <c:dPt>
                  <c:idx val="11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spPr>
                    <a:ln w="34925" cap="rnd">
                      <a:solidFill>
                        <a:schemeClr val="tx2"/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57C3-44C8-B76B-C38CC7458966}"/>
                    </c:ext>
                  </c:extLst>
                </c:dPt>
                <c:dPt>
                  <c:idx val="12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1B-57C3-44C8-B76B-C38CC7458966}"/>
                    </c:ext>
                  </c:extLst>
                </c:dPt>
                <c:dPt>
                  <c:idx val="13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1C-57C3-44C8-B76B-C38CC7458966}"/>
                    </c:ext>
                  </c:extLst>
                </c:dPt>
                <c:dPt>
                  <c:idx val="14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1D-57C3-44C8-B76B-C38CC7458966}"/>
                    </c:ext>
                  </c:extLst>
                </c:dPt>
                <c:dPt>
                  <c:idx val="15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1E-57C3-44C8-B76B-C38CC7458966}"/>
                    </c:ext>
                  </c:extLst>
                </c:dPt>
                <c:dPt>
                  <c:idx val="16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1F-57C3-44C8-B76B-C38CC7458966}"/>
                    </c:ext>
                  </c:extLst>
                </c:dPt>
                <c:dPt>
                  <c:idx val="19"/>
                  <c:marker>
                    <c:symbol val="diamond"/>
                    <c:size val="7"/>
                    <c:spPr>
                      <a:solidFill>
                        <a:schemeClr val="accent1">
                          <a:lumMod val="75000"/>
                        </a:schemeClr>
                      </a:solidFill>
                      <a:ln w="9525">
                        <a:solidFill>
                          <a:schemeClr val="accent1"/>
                        </a:solidFill>
                      </a:ln>
                      <a:effectLst/>
                    </c:spPr>
                  </c:marker>
                  <c:bubble3D val="0"/>
                  <c:extLst>
                    <c:ext xmlns:c16="http://schemas.microsoft.com/office/drawing/2014/chart" uri="{C3380CC4-5D6E-409C-BE32-E72D297353CC}">
                      <c16:uniqueId val="{00000020-57C3-44C8-B76B-C38CC7458966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6-57C3-44C8-B76B-C38CC7458966}"/>
                      </c:ext>
                    </c:extLst>
                  </c:dLbl>
                  <c:dLbl>
                    <c:idx val="1"/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8-57C3-44C8-B76B-C38CC7458966}"/>
                      </c:ext>
                    </c:extLst>
                  </c:dLbl>
                  <c:dLbl>
                    <c:idx val="2"/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A-57C3-44C8-B76B-C38CC7458966}"/>
                      </c:ext>
                    </c:extLst>
                  </c:dLbl>
                  <c:dLbl>
                    <c:idx val="3"/>
                    <c:layout>
                      <c:manualLayout>
                        <c:x val="-3.2724948162961003E-2"/>
                        <c:y val="-4.5246977360201626E-2"/>
                      </c:manualLayout>
                    </c:layout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57C3-44C8-B76B-C38CC7458966}"/>
                      </c:ext>
                    </c:extLst>
                  </c:dLbl>
                  <c:dLbl>
                    <c:idx val="4"/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E-57C3-44C8-B76B-C38CC7458966}"/>
                      </c:ext>
                    </c:extLst>
                  </c:dLbl>
                  <c:dLbl>
                    <c:idx val="5"/>
                    <c:layout>
                      <c:manualLayout>
                        <c:x val="-1.8991661453367715E-2"/>
                        <c:y val="-4.9362204586631368E-2"/>
                      </c:manualLayout>
                    </c:layout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0-57C3-44C8-B76B-C38CC7458966}"/>
                      </c:ext>
                    </c:extLst>
                  </c:dLbl>
                  <c:dLbl>
                    <c:idx val="6"/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12-57C3-44C8-B76B-C38CC7458966}"/>
                      </c:ext>
                    </c:extLst>
                  </c:dLbl>
                  <c:dLbl>
                    <c:idx val="7"/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14-57C3-44C8-B76B-C38CC7458966}"/>
                      </c:ext>
                    </c:extLst>
                  </c:dLbl>
                  <c:dLbl>
                    <c:idx val="8"/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16-57C3-44C8-B76B-C38CC7458966}"/>
                      </c:ext>
                    </c:extLst>
                  </c:dLbl>
                  <c:dLbl>
                    <c:idx val="9"/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17-57C3-44C8-B76B-C38CC7458966}"/>
                      </c:ext>
                    </c:extLst>
                  </c:dLbl>
                  <c:dLbl>
                    <c:idx val="10"/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18-57C3-44C8-B76B-C38CC7458966}"/>
                      </c:ext>
                    </c:extLst>
                  </c:dLbl>
                  <c:dLbl>
                    <c:idx val="11"/>
                    <c:spPr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1A-57C3-44C8-B76B-C38CC7458966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t" anchorCtr="0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strRef>
                    <c:extLst>
                      <c:ext uri="{02D57815-91ED-43cb-92C2-25804820EDAC}">
                        <c15:formulaRef>
                          <c15:sqref>'[2]Wykres 2022-2024 sieci'!$B$22:$B$33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'[2]Wykres 2022-2024 sieci'!$C$10:$C$21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2291.9450000000002</c:v>
                      </c:pt>
                      <c:pt idx="1">
                        <c:v>2292.9679999999998</c:v>
                      </c:pt>
                      <c:pt idx="2">
                        <c:v>2315.5880000000002</c:v>
                      </c:pt>
                      <c:pt idx="3">
                        <c:v>2316.3339999999998</c:v>
                      </c:pt>
                      <c:pt idx="4">
                        <c:v>2595.8139999999999</c:v>
                      </c:pt>
                      <c:pt idx="5">
                        <c:v>2419.3119999999999</c:v>
                      </c:pt>
                      <c:pt idx="6">
                        <c:v>2842.02</c:v>
                      </c:pt>
                      <c:pt idx="7">
                        <c:v>2941.7489999999998</c:v>
                      </c:pt>
                      <c:pt idx="8">
                        <c:v>3643.3580000000002</c:v>
                      </c:pt>
                      <c:pt idx="9">
                        <c:v>4003.1</c:v>
                      </c:pt>
                      <c:pt idx="10">
                        <c:v>4376.0709999999999</c:v>
                      </c:pt>
                      <c:pt idx="11">
                        <c:v>4412.9390000000003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21-57C3-44C8-B76B-C38CC7458966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'[2]Wykres 2022-2024 sieci'!$A$2</c15:sqref>
                        </c15:formulaRef>
                      </c:ext>
                    </c:extLst>
                    <c:strCache>
                      <c:ptCount val="1"/>
                      <c:pt idx="0">
                        <c:v>2021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dLbl>
                    <c:idx val="7"/>
                    <c:spPr>
                      <a:solidFill>
                        <a:sysClr val="window" lastClr="FFFFFF"/>
                      </a:solidFill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l-PL"/>
                      </a:p>
                    </c:txPr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2-57C3-44C8-B76B-C38CC7458966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'[2]Wykres 2022-2024 sieci'!$B$22:$B$33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'[2]Wykres 2022-2024 sieci'!$C$2:$C$9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1846.325</c:v>
                      </c:pt>
                      <c:pt idx="1">
                        <c:v>1851.13</c:v>
                      </c:pt>
                      <c:pt idx="2">
                        <c:v>1837.2719999999999</c:v>
                      </c:pt>
                      <c:pt idx="3">
                        <c:v>1868.1510000000001</c:v>
                      </c:pt>
                      <c:pt idx="4">
                        <c:v>1909.9280000000001</c:v>
                      </c:pt>
                      <c:pt idx="5">
                        <c:v>2265.9140000000002</c:v>
                      </c:pt>
                      <c:pt idx="6">
                        <c:v>2266.9499999999998</c:v>
                      </c:pt>
                      <c:pt idx="7">
                        <c:v>2284.098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57C3-44C8-B76B-C38CC7458966}"/>
                  </c:ext>
                </c:extLst>
              </c15:ser>
            </c15:filteredLineSeries>
          </c:ext>
        </c:extLst>
      </c:lineChart>
      <c:catAx>
        <c:axId val="327422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27421448"/>
        <c:crosses val="autoZero"/>
        <c:auto val="1"/>
        <c:lblAlgn val="ctr"/>
        <c:lblOffset val="100"/>
        <c:noMultiLvlLbl val="0"/>
      </c:catAx>
      <c:valAx>
        <c:axId val="327421448"/>
        <c:scaling>
          <c:orientation val="minMax"/>
          <c:max val="5000"/>
          <c:min val="1800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zł/t</a:t>
                </a:r>
              </a:p>
            </c:rich>
          </c:tx>
          <c:layout>
            <c:manualLayout>
              <c:xMode val="edge"/>
              <c:yMode val="edge"/>
              <c:x val="2.1684136909884143E-2"/>
              <c:y val="9.318579774898268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2742276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>
        <c:manualLayout>
          <c:xMode val="edge"/>
          <c:yMode val="edge"/>
          <c:x val="0.25428116573920029"/>
          <c:y val="0.93344997226052406"/>
          <c:w val="0.5044481506675299"/>
          <c:h val="5.14841113897141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368302</xdr:colOff>
      <xdr:row>17</xdr:row>
      <xdr:rowOff>0</xdr:rowOff>
    </xdr:from>
    <xdr:to>
      <xdr:col>15</xdr:col>
      <xdr:colOff>333375</xdr:colOff>
      <xdr:row>52</xdr:row>
      <xdr:rowOff>15875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152399</xdr:colOff>
      <xdr:row>17</xdr:row>
      <xdr:rowOff>133349</xdr:rowOff>
    </xdr:from>
    <xdr:to>
      <xdr:col>18</xdr:col>
      <xdr:colOff>409575</xdr:colOff>
      <xdr:row>39</xdr:row>
      <xdr:rowOff>142875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18</xdr:col>
      <xdr:colOff>108373</xdr:colOff>
      <xdr:row>24</xdr:row>
      <xdr:rowOff>49715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0" y="486833"/>
          <a:ext cx="8797290" cy="5066215"/>
        </a:xfrm>
        <a:prstGeom prst="rect">
          <a:avLst/>
        </a:prstGeom>
      </xdr:spPr>
    </xdr:pic>
    <xdr:clientData/>
  </xdr:twoCellAnchor>
  <xdr:twoCellAnchor>
    <xdr:from>
      <xdr:col>4</xdr:col>
      <xdr:colOff>486833</xdr:colOff>
      <xdr:row>3</xdr:row>
      <xdr:rowOff>0</xdr:rowOff>
    </xdr:from>
    <xdr:to>
      <xdr:col>17</xdr:col>
      <xdr:colOff>311502</xdr:colOff>
      <xdr:row>23</xdr:row>
      <xdr:rowOff>109713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12%20Cukier/2%20Cukier%20Zakupy%20-%20DETAL%20i%20przetw&#243;rstwo%20i%20NON%20FOOD/Cukier%20-%20ceny%20detal%20baza%20i%20przetw&#243;rstw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y_zakupu sieci handlowe"/>
      <sheetName val="Wykres 2022-2024 sieci"/>
      <sheetName val="Zakup i obroty przetwórstwo"/>
    </sheetNames>
    <sheetDataSet>
      <sheetData sheetId="0"/>
      <sheetData sheetId="1">
        <row r="1">
          <cell r="C1" t="str">
            <v>Cena [zł/tonę]</v>
          </cell>
        </row>
        <row r="2">
          <cell r="A2">
            <v>2021</v>
          </cell>
          <cell r="C2">
            <v>1846.325</v>
          </cell>
        </row>
        <row r="3">
          <cell r="C3">
            <v>1851.13</v>
          </cell>
        </row>
        <row r="4">
          <cell r="C4">
            <v>1837.2719999999999</v>
          </cell>
        </row>
        <row r="5">
          <cell r="C5">
            <v>1868.1510000000001</v>
          </cell>
        </row>
        <row r="6">
          <cell r="C6">
            <v>1909.9280000000001</v>
          </cell>
        </row>
        <row r="7">
          <cell r="C7">
            <v>2265.9140000000002</v>
          </cell>
        </row>
        <row r="8">
          <cell r="C8">
            <v>2266.9499999999998</v>
          </cell>
        </row>
        <row r="9">
          <cell r="C9">
            <v>2284.098</v>
          </cell>
        </row>
        <row r="10">
          <cell r="A10">
            <v>2022</v>
          </cell>
          <cell r="C10">
            <v>2291.9450000000002</v>
          </cell>
        </row>
        <row r="11">
          <cell r="C11">
            <v>2292.9679999999998</v>
          </cell>
        </row>
        <row r="12">
          <cell r="C12">
            <v>2315.5880000000002</v>
          </cell>
        </row>
        <row r="13">
          <cell r="C13">
            <v>2316.3339999999998</v>
          </cell>
        </row>
        <row r="14">
          <cell r="C14">
            <v>2595.8139999999999</v>
          </cell>
        </row>
        <row r="15">
          <cell r="C15">
            <v>2419.3119999999999</v>
          </cell>
        </row>
        <row r="16">
          <cell r="C16">
            <v>2842.02</v>
          </cell>
        </row>
        <row r="17">
          <cell r="C17">
            <v>2941.7489999999998</v>
          </cell>
        </row>
        <row r="18">
          <cell r="C18">
            <v>3643.3580000000002</v>
          </cell>
        </row>
        <row r="19">
          <cell r="C19">
            <v>4003.1</v>
          </cell>
        </row>
        <row r="20">
          <cell r="C20">
            <v>4376.0709999999999</v>
          </cell>
        </row>
        <row r="21">
          <cell r="C21">
            <v>4412.9390000000003</v>
          </cell>
        </row>
        <row r="22">
          <cell r="A22">
            <v>2023</v>
          </cell>
          <cell r="B22" t="str">
            <v>styczeń</v>
          </cell>
          <cell r="C22">
            <v>4843.4960000000001</v>
          </cell>
        </row>
        <row r="23">
          <cell r="B23" t="str">
            <v>luty</v>
          </cell>
          <cell r="C23">
            <v>4712.5339999999997</v>
          </cell>
        </row>
        <row r="24">
          <cell r="B24" t="str">
            <v>marzec</v>
          </cell>
          <cell r="C24">
            <v>4736.348</v>
          </cell>
        </row>
        <row r="25">
          <cell r="B25" t="str">
            <v>kwiecień</v>
          </cell>
          <cell r="C25">
            <v>4823.8710000000001</v>
          </cell>
        </row>
        <row r="26">
          <cell r="B26" t="str">
            <v>maj</v>
          </cell>
          <cell r="C26">
            <v>4836.1229999999996</v>
          </cell>
        </row>
        <row r="27">
          <cell r="B27" t="str">
            <v>czerwiec</v>
          </cell>
          <cell r="C27">
            <v>4753.7430000000004</v>
          </cell>
        </row>
        <row r="28">
          <cell r="B28" t="str">
            <v>lipiec</v>
          </cell>
          <cell r="C28">
            <v>4752.7169999999996</v>
          </cell>
        </row>
        <row r="29">
          <cell r="B29" t="str">
            <v>sierpień</v>
          </cell>
          <cell r="C29">
            <v>4683.558</v>
          </cell>
        </row>
        <row r="30">
          <cell r="B30" t="str">
            <v>wrzesień</v>
          </cell>
          <cell r="C30">
            <v>4636.1469999999999</v>
          </cell>
        </row>
        <row r="31">
          <cell r="B31" t="str">
            <v>październik</v>
          </cell>
          <cell r="C31">
            <v>3966.1680000000001</v>
          </cell>
        </row>
        <row r="32">
          <cell r="B32" t="str">
            <v>listopad</v>
          </cell>
          <cell r="C32">
            <v>3792.7869999999998</v>
          </cell>
        </row>
        <row r="33">
          <cell r="B33" t="str">
            <v>grudzień</v>
          </cell>
          <cell r="C33">
            <v>3812.1419999999998</v>
          </cell>
        </row>
        <row r="34">
          <cell r="A34">
            <v>2024</v>
          </cell>
          <cell r="C34">
            <v>3465.92</v>
          </cell>
        </row>
        <row r="35">
          <cell r="C35">
            <v>3379.8409999999999</v>
          </cell>
        </row>
        <row r="36">
          <cell r="C36">
            <v>3272.598</v>
          </cell>
        </row>
        <row r="37">
          <cell r="C37">
            <v>3066.4830000000002</v>
          </cell>
        </row>
        <row r="38">
          <cell r="C38">
            <v>3023.5160000000001</v>
          </cell>
        </row>
        <row r="39">
          <cell r="C39">
            <v>2908.6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B13" sqref="B13"/>
    </sheetView>
  </sheetViews>
  <sheetFormatPr defaultColWidth="9.1796875" defaultRowHeight="12.5"/>
  <cols>
    <col min="1" max="1" width="7.81640625" style="134" customWidth="1"/>
    <col min="2" max="2" width="19.26953125" style="134" customWidth="1"/>
    <col min="3" max="3" width="18.7265625" style="134" customWidth="1"/>
    <col min="4" max="4" width="21" style="134" customWidth="1"/>
    <col min="5" max="5" width="9.1796875" style="134"/>
    <col min="6" max="6" width="13.453125" style="134" customWidth="1"/>
    <col min="7" max="7" width="11.26953125" style="134" customWidth="1"/>
    <col min="8" max="16384" width="9.1796875" style="134"/>
  </cols>
  <sheetData>
    <row r="1" spans="2:36" ht="8.25" customHeight="1">
      <c r="B1" s="188"/>
      <c r="C1" s="188"/>
      <c r="D1" s="188"/>
      <c r="E1" s="189"/>
      <c r="F1" s="189"/>
      <c r="G1" s="189"/>
      <c r="L1" s="135"/>
      <c r="M1" s="135"/>
      <c r="N1" s="135"/>
      <c r="O1" s="135"/>
      <c r="P1" s="135"/>
      <c r="Q1" s="135"/>
      <c r="R1" s="135"/>
      <c r="S1" s="135"/>
      <c r="T1" s="135"/>
    </row>
    <row r="2" spans="2:36" ht="15.5">
      <c r="B2" s="188"/>
      <c r="C2" s="188"/>
      <c r="D2" s="190" t="s">
        <v>69</v>
      </c>
      <c r="E2" s="189"/>
      <c r="F2" s="189"/>
      <c r="G2" s="189"/>
      <c r="L2" s="135"/>
      <c r="M2" s="135"/>
      <c r="N2" s="135"/>
      <c r="O2" s="135"/>
      <c r="P2" s="135"/>
      <c r="Q2" s="135"/>
      <c r="R2" s="135"/>
      <c r="S2" s="135"/>
      <c r="T2" s="135"/>
      <c r="AI2" s="136"/>
      <c r="AJ2" s="136"/>
    </row>
    <row r="3" spans="2:36" ht="17.25" customHeight="1">
      <c r="B3" s="188"/>
      <c r="C3" s="188"/>
      <c r="D3" s="190" t="s">
        <v>82</v>
      </c>
      <c r="E3" s="188"/>
      <c r="F3" s="189"/>
      <c r="G3" s="189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AI3" s="136"/>
      <c r="AJ3" s="136"/>
    </row>
    <row r="4" spans="2:36" ht="15.5">
      <c r="B4" s="189"/>
      <c r="C4" s="189"/>
      <c r="D4" s="191" t="s">
        <v>70</v>
      </c>
      <c r="E4" s="189"/>
      <c r="F4" s="189"/>
      <c r="G4" s="189"/>
      <c r="H4" s="138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</row>
    <row r="5" spans="2:36" ht="15.5">
      <c r="B5" s="137"/>
      <c r="C5" s="137"/>
      <c r="D5" s="137"/>
      <c r="E5" s="137"/>
      <c r="F5" s="137"/>
      <c r="G5" s="137"/>
      <c r="H5" s="138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</row>
    <row r="6" spans="2:36" ht="18" customHeight="1">
      <c r="B6" s="139" t="s">
        <v>0</v>
      </c>
      <c r="C6" s="135"/>
      <c r="D6" s="135"/>
      <c r="E6" s="135"/>
      <c r="F6" s="135"/>
      <c r="G6" s="137"/>
      <c r="H6" s="138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</row>
    <row r="7" spans="2:36" ht="16.5" customHeight="1">
      <c r="B7" s="135"/>
      <c r="C7" s="135"/>
      <c r="D7" s="135"/>
      <c r="E7" s="135"/>
      <c r="F7" s="135"/>
      <c r="G7" s="137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</row>
    <row r="8" spans="2:36" ht="18.75" customHeight="1">
      <c r="B8" s="135"/>
      <c r="C8" s="135"/>
      <c r="D8" s="135"/>
      <c r="E8" s="135"/>
      <c r="F8" s="135"/>
      <c r="G8" s="137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</row>
    <row r="9" spans="2:36" s="133" customFormat="1" ht="33" customHeight="1">
      <c r="B9" s="156" t="s">
        <v>64</v>
      </c>
      <c r="C9" s="140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</row>
    <row r="10" spans="2:36" s="133" customFormat="1" ht="23.25" customHeight="1">
      <c r="B10" s="141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</row>
    <row r="11" spans="2:36" ht="13">
      <c r="B11" s="135"/>
      <c r="C11" s="135"/>
      <c r="D11" s="135"/>
      <c r="E11" s="135"/>
      <c r="F11" s="135"/>
      <c r="G11" s="137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</row>
    <row r="12" spans="2:36" ht="23.5">
      <c r="B12" s="142" t="s">
        <v>102</v>
      </c>
      <c r="C12" s="15"/>
      <c r="D12" s="143"/>
      <c r="E12" s="223" t="s">
        <v>103</v>
      </c>
      <c r="F12" s="223"/>
      <c r="G12" s="223"/>
      <c r="Q12" s="135"/>
      <c r="R12" s="135"/>
      <c r="S12" s="135"/>
      <c r="T12" s="135"/>
    </row>
    <row r="13" spans="2:36" ht="13">
      <c r="B13" s="135"/>
      <c r="C13" s="135"/>
      <c r="D13" s="135"/>
      <c r="E13" s="135"/>
      <c r="F13" s="135"/>
      <c r="G13" s="137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</row>
    <row r="14" spans="2:36" ht="13">
      <c r="B14" s="135"/>
      <c r="C14" s="135"/>
      <c r="D14" s="135"/>
      <c r="E14" s="135"/>
      <c r="F14" s="135"/>
      <c r="G14" s="137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</row>
    <row r="15" spans="2:36" ht="26">
      <c r="B15" s="157" t="s">
        <v>104</v>
      </c>
      <c r="C15" s="144"/>
      <c r="D15" s="145"/>
      <c r="E15" s="144"/>
      <c r="F15" s="144"/>
      <c r="G15" s="1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</row>
    <row r="16" spans="2:36" ht="14.5">
      <c r="B16" s="146"/>
      <c r="C16" s="146"/>
      <c r="D16" s="146"/>
      <c r="E16" s="146"/>
      <c r="F16" s="146"/>
      <c r="G16" s="137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</row>
    <row r="17" spans="2:20" ht="14.5">
      <c r="B17" s="146" t="s">
        <v>65</v>
      </c>
      <c r="C17" s="146"/>
      <c r="D17" s="146"/>
      <c r="E17" s="146"/>
      <c r="F17" s="146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</row>
    <row r="18" spans="2:20" ht="14.5">
      <c r="B18" s="146" t="s">
        <v>1</v>
      </c>
      <c r="C18" s="146"/>
      <c r="D18" s="146"/>
      <c r="E18" s="146"/>
      <c r="F18" s="146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</row>
    <row r="19" spans="2:20" ht="14.5">
      <c r="B19" s="147" t="s">
        <v>61</v>
      </c>
      <c r="C19" s="147"/>
      <c r="D19" s="147"/>
      <c r="E19" s="147"/>
      <c r="F19" s="147"/>
      <c r="G19" s="148"/>
      <c r="H19" s="148"/>
      <c r="I19" s="148"/>
      <c r="J19" s="148"/>
      <c r="K19" s="135"/>
      <c r="L19" s="135"/>
      <c r="M19" s="135"/>
      <c r="N19" s="135"/>
      <c r="O19" s="135"/>
      <c r="P19" s="135"/>
      <c r="Q19" s="135"/>
      <c r="R19" s="135"/>
      <c r="S19" s="135"/>
      <c r="T19" s="135"/>
    </row>
    <row r="20" spans="2:20" ht="14.5">
      <c r="B20" s="146" t="s">
        <v>2</v>
      </c>
      <c r="C20" s="146"/>
      <c r="D20" s="146"/>
      <c r="E20" s="146"/>
      <c r="F20" s="146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</row>
    <row r="21" spans="2:20" ht="14.5">
      <c r="B21" s="146" t="s">
        <v>3</v>
      </c>
      <c r="C21" s="146"/>
      <c r="D21" s="146"/>
      <c r="E21" s="146"/>
      <c r="F21" s="146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</row>
    <row r="22" spans="2:20" ht="14.5">
      <c r="B22" s="146" t="s">
        <v>86</v>
      </c>
      <c r="C22" s="146"/>
      <c r="D22" s="146"/>
      <c r="E22" s="146"/>
      <c r="F22" s="146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</row>
    <row r="23" spans="2:20" ht="14.5">
      <c r="B23" s="146"/>
      <c r="C23" s="146"/>
      <c r="D23" s="146"/>
      <c r="E23" s="146"/>
      <c r="F23" s="146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</row>
    <row r="24" spans="2:20" ht="14.5">
      <c r="B24" s="146"/>
      <c r="C24" s="14"/>
      <c r="D24" s="146"/>
      <c r="E24" s="146"/>
      <c r="F24" s="146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</row>
    <row r="25" spans="2:20" ht="14.5">
      <c r="B25" s="146"/>
      <c r="C25" s="14"/>
      <c r="D25" s="146"/>
      <c r="E25" s="146"/>
      <c r="F25" s="146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</row>
    <row r="26" spans="2:20" ht="14.5">
      <c r="B26" s="147"/>
      <c r="C26" s="146"/>
      <c r="D26" s="146"/>
      <c r="E26" s="146"/>
      <c r="F26" s="146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</row>
    <row r="27" spans="2:20" ht="14.5">
      <c r="B27" s="147" t="s">
        <v>62</v>
      </c>
      <c r="C27" s="147" t="s">
        <v>80</v>
      </c>
      <c r="D27" s="147"/>
      <c r="E27" s="147"/>
      <c r="F27" s="147"/>
      <c r="G27" s="148"/>
      <c r="H27" s="148"/>
      <c r="I27" s="148"/>
      <c r="J27" s="148"/>
      <c r="K27" s="135"/>
      <c r="L27" s="135"/>
      <c r="M27" s="135"/>
      <c r="N27" s="135"/>
      <c r="O27" s="135"/>
      <c r="P27" s="135"/>
      <c r="Q27" s="135"/>
      <c r="R27" s="135"/>
      <c r="S27" s="135"/>
      <c r="T27" s="135"/>
    </row>
    <row r="28" spans="2:20" ht="14.5">
      <c r="B28" s="146" t="s">
        <v>63</v>
      </c>
      <c r="C28" s="187" t="s">
        <v>81</v>
      </c>
      <c r="D28" s="146"/>
      <c r="E28" s="146"/>
      <c r="F28" s="146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</row>
    <row r="29" spans="2:20" ht="14.5">
      <c r="B29" s="146" t="s">
        <v>84</v>
      </c>
      <c r="C29" s="146" t="s">
        <v>83</v>
      </c>
      <c r="D29" s="146"/>
      <c r="E29" s="146"/>
      <c r="F29" s="146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</row>
    <row r="30" spans="2:20" ht="14.5">
      <c r="B30" s="146"/>
      <c r="C30" s="146"/>
      <c r="D30" s="146"/>
      <c r="E30" s="146"/>
      <c r="F30" s="146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</row>
    <row r="31" spans="2:20" ht="14.5">
      <c r="B31" s="149" t="s">
        <v>71</v>
      </c>
      <c r="C31" s="150"/>
      <c r="D31" s="150"/>
      <c r="E31" s="150"/>
      <c r="F31" s="150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35"/>
      <c r="R31" s="135"/>
      <c r="S31" s="135"/>
      <c r="T31" s="135"/>
    </row>
    <row r="32" spans="2:20" ht="15">
      <c r="B32" s="152" t="s">
        <v>72</v>
      </c>
      <c r="C32" s="150"/>
      <c r="D32" s="150"/>
      <c r="E32" s="150"/>
      <c r="F32" s="150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35"/>
      <c r="R32" s="135"/>
      <c r="S32" s="135"/>
      <c r="T32" s="135"/>
    </row>
    <row r="33" spans="2:20" ht="15.5">
      <c r="B33" s="152" t="s">
        <v>73</v>
      </c>
      <c r="C33" s="146"/>
      <c r="D33" s="146"/>
      <c r="E33" s="146"/>
      <c r="F33" s="146"/>
      <c r="G33" s="135"/>
      <c r="H33" s="135"/>
      <c r="I33" s="135"/>
      <c r="J33" s="135"/>
      <c r="K33" s="135"/>
      <c r="L33" s="135"/>
      <c r="M33" s="135"/>
      <c r="N33" s="153"/>
      <c r="O33" s="135"/>
      <c r="P33" s="135"/>
      <c r="Q33" s="135"/>
      <c r="R33" s="135"/>
      <c r="S33" s="135"/>
      <c r="T33" s="135"/>
    </row>
    <row r="34" spans="2:20" ht="15.5">
      <c r="B34" s="146"/>
      <c r="C34" s="146"/>
      <c r="D34" s="146"/>
      <c r="E34" s="146"/>
      <c r="F34" s="146"/>
      <c r="G34" s="135"/>
      <c r="H34" s="135"/>
      <c r="I34" s="135"/>
      <c r="J34" s="135"/>
      <c r="K34" s="135"/>
      <c r="L34" s="135"/>
      <c r="M34" s="135"/>
      <c r="N34" s="153"/>
      <c r="O34" s="135"/>
      <c r="P34" s="135"/>
      <c r="Q34" s="135"/>
      <c r="R34" s="135"/>
      <c r="S34" s="135"/>
      <c r="T34" s="135"/>
    </row>
    <row r="35" spans="2:20" ht="15.5"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53"/>
      <c r="O35" s="135"/>
      <c r="P35" s="135"/>
      <c r="Q35" s="135"/>
      <c r="R35" s="135"/>
      <c r="S35" s="135"/>
      <c r="T35" s="135"/>
    </row>
    <row r="36" spans="2:20" ht="15.5"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53"/>
      <c r="O36" s="135"/>
      <c r="P36" s="135"/>
      <c r="Q36" s="135"/>
      <c r="R36" s="135"/>
      <c r="S36" s="135"/>
      <c r="T36" s="135"/>
    </row>
    <row r="37" spans="2:20" ht="15.5"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N37" s="155"/>
    </row>
    <row r="38" spans="2:20" ht="15.5"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N38" s="155"/>
    </row>
    <row r="39" spans="2:20">
      <c r="B39" s="154"/>
      <c r="C39" s="154"/>
      <c r="D39" s="154"/>
      <c r="E39" s="154"/>
      <c r="F39" s="154"/>
      <c r="G39" s="154"/>
      <c r="H39" s="154"/>
      <c r="I39" s="154"/>
      <c r="J39" s="154"/>
      <c r="K39" s="154"/>
    </row>
    <row r="40" spans="2:20">
      <c r="B40" s="154"/>
      <c r="C40" s="154"/>
      <c r="D40" s="154"/>
      <c r="E40" s="154"/>
      <c r="F40" s="154"/>
      <c r="G40" s="154"/>
      <c r="H40" s="154"/>
      <c r="I40" s="154"/>
      <c r="J40" s="154"/>
      <c r="K40" s="154"/>
    </row>
    <row r="41" spans="2:20">
      <c r="B41" s="154"/>
      <c r="C41" s="154"/>
      <c r="D41" s="154"/>
      <c r="E41" s="154"/>
      <c r="F41" s="154"/>
      <c r="G41" s="154"/>
      <c r="H41" s="154"/>
      <c r="I41" s="154"/>
      <c r="J41" s="154"/>
      <c r="K41" s="154"/>
    </row>
    <row r="42" spans="2:20">
      <c r="B42" s="154"/>
      <c r="C42" s="154"/>
      <c r="D42" s="154"/>
      <c r="E42" s="154"/>
      <c r="F42" s="154"/>
      <c r="G42" s="154"/>
      <c r="H42" s="154"/>
      <c r="I42" s="154"/>
      <c r="J42" s="154"/>
      <c r="K42" s="154"/>
    </row>
    <row r="43" spans="2:20">
      <c r="B43" s="154"/>
      <c r="C43" s="154"/>
      <c r="D43" s="154"/>
      <c r="E43" s="154"/>
      <c r="F43" s="154"/>
      <c r="G43" s="154"/>
      <c r="H43" s="154"/>
      <c r="I43" s="154"/>
      <c r="J43" s="154"/>
      <c r="K43" s="154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59999389629810485"/>
  </sheetPr>
  <dimension ref="A1:J18"/>
  <sheetViews>
    <sheetView showGridLines="0" workbookViewId="0">
      <selection activeCell="E11" sqref="E11"/>
    </sheetView>
  </sheetViews>
  <sheetFormatPr defaultRowHeight="12.5"/>
  <cols>
    <col min="1" max="1" width="23.81640625" customWidth="1"/>
    <col min="2" max="2" width="12.54296875" customWidth="1"/>
    <col min="3" max="3" width="11.81640625" customWidth="1"/>
    <col min="4" max="4" width="11.81640625" bestFit="1" customWidth="1"/>
    <col min="5" max="5" width="12.7265625" customWidth="1"/>
    <col min="6" max="6" width="12" customWidth="1"/>
    <col min="7" max="7" width="12.26953125" customWidth="1"/>
    <col min="8" max="9" width="11.7265625" customWidth="1"/>
  </cols>
  <sheetData>
    <row r="1" spans="1:10" ht="30" customHeight="1">
      <c r="A1" s="16" t="s">
        <v>60</v>
      </c>
    </row>
    <row r="2" spans="1:10" ht="19.5" customHeight="1">
      <c r="B2" s="12"/>
      <c r="C2" s="12"/>
      <c r="D2" s="12"/>
      <c r="E2" s="12"/>
      <c r="F2" s="12"/>
      <c r="G2" s="12"/>
      <c r="H2" s="12"/>
      <c r="I2" s="12"/>
      <c r="J2" s="12"/>
    </row>
    <row r="3" spans="1:10" ht="21.5" thickBot="1">
      <c r="A3" s="17" t="s">
        <v>51</v>
      </c>
      <c r="B3" s="18"/>
      <c r="C3" s="18"/>
      <c r="D3" s="18"/>
      <c r="E3" s="18"/>
      <c r="F3" s="18"/>
      <c r="G3" s="12"/>
      <c r="H3" s="12"/>
      <c r="I3" s="12"/>
      <c r="J3" s="12"/>
    </row>
    <row r="4" spans="1:10" ht="33" customHeight="1" thickBot="1">
      <c r="A4" s="19" t="s">
        <v>56</v>
      </c>
      <c r="B4" s="20" t="s">
        <v>42</v>
      </c>
      <c r="C4" s="21"/>
      <c r="D4" s="22" t="s">
        <v>43</v>
      </c>
      <c r="E4" s="20" t="s">
        <v>44</v>
      </c>
      <c r="F4" s="23"/>
      <c r="G4" s="24" t="s">
        <v>43</v>
      </c>
      <c r="H4" s="25" t="s">
        <v>30</v>
      </c>
      <c r="I4" s="26"/>
      <c r="J4" s="12"/>
    </row>
    <row r="5" spans="1:10" ht="31.5" customHeight="1" thickBot="1">
      <c r="A5" s="158" t="s">
        <v>31</v>
      </c>
      <c r="B5" s="41" t="s">
        <v>105</v>
      </c>
      <c r="C5" s="27" t="s">
        <v>106</v>
      </c>
      <c r="D5" s="28" t="s">
        <v>33</v>
      </c>
      <c r="E5" s="41" t="s">
        <v>105</v>
      </c>
      <c r="F5" s="29" t="s">
        <v>107</v>
      </c>
      <c r="G5" s="28" t="s">
        <v>34</v>
      </c>
      <c r="H5" s="221" t="s">
        <v>105</v>
      </c>
      <c r="I5" s="30" t="s">
        <v>108</v>
      </c>
      <c r="J5" s="12"/>
    </row>
    <row r="6" spans="1:10" ht="23.25" customHeight="1">
      <c r="A6" s="31" t="s">
        <v>32</v>
      </c>
      <c r="B6" s="159"/>
      <c r="C6" s="160"/>
      <c r="D6" s="161"/>
      <c r="E6" s="32"/>
      <c r="F6" s="32"/>
      <c r="G6" s="33"/>
      <c r="H6" s="162"/>
      <c r="I6" s="163"/>
      <c r="J6" s="12"/>
    </row>
    <row r="7" spans="1:10" ht="19.5" customHeight="1" thickBot="1">
      <c r="A7" s="164" t="s">
        <v>35</v>
      </c>
      <c r="B7" s="165">
        <v>2843.3539999999998</v>
      </c>
      <c r="C7" s="166">
        <v>3000.6350000000002</v>
      </c>
      <c r="D7" s="167">
        <v>-5.2415905300044949</v>
      </c>
      <c r="E7" s="165">
        <v>49805.24</v>
      </c>
      <c r="F7" s="168">
        <v>26699.11</v>
      </c>
      <c r="G7" s="169">
        <v>86.542697490665404</v>
      </c>
      <c r="H7" s="170">
        <v>34.270639936177993</v>
      </c>
      <c r="I7" s="171">
        <v>23.431560186714513</v>
      </c>
      <c r="J7" s="12"/>
    </row>
    <row r="8" spans="1:10" ht="23.25" customHeight="1">
      <c r="A8" s="31" t="s">
        <v>45</v>
      </c>
      <c r="B8" s="32"/>
      <c r="C8" s="32"/>
      <c r="D8" s="161"/>
      <c r="E8" s="32"/>
      <c r="F8" s="32"/>
      <c r="G8" s="172"/>
      <c r="H8" s="162"/>
      <c r="I8" s="163"/>
      <c r="J8" s="12"/>
    </row>
    <row r="9" spans="1:10" ht="17.25" customHeight="1">
      <c r="A9" s="164" t="s">
        <v>46</v>
      </c>
      <c r="B9" s="165">
        <v>2943.54</v>
      </c>
      <c r="C9" s="166">
        <v>3111.17</v>
      </c>
      <c r="D9" s="167">
        <v>-5.3880051556167006</v>
      </c>
      <c r="E9" s="165">
        <v>27177.38</v>
      </c>
      <c r="F9" s="218">
        <v>37861.660000000003</v>
      </c>
      <c r="G9" s="173">
        <v>-28.219259271780476</v>
      </c>
      <c r="H9" s="170">
        <v>18.700566534539039</v>
      </c>
      <c r="I9" s="171">
        <v>33.227990186149334</v>
      </c>
      <c r="J9" s="12"/>
    </row>
    <row r="10" spans="1:10" ht="17.25" customHeight="1" thickBot="1">
      <c r="A10" s="174" t="s">
        <v>47</v>
      </c>
      <c r="B10" s="175">
        <v>3255.9009999999998</v>
      </c>
      <c r="C10" s="220">
        <v>3305.5149999999999</v>
      </c>
      <c r="D10" s="176">
        <v>-1.5009461460619611</v>
      </c>
      <c r="E10" s="175">
        <v>68346.559999999998</v>
      </c>
      <c r="F10" s="219">
        <v>49384.31</v>
      </c>
      <c r="G10" s="169">
        <v>38.397316880604386</v>
      </c>
      <c r="H10" s="177">
        <v>47.028793529282972</v>
      </c>
      <c r="I10" s="178">
        <v>43.340449627136159</v>
      </c>
      <c r="J10" s="12"/>
    </row>
    <row r="11" spans="1:10" ht="22" customHeight="1" thickBot="1">
      <c r="A11" s="179"/>
      <c r="B11" s="179"/>
      <c r="C11" s="179"/>
      <c r="D11" s="185" t="s">
        <v>36</v>
      </c>
      <c r="E11" s="180">
        <v>145329.18</v>
      </c>
      <c r="F11" s="181">
        <v>113945.08</v>
      </c>
      <c r="G11" s="182">
        <v>27.543181329110471</v>
      </c>
      <c r="H11" s="183">
        <v>100</v>
      </c>
      <c r="I11" s="184">
        <v>100</v>
      </c>
      <c r="J11" s="12"/>
    </row>
    <row r="12" spans="1:10" ht="13">
      <c r="A12" s="12"/>
      <c r="B12" s="12"/>
      <c r="C12" s="12"/>
      <c r="D12" s="12"/>
      <c r="E12" s="12"/>
      <c r="F12" s="217"/>
      <c r="G12" s="12"/>
      <c r="H12" s="12"/>
      <c r="I12" s="12"/>
      <c r="J12" s="12"/>
    </row>
    <row r="13" spans="1:10" ht="15.75" customHeight="1">
      <c r="A13" s="34" t="s">
        <v>52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8" customHeight="1">
      <c r="A14" s="12" t="s">
        <v>53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13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5.5">
      <c r="A16" s="35"/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13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 ht="13">
      <c r="A18" s="12"/>
      <c r="B18" s="12"/>
      <c r="C18" s="12"/>
      <c r="D18" s="12"/>
      <c r="E18" s="12"/>
      <c r="F18" s="12"/>
      <c r="G18" s="12"/>
      <c r="H18" s="12"/>
      <c r="I18" s="12"/>
      <c r="J18" s="12"/>
    </row>
  </sheetData>
  <phoneticPr fontId="18" type="noConversion"/>
  <conditionalFormatting sqref="D7 D9:D10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7 G9:G11">
    <cfRule type="cellIs" dxfId="9" priority="1" operator="lessThan">
      <formula>0</formula>
    </cfRule>
    <cfRule type="cellIs" dxfId="8" priority="2" operator="greaterThan">
      <formula>0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7" tint="0.59999389629810485"/>
  </sheetPr>
  <dimension ref="A1:P16"/>
  <sheetViews>
    <sheetView showGridLines="0" workbookViewId="0">
      <selection activeCell="O12" sqref="O12"/>
    </sheetView>
  </sheetViews>
  <sheetFormatPr defaultRowHeight="12.5"/>
  <cols>
    <col min="11" max="11" width="11.1796875" customWidth="1"/>
  </cols>
  <sheetData>
    <row r="1" spans="1:16" ht="1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18.5">
      <c r="A2" s="103" t="s">
        <v>54</v>
      </c>
      <c r="B2" s="13"/>
      <c r="C2" s="13"/>
      <c r="D2" s="13"/>
      <c r="E2" s="13"/>
      <c r="F2" s="13"/>
      <c r="G2" s="13"/>
      <c r="H2" s="13"/>
      <c r="I2" s="12"/>
      <c r="J2" s="12"/>
      <c r="K2" s="12"/>
      <c r="L2" s="12"/>
      <c r="M2" s="12"/>
      <c r="N2" s="12"/>
      <c r="O2" s="12"/>
    </row>
    <row r="3" spans="1:16" ht="1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ht="14.5">
      <c r="A4" s="13"/>
      <c r="B4" s="129" t="s">
        <v>4</v>
      </c>
      <c r="C4" s="129" t="s">
        <v>5</v>
      </c>
      <c r="D4" s="129" t="s">
        <v>6</v>
      </c>
      <c r="E4" s="129" t="s">
        <v>7</v>
      </c>
      <c r="F4" s="129" t="s">
        <v>8</v>
      </c>
      <c r="G4" s="129" t="s">
        <v>9</v>
      </c>
      <c r="H4" s="129" t="s">
        <v>10</v>
      </c>
      <c r="I4" s="129" t="s">
        <v>11</v>
      </c>
      <c r="J4" s="129" t="s">
        <v>12</v>
      </c>
      <c r="K4" s="129" t="s">
        <v>13</v>
      </c>
      <c r="L4" s="129" t="s">
        <v>14</v>
      </c>
      <c r="M4" s="129" t="s">
        <v>15</v>
      </c>
      <c r="N4" s="12"/>
      <c r="O4" s="12"/>
    </row>
    <row r="5" spans="1:16" ht="14.5">
      <c r="A5" s="130">
        <v>2015</v>
      </c>
      <c r="B5" s="117">
        <v>1579</v>
      </c>
      <c r="C5" s="117">
        <v>1694.0129454175417</v>
      </c>
      <c r="D5" s="117">
        <v>1713.4169705831237</v>
      </c>
      <c r="E5" s="117">
        <v>1686</v>
      </c>
      <c r="F5" s="117">
        <v>1653</v>
      </c>
      <c r="G5" s="117">
        <v>1723.3569814185837</v>
      </c>
      <c r="H5" s="117">
        <v>1913</v>
      </c>
      <c r="I5" s="117">
        <v>1968</v>
      </c>
      <c r="J5" s="117">
        <v>2039</v>
      </c>
      <c r="K5" s="117">
        <v>1978</v>
      </c>
      <c r="L5" s="117">
        <v>1949</v>
      </c>
      <c r="M5" s="117">
        <v>1970</v>
      </c>
      <c r="N5" s="12"/>
      <c r="O5" s="12"/>
    </row>
    <row r="6" spans="1:16" ht="14.5">
      <c r="A6" s="130">
        <v>2016</v>
      </c>
      <c r="B6" s="117">
        <v>2143</v>
      </c>
      <c r="C6" s="117">
        <v>2309.0936282100961</v>
      </c>
      <c r="D6" s="117">
        <v>2300</v>
      </c>
      <c r="E6" s="117">
        <v>2293</v>
      </c>
      <c r="F6" s="117">
        <v>2277</v>
      </c>
      <c r="G6" s="117">
        <v>2285</v>
      </c>
      <c r="H6" s="117">
        <v>2343.9728951467437</v>
      </c>
      <c r="I6" s="117">
        <v>2658.1584526347333</v>
      </c>
      <c r="J6" s="117">
        <v>2659.9340240272659</v>
      </c>
      <c r="K6" s="117">
        <v>2500.3861481870208</v>
      </c>
      <c r="L6" s="117">
        <v>2518.0346548300081</v>
      </c>
      <c r="M6" s="117">
        <v>2536.7836550861139</v>
      </c>
      <c r="N6" s="12"/>
      <c r="O6" s="12"/>
    </row>
    <row r="7" spans="1:16" ht="14.5">
      <c r="A7" s="130">
        <v>2017</v>
      </c>
      <c r="B7" s="117">
        <v>2554.342962236396</v>
      </c>
      <c r="C7" s="117">
        <v>2506.7033265757009</v>
      </c>
      <c r="D7" s="117">
        <v>2465.689162060633</v>
      </c>
      <c r="E7" s="117">
        <v>2417.0619571805555</v>
      </c>
      <c r="F7" s="117">
        <v>2391.6014611387045</v>
      </c>
      <c r="G7" s="117">
        <v>2379.2232898291368</v>
      </c>
      <c r="H7" s="117">
        <v>2154.5720902905737</v>
      </c>
      <c r="I7" s="117">
        <v>1969.6093815206052</v>
      </c>
      <c r="J7" s="117">
        <v>1942.1874786929909</v>
      </c>
      <c r="K7" s="119">
        <v>1671.1279999999999</v>
      </c>
      <c r="L7" s="119">
        <v>1558.796</v>
      </c>
      <c r="M7" s="119">
        <v>1557.963</v>
      </c>
      <c r="N7" s="12"/>
      <c r="O7" s="12"/>
      <c r="P7" s="6"/>
    </row>
    <row r="8" spans="1:16" ht="14.5">
      <c r="A8" s="130">
        <v>2018</v>
      </c>
      <c r="B8" s="119">
        <v>1498.886</v>
      </c>
      <c r="C8" s="119">
        <v>1456.146</v>
      </c>
      <c r="D8" s="119">
        <v>1427.9939999999999</v>
      </c>
      <c r="E8" s="119">
        <v>1337.194</v>
      </c>
      <c r="F8" s="119">
        <v>1306.184</v>
      </c>
      <c r="G8" s="119">
        <v>1272.0070000000001</v>
      </c>
      <c r="H8" s="119">
        <v>1368.6679999999999</v>
      </c>
      <c r="I8" s="119">
        <v>1557.184</v>
      </c>
      <c r="J8" s="119">
        <v>1505.537</v>
      </c>
      <c r="K8" s="119">
        <v>1421.4549999999999</v>
      </c>
      <c r="L8" s="119">
        <v>1575.442</v>
      </c>
      <c r="M8" s="119">
        <v>1705.9159999999999</v>
      </c>
      <c r="N8" s="12"/>
      <c r="O8" s="12"/>
      <c r="P8" s="6"/>
    </row>
    <row r="9" spans="1:16" ht="14.5">
      <c r="A9" s="130">
        <v>2019</v>
      </c>
      <c r="B9" s="119">
        <v>1727.9690000000001</v>
      </c>
      <c r="C9" s="119">
        <v>1634.38</v>
      </c>
      <c r="D9" s="119">
        <v>1702.1179999999999</v>
      </c>
      <c r="E9" s="119">
        <v>1715.7460000000001</v>
      </c>
      <c r="F9" s="119">
        <v>1817.049</v>
      </c>
      <c r="G9" s="119">
        <v>1818.1389999999999</v>
      </c>
      <c r="H9" s="119">
        <v>1879.5029999999999</v>
      </c>
      <c r="I9" s="119">
        <v>1835.8679999999999</v>
      </c>
      <c r="J9" s="119">
        <v>1779.059</v>
      </c>
      <c r="K9" s="119">
        <v>1808.7149999999999</v>
      </c>
      <c r="L9" s="119">
        <v>1846.806</v>
      </c>
      <c r="M9" s="119">
        <v>1821.9970000000001</v>
      </c>
      <c r="N9" s="12"/>
      <c r="O9" s="12"/>
    </row>
    <row r="10" spans="1:16" ht="14.5">
      <c r="A10" s="130">
        <v>2020</v>
      </c>
      <c r="B10" s="119">
        <v>1859.5930000000001</v>
      </c>
      <c r="C10" s="119">
        <v>1856.1030000000001</v>
      </c>
      <c r="D10" s="119">
        <v>1934.2349999999999</v>
      </c>
      <c r="E10" s="119">
        <v>1892.7139999999999</v>
      </c>
      <c r="F10" s="119">
        <v>1822.617</v>
      </c>
      <c r="G10" s="119">
        <v>1883.7909999999999</v>
      </c>
      <c r="H10" s="119">
        <v>1838.309</v>
      </c>
      <c r="I10" s="119">
        <v>1836.22</v>
      </c>
      <c r="J10" s="119">
        <v>1869.9480000000001</v>
      </c>
      <c r="K10" s="119">
        <v>1838.3119999999999</v>
      </c>
      <c r="L10" s="119">
        <v>1833.1489999999999</v>
      </c>
      <c r="M10" s="119">
        <v>1854.633</v>
      </c>
      <c r="N10" s="12"/>
      <c r="O10" s="12"/>
    </row>
    <row r="11" spans="1:16" ht="14.5">
      <c r="A11" s="130">
        <v>2021</v>
      </c>
      <c r="B11" s="119">
        <v>1811.7819999999999</v>
      </c>
      <c r="C11" s="119">
        <v>1853.617</v>
      </c>
      <c r="D11" s="119">
        <v>1857.441</v>
      </c>
      <c r="E11" s="119">
        <v>1830.9880000000001</v>
      </c>
      <c r="F11" s="119">
        <v>1874.181</v>
      </c>
      <c r="G11" s="119">
        <v>1843.904</v>
      </c>
      <c r="H11" s="119">
        <v>1853.4349999999999</v>
      </c>
      <c r="I11" s="119">
        <v>1905.693</v>
      </c>
      <c r="J11" s="119">
        <v>2010.528</v>
      </c>
      <c r="K11" s="119">
        <v>2290.8820000000001</v>
      </c>
      <c r="L11" s="119">
        <v>2332.3090000000002</v>
      </c>
      <c r="M11" s="119">
        <v>2355.4920000000002</v>
      </c>
      <c r="N11" s="12"/>
      <c r="O11" s="12"/>
    </row>
    <row r="12" spans="1:16" ht="14.5">
      <c r="A12" s="130">
        <v>2022</v>
      </c>
      <c r="B12" s="119">
        <v>2321.2280000000001</v>
      </c>
      <c r="C12" s="119">
        <v>2436.5419999999999</v>
      </c>
      <c r="D12" s="119">
        <v>2457.8870000000002</v>
      </c>
      <c r="E12" s="119">
        <v>2589.5590000000002</v>
      </c>
      <c r="F12" s="119">
        <v>2656.6419999999998</v>
      </c>
      <c r="G12" s="119">
        <v>2664.8270000000002</v>
      </c>
      <c r="H12" s="119">
        <v>3109.0749999999998</v>
      </c>
      <c r="I12" s="119">
        <v>3313.4319999999998</v>
      </c>
      <c r="J12" s="119">
        <v>3538.2660000000001</v>
      </c>
      <c r="K12" s="119">
        <v>3821.8589999999999</v>
      </c>
      <c r="L12" s="119">
        <v>4610.09</v>
      </c>
      <c r="M12" s="119">
        <v>4748.0659999999998</v>
      </c>
      <c r="N12" s="12"/>
      <c r="O12" s="12"/>
    </row>
    <row r="13" spans="1:16" ht="14.5">
      <c r="A13" s="130">
        <v>2023</v>
      </c>
      <c r="B13" s="119">
        <v>4751.6880000000001</v>
      </c>
      <c r="C13" s="119">
        <v>4653.9369999999999</v>
      </c>
      <c r="D13" s="119">
        <v>4547.1180000000004</v>
      </c>
      <c r="E13" s="119">
        <v>4717.1769999999997</v>
      </c>
      <c r="F13" s="119">
        <v>4665.5879999999997</v>
      </c>
      <c r="G13" s="119">
        <v>4649.9750000000004</v>
      </c>
      <c r="H13" s="119">
        <v>4632.5630000000001</v>
      </c>
      <c r="I13" s="119">
        <v>4514.4089999999997</v>
      </c>
      <c r="J13" s="119">
        <v>4402.2950000000001</v>
      </c>
      <c r="K13" s="119">
        <v>3875.5</v>
      </c>
      <c r="L13" s="119">
        <v>3629.5279999999998</v>
      </c>
      <c r="M13" s="119">
        <v>3519.3440000000001</v>
      </c>
      <c r="N13" s="12"/>
      <c r="O13" s="12"/>
    </row>
    <row r="14" spans="1:16" ht="14.5">
      <c r="A14" s="130">
        <v>2024</v>
      </c>
      <c r="B14" s="119">
        <v>3367.8530000000001</v>
      </c>
      <c r="C14" s="119">
        <v>3279.2359999999999</v>
      </c>
      <c r="D14" s="119">
        <v>3164.3609999999999</v>
      </c>
      <c r="E14" s="119">
        <v>3024.4029999999998</v>
      </c>
      <c r="F14" s="119">
        <v>3000.6350000000002</v>
      </c>
      <c r="G14" s="119">
        <v>2843.3539999999998</v>
      </c>
      <c r="H14" s="119"/>
      <c r="I14" s="119"/>
      <c r="J14" s="119"/>
      <c r="K14" s="119"/>
      <c r="L14" s="119"/>
      <c r="M14" s="119"/>
      <c r="N14" s="12"/>
      <c r="O14" s="12"/>
    </row>
    <row r="15" spans="1:16" ht="15.5">
      <c r="A15" s="128" t="s">
        <v>38</v>
      </c>
      <c r="B15" s="12"/>
      <c r="C15" s="12"/>
      <c r="D15" s="12"/>
      <c r="E15" s="12"/>
      <c r="F15" s="12"/>
      <c r="G15" s="12"/>
      <c r="H15" s="12"/>
      <c r="I15" s="12"/>
      <c r="J15" s="131"/>
      <c r="K15" s="131"/>
      <c r="L15" s="131"/>
      <c r="M15" s="131"/>
      <c r="N15" s="131"/>
      <c r="O15" s="131"/>
      <c r="P15" s="7"/>
    </row>
    <row r="16" spans="1:16" ht="13">
      <c r="A16" s="12"/>
      <c r="B16" s="12"/>
      <c r="C16" s="12"/>
      <c r="D16" s="12"/>
      <c r="E16" s="12"/>
      <c r="F16" s="12"/>
      <c r="G16" s="12"/>
      <c r="H16" s="132"/>
      <c r="I16" s="132"/>
      <c r="J16" s="132"/>
      <c r="K16" s="132"/>
      <c r="L16" s="132"/>
      <c r="M16" s="132"/>
      <c r="N16" s="12"/>
      <c r="O16" s="12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7" tint="0.59999389629810485"/>
  </sheetPr>
  <dimension ref="A1:R43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S11" sqref="S11"/>
    </sheetView>
  </sheetViews>
  <sheetFormatPr defaultRowHeight="12.5"/>
  <cols>
    <col min="1" max="1" width="12.26953125" customWidth="1"/>
    <col min="2" max="7" width="0" hidden="1" customWidth="1"/>
    <col min="8" max="8" width="9.1796875" customWidth="1"/>
  </cols>
  <sheetData>
    <row r="1" spans="1:18" ht="1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18.5">
      <c r="A2" s="103" t="s">
        <v>55</v>
      </c>
      <c r="B2" s="13"/>
      <c r="C2" s="13"/>
      <c r="D2" s="13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13.5" thickBot="1">
      <c r="A3" s="12"/>
      <c r="B3" s="12"/>
      <c r="C3" s="12"/>
      <c r="D3" s="12"/>
      <c r="E3" s="12"/>
      <c r="F3" s="104"/>
      <c r="G3" s="104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6" thickBot="1">
      <c r="A4" s="105"/>
      <c r="B4" s="106">
        <v>2009</v>
      </c>
      <c r="C4" s="106">
        <v>2010</v>
      </c>
      <c r="D4" s="106">
        <v>2011</v>
      </c>
      <c r="E4" s="106">
        <v>2012</v>
      </c>
      <c r="F4" s="106">
        <v>2013</v>
      </c>
      <c r="G4" s="107">
        <v>2014</v>
      </c>
      <c r="H4" s="108">
        <v>2015</v>
      </c>
      <c r="I4" s="108">
        <v>2016</v>
      </c>
      <c r="J4" s="108">
        <v>2017</v>
      </c>
      <c r="K4" s="108">
        <v>2018</v>
      </c>
      <c r="L4" s="108">
        <v>2019</v>
      </c>
      <c r="M4" s="109">
        <v>2020</v>
      </c>
      <c r="N4" s="108">
        <v>2021</v>
      </c>
      <c r="O4" s="108">
        <v>2022</v>
      </c>
      <c r="P4" s="108">
        <v>2023</v>
      </c>
      <c r="Q4" s="108">
        <v>2024</v>
      </c>
      <c r="R4" s="12"/>
    </row>
    <row r="5" spans="1:18" ht="15.5">
      <c r="A5" s="110" t="s">
        <v>4</v>
      </c>
      <c r="B5" s="111">
        <v>124495</v>
      </c>
      <c r="C5" s="112">
        <v>115679</v>
      </c>
      <c r="D5" s="112">
        <v>111505</v>
      </c>
      <c r="E5" s="111">
        <v>123521</v>
      </c>
      <c r="F5" s="111">
        <v>124713</v>
      </c>
      <c r="G5" s="111">
        <v>115179</v>
      </c>
      <c r="H5" s="111">
        <v>136653.60999999999</v>
      </c>
      <c r="I5" s="111">
        <v>113573</v>
      </c>
      <c r="J5" s="111">
        <v>104136.5400000001</v>
      </c>
      <c r="K5" s="113">
        <v>149394.09</v>
      </c>
      <c r="L5" s="113">
        <v>138330.31</v>
      </c>
      <c r="M5" s="114">
        <v>141767.42000000001</v>
      </c>
      <c r="N5" s="115">
        <v>110331.20999999999</v>
      </c>
      <c r="O5" s="115">
        <v>102800.31</v>
      </c>
      <c r="P5" s="115">
        <v>104222.23999999999</v>
      </c>
      <c r="Q5" s="115">
        <v>119114.11</v>
      </c>
      <c r="R5" s="12"/>
    </row>
    <row r="6" spans="1:18" ht="15.5">
      <c r="A6" s="116" t="s">
        <v>5</v>
      </c>
      <c r="B6" s="117">
        <v>108747</v>
      </c>
      <c r="C6" s="118">
        <v>112904</v>
      </c>
      <c r="D6" s="118">
        <v>178120</v>
      </c>
      <c r="E6" s="117">
        <v>121929</v>
      </c>
      <c r="F6" s="117">
        <v>99085</v>
      </c>
      <c r="G6" s="117">
        <v>98897.426000000021</v>
      </c>
      <c r="H6" s="117">
        <v>110263.89299999998</v>
      </c>
      <c r="I6" s="117">
        <v>97585.78700000004</v>
      </c>
      <c r="J6" s="117">
        <v>109933.58500000008</v>
      </c>
      <c r="K6" s="119">
        <v>130822.53</v>
      </c>
      <c r="L6" s="119">
        <v>137095.49</v>
      </c>
      <c r="M6" s="120">
        <v>138656.70000000001</v>
      </c>
      <c r="N6" s="121">
        <v>104835.03</v>
      </c>
      <c r="O6" s="121">
        <v>108233.08</v>
      </c>
      <c r="P6" s="121">
        <v>99691.760000000009</v>
      </c>
      <c r="Q6" s="121">
        <v>114129.72</v>
      </c>
      <c r="R6" s="12"/>
    </row>
    <row r="7" spans="1:18" ht="15.5">
      <c r="A7" s="116" t="s">
        <v>6</v>
      </c>
      <c r="B7" s="117">
        <v>90570</v>
      </c>
      <c r="C7" s="118">
        <v>161754</v>
      </c>
      <c r="D7" s="118">
        <v>138124</v>
      </c>
      <c r="E7" s="117">
        <v>123621</v>
      </c>
      <c r="F7" s="117">
        <v>130006</v>
      </c>
      <c r="G7" s="117">
        <v>134426.08400000021</v>
      </c>
      <c r="H7" s="117">
        <v>130766.92</v>
      </c>
      <c r="I7" s="117">
        <v>122028</v>
      </c>
      <c r="J7" s="117">
        <v>135982.92900000015</v>
      </c>
      <c r="K7" s="119">
        <v>145863.79</v>
      </c>
      <c r="L7" s="119">
        <v>154647.44</v>
      </c>
      <c r="M7" s="120">
        <v>180503.53000000003</v>
      </c>
      <c r="N7" s="121">
        <v>133538.12</v>
      </c>
      <c r="O7" s="121">
        <v>163750.38</v>
      </c>
      <c r="P7" s="121">
        <v>123741.07999999999</v>
      </c>
      <c r="Q7" s="121">
        <v>124038.45999999999</v>
      </c>
      <c r="R7" s="12"/>
    </row>
    <row r="8" spans="1:18" ht="15.5">
      <c r="A8" s="116" t="s">
        <v>7</v>
      </c>
      <c r="B8" s="117">
        <v>96431</v>
      </c>
      <c r="C8" s="118">
        <v>128593</v>
      </c>
      <c r="D8" s="118">
        <v>71494</v>
      </c>
      <c r="E8" s="117">
        <v>105292</v>
      </c>
      <c r="F8" s="117">
        <v>103157</v>
      </c>
      <c r="G8" s="117">
        <v>149981</v>
      </c>
      <c r="H8" s="117">
        <v>103613</v>
      </c>
      <c r="I8" s="117">
        <v>94282.438000000097</v>
      </c>
      <c r="J8" s="117">
        <v>75261.914000000004</v>
      </c>
      <c r="K8" s="119">
        <v>123979.52</v>
      </c>
      <c r="L8" s="119">
        <v>160722.77000000002</v>
      </c>
      <c r="M8" s="120">
        <v>94521.89</v>
      </c>
      <c r="N8" s="121">
        <v>110198.70999999999</v>
      </c>
      <c r="O8" s="121">
        <v>123873</v>
      </c>
      <c r="P8" s="121">
        <v>105661.37</v>
      </c>
      <c r="Q8" s="121">
        <v>123080.83</v>
      </c>
      <c r="R8" s="12"/>
    </row>
    <row r="9" spans="1:18" ht="15.5">
      <c r="A9" s="116" t="s">
        <v>8</v>
      </c>
      <c r="B9" s="117">
        <v>103355</v>
      </c>
      <c r="C9" s="118">
        <v>137492</v>
      </c>
      <c r="D9" s="118">
        <v>106529</v>
      </c>
      <c r="E9" s="117">
        <v>125241.38</v>
      </c>
      <c r="F9" s="117">
        <v>105790.50700000007</v>
      </c>
      <c r="G9" s="117">
        <v>121643</v>
      </c>
      <c r="H9" s="117">
        <v>106958.68400000018</v>
      </c>
      <c r="I9" s="117">
        <v>99290</v>
      </c>
      <c r="J9" s="117">
        <v>75360.525000000009</v>
      </c>
      <c r="K9" s="119">
        <v>147269.63</v>
      </c>
      <c r="L9" s="119">
        <v>149962.12</v>
      </c>
      <c r="M9" s="120">
        <v>128649.9</v>
      </c>
      <c r="N9" s="121">
        <v>113196.51999999999</v>
      </c>
      <c r="O9" s="121">
        <v>122142.13</v>
      </c>
      <c r="P9" s="121">
        <v>119516.42000000001</v>
      </c>
      <c r="Q9" s="121">
        <v>113945.08</v>
      </c>
      <c r="R9" s="12"/>
    </row>
    <row r="10" spans="1:18" ht="15.5">
      <c r="A10" s="116" t="s">
        <v>9</v>
      </c>
      <c r="B10" s="117">
        <v>128438</v>
      </c>
      <c r="C10" s="118">
        <v>143361</v>
      </c>
      <c r="D10" s="118">
        <v>118482</v>
      </c>
      <c r="E10" s="117">
        <v>108876.69</v>
      </c>
      <c r="F10" s="117">
        <v>128951.7370000001</v>
      </c>
      <c r="G10" s="117">
        <v>125052.04800000024</v>
      </c>
      <c r="H10" s="117">
        <v>120703</v>
      </c>
      <c r="I10" s="117">
        <v>111179</v>
      </c>
      <c r="J10" s="117">
        <v>121392.86500000011</v>
      </c>
      <c r="K10" s="119">
        <v>174058.88</v>
      </c>
      <c r="L10" s="119">
        <v>142617.98000000001</v>
      </c>
      <c r="M10" s="120">
        <v>138269.78999999998</v>
      </c>
      <c r="N10" s="121">
        <v>130080.48000000001</v>
      </c>
      <c r="O10" s="121">
        <v>137170.01</v>
      </c>
      <c r="P10" s="121">
        <v>124670.65</v>
      </c>
      <c r="Q10" s="121">
        <v>145329.18</v>
      </c>
      <c r="R10" s="12"/>
    </row>
    <row r="11" spans="1:18" ht="15.5">
      <c r="A11" s="116" t="s">
        <v>10</v>
      </c>
      <c r="B11" s="117">
        <v>143837</v>
      </c>
      <c r="C11" s="118">
        <v>145829</v>
      </c>
      <c r="D11" s="118">
        <v>105828</v>
      </c>
      <c r="E11" s="117">
        <v>131821.38700000005</v>
      </c>
      <c r="F11" s="117">
        <v>168976.21800000017</v>
      </c>
      <c r="G11" s="117">
        <v>143575.74800000005</v>
      </c>
      <c r="H11" s="117">
        <v>111595</v>
      </c>
      <c r="I11" s="117">
        <v>139741.15700000018</v>
      </c>
      <c r="J11" s="117">
        <v>126753.93700000001</v>
      </c>
      <c r="K11" s="119">
        <v>193169.88</v>
      </c>
      <c r="L11" s="119">
        <v>171364.62</v>
      </c>
      <c r="M11" s="120">
        <v>166919</v>
      </c>
      <c r="N11" s="121">
        <v>138412.45000000001</v>
      </c>
      <c r="O11" s="121">
        <v>148043.75</v>
      </c>
      <c r="P11" s="121">
        <v>129999.5</v>
      </c>
      <c r="Q11" s="121"/>
      <c r="R11" s="12"/>
    </row>
    <row r="12" spans="1:18" ht="15.5">
      <c r="A12" s="116" t="s">
        <v>11</v>
      </c>
      <c r="B12" s="117">
        <v>124097</v>
      </c>
      <c r="C12" s="118">
        <v>180637</v>
      </c>
      <c r="D12" s="118">
        <v>109611</v>
      </c>
      <c r="E12" s="117">
        <v>140816.46</v>
      </c>
      <c r="F12" s="117">
        <v>149492.45000000001</v>
      </c>
      <c r="G12" s="118">
        <v>119596</v>
      </c>
      <c r="H12" s="117">
        <v>133233</v>
      </c>
      <c r="I12" s="117">
        <v>102088.9080000001</v>
      </c>
      <c r="J12" s="117">
        <v>129695.27600000007</v>
      </c>
      <c r="K12" s="119">
        <v>171663.7</v>
      </c>
      <c r="L12" s="119">
        <v>156211.56</v>
      </c>
      <c r="M12" s="120">
        <v>148210.29999999999</v>
      </c>
      <c r="N12" s="121">
        <v>136277.82</v>
      </c>
      <c r="O12" s="121">
        <v>144319.16999999998</v>
      </c>
      <c r="P12" s="121">
        <v>124482.25</v>
      </c>
      <c r="Q12" s="121"/>
      <c r="R12" s="12"/>
    </row>
    <row r="13" spans="1:18" ht="15.5">
      <c r="A13" s="116" t="s">
        <v>12</v>
      </c>
      <c r="B13" s="117">
        <v>139266</v>
      </c>
      <c r="C13" s="118">
        <v>87457</v>
      </c>
      <c r="D13" s="118">
        <v>112526</v>
      </c>
      <c r="E13" s="117">
        <v>136418.35900000008</v>
      </c>
      <c r="F13" s="117">
        <v>136392</v>
      </c>
      <c r="G13" s="117">
        <v>130982</v>
      </c>
      <c r="H13" s="117">
        <v>89434.085000000079</v>
      </c>
      <c r="I13" s="117">
        <v>139822.20100000012</v>
      </c>
      <c r="J13" s="117">
        <v>152326.38100000011</v>
      </c>
      <c r="K13" s="119">
        <v>146323.5</v>
      </c>
      <c r="L13" s="119">
        <v>158226.28</v>
      </c>
      <c r="M13" s="120">
        <v>162524.88</v>
      </c>
      <c r="N13" s="121">
        <v>132720.79999999999</v>
      </c>
      <c r="O13" s="121">
        <v>134679.02000000002</v>
      </c>
      <c r="P13" s="121">
        <v>131868.13</v>
      </c>
      <c r="Q13" s="121"/>
      <c r="R13" s="12"/>
    </row>
    <row r="14" spans="1:18" ht="15.5">
      <c r="A14" s="116" t="s">
        <v>13</v>
      </c>
      <c r="B14" s="117">
        <v>130901</v>
      </c>
      <c r="C14" s="118">
        <v>127476</v>
      </c>
      <c r="D14" s="118">
        <v>123656</v>
      </c>
      <c r="E14" s="117">
        <v>139483</v>
      </c>
      <c r="F14" s="117">
        <v>129549.83400000009</v>
      </c>
      <c r="G14" s="117">
        <v>122110</v>
      </c>
      <c r="H14" s="117">
        <v>137733.21600000007</v>
      </c>
      <c r="I14" s="117">
        <v>140110.8820000001</v>
      </c>
      <c r="J14" s="119">
        <v>164010.68</v>
      </c>
      <c r="K14" s="119">
        <v>172295.66999999998</v>
      </c>
      <c r="L14" s="119">
        <v>156804.33000000002</v>
      </c>
      <c r="M14" s="120">
        <v>179757.03999999998</v>
      </c>
      <c r="N14" s="121">
        <v>131333.60999999999</v>
      </c>
      <c r="O14" s="121">
        <v>116729.78</v>
      </c>
      <c r="P14" s="121">
        <v>125125.79</v>
      </c>
      <c r="Q14" s="121"/>
      <c r="R14" s="12"/>
    </row>
    <row r="15" spans="1:18" ht="15.5">
      <c r="A15" s="116" t="s">
        <v>14</v>
      </c>
      <c r="B15" s="117">
        <v>137207</v>
      </c>
      <c r="C15" s="118">
        <v>132383</v>
      </c>
      <c r="D15" s="118">
        <v>136349</v>
      </c>
      <c r="E15" s="117">
        <v>122948.92700000008</v>
      </c>
      <c r="F15" s="117">
        <v>113406.1</v>
      </c>
      <c r="G15" s="117">
        <v>133551.04900000009</v>
      </c>
      <c r="H15" s="117">
        <v>127803</v>
      </c>
      <c r="I15" s="117">
        <v>138105.92200000002</v>
      </c>
      <c r="J15" s="119">
        <v>208222.94</v>
      </c>
      <c r="K15" s="119">
        <v>156790.45000000001</v>
      </c>
      <c r="L15" s="119">
        <v>146432.58000000002</v>
      </c>
      <c r="M15" s="120">
        <v>161724.70000000001</v>
      </c>
      <c r="N15" s="121">
        <v>135553.82</v>
      </c>
      <c r="O15" s="121">
        <v>115801.66</v>
      </c>
      <c r="P15" s="121">
        <v>126132.39</v>
      </c>
      <c r="Q15" s="121"/>
      <c r="R15" s="12"/>
    </row>
    <row r="16" spans="1:18" ht="16" thickBot="1">
      <c r="A16" s="122" t="s">
        <v>15</v>
      </c>
      <c r="B16" s="123">
        <v>118433</v>
      </c>
      <c r="C16" s="124">
        <v>151481</v>
      </c>
      <c r="D16" s="124">
        <v>143832</v>
      </c>
      <c r="E16" s="123">
        <v>115419</v>
      </c>
      <c r="F16" s="123">
        <v>120743.12700000015</v>
      </c>
      <c r="G16" s="124">
        <v>143496.84700000018</v>
      </c>
      <c r="H16" s="123">
        <v>135018</v>
      </c>
      <c r="I16" s="123">
        <v>134760.34800000011</v>
      </c>
      <c r="J16" s="125">
        <v>136362.93</v>
      </c>
      <c r="K16" s="125">
        <v>115997.05</v>
      </c>
      <c r="L16" s="125">
        <v>133122.03</v>
      </c>
      <c r="M16" s="126">
        <v>132594.64000000001</v>
      </c>
      <c r="N16" s="127">
        <v>124038.22</v>
      </c>
      <c r="O16" s="127">
        <v>108694.43</v>
      </c>
      <c r="P16" s="127">
        <v>105223.15</v>
      </c>
      <c r="Q16" s="127"/>
      <c r="R16" s="12"/>
    </row>
    <row r="17" spans="10:11">
      <c r="J17" s="1"/>
      <c r="K17" s="1"/>
    </row>
    <row r="40" spans="1:12">
      <c r="G40" s="3" t="s">
        <v>19</v>
      </c>
      <c r="H40" s="3"/>
      <c r="I40" s="3"/>
      <c r="J40" s="3"/>
      <c r="K40" s="3"/>
      <c r="L40" s="3"/>
    </row>
    <row r="41" spans="1:12" ht="15.5">
      <c r="A41" s="128" t="s">
        <v>75</v>
      </c>
    </row>
    <row r="42" spans="1:12" ht="15.5">
      <c r="A42" s="128" t="s">
        <v>50</v>
      </c>
    </row>
    <row r="43" spans="1:12" ht="13">
      <c r="A43" s="12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6"/>
  <sheetViews>
    <sheetView showGridLines="0" topLeftCell="A2" zoomScale="90" zoomScaleNormal="90" workbookViewId="0">
      <selection activeCell="A8" sqref="A8"/>
    </sheetView>
  </sheetViews>
  <sheetFormatPr defaultRowHeight="12.5"/>
  <cols>
    <col min="1" max="1" width="42" customWidth="1"/>
    <col min="2" max="2" width="16.1796875" customWidth="1"/>
    <col min="3" max="3" width="15.54296875" customWidth="1"/>
    <col min="4" max="4" width="12" customWidth="1"/>
    <col min="5" max="5" width="11.26953125" customWidth="1"/>
    <col min="6" max="6" width="11.54296875" customWidth="1"/>
    <col min="7" max="7" width="12.26953125" customWidth="1"/>
    <col min="8" max="8" width="12.1796875" customWidth="1"/>
    <col min="9" max="9" width="11.453125" customWidth="1"/>
  </cols>
  <sheetData>
    <row r="1" spans="1:7" ht="12.75" hidden="1" customHeight="1">
      <c r="A1" s="12"/>
      <c r="B1" s="12"/>
      <c r="C1" s="12"/>
      <c r="D1" s="12"/>
      <c r="E1" s="12"/>
      <c r="F1" s="12"/>
      <c r="G1" s="12"/>
    </row>
    <row r="2" spans="1:7" ht="27.75" customHeight="1">
      <c r="A2" s="16" t="s">
        <v>76</v>
      </c>
      <c r="B2" s="12"/>
      <c r="C2" s="12"/>
      <c r="D2" s="12"/>
      <c r="E2" s="12"/>
      <c r="F2" s="12"/>
      <c r="G2" s="12"/>
    </row>
    <row r="3" spans="1:7" ht="10.5" customHeight="1" thickBot="1">
      <c r="A3" s="17"/>
      <c r="B3" s="18"/>
      <c r="C3" s="18"/>
      <c r="D3" s="18"/>
      <c r="E3" s="18"/>
      <c r="F3" s="18"/>
      <c r="G3" s="12"/>
    </row>
    <row r="4" spans="1:7" ht="31.5" thickBot="1">
      <c r="A4" s="36" t="s">
        <v>56</v>
      </c>
      <c r="B4" s="37" t="s">
        <v>42</v>
      </c>
      <c r="C4" s="38"/>
      <c r="D4" s="39" t="s">
        <v>43</v>
      </c>
      <c r="E4" s="12"/>
      <c r="F4" s="12"/>
      <c r="G4" s="12"/>
    </row>
    <row r="5" spans="1:7" ht="31.5" thickBot="1">
      <c r="A5" s="40" t="s">
        <v>59</v>
      </c>
      <c r="B5" s="41" t="s">
        <v>109</v>
      </c>
      <c r="C5" s="42" t="s">
        <v>95</v>
      </c>
      <c r="D5" s="43" t="s">
        <v>33</v>
      </c>
      <c r="E5" s="12"/>
      <c r="F5" s="12"/>
      <c r="G5" s="12"/>
    </row>
    <row r="6" spans="1:7" ht="26.25" customHeight="1" thickBot="1">
      <c r="A6" s="44" t="s">
        <v>58</v>
      </c>
      <c r="B6" s="45">
        <v>2908.6</v>
      </c>
      <c r="C6" s="46">
        <v>3023.5160000000001</v>
      </c>
      <c r="D6" s="47">
        <f>((B6-C6)/C6)*100</f>
        <v>-3.8007405947248225</v>
      </c>
      <c r="E6" s="12"/>
      <c r="F6" s="12"/>
      <c r="G6" s="12"/>
    </row>
    <row r="7" spans="1:7" ht="23.25" customHeight="1">
      <c r="A7" s="12"/>
      <c r="B7" s="12"/>
      <c r="C7" s="222"/>
      <c r="D7" s="12"/>
      <c r="E7" s="12"/>
      <c r="F7" s="12"/>
      <c r="G7" s="12"/>
    </row>
    <row r="8" spans="1:7" ht="23.25" customHeight="1" thickBot="1">
      <c r="A8" s="12"/>
      <c r="B8" s="12"/>
      <c r="C8" s="217"/>
      <c r="D8" s="12"/>
      <c r="E8" s="12"/>
      <c r="F8" s="12"/>
      <c r="G8" s="12"/>
    </row>
    <row r="9" spans="1:7" ht="36" customHeight="1" thickBot="1">
      <c r="A9" s="36" t="s">
        <v>56</v>
      </c>
      <c r="B9" s="37" t="s">
        <v>42</v>
      </c>
      <c r="C9" s="38" t="s">
        <v>42</v>
      </c>
      <c r="D9" s="39" t="s">
        <v>74</v>
      </c>
      <c r="E9" s="12"/>
      <c r="F9" s="12"/>
      <c r="G9" s="12"/>
    </row>
    <row r="10" spans="1:7" ht="31.5" thickBot="1">
      <c r="A10" s="40" t="s">
        <v>59</v>
      </c>
      <c r="B10" s="41" t="s">
        <v>109</v>
      </c>
      <c r="C10" s="42" t="s">
        <v>110</v>
      </c>
      <c r="D10" s="43" t="s">
        <v>33</v>
      </c>
    </row>
    <row r="11" spans="1:7" ht="30" customHeight="1" thickBot="1">
      <c r="A11" s="44" t="s">
        <v>58</v>
      </c>
      <c r="B11" s="45">
        <v>2908.6</v>
      </c>
      <c r="C11" s="46">
        <v>4753.7430000000004</v>
      </c>
      <c r="D11" s="47">
        <f>((B11-C11)/C11)*100</f>
        <v>-38.814529939881062</v>
      </c>
    </row>
    <row r="16" spans="1:7" ht="8.25" customHeight="1">
      <c r="A16" s="4"/>
      <c r="B16" s="2"/>
      <c r="C16" s="2"/>
      <c r="D16" s="2"/>
    </row>
  </sheetData>
  <conditionalFormatting sqref="D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1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A8" sqref="A8"/>
    </sheetView>
  </sheetViews>
  <sheetFormatPr defaultRowHeight="12.5"/>
  <cols>
    <col min="1" max="1" width="47.1796875" customWidth="1"/>
    <col min="2" max="2" width="16.1796875" customWidth="1"/>
    <col min="3" max="3" width="15.54296875" customWidth="1"/>
    <col min="4" max="4" width="17.7265625" customWidth="1"/>
    <col min="5" max="5" width="11.26953125" customWidth="1"/>
    <col min="6" max="6" width="11.54296875" customWidth="1"/>
    <col min="7" max="7" width="12.26953125" customWidth="1"/>
    <col min="8" max="8" width="12.1796875" customWidth="1"/>
    <col min="9" max="9" width="11.453125" customWidth="1"/>
  </cols>
  <sheetData>
    <row r="1" spans="1:7" ht="13">
      <c r="A1" s="12"/>
      <c r="B1" s="12"/>
      <c r="C1" s="12"/>
      <c r="D1" s="12"/>
      <c r="E1" s="12"/>
      <c r="F1" s="12"/>
      <c r="G1" s="12"/>
    </row>
    <row r="2" spans="1:7" ht="27.75" customHeight="1">
      <c r="A2" s="16" t="s">
        <v>77</v>
      </c>
      <c r="B2" s="12"/>
      <c r="C2" s="12"/>
      <c r="D2" s="12"/>
      <c r="E2" s="12"/>
      <c r="F2" s="12"/>
      <c r="G2" s="12"/>
    </row>
    <row r="3" spans="1:7" ht="10.5" customHeight="1" thickBot="1">
      <c r="A3" s="17"/>
      <c r="B3" s="18"/>
      <c r="C3" s="18"/>
      <c r="D3" s="18"/>
      <c r="E3" s="18"/>
      <c r="F3" s="18"/>
      <c r="G3" s="12"/>
    </row>
    <row r="4" spans="1:7" ht="45" customHeight="1" thickBot="1">
      <c r="A4" s="91" t="s">
        <v>56</v>
      </c>
      <c r="B4" s="92" t="s">
        <v>42</v>
      </c>
      <c r="C4" s="93"/>
      <c r="D4" s="94" t="s">
        <v>43</v>
      </c>
      <c r="E4" s="12"/>
      <c r="F4" s="12"/>
      <c r="G4" s="12"/>
    </row>
    <row r="5" spans="1:7" ht="37.5" thickBot="1">
      <c r="A5" s="95" t="s">
        <v>59</v>
      </c>
      <c r="B5" s="96" t="s">
        <v>109</v>
      </c>
      <c r="C5" s="97" t="s">
        <v>95</v>
      </c>
      <c r="D5" s="98" t="s">
        <v>33</v>
      </c>
      <c r="E5" s="12"/>
      <c r="F5" s="12"/>
      <c r="G5" s="12"/>
    </row>
    <row r="6" spans="1:7" ht="33.75" customHeight="1" thickBot="1">
      <c r="A6" s="99" t="s">
        <v>68</v>
      </c>
      <c r="B6" s="101">
        <v>3312.2950000000001</v>
      </c>
      <c r="C6" s="102">
        <v>3461.4760000000001</v>
      </c>
      <c r="D6" s="100">
        <f>((B6-C6)/C6)*100</f>
        <v>-4.3097511003976354</v>
      </c>
      <c r="E6" s="12"/>
      <c r="F6" s="12"/>
      <c r="G6" s="12"/>
    </row>
    <row r="7" spans="1:7" ht="13">
      <c r="A7" s="12"/>
      <c r="B7" s="12"/>
      <c r="C7" s="12"/>
      <c r="D7" s="12"/>
      <c r="E7" s="12"/>
      <c r="F7" s="12"/>
      <c r="G7" s="12"/>
    </row>
    <row r="8" spans="1:7" ht="13">
      <c r="A8" s="12"/>
      <c r="B8" s="12"/>
      <c r="C8" s="12"/>
      <c r="D8" s="12"/>
      <c r="E8" s="12"/>
      <c r="F8" s="12"/>
      <c r="G8" s="12"/>
    </row>
    <row r="15" spans="1:7" ht="15.5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68"/>
  <sheetViews>
    <sheetView showGridLines="0" zoomScale="85" zoomScaleNormal="85" workbookViewId="0">
      <selection activeCell="K44" sqref="K44"/>
    </sheetView>
  </sheetViews>
  <sheetFormatPr defaultColWidth="9.1796875" defaultRowHeight="12.5"/>
  <cols>
    <col min="1" max="1" width="19.81640625" style="5" customWidth="1"/>
    <col min="2" max="2" width="11.54296875" style="5" customWidth="1"/>
    <col min="3" max="3" width="13.54296875" style="5" customWidth="1"/>
    <col min="4" max="4" width="1.54296875" style="5" customWidth="1"/>
    <col min="5" max="5" width="19.453125" style="5" bestFit="1" customWidth="1"/>
    <col min="6" max="6" width="11.81640625" style="5" customWidth="1"/>
    <col min="7" max="7" width="12" style="5" customWidth="1"/>
    <col min="8" max="8" width="9.1796875" style="5"/>
    <col min="9" max="9" width="9.1796875" style="5" customWidth="1"/>
    <col min="10" max="16384" width="9.1796875" style="5"/>
  </cols>
  <sheetData>
    <row r="1" spans="1:9" ht="18.5">
      <c r="A1" s="48" t="s">
        <v>78</v>
      </c>
      <c r="B1" s="49"/>
      <c r="C1" s="49"/>
      <c r="D1" s="49"/>
      <c r="E1" s="49"/>
      <c r="F1" s="49"/>
      <c r="G1" s="49"/>
      <c r="H1" s="50"/>
      <c r="I1" s="8"/>
    </row>
    <row r="2" spans="1:9" ht="18.5">
      <c r="A2" s="186" t="s">
        <v>98</v>
      </c>
      <c r="B2" s="49"/>
      <c r="C2" s="49"/>
      <c r="D2" s="49"/>
      <c r="E2" s="49"/>
      <c r="F2" s="49"/>
      <c r="G2" s="49"/>
      <c r="H2" s="51"/>
    </row>
    <row r="3" spans="1:9" ht="23.25" customHeight="1">
      <c r="A3" s="52" t="s">
        <v>25</v>
      </c>
      <c r="B3" s="53"/>
      <c r="C3" s="53"/>
      <c r="D3" s="53"/>
      <c r="E3" s="53"/>
      <c r="F3" s="53"/>
      <c r="G3" s="53"/>
      <c r="H3" s="51"/>
    </row>
    <row r="4" spans="1:9" ht="15.75" customHeight="1" thickBot="1">
      <c r="A4" s="54" t="s">
        <v>28</v>
      </c>
      <c r="B4" s="51"/>
      <c r="C4" s="51"/>
      <c r="D4" s="51"/>
      <c r="E4" s="51"/>
      <c r="F4" s="51"/>
      <c r="G4" s="51"/>
      <c r="H4" s="51"/>
    </row>
    <row r="5" spans="1:9" ht="21.5" thickBot="1">
      <c r="A5" s="55" t="s">
        <v>16</v>
      </c>
      <c r="B5" s="56"/>
      <c r="C5" s="56"/>
      <c r="D5" s="56"/>
      <c r="E5" s="56"/>
      <c r="F5" s="56"/>
      <c r="G5" s="57"/>
      <c r="H5" s="51"/>
    </row>
    <row r="6" spans="1:9" ht="19" thickBot="1">
      <c r="A6" s="58" t="s">
        <v>96</v>
      </c>
      <c r="B6" s="59"/>
      <c r="C6" s="60"/>
      <c r="D6" s="12"/>
      <c r="E6" s="197" t="s">
        <v>97</v>
      </c>
      <c r="F6" s="198"/>
      <c r="G6" s="199"/>
      <c r="H6" s="200"/>
    </row>
    <row r="7" spans="1:9" ht="29.5" thickBot="1">
      <c r="A7" s="61" t="s">
        <v>17</v>
      </c>
      <c r="B7" s="62" t="s">
        <v>40</v>
      </c>
      <c r="C7" s="63" t="s">
        <v>41</v>
      </c>
      <c r="D7" s="12"/>
      <c r="E7" s="201" t="s">
        <v>17</v>
      </c>
      <c r="F7" s="212" t="s">
        <v>40</v>
      </c>
      <c r="G7" s="202" t="s">
        <v>41</v>
      </c>
      <c r="H7" s="200"/>
    </row>
    <row r="8" spans="1:9" ht="20.149999999999999" customHeight="1" thickBot="1">
      <c r="A8" s="64" t="s">
        <v>26</v>
      </c>
      <c r="B8" s="65">
        <v>137833.856</v>
      </c>
      <c r="C8" s="66">
        <v>158120.17800000001</v>
      </c>
      <c r="D8" s="12"/>
      <c r="E8" s="64" t="s">
        <v>26</v>
      </c>
      <c r="F8" s="213">
        <v>206758.30900000001</v>
      </c>
      <c r="G8" s="67">
        <v>273902.30599999998</v>
      </c>
      <c r="H8" s="200"/>
    </row>
    <row r="9" spans="1:9" ht="15.5">
      <c r="A9" s="68" t="s">
        <v>23</v>
      </c>
      <c r="B9" s="69"/>
      <c r="C9" s="70"/>
      <c r="D9" s="12"/>
      <c r="E9" s="68" t="s">
        <v>23</v>
      </c>
      <c r="F9" s="69"/>
      <c r="G9" s="70"/>
      <c r="H9" s="200"/>
    </row>
    <row r="10" spans="1:9" ht="15.5">
      <c r="A10" s="71" t="s">
        <v>57</v>
      </c>
      <c r="B10" s="72">
        <v>91783.752999999997</v>
      </c>
      <c r="C10" s="73">
        <v>100460.064</v>
      </c>
      <c r="D10" s="12"/>
      <c r="E10" s="71" t="s">
        <v>57</v>
      </c>
      <c r="F10" s="214">
        <v>94778.676999999996</v>
      </c>
      <c r="G10" s="74">
        <v>107848.58199999999</v>
      </c>
      <c r="H10" s="200"/>
    </row>
    <row r="11" spans="1:9" ht="15.5">
      <c r="A11" s="75" t="s">
        <v>20</v>
      </c>
      <c r="B11" s="76">
        <v>29316.146000000001</v>
      </c>
      <c r="C11" s="77">
        <v>34871.021000000001</v>
      </c>
      <c r="D11" s="12"/>
      <c r="E11" s="75" t="s">
        <v>20</v>
      </c>
      <c r="F11" s="76">
        <v>45800.392999999996</v>
      </c>
      <c r="G11" s="77">
        <v>49770.436999999998</v>
      </c>
      <c r="H11" s="200"/>
    </row>
    <row r="12" spans="1:9" ht="15.5">
      <c r="A12" s="75" t="s">
        <v>67</v>
      </c>
      <c r="B12" s="76">
        <v>17624.741999999998</v>
      </c>
      <c r="C12" s="77">
        <v>17287.347000000002</v>
      </c>
      <c r="D12" s="12"/>
      <c r="E12" s="75" t="s">
        <v>67</v>
      </c>
      <c r="F12" s="76">
        <v>7749.9189999999999</v>
      </c>
      <c r="G12" s="77">
        <v>9404.0949999999993</v>
      </c>
      <c r="H12" s="200"/>
    </row>
    <row r="13" spans="1:9" ht="15.5">
      <c r="A13" s="75" t="s">
        <v>21</v>
      </c>
      <c r="B13" s="76">
        <v>8686.3009999999995</v>
      </c>
      <c r="C13" s="77">
        <v>9540.9570000000003</v>
      </c>
      <c r="D13" s="12"/>
      <c r="E13" s="75" t="s">
        <v>29</v>
      </c>
      <c r="F13" s="76">
        <v>6702.48</v>
      </c>
      <c r="G13" s="77">
        <v>7854.8389999999999</v>
      </c>
      <c r="H13" s="200"/>
    </row>
    <row r="14" spans="1:9" ht="15.5">
      <c r="A14" s="75" t="s">
        <v>29</v>
      </c>
      <c r="B14" s="76">
        <v>8541.0059999999994</v>
      </c>
      <c r="C14" s="77">
        <v>9487.0239999999994</v>
      </c>
      <c r="D14" s="12"/>
      <c r="E14" s="75" t="s">
        <v>89</v>
      </c>
      <c r="F14" s="76">
        <v>5637.83</v>
      </c>
      <c r="G14" s="77">
        <v>7330.2719999999999</v>
      </c>
      <c r="H14" s="200"/>
    </row>
    <row r="15" spans="1:9" ht="15.5">
      <c r="A15" s="75" t="s">
        <v>37</v>
      </c>
      <c r="B15" s="76">
        <v>6591.0739999999996</v>
      </c>
      <c r="C15" s="77">
        <v>6689.5159999999996</v>
      </c>
      <c r="D15" s="12"/>
      <c r="E15" s="75" t="s">
        <v>37</v>
      </c>
      <c r="F15" s="76">
        <v>4139.0649999999996</v>
      </c>
      <c r="G15" s="77">
        <v>4457.4780000000001</v>
      </c>
      <c r="H15" s="200"/>
    </row>
    <row r="16" spans="1:9" ht="16" thickBot="1">
      <c r="A16" s="75" t="s">
        <v>92</v>
      </c>
      <c r="B16" s="76">
        <v>3971.5010000000002</v>
      </c>
      <c r="C16" s="77">
        <v>4343.7879999999996</v>
      </c>
      <c r="D16" s="12"/>
      <c r="E16" s="75" t="s">
        <v>90</v>
      </c>
      <c r="F16" s="76">
        <v>3032.3690000000001</v>
      </c>
      <c r="G16" s="77">
        <v>3374.0010000000002</v>
      </c>
      <c r="H16" s="200"/>
    </row>
    <row r="17" spans="1:9" ht="19.5" customHeight="1">
      <c r="A17" s="78" t="s">
        <v>27</v>
      </c>
      <c r="B17" s="79">
        <v>46050.103000000003</v>
      </c>
      <c r="C17" s="80">
        <v>57660.114000000001</v>
      </c>
      <c r="D17" s="12"/>
      <c r="E17" s="78" t="s">
        <v>27</v>
      </c>
      <c r="F17" s="215">
        <v>111979.632</v>
      </c>
      <c r="G17" s="81">
        <v>166053.72399999999</v>
      </c>
      <c r="H17" s="200"/>
    </row>
    <row r="18" spans="1:9" ht="15.5">
      <c r="A18" s="75" t="s">
        <v>79</v>
      </c>
      <c r="B18" s="76">
        <v>33566.269999999997</v>
      </c>
      <c r="C18" s="77">
        <v>40566.921999999999</v>
      </c>
      <c r="D18" s="12"/>
      <c r="E18" s="75" t="s">
        <v>22</v>
      </c>
      <c r="F18" s="76">
        <v>25911.947</v>
      </c>
      <c r="G18" s="77">
        <v>36702.942000000003</v>
      </c>
      <c r="H18" s="200"/>
    </row>
    <row r="19" spans="1:9" ht="15.5">
      <c r="A19" s="75" t="s">
        <v>22</v>
      </c>
      <c r="B19" s="76">
        <v>11946.39</v>
      </c>
      <c r="C19" s="77">
        <v>16589.710999999999</v>
      </c>
      <c r="D19" s="12"/>
      <c r="E19" s="75" t="s">
        <v>79</v>
      </c>
      <c r="F19" s="76">
        <v>20751.724999999999</v>
      </c>
      <c r="G19" s="77">
        <v>25693.746999999999</v>
      </c>
      <c r="H19" s="200"/>
    </row>
    <row r="20" spans="1:9" ht="15.5">
      <c r="A20" s="75" t="s">
        <v>48</v>
      </c>
      <c r="B20" s="76">
        <v>221.721</v>
      </c>
      <c r="C20" s="77">
        <v>342.67700000000002</v>
      </c>
      <c r="D20" s="12"/>
      <c r="E20" s="75" t="s">
        <v>91</v>
      </c>
      <c r="F20" s="76">
        <v>16826.859</v>
      </c>
      <c r="G20" s="77">
        <v>25000</v>
      </c>
      <c r="H20" s="200"/>
    </row>
    <row r="21" spans="1:9" ht="15.5">
      <c r="A21" s="75" t="s">
        <v>49</v>
      </c>
      <c r="B21" s="76">
        <v>120.836</v>
      </c>
      <c r="C21" s="77">
        <v>71.402000000000001</v>
      </c>
      <c r="D21" s="12"/>
      <c r="E21" s="75" t="s">
        <v>93</v>
      </c>
      <c r="F21" s="76">
        <v>16017.371999999999</v>
      </c>
      <c r="G21" s="77">
        <v>26205</v>
      </c>
      <c r="H21" s="200"/>
    </row>
    <row r="22" spans="1:9" ht="32.25" customHeight="1">
      <c r="A22" s="196" t="s">
        <v>88</v>
      </c>
      <c r="B22" s="76">
        <v>74.536000000000001</v>
      </c>
      <c r="C22" s="77">
        <v>40.625999999999998</v>
      </c>
      <c r="D22" s="12"/>
      <c r="E22" s="196" t="s">
        <v>85</v>
      </c>
      <c r="F22" s="76">
        <v>8637.2049999999999</v>
      </c>
      <c r="G22" s="77">
        <v>14305.5</v>
      </c>
      <c r="H22" s="200"/>
    </row>
    <row r="23" spans="1:9" ht="16" thickBot="1">
      <c r="A23" s="193" t="s">
        <v>87</v>
      </c>
      <c r="B23" s="194">
        <v>69.046999999999997</v>
      </c>
      <c r="C23" s="195">
        <v>29.346</v>
      </c>
      <c r="D23" s="12"/>
      <c r="E23" s="192" t="s">
        <v>99</v>
      </c>
      <c r="F23" s="194">
        <v>4192.482</v>
      </c>
      <c r="G23" s="195">
        <v>6855</v>
      </c>
      <c r="H23" s="200"/>
    </row>
    <row r="24" spans="1:9" ht="13">
      <c r="A24" s="84" t="s">
        <v>39</v>
      </c>
      <c r="B24" s="85"/>
      <c r="C24" s="85"/>
      <c r="D24" s="12"/>
      <c r="E24" s="203"/>
      <c r="F24" s="203"/>
      <c r="G24" s="203"/>
      <c r="H24" s="203"/>
    </row>
    <row r="25" spans="1:9" ht="17.25" customHeight="1" thickBot="1">
      <c r="A25" s="204" t="s">
        <v>28</v>
      </c>
      <c r="B25" s="86"/>
      <c r="C25" s="86"/>
      <c r="D25" s="86"/>
      <c r="E25" s="86"/>
      <c r="F25" s="86"/>
      <c r="G25" s="86"/>
      <c r="H25" s="200"/>
    </row>
    <row r="26" spans="1:9" ht="21.5" thickBot="1">
      <c r="A26" s="224" t="s">
        <v>18</v>
      </c>
      <c r="B26" s="225"/>
      <c r="C26" s="225"/>
      <c r="D26" s="225"/>
      <c r="E26" s="225"/>
      <c r="F26" s="225"/>
      <c r="G26" s="226"/>
      <c r="H26" s="51"/>
    </row>
    <row r="27" spans="1:9" ht="19" thickBot="1">
      <c r="A27" s="205" t="s">
        <v>96</v>
      </c>
      <c r="B27" s="206"/>
      <c r="C27" s="207"/>
      <c r="D27" s="208"/>
      <c r="E27" s="197" t="s">
        <v>97</v>
      </c>
      <c r="F27" s="198"/>
      <c r="G27" s="199"/>
      <c r="H27" s="51"/>
    </row>
    <row r="28" spans="1:9" ht="29.5" thickBot="1">
      <c r="A28" s="87" t="s">
        <v>17</v>
      </c>
      <c r="B28" s="62" t="s">
        <v>40</v>
      </c>
      <c r="C28" s="88" t="s">
        <v>41</v>
      </c>
      <c r="D28" s="208"/>
      <c r="E28" s="89" t="s">
        <v>17</v>
      </c>
      <c r="F28" s="62" t="s">
        <v>40</v>
      </c>
      <c r="G28" s="90" t="s">
        <v>41</v>
      </c>
      <c r="H28" s="51"/>
    </row>
    <row r="29" spans="1:9" ht="20.149999999999999" customHeight="1" thickBot="1">
      <c r="A29" s="64" t="s">
        <v>26</v>
      </c>
      <c r="B29" s="65">
        <v>68629.053</v>
      </c>
      <c r="C29" s="66">
        <v>96100.281000000003</v>
      </c>
      <c r="D29" s="208"/>
      <c r="E29" s="64" t="s">
        <v>26</v>
      </c>
      <c r="F29" s="213">
        <v>33581.137999999999</v>
      </c>
      <c r="G29" s="67">
        <v>42835.591999999997</v>
      </c>
      <c r="H29" s="51"/>
      <c r="I29" s="9"/>
    </row>
    <row r="30" spans="1:9" ht="15.5">
      <c r="A30" s="68" t="s">
        <v>23</v>
      </c>
      <c r="B30" s="69"/>
      <c r="C30" s="70"/>
      <c r="D30" s="208"/>
      <c r="E30" s="68" t="s">
        <v>23</v>
      </c>
      <c r="F30" s="69"/>
      <c r="G30" s="70"/>
      <c r="H30" s="51"/>
    </row>
    <row r="31" spans="1:9" ht="15.5">
      <c r="A31" s="71" t="s">
        <v>57</v>
      </c>
      <c r="B31" s="72">
        <v>23667.156999999999</v>
      </c>
      <c r="C31" s="73">
        <v>25050.841</v>
      </c>
      <c r="D31" s="208"/>
      <c r="E31" s="71" t="s">
        <v>57</v>
      </c>
      <c r="F31" s="214">
        <v>24735.374</v>
      </c>
      <c r="G31" s="74">
        <v>30239.710999999999</v>
      </c>
      <c r="H31" s="51"/>
    </row>
    <row r="32" spans="1:9" ht="15.5">
      <c r="A32" s="75" t="s">
        <v>66</v>
      </c>
      <c r="B32" s="76">
        <v>6242.08</v>
      </c>
      <c r="C32" s="77">
        <v>5300.8559999999998</v>
      </c>
      <c r="D32" s="208">
        <v>25785259</v>
      </c>
      <c r="E32" s="75" t="s">
        <v>20</v>
      </c>
      <c r="F32" s="76">
        <v>7344.8879999999999</v>
      </c>
      <c r="G32" s="77">
        <v>9268.2739999999994</v>
      </c>
      <c r="H32" s="51"/>
    </row>
    <row r="33" spans="1:12" ht="15.5">
      <c r="A33" s="75" t="s">
        <v>20</v>
      </c>
      <c r="B33" s="76">
        <v>6203.2169999999996</v>
      </c>
      <c r="C33" s="77">
        <v>7216.6570000000002</v>
      </c>
      <c r="D33" s="208">
        <v>12451690</v>
      </c>
      <c r="E33" s="75" t="s">
        <v>21</v>
      </c>
      <c r="F33" s="76">
        <v>6819.4560000000001</v>
      </c>
      <c r="G33" s="77">
        <v>8847.1939999999995</v>
      </c>
      <c r="H33" s="51"/>
    </row>
    <row r="34" spans="1:12" ht="16" thickBot="1">
      <c r="A34" s="75" t="s">
        <v>21</v>
      </c>
      <c r="B34" s="76">
        <v>3991.616</v>
      </c>
      <c r="C34" s="77">
        <v>4963.8310000000001</v>
      </c>
      <c r="D34" s="208">
        <v>6726645</v>
      </c>
      <c r="E34" s="75" t="s">
        <v>101</v>
      </c>
      <c r="F34" s="76">
        <v>3006.14</v>
      </c>
      <c r="G34" s="77">
        <v>3552.877</v>
      </c>
      <c r="H34" s="51"/>
    </row>
    <row r="35" spans="1:12" ht="19.5" customHeight="1">
      <c r="A35" s="78" t="s">
        <v>27</v>
      </c>
      <c r="B35" s="79">
        <v>44961.896000000001</v>
      </c>
      <c r="C35" s="80">
        <v>71049.440000000002</v>
      </c>
      <c r="D35" s="208"/>
      <c r="E35" s="78" t="s">
        <v>27</v>
      </c>
      <c r="F35" s="215">
        <v>8845.7639999999992</v>
      </c>
      <c r="G35" s="81">
        <v>12595.880999999999</v>
      </c>
      <c r="H35" s="51"/>
    </row>
    <row r="36" spans="1:12" ht="17.25" customHeight="1">
      <c r="A36" s="75" t="s">
        <v>49</v>
      </c>
      <c r="B36" s="76">
        <v>18264.754000000001</v>
      </c>
      <c r="C36" s="77">
        <v>22571.643</v>
      </c>
      <c r="D36" s="208"/>
      <c r="E36" s="75" t="s">
        <v>49</v>
      </c>
      <c r="F36" s="76">
        <v>5923.4250000000002</v>
      </c>
      <c r="G36" s="77">
        <v>9639.2000000000007</v>
      </c>
      <c r="H36" s="51"/>
      <c r="I36" s="11"/>
      <c r="L36" s="10"/>
    </row>
    <row r="37" spans="1:12" ht="15.5">
      <c r="A37" s="75" t="s">
        <v>94</v>
      </c>
      <c r="B37" s="76">
        <v>12322.159</v>
      </c>
      <c r="C37" s="77">
        <v>25576.6</v>
      </c>
      <c r="D37" s="208"/>
      <c r="E37" s="75" t="s">
        <v>24</v>
      </c>
      <c r="F37" s="76">
        <v>1382.3209999999999</v>
      </c>
      <c r="G37" s="77">
        <v>1609.79</v>
      </c>
      <c r="H37" s="51"/>
    </row>
    <row r="38" spans="1:12" ht="16" thickBot="1">
      <c r="A38" s="82" t="s">
        <v>100</v>
      </c>
      <c r="B38" s="216">
        <v>10341.458000000001</v>
      </c>
      <c r="C38" s="83">
        <v>18216</v>
      </c>
      <c r="D38" s="208"/>
      <c r="E38" s="82" t="s">
        <v>79</v>
      </c>
      <c r="F38" s="216">
        <v>489.28199999999998</v>
      </c>
      <c r="G38" s="83">
        <v>232.52699999999999</v>
      </c>
      <c r="H38" s="51"/>
    </row>
    <row r="39" spans="1:12" ht="13">
      <c r="A39" s="84" t="s">
        <v>39</v>
      </c>
      <c r="B39" s="203"/>
      <c r="C39" s="203"/>
      <c r="D39" s="208"/>
      <c r="E39" s="203"/>
      <c r="F39" s="203"/>
      <c r="G39" s="203"/>
      <c r="H39" s="51"/>
    </row>
    <row r="40" spans="1:12">
      <c r="A40" s="209"/>
      <c r="B40" s="209"/>
      <c r="C40" s="209"/>
      <c r="D40" s="210"/>
      <c r="E40" s="209"/>
      <c r="F40" s="211"/>
      <c r="G40" s="211"/>
    </row>
    <row r="41" spans="1:12">
      <c r="A41" s="209"/>
      <c r="B41" s="209"/>
      <c r="C41" s="209"/>
      <c r="D41" s="210"/>
      <c r="E41" s="209"/>
      <c r="F41" s="209"/>
      <c r="G41" s="209"/>
    </row>
    <row r="42" spans="1:12">
      <c r="D42"/>
    </row>
    <row r="68" spans="2:2">
      <c r="B68" s="5">
        <v>1000</v>
      </c>
    </row>
  </sheetData>
  <mergeCells count="1">
    <mergeCell ref="A26:G26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Ceny_2015-2024_kraj</vt:lpstr>
      <vt:lpstr>Obroty_2015-2024_kraj</vt:lpstr>
      <vt:lpstr>Ceny_zakupu sieci handlowe</vt:lpstr>
      <vt:lpstr>Ceny_zakupu przetwórstwo</vt:lpstr>
      <vt:lpstr>Handel zagr. IV 2024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2024-07-18T22:11:14Z</dcterms:modified>
</cp:coreProperties>
</file>