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z01vrt0002\dokumenty\GRUPY\JK_GF_KK_WC_LS\Kriger-Kuzimska Joanna\Klimatyzacja\2024\"/>
    </mc:Choice>
  </mc:AlternateContent>
  <xr:revisionPtr revIDLastSave="0" documentId="13_ncr:1_{BB9EE111-4E29-4DC7-B54D-366CCB4F2450}" xr6:coauthVersionLast="47" xr6:coauthVersionMax="47" xr10:uidLastSave="{00000000-0000-0000-0000-000000000000}"/>
  <bookViews>
    <workbookView xWindow="-120" yWindow="-120" windowWidth="29040" windowHeight="15840" xr2:uid="{BF429AC8-90E7-44D1-BE59-29429824E318}"/>
  </bookViews>
  <sheets>
    <sheet name="kosztorys ofertowy" sheetId="1" r:id="rId1"/>
  </sheets>
  <definedNames>
    <definedName name="_xlnm._FilterDatabase" localSheetId="0" hidden="1">'kosztorys ofertowy'!$A$2:$H$77</definedName>
    <definedName name="_xlnm.Print_Area" localSheetId="0">'kosztorys ofertowy'!$A$1:$H$93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1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67" i="1" l="1"/>
  <c r="H75" i="1" s="1"/>
</calcChain>
</file>

<file path=xl/sharedStrings.xml><?xml version="1.0" encoding="utf-8"?>
<sst xmlns="http://schemas.openxmlformats.org/spreadsheetml/2006/main" count="220" uniqueCount="128">
  <si>
    <t>Kosztorys ofertowy</t>
  </si>
  <si>
    <t>Lp.</t>
  </si>
  <si>
    <t>Nr ewidencyjny</t>
  </si>
  <si>
    <t>Nazwa urządzenia</t>
  </si>
  <si>
    <t>Typ (stacjonarny/przenośny)</t>
  </si>
  <si>
    <t>Pomieszczenie*</t>
  </si>
  <si>
    <t>Cena jednego przeglądu
(netto)</t>
  </si>
  <si>
    <t>Ilość przeglądów w okresie trwania umowy</t>
  </si>
  <si>
    <t>Wartość netto
(cena jednostkowa x ilość przeglądów)</t>
  </si>
  <si>
    <t>ul. Gajowa 6, Poznań</t>
  </si>
  <si>
    <t>600078</t>
  </si>
  <si>
    <t>Klimatyzator ścienny z agregatem zewn. Multisplit 1+6 - pok. 307,310,409,410,510,505</t>
  </si>
  <si>
    <t>stacjonarny</t>
  </si>
  <si>
    <t>307,310,409,410,510,505</t>
  </si>
  <si>
    <t>1300512</t>
  </si>
  <si>
    <t>Klimatyzator przenośny Hilux HAM-G3RA</t>
  </si>
  <si>
    <t>przenośny</t>
  </si>
  <si>
    <t>1300508</t>
  </si>
  <si>
    <t>600074</t>
  </si>
  <si>
    <t>Klimatyzator ścienny LG P18RK</t>
  </si>
  <si>
    <t>1308897</t>
  </si>
  <si>
    <t>KLIMATYZATOR PRZENOŚNY CELCIA</t>
  </si>
  <si>
    <t>1312964</t>
  </si>
  <si>
    <t>Klimatyzator przenośny Sinclair AMC14</t>
  </si>
  <si>
    <t>1312217</t>
  </si>
  <si>
    <t>Klimatyzator przenośny Sinclair AMC 14 ANI</t>
  </si>
  <si>
    <t>1300516</t>
  </si>
  <si>
    <t>1300523</t>
  </si>
  <si>
    <t>Klimatyzator przenośny Master AC1000E</t>
  </si>
  <si>
    <t>1300539</t>
  </si>
  <si>
    <t>Klimatyzator przenośny CELCIA WAP-02EA23</t>
  </si>
  <si>
    <t>1300531</t>
  </si>
  <si>
    <t>Klimatyzator przenośny Celcia WAP-02EA 23</t>
  </si>
  <si>
    <t>1300532</t>
  </si>
  <si>
    <t>600076</t>
  </si>
  <si>
    <t>Klimatyzator ścienny Mitsubishi</t>
  </si>
  <si>
    <t>1300524</t>
  </si>
  <si>
    <t>archiwum</t>
  </si>
  <si>
    <t>ul. Siemiradzkiego 5a, Poznań</t>
  </si>
  <si>
    <t>600129</t>
  </si>
  <si>
    <t>Klimatyzator ścienny Gree jedn.zewn.+4 jedn.wewn.</t>
  </si>
  <si>
    <t>402,403,404,405</t>
  </si>
  <si>
    <t>600130</t>
  </si>
  <si>
    <t>Klimatyzator ścienny Gree jedn.zewn.+5 jedn.wewn.</t>
  </si>
  <si>
    <t>401,407,408,409,410</t>
  </si>
  <si>
    <t>1312559</t>
  </si>
  <si>
    <t>Klimatyzator ścien Rotenso jedn.zewn.+3 jedn.wewn.</t>
  </si>
  <si>
    <t>001,002,002A</t>
  </si>
  <si>
    <t>600131</t>
  </si>
  <si>
    <t>Klimatyzator ścien Rotenso jedn.zewn.+5 jedn.wewn.</t>
  </si>
  <si>
    <t>003,PID,BP,07,09</t>
  </si>
  <si>
    <t>600127</t>
  </si>
  <si>
    <t>Klimatyzator ścienny Mitsubishi PUHZ-ZRP71VHA2/PKA</t>
  </si>
  <si>
    <t>06</t>
  </si>
  <si>
    <t>600128</t>
  </si>
  <si>
    <t>1300536</t>
  </si>
  <si>
    <t>1300543</t>
  </si>
  <si>
    <t>Klimatyzator ścienny Sinclair ASH-13AK</t>
  </si>
  <si>
    <t>1300413</t>
  </si>
  <si>
    <t>Klimatyzator ścienny Sinclair</t>
  </si>
  <si>
    <t>600139</t>
  </si>
  <si>
    <r>
      <t xml:space="preserve">Klimatyzator </t>
    </r>
    <r>
      <rPr>
        <b/>
        <sz val="10"/>
        <rFont val="Arial"/>
        <family val="2"/>
        <charset val="238"/>
      </rPr>
      <t>Rotenso</t>
    </r>
    <r>
      <rPr>
        <sz val="10"/>
        <rFont val="Arial"/>
        <family val="2"/>
        <charset val="238"/>
      </rPr>
      <t xml:space="preserve"> jedn.zewn+17 jedn.wewn.I i II
I-108,109,110,111,106(2) i II-201,202,203(3),204-209</t>
    </r>
  </si>
  <si>
    <t>1300542</t>
  </si>
  <si>
    <t>Klimatyzator ścienny Sinclair ASH-09AK</t>
  </si>
  <si>
    <t>1300414</t>
  </si>
  <si>
    <t>1300544</t>
  </si>
  <si>
    <t>ul. Św. Marcin 66/72, Poznań</t>
  </si>
  <si>
    <t>1300541</t>
  </si>
  <si>
    <t>1300506</t>
  </si>
  <si>
    <t>Klimatyzator przenośny Celcia WAP-02EA23</t>
  </si>
  <si>
    <t>1300527</t>
  </si>
  <si>
    <t>1300509</t>
  </si>
  <si>
    <t>1300535</t>
  </si>
  <si>
    <t>600143</t>
  </si>
  <si>
    <t>Klimatyzator ścien Mitsubishi Electric MrSlim 5 kW</t>
  </si>
  <si>
    <t>1312216</t>
  </si>
  <si>
    <t>1300538</t>
  </si>
  <si>
    <t>1300515</t>
  </si>
  <si>
    <t>1300517</t>
  </si>
  <si>
    <t>1300520</t>
  </si>
  <si>
    <t>Klimatyzator przenośny Celcia WAP 02EA23</t>
  </si>
  <si>
    <t>1300510</t>
  </si>
  <si>
    <t>600165</t>
  </si>
  <si>
    <t>Klimatyzator ścienny Mitsubishi MSY-TP35/MUY-TP35</t>
  </si>
  <si>
    <t>1300519</t>
  </si>
  <si>
    <t>1300533</t>
  </si>
  <si>
    <t>1300507</t>
  </si>
  <si>
    <t>1300534</t>
  </si>
  <si>
    <t>1300525</t>
  </si>
  <si>
    <t>1312963</t>
  </si>
  <si>
    <t>1300540</t>
  </si>
  <si>
    <t>1312214</t>
  </si>
  <si>
    <t>1300514</t>
  </si>
  <si>
    <t>1312213</t>
  </si>
  <si>
    <t>1312215</t>
  </si>
  <si>
    <t>ul. Hawelańska 12, Poznań</t>
  </si>
  <si>
    <t>600123</t>
  </si>
  <si>
    <t xml:space="preserve">SYSTEM KLIMATYZACJI - 11 jedn. zewn. i 11 wewn. </t>
  </si>
  <si>
    <t>4, 52, 6, 10, 14, 38, 2, 7, 8, 400, 501</t>
  </si>
  <si>
    <t>1308898</t>
  </si>
  <si>
    <t>09</t>
  </si>
  <si>
    <t>1308899</t>
  </si>
  <si>
    <t>600118</t>
  </si>
  <si>
    <t>KLIMATYZATOR ŚCIENNY MSABEU-24HRDN1</t>
  </si>
  <si>
    <t>1312336</t>
  </si>
  <si>
    <t>Klimatyzator ŚCIENNY GREE GWH24KG-K3DNA6610</t>
  </si>
  <si>
    <t>1308900</t>
  </si>
  <si>
    <t>600117</t>
  </si>
  <si>
    <t>KLIMATYZATOR ŚCIENNY LG S 24 AHP</t>
  </si>
  <si>
    <t>serwerownia</t>
  </si>
  <si>
    <t>1314456</t>
  </si>
  <si>
    <t>Klimatyzator GREE Pular PU 12 3,2 kW</t>
  </si>
  <si>
    <t>1314123</t>
  </si>
  <si>
    <t>Klimatyzator INNOVA IGZL 12  1 kpl</t>
  </si>
  <si>
    <t>suma</t>
  </si>
  <si>
    <t>Naprawy bieżące i usuwanie awarii</t>
  </si>
  <si>
    <t>cena netto/1 rbh</t>
  </si>
  <si>
    <t>przewidywana liczba roboczogodzin</t>
  </si>
  <si>
    <t>wartość netto</t>
  </si>
  <si>
    <t xml:space="preserve">Naprawy bieżące i usuwanie awarii
</t>
  </si>
  <si>
    <t xml:space="preserve">Koszty wymienianych materiałów i części
</t>
  </si>
  <si>
    <t>ogółem wartość netto (zł)</t>
  </si>
  <si>
    <t>podatek VAT …%</t>
  </si>
  <si>
    <t>ogółem wartość brutto (zł)</t>
  </si>
  <si>
    <t>* - podane w kosztorysie ilości roboczogodzin na naprawy mają charakter orientacyjny i służą jedynie do porównania ofert pod względem cenowym</t>
  </si>
  <si>
    <t>…..............................................................................</t>
  </si>
  <si>
    <r>
      <t xml:space="preserve"> (podpis Wykonawcy/Pełnomocnika)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</si>
  <si>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kosztorys podpisuje osoba uprawniona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</si>
</sst>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top"/>
    </xf>
    <xf numFmtId="0" fontId="4" fillId="0" borderId="3" xfId="0" applyFont="1" applyBorder="1" applyAlignment="1" applyProtection="1">
      <alignment vertical="top"/>
    </xf>
    <xf numFmtId="0" fontId="0" fillId="0" borderId="3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4" fillId="0" borderId="3" xfId="0" applyFont="1" applyBorder="1" applyAlignment="1" applyProtection="1">
      <alignment horizontal="center" vertical="top"/>
    </xf>
    <xf numFmtId="0" fontId="0" fillId="0" borderId="3" xfId="0" quotePrefix="1" applyBorder="1" applyAlignment="1" applyProtection="1">
      <alignment horizontal="center" vertical="top"/>
    </xf>
    <xf numFmtId="0" fontId="4" fillId="0" borderId="3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4" fillId="0" borderId="3" xfId="0" applyFont="1" applyBorder="1" applyAlignment="1" applyProtection="1">
      <alignment horizontal="center" vertical="top" wrapText="1"/>
    </xf>
    <xf numFmtId="0" fontId="4" fillId="0" borderId="3" xfId="0" quotePrefix="1" applyFont="1" applyBorder="1" applyAlignment="1" applyProtection="1">
      <alignment horizontal="center" vertical="top"/>
    </xf>
    <xf numFmtId="0" fontId="0" fillId="0" borderId="7" xfId="0" applyBorder="1" applyAlignment="1" applyProtection="1">
      <alignment vertical="top"/>
    </xf>
    <xf numFmtId="0" fontId="4" fillId="0" borderId="7" xfId="0" applyFont="1" applyBorder="1" applyAlignment="1" applyProtection="1">
      <alignment vertical="top"/>
    </xf>
    <xf numFmtId="0" fontId="0" fillId="0" borderId="7" xfId="0" applyBorder="1" applyAlignment="1" applyProtection="1">
      <alignment horizontal="center" vertical="top"/>
    </xf>
    <xf numFmtId="0" fontId="0" fillId="0" borderId="1" xfId="0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top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3" fillId="2" borderId="5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0" fontId="0" fillId="0" borderId="3" xfId="0" applyBorder="1" applyAlignment="1" applyProtection="1">
      <alignment horizontal="center" vertical="center"/>
    </xf>
    <xf numFmtId="4" fontId="0" fillId="0" borderId="3" xfId="0" applyNumberForma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" fontId="1" fillId="0" borderId="7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top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 applyProtection="1">
      <alignment vertical="top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CB1D-843A-4050-9E32-7284598456A5}">
  <sheetPr>
    <tabColor rgb="FF00B050"/>
    <pageSetUpPr fitToPage="1"/>
  </sheetPr>
  <dimension ref="A1:H93"/>
  <sheetViews>
    <sheetView tabSelected="1" topLeftCell="A55" zoomScaleNormal="100" workbookViewId="0">
      <selection activeCell="H73" sqref="H73"/>
    </sheetView>
  </sheetViews>
  <sheetFormatPr defaultRowHeight="12.75" x14ac:dyDescent="0.2"/>
  <cols>
    <col min="1" max="1" width="3.5703125" style="40" bestFit="1" customWidth="1"/>
    <col min="2" max="2" width="16.85546875" style="40" customWidth="1"/>
    <col min="3" max="3" width="49.5703125" style="40" bestFit="1" customWidth="1"/>
    <col min="4" max="4" width="13.28515625" style="40" customWidth="1"/>
    <col min="5" max="5" width="22.28515625" style="40" bestFit="1" customWidth="1"/>
    <col min="6" max="6" width="13.85546875" style="40" customWidth="1"/>
    <col min="7" max="7" width="18" style="53" customWidth="1"/>
    <col min="8" max="8" width="15.28515625" style="40" customWidth="1"/>
    <col min="9" max="16384" width="9.140625" style="40"/>
  </cols>
  <sheetData>
    <row r="1" spans="1:8" ht="55.5" customHeight="1" x14ac:dyDescent="0.2">
      <c r="A1" s="65" t="s">
        <v>0</v>
      </c>
      <c r="B1" s="65"/>
      <c r="C1" s="65"/>
      <c r="D1" s="65"/>
      <c r="E1" s="65"/>
      <c r="F1" s="65"/>
      <c r="G1" s="65"/>
      <c r="H1" s="66"/>
    </row>
    <row r="2" spans="1:8" ht="63.75" x14ac:dyDescent="0.2">
      <c r="A2" s="1" t="s">
        <v>1</v>
      </c>
      <c r="B2" s="2" t="s">
        <v>2</v>
      </c>
      <c r="C2" s="1" t="s">
        <v>3</v>
      </c>
      <c r="D2" s="2" t="s">
        <v>4</v>
      </c>
      <c r="E2" s="1" t="s">
        <v>5</v>
      </c>
      <c r="F2" s="42" t="s">
        <v>6</v>
      </c>
      <c r="G2" s="2" t="s">
        <v>7</v>
      </c>
      <c r="H2" s="2" t="s">
        <v>8</v>
      </c>
    </row>
    <row r="3" spans="1:8" s="44" customFormat="1" ht="15.75" x14ac:dyDescent="0.2">
      <c r="A3" s="3" t="s">
        <v>9</v>
      </c>
      <c r="B3" s="4"/>
      <c r="C3" s="4"/>
      <c r="D3" s="4"/>
      <c r="E3" s="4"/>
      <c r="F3" s="43"/>
      <c r="G3" s="29"/>
      <c r="H3" s="30"/>
    </row>
    <row r="4" spans="1:8" ht="25.5" x14ac:dyDescent="0.2">
      <c r="A4" s="5">
        <v>1</v>
      </c>
      <c r="B4" s="6" t="s">
        <v>10</v>
      </c>
      <c r="C4" s="7" t="s">
        <v>11</v>
      </c>
      <c r="D4" s="5" t="s">
        <v>12</v>
      </c>
      <c r="E4" s="8" t="s">
        <v>13</v>
      </c>
      <c r="F4" s="61"/>
      <c r="G4" s="31">
        <v>3</v>
      </c>
      <c r="H4" s="32">
        <f>+F4*G4</f>
        <v>0</v>
      </c>
    </row>
    <row r="5" spans="1:8" x14ac:dyDescent="0.2">
      <c r="A5" s="5">
        <v>2</v>
      </c>
      <c r="B5" s="6" t="s">
        <v>14</v>
      </c>
      <c r="C5" s="5" t="s">
        <v>15</v>
      </c>
      <c r="D5" s="5" t="s">
        <v>16</v>
      </c>
      <c r="E5" s="8">
        <v>305</v>
      </c>
      <c r="F5" s="45"/>
      <c r="G5" s="31">
        <v>3</v>
      </c>
      <c r="H5" s="32">
        <f t="shared" ref="H5:H66" si="0">+F5*G5</f>
        <v>0</v>
      </c>
    </row>
    <row r="6" spans="1:8" x14ac:dyDescent="0.2">
      <c r="A6" s="5">
        <v>3</v>
      </c>
      <c r="B6" s="6" t="s">
        <v>17</v>
      </c>
      <c r="C6" s="5" t="s">
        <v>15</v>
      </c>
      <c r="D6" s="5" t="s">
        <v>16</v>
      </c>
      <c r="E6" s="8">
        <v>306</v>
      </c>
      <c r="F6" s="45"/>
      <c r="G6" s="31">
        <v>3</v>
      </c>
      <c r="H6" s="32">
        <f t="shared" si="0"/>
        <v>0</v>
      </c>
    </row>
    <row r="7" spans="1:8" x14ac:dyDescent="0.2">
      <c r="A7" s="5">
        <v>4</v>
      </c>
      <c r="B7" s="6" t="s">
        <v>18</v>
      </c>
      <c r="C7" s="5" t="s">
        <v>19</v>
      </c>
      <c r="D7" s="5" t="s">
        <v>12</v>
      </c>
      <c r="E7" s="8">
        <v>403</v>
      </c>
      <c r="F7" s="45"/>
      <c r="G7" s="31">
        <v>3</v>
      </c>
      <c r="H7" s="32">
        <f t="shared" si="0"/>
        <v>0</v>
      </c>
    </row>
    <row r="8" spans="1:8" x14ac:dyDescent="0.2">
      <c r="A8" s="5">
        <v>5</v>
      </c>
      <c r="B8" s="6" t="s">
        <v>20</v>
      </c>
      <c r="C8" s="5" t="s">
        <v>21</v>
      </c>
      <c r="D8" s="5" t="s">
        <v>16</v>
      </c>
      <c r="E8" s="8">
        <v>405</v>
      </c>
      <c r="F8" s="45"/>
      <c r="G8" s="31">
        <v>3</v>
      </c>
      <c r="H8" s="32">
        <f t="shared" si="0"/>
        <v>0</v>
      </c>
    </row>
    <row r="9" spans="1:8" x14ac:dyDescent="0.2">
      <c r="A9" s="5">
        <v>6</v>
      </c>
      <c r="B9" s="6" t="s">
        <v>22</v>
      </c>
      <c r="C9" s="5" t="s">
        <v>23</v>
      </c>
      <c r="D9" s="5" t="s">
        <v>16</v>
      </c>
      <c r="E9" s="8">
        <v>406</v>
      </c>
      <c r="F9" s="45"/>
      <c r="G9" s="31">
        <v>3</v>
      </c>
      <c r="H9" s="32">
        <f t="shared" si="0"/>
        <v>0</v>
      </c>
    </row>
    <row r="10" spans="1:8" x14ac:dyDescent="0.2">
      <c r="A10" s="5">
        <v>7</v>
      </c>
      <c r="B10" s="6" t="s">
        <v>24</v>
      </c>
      <c r="C10" s="5" t="s">
        <v>25</v>
      </c>
      <c r="D10" s="5" t="s">
        <v>16</v>
      </c>
      <c r="E10" s="8">
        <v>407</v>
      </c>
      <c r="F10" s="45"/>
      <c r="G10" s="31">
        <v>3</v>
      </c>
      <c r="H10" s="32">
        <f t="shared" si="0"/>
        <v>0</v>
      </c>
    </row>
    <row r="11" spans="1:8" x14ac:dyDescent="0.2">
      <c r="A11" s="5">
        <v>8</v>
      </c>
      <c r="B11" s="6" t="s">
        <v>26</v>
      </c>
      <c r="C11" s="5" t="s">
        <v>15</v>
      </c>
      <c r="D11" s="5" t="s">
        <v>16</v>
      </c>
      <c r="E11" s="8">
        <v>408</v>
      </c>
      <c r="F11" s="45"/>
      <c r="G11" s="31">
        <v>3</v>
      </c>
      <c r="H11" s="32">
        <f t="shared" si="0"/>
        <v>0</v>
      </c>
    </row>
    <row r="12" spans="1:8" x14ac:dyDescent="0.2">
      <c r="A12" s="5">
        <v>9</v>
      </c>
      <c r="B12" s="6" t="s">
        <v>27</v>
      </c>
      <c r="C12" s="5" t="s">
        <v>28</v>
      </c>
      <c r="D12" s="5" t="s">
        <v>16</v>
      </c>
      <c r="E12" s="8">
        <v>413</v>
      </c>
      <c r="F12" s="45"/>
      <c r="G12" s="31">
        <v>3</v>
      </c>
      <c r="H12" s="32">
        <f t="shared" si="0"/>
        <v>0</v>
      </c>
    </row>
    <row r="13" spans="1:8" x14ac:dyDescent="0.2">
      <c r="A13" s="5">
        <v>10</v>
      </c>
      <c r="B13" s="6" t="s">
        <v>29</v>
      </c>
      <c r="C13" s="5" t="s">
        <v>30</v>
      </c>
      <c r="D13" s="5" t="s">
        <v>16</v>
      </c>
      <c r="E13" s="8">
        <v>414</v>
      </c>
      <c r="F13" s="45"/>
      <c r="G13" s="31">
        <v>3</v>
      </c>
      <c r="H13" s="32">
        <f t="shared" si="0"/>
        <v>0</v>
      </c>
    </row>
    <row r="14" spans="1:8" x14ac:dyDescent="0.2">
      <c r="A14" s="5">
        <v>11</v>
      </c>
      <c r="B14" s="6" t="s">
        <v>31</v>
      </c>
      <c r="C14" s="5" t="s">
        <v>32</v>
      </c>
      <c r="D14" s="5" t="s">
        <v>16</v>
      </c>
      <c r="E14" s="8">
        <v>504</v>
      </c>
      <c r="F14" s="45"/>
      <c r="G14" s="31">
        <v>3</v>
      </c>
      <c r="H14" s="32">
        <f t="shared" si="0"/>
        <v>0</v>
      </c>
    </row>
    <row r="15" spans="1:8" x14ac:dyDescent="0.2">
      <c r="A15" s="5">
        <v>12</v>
      </c>
      <c r="B15" s="6" t="s">
        <v>33</v>
      </c>
      <c r="C15" s="5" t="s">
        <v>32</v>
      </c>
      <c r="D15" s="5" t="s">
        <v>16</v>
      </c>
      <c r="E15" s="8">
        <v>506</v>
      </c>
      <c r="F15" s="45"/>
      <c r="G15" s="31">
        <v>3</v>
      </c>
      <c r="H15" s="32">
        <f t="shared" si="0"/>
        <v>0</v>
      </c>
    </row>
    <row r="16" spans="1:8" x14ac:dyDescent="0.2">
      <c r="A16" s="5">
        <v>13</v>
      </c>
      <c r="B16" s="6" t="s">
        <v>34</v>
      </c>
      <c r="C16" s="5" t="s">
        <v>35</v>
      </c>
      <c r="D16" s="5" t="s">
        <v>12</v>
      </c>
      <c r="E16" s="8">
        <v>508</v>
      </c>
      <c r="F16" s="45"/>
      <c r="G16" s="31">
        <v>3</v>
      </c>
      <c r="H16" s="32">
        <f t="shared" si="0"/>
        <v>0</v>
      </c>
    </row>
    <row r="17" spans="1:8" x14ac:dyDescent="0.2">
      <c r="A17" s="5">
        <v>14</v>
      </c>
      <c r="B17" s="6" t="s">
        <v>36</v>
      </c>
      <c r="C17" s="5" t="s">
        <v>28</v>
      </c>
      <c r="D17" s="5" t="s">
        <v>16</v>
      </c>
      <c r="E17" s="8" t="s">
        <v>37</v>
      </c>
      <c r="F17" s="45"/>
      <c r="G17" s="31">
        <v>3</v>
      </c>
      <c r="H17" s="32">
        <f t="shared" si="0"/>
        <v>0</v>
      </c>
    </row>
    <row r="18" spans="1:8" s="44" customFormat="1" ht="15.75" x14ac:dyDescent="0.2">
      <c r="A18" s="9" t="s">
        <v>38</v>
      </c>
      <c r="B18" s="10"/>
      <c r="C18" s="10"/>
      <c r="D18" s="10"/>
      <c r="E18" s="10"/>
      <c r="F18" s="46"/>
      <c r="G18" s="29"/>
      <c r="H18" s="30"/>
    </row>
    <row r="19" spans="1:8" x14ac:dyDescent="0.2">
      <c r="A19" s="5">
        <v>1</v>
      </c>
      <c r="B19" s="6" t="s">
        <v>39</v>
      </c>
      <c r="C19" s="5" t="s">
        <v>40</v>
      </c>
      <c r="D19" s="5" t="s">
        <v>12</v>
      </c>
      <c r="E19" s="11" t="s">
        <v>41</v>
      </c>
      <c r="F19" s="45"/>
      <c r="G19" s="31">
        <v>3</v>
      </c>
      <c r="H19" s="32">
        <f t="shared" si="0"/>
        <v>0</v>
      </c>
    </row>
    <row r="20" spans="1:8" x14ac:dyDescent="0.2">
      <c r="A20" s="5">
        <v>2</v>
      </c>
      <c r="B20" s="6" t="s">
        <v>42</v>
      </c>
      <c r="C20" s="5" t="s">
        <v>43</v>
      </c>
      <c r="D20" s="5" t="s">
        <v>12</v>
      </c>
      <c r="E20" s="11" t="s">
        <v>44</v>
      </c>
      <c r="F20" s="45"/>
      <c r="G20" s="31">
        <v>3</v>
      </c>
      <c r="H20" s="32">
        <f t="shared" si="0"/>
        <v>0</v>
      </c>
    </row>
    <row r="21" spans="1:8" x14ac:dyDescent="0.2">
      <c r="A21" s="5">
        <v>3</v>
      </c>
      <c r="B21" s="6" t="s">
        <v>45</v>
      </c>
      <c r="C21" s="5" t="s">
        <v>46</v>
      </c>
      <c r="D21" s="5" t="s">
        <v>12</v>
      </c>
      <c r="E21" s="11" t="s">
        <v>47</v>
      </c>
      <c r="F21" s="45"/>
      <c r="G21" s="31">
        <v>3</v>
      </c>
      <c r="H21" s="32">
        <f t="shared" si="0"/>
        <v>0</v>
      </c>
    </row>
    <row r="22" spans="1:8" x14ac:dyDescent="0.2">
      <c r="A22" s="5">
        <v>4</v>
      </c>
      <c r="B22" s="6" t="s">
        <v>48</v>
      </c>
      <c r="C22" s="5" t="s">
        <v>49</v>
      </c>
      <c r="D22" s="5" t="s">
        <v>12</v>
      </c>
      <c r="E22" s="11" t="s">
        <v>50</v>
      </c>
      <c r="F22" s="45"/>
      <c r="G22" s="31">
        <v>3</v>
      </c>
      <c r="H22" s="32">
        <f t="shared" si="0"/>
        <v>0</v>
      </c>
    </row>
    <row r="23" spans="1:8" x14ac:dyDescent="0.2">
      <c r="A23" s="5">
        <v>5</v>
      </c>
      <c r="B23" s="6" t="s">
        <v>51</v>
      </c>
      <c r="C23" s="5" t="s">
        <v>52</v>
      </c>
      <c r="D23" s="5" t="s">
        <v>12</v>
      </c>
      <c r="E23" s="12" t="s">
        <v>53</v>
      </c>
      <c r="F23" s="45"/>
      <c r="G23" s="31">
        <v>3</v>
      </c>
      <c r="H23" s="32">
        <f t="shared" si="0"/>
        <v>0</v>
      </c>
    </row>
    <row r="24" spans="1:8" x14ac:dyDescent="0.2">
      <c r="A24" s="5">
        <v>6</v>
      </c>
      <c r="B24" s="6" t="s">
        <v>54</v>
      </c>
      <c r="C24" s="5" t="s">
        <v>52</v>
      </c>
      <c r="D24" s="5" t="s">
        <v>12</v>
      </c>
      <c r="E24" s="12" t="s">
        <v>53</v>
      </c>
      <c r="F24" s="45"/>
      <c r="G24" s="31">
        <v>3</v>
      </c>
      <c r="H24" s="32">
        <f t="shared" si="0"/>
        <v>0</v>
      </c>
    </row>
    <row r="25" spans="1:8" x14ac:dyDescent="0.2">
      <c r="A25" s="5">
        <v>7</v>
      </c>
      <c r="B25" s="6" t="s">
        <v>55</v>
      </c>
      <c r="C25" s="5" t="s">
        <v>32</v>
      </c>
      <c r="D25" s="5" t="s">
        <v>16</v>
      </c>
      <c r="E25" s="12" t="s">
        <v>53</v>
      </c>
      <c r="F25" s="45"/>
      <c r="G25" s="31">
        <v>3</v>
      </c>
      <c r="H25" s="32">
        <f t="shared" si="0"/>
        <v>0</v>
      </c>
    </row>
    <row r="26" spans="1:8" x14ac:dyDescent="0.2">
      <c r="A26" s="5">
        <v>8</v>
      </c>
      <c r="B26" s="6" t="s">
        <v>56</v>
      </c>
      <c r="C26" s="5" t="s">
        <v>57</v>
      </c>
      <c r="D26" s="5" t="s">
        <v>12</v>
      </c>
      <c r="E26" s="8">
        <v>101</v>
      </c>
      <c r="F26" s="45"/>
      <c r="G26" s="31">
        <v>3</v>
      </c>
      <c r="H26" s="32">
        <f t="shared" si="0"/>
        <v>0</v>
      </c>
    </row>
    <row r="27" spans="1:8" x14ac:dyDescent="0.2">
      <c r="A27" s="5">
        <v>9</v>
      </c>
      <c r="B27" s="6" t="s">
        <v>58</v>
      </c>
      <c r="C27" s="5" t="s">
        <v>59</v>
      </c>
      <c r="D27" s="5" t="s">
        <v>12</v>
      </c>
      <c r="E27" s="8">
        <v>102</v>
      </c>
      <c r="F27" s="45"/>
      <c r="G27" s="31">
        <v>3</v>
      </c>
      <c r="H27" s="32">
        <f t="shared" si="0"/>
        <v>0</v>
      </c>
    </row>
    <row r="28" spans="1:8" ht="25.5" x14ac:dyDescent="0.2">
      <c r="A28" s="5">
        <v>10</v>
      </c>
      <c r="B28" s="6" t="s">
        <v>60</v>
      </c>
      <c r="C28" s="13" t="s">
        <v>61</v>
      </c>
      <c r="D28" s="5" t="s">
        <v>12</v>
      </c>
      <c r="E28" s="8">
        <v>110</v>
      </c>
      <c r="F28" s="45"/>
      <c r="G28" s="31">
        <v>3</v>
      </c>
      <c r="H28" s="32">
        <f t="shared" si="0"/>
        <v>0</v>
      </c>
    </row>
    <row r="29" spans="1:8" x14ac:dyDescent="0.2">
      <c r="A29" s="5">
        <v>11</v>
      </c>
      <c r="B29" s="6" t="s">
        <v>62</v>
      </c>
      <c r="C29" s="5" t="s">
        <v>63</v>
      </c>
      <c r="D29" s="5" t="s">
        <v>12</v>
      </c>
      <c r="E29" s="11">
        <v>301</v>
      </c>
      <c r="F29" s="45"/>
      <c r="G29" s="31">
        <v>3</v>
      </c>
      <c r="H29" s="32">
        <f t="shared" si="0"/>
        <v>0</v>
      </c>
    </row>
    <row r="30" spans="1:8" x14ac:dyDescent="0.2">
      <c r="A30" s="5">
        <v>12</v>
      </c>
      <c r="B30" s="6" t="s">
        <v>64</v>
      </c>
      <c r="C30" s="5" t="s">
        <v>59</v>
      </c>
      <c r="D30" s="5" t="s">
        <v>12</v>
      </c>
      <c r="E30" s="11">
        <v>302</v>
      </c>
      <c r="F30" s="45"/>
      <c r="G30" s="31">
        <v>3</v>
      </c>
      <c r="H30" s="32">
        <f t="shared" si="0"/>
        <v>0</v>
      </c>
    </row>
    <row r="31" spans="1:8" x14ac:dyDescent="0.2">
      <c r="A31" s="5">
        <v>13</v>
      </c>
      <c r="B31" s="6" t="s">
        <v>65</v>
      </c>
      <c r="C31" s="5" t="s">
        <v>57</v>
      </c>
      <c r="D31" s="5" t="s">
        <v>12</v>
      </c>
      <c r="E31" s="8">
        <v>303</v>
      </c>
      <c r="F31" s="45"/>
      <c r="G31" s="31">
        <v>3</v>
      </c>
      <c r="H31" s="32">
        <f t="shared" si="0"/>
        <v>0</v>
      </c>
    </row>
    <row r="32" spans="1:8" s="44" customFormat="1" ht="15.75" x14ac:dyDescent="0.2">
      <c r="A32" s="9" t="s">
        <v>66</v>
      </c>
      <c r="B32" s="10"/>
      <c r="C32" s="10"/>
      <c r="D32" s="10"/>
      <c r="E32" s="10"/>
      <c r="F32" s="46"/>
      <c r="G32" s="29"/>
      <c r="H32" s="30"/>
    </row>
    <row r="33" spans="1:8" x14ac:dyDescent="0.2">
      <c r="A33" s="14">
        <v>1</v>
      </c>
      <c r="B33" s="6" t="s">
        <v>67</v>
      </c>
      <c r="C33" s="5" t="s">
        <v>32</v>
      </c>
      <c r="D33" s="6" t="s">
        <v>16</v>
      </c>
      <c r="E33" s="8">
        <v>602</v>
      </c>
      <c r="F33" s="45"/>
      <c r="G33" s="31">
        <v>3</v>
      </c>
      <c r="H33" s="32">
        <f t="shared" si="0"/>
        <v>0</v>
      </c>
    </row>
    <row r="34" spans="1:8" x14ac:dyDescent="0.2">
      <c r="A34" s="14">
        <v>2</v>
      </c>
      <c r="B34" s="6" t="s">
        <v>68</v>
      </c>
      <c r="C34" s="5" t="s">
        <v>69</v>
      </c>
      <c r="D34" s="6" t="s">
        <v>16</v>
      </c>
      <c r="E34" s="8">
        <v>603</v>
      </c>
      <c r="F34" s="45"/>
      <c r="G34" s="31">
        <v>3</v>
      </c>
      <c r="H34" s="32">
        <f t="shared" si="0"/>
        <v>0</v>
      </c>
    </row>
    <row r="35" spans="1:8" x14ac:dyDescent="0.2">
      <c r="A35" s="14">
        <v>3</v>
      </c>
      <c r="B35" s="6" t="s">
        <v>70</v>
      </c>
      <c r="C35" s="5" t="s">
        <v>28</v>
      </c>
      <c r="D35" s="6" t="s">
        <v>16</v>
      </c>
      <c r="E35" s="8">
        <v>605</v>
      </c>
      <c r="F35" s="45"/>
      <c r="G35" s="31">
        <v>3</v>
      </c>
      <c r="H35" s="32">
        <f t="shared" si="0"/>
        <v>0</v>
      </c>
    </row>
    <row r="36" spans="1:8" x14ac:dyDescent="0.2">
      <c r="A36" s="14">
        <v>4</v>
      </c>
      <c r="B36" s="6" t="s">
        <v>71</v>
      </c>
      <c r="C36" s="5" t="s">
        <v>15</v>
      </c>
      <c r="D36" s="6" t="s">
        <v>16</v>
      </c>
      <c r="E36" s="11">
        <v>606</v>
      </c>
      <c r="F36" s="45"/>
      <c r="G36" s="31">
        <v>3</v>
      </c>
      <c r="H36" s="32">
        <f t="shared" si="0"/>
        <v>0</v>
      </c>
    </row>
    <row r="37" spans="1:8" x14ac:dyDescent="0.2">
      <c r="A37" s="14">
        <v>5</v>
      </c>
      <c r="B37" s="6" t="s">
        <v>72</v>
      </c>
      <c r="C37" s="5" t="s">
        <v>69</v>
      </c>
      <c r="D37" s="6" t="s">
        <v>16</v>
      </c>
      <c r="E37" s="11">
        <v>608</v>
      </c>
      <c r="F37" s="45"/>
      <c r="G37" s="31">
        <v>3</v>
      </c>
      <c r="H37" s="32">
        <f t="shared" si="0"/>
        <v>0</v>
      </c>
    </row>
    <row r="38" spans="1:8" x14ac:dyDescent="0.2">
      <c r="A38" s="14">
        <v>6</v>
      </c>
      <c r="B38" s="6" t="s">
        <v>73</v>
      </c>
      <c r="C38" s="5" t="s">
        <v>74</v>
      </c>
      <c r="D38" s="6" t="s">
        <v>12</v>
      </c>
      <c r="E38" s="8">
        <v>609</v>
      </c>
      <c r="F38" s="45"/>
      <c r="G38" s="31">
        <v>3</v>
      </c>
      <c r="H38" s="32">
        <f t="shared" si="0"/>
        <v>0</v>
      </c>
    </row>
    <row r="39" spans="1:8" x14ac:dyDescent="0.2">
      <c r="A39" s="14">
        <v>7</v>
      </c>
      <c r="B39" s="6" t="s">
        <v>75</v>
      </c>
      <c r="C39" s="5" t="s">
        <v>25</v>
      </c>
      <c r="D39" s="6" t="s">
        <v>16</v>
      </c>
      <c r="E39" s="8">
        <v>609</v>
      </c>
      <c r="F39" s="45"/>
      <c r="G39" s="31">
        <v>3</v>
      </c>
      <c r="H39" s="32">
        <f t="shared" si="0"/>
        <v>0</v>
      </c>
    </row>
    <row r="40" spans="1:8" x14ac:dyDescent="0.2">
      <c r="A40" s="14">
        <v>8</v>
      </c>
      <c r="B40" s="6" t="s">
        <v>76</v>
      </c>
      <c r="C40" s="5" t="s">
        <v>32</v>
      </c>
      <c r="D40" s="6" t="s">
        <v>16</v>
      </c>
      <c r="E40" s="11">
        <v>610</v>
      </c>
      <c r="F40" s="45"/>
      <c r="G40" s="31">
        <v>3</v>
      </c>
      <c r="H40" s="32">
        <f t="shared" si="0"/>
        <v>0</v>
      </c>
    </row>
    <row r="41" spans="1:8" x14ac:dyDescent="0.2">
      <c r="A41" s="14">
        <v>9</v>
      </c>
      <c r="B41" s="6" t="s">
        <v>77</v>
      </c>
      <c r="C41" s="5" t="s">
        <v>15</v>
      </c>
      <c r="D41" s="6" t="s">
        <v>16</v>
      </c>
      <c r="E41" s="8">
        <v>611</v>
      </c>
      <c r="F41" s="45"/>
      <c r="G41" s="31">
        <v>3</v>
      </c>
      <c r="H41" s="32">
        <f t="shared" si="0"/>
        <v>0</v>
      </c>
    </row>
    <row r="42" spans="1:8" x14ac:dyDescent="0.2">
      <c r="A42" s="14">
        <v>10</v>
      </c>
      <c r="B42" s="6" t="s">
        <v>78</v>
      </c>
      <c r="C42" s="5" t="s">
        <v>15</v>
      </c>
      <c r="D42" s="6" t="s">
        <v>16</v>
      </c>
      <c r="E42" s="11">
        <v>801</v>
      </c>
      <c r="F42" s="45"/>
      <c r="G42" s="31">
        <v>3</v>
      </c>
      <c r="H42" s="32">
        <f t="shared" si="0"/>
        <v>0</v>
      </c>
    </row>
    <row r="43" spans="1:8" x14ac:dyDescent="0.2">
      <c r="A43" s="14">
        <v>11</v>
      </c>
      <c r="B43" s="6" t="s">
        <v>79</v>
      </c>
      <c r="C43" s="5" t="s">
        <v>80</v>
      </c>
      <c r="D43" s="6" t="s">
        <v>16</v>
      </c>
      <c r="E43" s="8">
        <v>802</v>
      </c>
      <c r="F43" s="45"/>
      <c r="G43" s="31">
        <v>3</v>
      </c>
      <c r="H43" s="32">
        <f t="shared" si="0"/>
        <v>0</v>
      </c>
    </row>
    <row r="44" spans="1:8" x14ac:dyDescent="0.2">
      <c r="A44" s="14">
        <v>12</v>
      </c>
      <c r="B44" s="6" t="s">
        <v>81</v>
      </c>
      <c r="C44" s="5" t="s">
        <v>15</v>
      </c>
      <c r="D44" s="6" t="s">
        <v>16</v>
      </c>
      <c r="E44" s="11">
        <v>803</v>
      </c>
      <c r="F44" s="45"/>
      <c r="G44" s="31">
        <v>3</v>
      </c>
      <c r="H44" s="32">
        <f t="shared" si="0"/>
        <v>0</v>
      </c>
    </row>
    <row r="45" spans="1:8" x14ac:dyDescent="0.2">
      <c r="A45" s="14">
        <v>13</v>
      </c>
      <c r="B45" s="15" t="s">
        <v>82</v>
      </c>
      <c r="C45" s="16" t="s">
        <v>83</v>
      </c>
      <c r="D45" s="6" t="s">
        <v>12</v>
      </c>
      <c r="E45" s="8">
        <v>804</v>
      </c>
      <c r="F45" s="45"/>
      <c r="G45" s="31">
        <v>3</v>
      </c>
      <c r="H45" s="32">
        <f t="shared" si="0"/>
        <v>0</v>
      </c>
    </row>
    <row r="46" spans="1:8" x14ac:dyDescent="0.2">
      <c r="A46" s="14">
        <v>14</v>
      </c>
      <c r="B46" s="6" t="s">
        <v>84</v>
      </c>
      <c r="C46" s="5" t="s">
        <v>28</v>
      </c>
      <c r="D46" s="6" t="s">
        <v>16</v>
      </c>
      <c r="E46" s="11">
        <v>806</v>
      </c>
      <c r="F46" s="45"/>
      <c r="G46" s="31">
        <v>3</v>
      </c>
      <c r="H46" s="32">
        <f t="shared" si="0"/>
        <v>0</v>
      </c>
    </row>
    <row r="47" spans="1:8" x14ac:dyDescent="0.2">
      <c r="A47" s="14">
        <v>15</v>
      </c>
      <c r="B47" s="6" t="s">
        <v>85</v>
      </c>
      <c r="C47" s="5" t="s">
        <v>32</v>
      </c>
      <c r="D47" s="6" t="s">
        <v>16</v>
      </c>
      <c r="E47" s="8">
        <v>808</v>
      </c>
      <c r="F47" s="45"/>
      <c r="G47" s="31">
        <v>3</v>
      </c>
      <c r="H47" s="32">
        <f t="shared" si="0"/>
        <v>0</v>
      </c>
    </row>
    <row r="48" spans="1:8" x14ac:dyDescent="0.2">
      <c r="A48" s="14">
        <v>16</v>
      </c>
      <c r="B48" s="6" t="s">
        <v>86</v>
      </c>
      <c r="C48" s="5" t="s">
        <v>69</v>
      </c>
      <c r="D48" s="6" t="s">
        <v>16</v>
      </c>
      <c r="E48" s="8">
        <v>810</v>
      </c>
      <c r="F48" s="45"/>
      <c r="G48" s="31">
        <v>3</v>
      </c>
      <c r="H48" s="32">
        <f t="shared" si="0"/>
        <v>0</v>
      </c>
    </row>
    <row r="49" spans="1:8" x14ac:dyDescent="0.2">
      <c r="A49" s="14">
        <v>17</v>
      </c>
      <c r="B49" s="6" t="s">
        <v>87</v>
      </c>
      <c r="C49" s="5" t="s">
        <v>32</v>
      </c>
      <c r="D49" s="6" t="s">
        <v>16</v>
      </c>
      <c r="E49" s="8">
        <v>811</v>
      </c>
      <c r="F49" s="45"/>
      <c r="G49" s="31">
        <v>3</v>
      </c>
      <c r="H49" s="32">
        <f t="shared" si="0"/>
        <v>0</v>
      </c>
    </row>
    <row r="50" spans="1:8" x14ac:dyDescent="0.2">
      <c r="A50" s="14">
        <v>18</v>
      </c>
      <c r="B50" s="6" t="s">
        <v>88</v>
      </c>
      <c r="C50" s="5" t="s">
        <v>28</v>
      </c>
      <c r="D50" s="6" t="s">
        <v>16</v>
      </c>
      <c r="E50" s="11">
        <v>902</v>
      </c>
      <c r="F50" s="45"/>
      <c r="G50" s="31">
        <v>3</v>
      </c>
      <c r="H50" s="32">
        <f t="shared" si="0"/>
        <v>0</v>
      </c>
    </row>
    <row r="51" spans="1:8" x14ac:dyDescent="0.2">
      <c r="A51" s="14">
        <v>19</v>
      </c>
      <c r="B51" s="6" t="s">
        <v>89</v>
      </c>
      <c r="C51" s="5" t="s">
        <v>23</v>
      </c>
      <c r="D51" s="6" t="s">
        <v>16</v>
      </c>
      <c r="E51" s="8">
        <v>904</v>
      </c>
      <c r="F51" s="45"/>
      <c r="G51" s="31">
        <v>3</v>
      </c>
      <c r="H51" s="32">
        <f t="shared" si="0"/>
        <v>0</v>
      </c>
    </row>
    <row r="52" spans="1:8" x14ac:dyDescent="0.2">
      <c r="A52" s="14">
        <v>20</v>
      </c>
      <c r="B52" s="6" t="s">
        <v>90</v>
      </c>
      <c r="C52" s="5" t="s">
        <v>32</v>
      </c>
      <c r="D52" s="6" t="s">
        <v>16</v>
      </c>
      <c r="E52" s="8">
        <v>905</v>
      </c>
      <c r="F52" s="45"/>
      <c r="G52" s="31">
        <v>3</v>
      </c>
      <c r="H52" s="32">
        <f t="shared" si="0"/>
        <v>0</v>
      </c>
    </row>
    <row r="53" spans="1:8" x14ac:dyDescent="0.2">
      <c r="A53" s="14">
        <v>21</v>
      </c>
      <c r="B53" s="6" t="s">
        <v>91</v>
      </c>
      <c r="C53" s="5" t="s">
        <v>25</v>
      </c>
      <c r="D53" s="6" t="s">
        <v>16</v>
      </c>
      <c r="E53" s="8">
        <v>905</v>
      </c>
      <c r="F53" s="45"/>
      <c r="G53" s="31">
        <v>3</v>
      </c>
      <c r="H53" s="32">
        <f t="shared" si="0"/>
        <v>0</v>
      </c>
    </row>
    <row r="54" spans="1:8" x14ac:dyDescent="0.2">
      <c r="A54" s="14">
        <v>22</v>
      </c>
      <c r="B54" s="6" t="s">
        <v>92</v>
      </c>
      <c r="C54" s="5" t="s">
        <v>15</v>
      </c>
      <c r="D54" s="6" t="s">
        <v>16</v>
      </c>
      <c r="E54" s="8">
        <v>906</v>
      </c>
      <c r="F54" s="45"/>
      <c r="G54" s="31">
        <v>3</v>
      </c>
      <c r="H54" s="32">
        <f t="shared" si="0"/>
        <v>0</v>
      </c>
    </row>
    <row r="55" spans="1:8" x14ac:dyDescent="0.2">
      <c r="A55" s="14">
        <v>23</v>
      </c>
      <c r="B55" s="6" t="s">
        <v>93</v>
      </c>
      <c r="C55" s="5" t="s">
        <v>25</v>
      </c>
      <c r="D55" s="6" t="s">
        <v>16</v>
      </c>
      <c r="E55" s="8">
        <v>907</v>
      </c>
      <c r="F55" s="45"/>
      <c r="G55" s="31">
        <v>3</v>
      </c>
      <c r="H55" s="32">
        <f t="shared" si="0"/>
        <v>0</v>
      </c>
    </row>
    <row r="56" spans="1:8" x14ac:dyDescent="0.2">
      <c r="A56" s="14">
        <v>24</v>
      </c>
      <c r="B56" s="6" t="s">
        <v>94</v>
      </c>
      <c r="C56" s="5" t="s">
        <v>25</v>
      </c>
      <c r="D56" s="6" t="s">
        <v>16</v>
      </c>
      <c r="E56" s="8">
        <v>909</v>
      </c>
      <c r="F56" s="45"/>
      <c r="G56" s="31">
        <v>3</v>
      </c>
      <c r="H56" s="32">
        <f t="shared" si="0"/>
        <v>0</v>
      </c>
    </row>
    <row r="57" spans="1:8" s="44" customFormat="1" ht="15.75" x14ac:dyDescent="0.2">
      <c r="A57" s="9" t="s">
        <v>95</v>
      </c>
      <c r="B57" s="10"/>
      <c r="C57" s="10"/>
      <c r="D57" s="10"/>
      <c r="E57" s="10"/>
      <c r="F57" s="46"/>
      <c r="G57" s="29"/>
      <c r="H57" s="30"/>
    </row>
    <row r="58" spans="1:8" ht="25.5" x14ac:dyDescent="0.2">
      <c r="A58" s="5">
        <v>1</v>
      </c>
      <c r="B58" s="6" t="s">
        <v>96</v>
      </c>
      <c r="C58" s="13" t="s">
        <v>97</v>
      </c>
      <c r="D58" s="6" t="s">
        <v>12</v>
      </c>
      <c r="E58" s="17" t="s">
        <v>98</v>
      </c>
      <c r="F58" s="45"/>
      <c r="G58" s="31">
        <v>2</v>
      </c>
      <c r="H58" s="32">
        <f t="shared" si="0"/>
        <v>0</v>
      </c>
    </row>
    <row r="59" spans="1:8" x14ac:dyDescent="0.2">
      <c r="A59" s="5">
        <v>2</v>
      </c>
      <c r="B59" s="6" t="s">
        <v>99</v>
      </c>
      <c r="C59" s="5" t="s">
        <v>21</v>
      </c>
      <c r="D59" s="6" t="s">
        <v>16</v>
      </c>
      <c r="E59" s="18" t="s">
        <v>100</v>
      </c>
      <c r="F59" s="45"/>
      <c r="G59" s="31">
        <v>3</v>
      </c>
      <c r="H59" s="32">
        <f t="shared" si="0"/>
        <v>0</v>
      </c>
    </row>
    <row r="60" spans="1:8" x14ac:dyDescent="0.2">
      <c r="A60" s="5">
        <v>3</v>
      </c>
      <c r="B60" s="6" t="s">
        <v>101</v>
      </c>
      <c r="C60" s="5" t="s">
        <v>21</v>
      </c>
      <c r="D60" s="6" t="s">
        <v>16</v>
      </c>
      <c r="E60" s="8">
        <v>23</v>
      </c>
      <c r="F60" s="45"/>
      <c r="G60" s="31">
        <v>3</v>
      </c>
      <c r="H60" s="32">
        <f t="shared" si="0"/>
        <v>0</v>
      </c>
    </row>
    <row r="61" spans="1:8" x14ac:dyDescent="0.2">
      <c r="A61" s="5">
        <v>4</v>
      </c>
      <c r="B61" s="6" t="s">
        <v>102</v>
      </c>
      <c r="C61" s="6" t="s">
        <v>103</v>
      </c>
      <c r="D61" s="6" t="s">
        <v>12</v>
      </c>
      <c r="E61" s="8">
        <v>31</v>
      </c>
      <c r="F61" s="45"/>
      <c r="G61" s="31">
        <v>2</v>
      </c>
      <c r="H61" s="32">
        <f t="shared" si="0"/>
        <v>0</v>
      </c>
    </row>
    <row r="62" spans="1:8" x14ac:dyDescent="0.2">
      <c r="A62" s="5">
        <v>5</v>
      </c>
      <c r="B62" s="6" t="s">
        <v>104</v>
      </c>
      <c r="C62" s="5" t="s">
        <v>105</v>
      </c>
      <c r="D62" s="6" t="s">
        <v>12</v>
      </c>
      <c r="E62" s="8">
        <v>48</v>
      </c>
      <c r="F62" s="45"/>
      <c r="G62" s="31">
        <v>3</v>
      </c>
      <c r="H62" s="32">
        <f t="shared" si="0"/>
        <v>0</v>
      </c>
    </row>
    <row r="63" spans="1:8" x14ac:dyDescent="0.2">
      <c r="A63" s="5">
        <v>6</v>
      </c>
      <c r="B63" s="6" t="s">
        <v>106</v>
      </c>
      <c r="C63" s="5" t="s">
        <v>21</v>
      </c>
      <c r="D63" s="6" t="s">
        <v>16</v>
      </c>
      <c r="E63" s="8">
        <v>54</v>
      </c>
      <c r="F63" s="45"/>
      <c r="G63" s="31">
        <v>3</v>
      </c>
      <c r="H63" s="32">
        <f t="shared" si="0"/>
        <v>0</v>
      </c>
    </row>
    <row r="64" spans="1:8" x14ac:dyDescent="0.2">
      <c r="A64" s="5">
        <v>7</v>
      </c>
      <c r="B64" s="6" t="s">
        <v>107</v>
      </c>
      <c r="C64" s="5" t="s">
        <v>108</v>
      </c>
      <c r="D64" s="6" t="s">
        <v>12</v>
      </c>
      <c r="E64" s="11" t="s">
        <v>109</v>
      </c>
      <c r="F64" s="45"/>
      <c r="G64" s="31">
        <v>3</v>
      </c>
      <c r="H64" s="32">
        <f t="shared" si="0"/>
        <v>0</v>
      </c>
    </row>
    <row r="65" spans="1:8" x14ac:dyDescent="0.2">
      <c r="A65" s="5">
        <v>8</v>
      </c>
      <c r="B65" s="6" t="s">
        <v>110</v>
      </c>
      <c r="C65" s="6" t="s">
        <v>111</v>
      </c>
      <c r="D65" s="6" t="s">
        <v>12</v>
      </c>
      <c r="E65" s="8">
        <v>1</v>
      </c>
      <c r="F65" s="45"/>
      <c r="G65" s="31">
        <v>3</v>
      </c>
      <c r="H65" s="32">
        <f t="shared" si="0"/>
        <v>0</v>
      </c>
    </row>
    <row r="66" spans="1:8" x14ac:dyDescent="0.2">
      <c r="A66" s="5">
        <v>9</v>
      </c>
      <c r="B66" s="6" t="s">
        <v>112</v>
      </c>
      <c r="C66" s="6" t="s">
        <v>113</v>
      </c>
      <c r="D66" s="6" t="s">
        <v>12</v>
      </c>
      <c r="E66" s="8">
        <v>43</v>
      </c>
      <c r="F66" s="45"/>
      <c r="G66" s="31">
        <v>3</v>
      </c>
      <c r="H66" s="32">
        <f t="shared" si="0"/>
        <v>0</v>
      </c>
    </row>
    <row r="67" spans="1:8" ht="15.75" x14ac:dyDescent="0.2">
      <c r="A67" s="19"/>
      <c r="B67" s="20"/>
      <c r="C67" s="20"/>
      <c r="D67" s="20"/>
      <c r="E67" s="21"/>
      <c r="F67" s="48"/>
      <c r="G67" s="33" t="s">
        <v>114</v>
      </c>
      <c r="H67" s="34">
        <f>SUM(H4:H66)</f>
        <v>0</v>
      </c>
    </row>
    <row r="68" spans="1:8" ht="33" customHeight="1" x14ac:dyDescent="0.2">
      <c r="A68" s="22"/>
      <c r="B68" s="23"/>
      <c r="C68" s="23"/>
      <c r="D68" s="23"/>
      <c r="E68" s="24"/>
      <c r="F68" s="49"/>
      <c r="G68" s="35"/>
      <c r="H68" s="36"/>
    </row>
    <row r="69" spans="1:8" s="44" customFormat="1" ht="36.75" customHeight="1" x14ac:dyDescent="0.2">
      <c r="A69" s="25" t="s">
        <v>115</v>
      </c>
      <c r="B69" s="25"/>
      <c r="C69" s="9"/>
      <c r="D69" s="10"/>
      <c r="E69" s="10"/>
      <c r="F69" s="46"/>
      <c r="G69" s="29"/>
      <c r="H69" s="30"/>
    </row>
    <row r="70" spans="1:8" ht="38.25" x14ac:dyDescent="0.2">
      <c r="A70" s="67"/>
      <c r="B70" s="68"/>
      <c r="C70" s="68"/>
      <c r="D70" s="68"/>
      <c r="E70" s="69"/>
      <c r="F70" s="42" t="s">
        <v>116</v>
      </c>
      <c r="G70" s="2" t="s">
        <v>117</v>
      </c>
      <c r="H70" s="37" t="s">
        <v>118</v>
      </c>
    </row>
    <row r="71" spans="1:8" ht="68.25" customHeight="1" x14ac:dyDescent="0.2">
      <c r="A71" s="70" t="s">
        <v>119</v>
      </c>
      <c r="B71" s="71"/>
      <c r="C71" s="71"/>
      <c r="D71" s="71"/>
      <c r="E71" s="72"/>
      <c r="F71" s="45"/>
      <c r="G71" s="31">
        <v>52</v>
      </c>
      <c r="H71" s="38">
        <f>+F71*G71</f>
        <v>0</v>
      </c>
    </row>
    <row r="72" spans="1:8" ht="68.25" customHeight="1" x14ac:dyDescent="0.2">
      <c r="A72" s="70" t="s">
        <v>120</v>
      </c>
      <c r="B72" s="71"/>
      <c r="C72" s="71"/>
      <c r="D72" s="71"/>
      <c r="E72" s="72"/>
      <c r="F72" s="45"/>
      <c r="G72" s="31">
        <v>52</v>
      </c>
      <c r="H72" s="38">
        <f>+F72*G72</f>
        <v>0</v>
      </c>
    </row>
    <row r="73" spans="1:8" ht="15.75" x14ac:dyDescent="0.2">
      <c r="A73" s="26"/>
      <c r="B73" s="27"/>
      <c r="C73" s="27"/>
      <c r="D73" s="27"/>
      <c r="E73" s="27"/>
      <c r="F73" s="50"/>
      <c r="G73" s="33" t="s">
        <v>114</v>
      </c>
      <c r="H73" s="34">
        <f>SUM(H71:H72)</f>
        <v>0</v>
      </c>
    </row>
    <row r="74" spans="1:8" ht="21.75" customHeight="1" x14ac:dyDescent="0.2">
      <c r="A74" s="26"/>
      <c r="B74" s="27"/>
      <c r="C74" s="27"/>
      <c r="D74" s="27"/>
      <c r="E74" s="27"/>
      <c r="F74" s="50"/>
      <c r="G74" s="35"/>
      <c r="H74" s="39"/>
    </row>
    <row r="75" spans="1:8" ht="33.950000000000003" customHeight="1" x14ac:dyDescent="0.2">
      <c r="A75" s="16"/>
      <c r="B75" s="16"/>
      <c r="C75" s="15"/>
      <c r="D75" s="16"/>
      <c r="E75" s="28"/>
      <c r="G75" s="2" t="s">
        <v>121</v>
      </c>
      <c r="H75" s="38">
        <f>H67+H73</f>
        <v>0</v>
      </c>
    </row>
    <row r="76" spans="1:8" ht="33.950000000000003" customHeight="1" x14ac:dyDescent="0.2">
      <c r="C76" s="47"/>
      <c r="E76" s="52"/>
      <c r="G76" s="41" t="s">
        <v>122</v>
      </c>
      <c r="H76" s="62"/>
    </row>
    <row r="77" spans="1:8" ht="33.950000000000003" customHeight="1" x14ac:dyDescent="0.2">
      <c r="G77" s="42" t="s">
        <v>123</v>
      </c>
      <c r="H77" s="62"/>
    </row>
    <row r="79" spans="1:8" x14ac:dyDescent="0.2">
      <c r="A79" s="73"/>
      <c r="B79" s="74"/>
      <c r="C79" s="74"/>
      <c r="D79" s="74"/>
      <c r="E79" s="74"/>
    </row>
    <row r="80" spans="1:8" x14ac:dyDescent="0.2">
      <c r="A80" s="54" t="s">
        <v>124</v>
      </c>
      <c r="B80" s="55"/>
      <c r="C80" s="55"/>
      <c r="D80" s="55"/>
      <c r="E80" s="55"/>
    </row>
    <row r="83" spans="1:8" s="57" customFormat="1" x14ac:dyDescent="0.2">
      <c r="A83" s="40"/>
      <c r="B83" s="40"/>
      <c r="C83" s="40"/>
      <c r="D83" s="40"/>
      <c r="E83" s="47"/>
      <c r="F83" s="40"/>
      <c r="G83" s="56"/>
      <c r="H83" s="51"/>
    </row>
    <row r="84" spans="1:8" s="57" customFormat="1" x14ac:dyDescent="0.2">
      <c r="A84" s="40"/>
      <c r="B84" s="40"/>
      <c r="C84" s="40"/>
      <c r="D84" s="40"/>
      <c r="E84" s="40"/>
      <c r="F84" s="47"/>
      <c r="G84" s="50"/>
      <c r="H84" s="58"/>
    </row>
    <row r="85" spans="1:8" s="57" customFormat="1" x14ac:dyDescent="0.2">
      <c r="A85" s="40"/>
      <c r="B85" s="40"/>
      <c r="C85" s="40"/>
      <c r="D85" s="40"/>
      <c r="E85" s="40"/>
      <c r="F85" s="47"/>
      <c r="G85" s="50"/>
      <c r="H85" s="58"/>
    </row>
    <row r="86" spans="1:8" s="57" customFormat="1" x14ac:dyDescent="0.2">
      <c r="A86" s="40"/>
      <c r="B86" s="40"/>
      <c r="C86" s="40"/>
      <c r="D86" s="40"/>
      <c r="E86" s="40"/>
      <c r="F86" s="47"/>
      <c r="G86" s="50"/>
      <c r="H86" s="58"/>
    </row>
    <row r="87" spans="1:8" s="57" customFormat="1" x14ac:dyDescent="0.2">
      <c r="A87" s="40"/>
      <c r="B87" s="40"/>
      <c r="C87" s="40"/>
      <c r="D87" s="40"/>
      <c r="E87" s="40"/>
      <c r="F87" s="54" t="s">
        <v>125</v>
      </c>
      <c r="G87" s="50"/>
      <c r="H87" s="58"/>
    </row>
    <row r="88" spans="1:8" s="57" customFormat="1" ht="14.25" x14ac:dyDescent="0.2">
      <c r="A88" s="40"/>
      <c r="B88" s="40"/>
      <c r="C88" s="40"/>
      <c r="D88" s="40"/>
      <c r="E88" s="40"/>
      <c r="F88" s="63" t="s">
        <v>126</v>
      </c>
      <c r="G88" s="64"/>
      <c r="H88" s="64"/>
    </row>
    <row r="89" spans="1:8" s="57" customFormat="1" x14ac:dyDescent="0.2">
      <c r="A89" s="40"/>
      <c r="B89" s="40"/>
      <c r="C89" s="40"/>
      <c r="D89" s="40"/>
      <c r="E89" s="40"/>
      <c r="F89" s="47"/>
      <c r="G89" s="50"/>
      <c r="H89" s="58"/>
    </row>
    <row r="90" spans="1:8" s="57" customFormat="1" x14ac:dyDescent="0.2">
      <c r="A90" s="40"/>
      <c r="B90" s="40"/>
      <c r="C90" s="40"/>
      <c r="D90" s="40"/>
      <c r="E90" s="40"/>
      <c r="F90" s="47"/>
      <c r="G90" s="50"/>
      <c r="H90" s="58"/>
    </row>
    <row r="91" spans="1:8" s="57" customFormat="1" x14ac:dyDescent="0.2">
      <c r="A91" s="59" t="s">
        <v>127</v>
      </c>
      <c r="B91" s="40"/>
      <c r="C91" s="40"/>
      <c r="D91" s="40"/>
      <c r="E91" s="40"/>
      <c r="F91" s="47"/>
      <c r="G91" s="50"/>
      <c r="H91" s="58"/>
    </row>
    <row r="92" spans="1:8" s="57" customFormat="1" x14ac:dyDescent="0.2">
      <c r="A92" s="40"/>
      <c r="B92" s="40"/>
      <c r="C92" s="40"/>
      <c r="D92" s="40"/>
      <c r="E92" s="40"/>
      <c r="F92" s="47"/>
      <c r="G92" s="50"/>
      <c r="H92" s="58"/>
    </row>
    <row r="93" spans="1:8" s="57" customFormat="1" x14ac:dyDescent="0.2">
      <c r="A93" s="40"/>
      <c r="B93" s="40"/>
      <c r="C93" s="40"/>
      <c r="D93" s="40"/>
      <c r="E93" s="40"/>
      <c r="F93" s="40"/>
      <c r="G93" s="60"/>
      <c r="H93" s="60"/>
    </row>
  </sheetData>
  <mergeCells count="6">
    <mergeCell ref="F88:H88"/>
    <mergeCell ref="A1:H1"/>
    <mergeCell ref="A70:E70"/>
    <mergeCell ref="A71:E71"/>
    <mergeCell ref="A72:E72"/>
    <mergeCell ref="A79:E79"/>
  </mergeCells>
  <pageMargins left="0.31496062992125984" right="0.31496062992125984" top="0.15748031496062992" bottom="0.15748031496062992" header="0.31496062992125984" footer="0.31496062992125984"/>
  <pageSetup paperSize="9" scale="9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Kriger Joanna</dc:creator>
  <cp:lastModifiedBy>Kriger Joanna</cp:lastModifiedBy>
  <dcterms:created xsi:type="dcterms:W3CDTF">2024-10-21T13:53:17Z</dcterms:created>
  <dcterms:modified xsi:type="dcterms:W3CDTF">2024-11-18T12:53:16Z</dcterms:modified>
</cp:coreProperties>
</file>