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hlusewicz\Desktop\maluch +2023-2029\Tworzenie -podmioty prywatne\Funkcjonowanie\"/>
    </mc:Choice>
  </mc:AlternateContent>
  <xr:revisionPtr revIDLastSave="0" documentId="13_ncr:1_{A74AB38F-91CD-4EEB-B360-149798D4554B}" xr6:coauthVersionLast="47" xr6:coauthVersionMax="47" xr10:uidLastSave="{00000000-0000-0000-0000-000000000000}"/>
  <bookViews>
    <workbookView xWindow="-120" yWindow="-120" windowWidth="29040" windowHeight="15840" xr2:uid="{06590192-44C9-428B-AD1F-14842A5D9760}"/>
  </bookViews>
  <sheets>
    <sheet name="I.Informacje ogólne " sheetId="4" r:id="rId1"/>
    <sheet name="II. Zestawienie -l. miejsc " sheetId="1" r:id="rId2"/>
    <sheet name="III. Oświadczenie " sheetId="6" r:id="rId3"/>
  </sheets>
  <definedNames>
    <definedName name="_xlnm.Print_Area" localSheetId="0">'I.Informacje ogólne '!$A$1:$F$49</definedName>
    <definedName name="_xlnm.Print_Area" localSheetId="1">'II. Zestawienie -l. miejsc '!$A$1:$N$40</definedName>
    <definedName name="_xlnm.Print_Area" localSheetId="2">'III. Oświadczenie '!$A$1:$J$23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4" l="1"/>
  <c r="F28" i="4"/>
  <c r="E28" i="4"/>
  <c r="F25" i="4"/>
  <c r="E25" i="4"/>
  <c r="G26" i="4"/>
  <c r="C5" i="6"/>
  <c r="F16" i="6"/>
  <c r="C36" i="1"/>
  <c r="C5" i="1"/>
  <c r="C4" i="1"/>
  <c r="C3" i="1"/>
  <c r="N27" i="1"/>
  <c r="A33" i="1" s="1"/>
  <c r="D25" i="4"/>
  <c r="H15" i="1"/>
  <c r="B15" i="1"/>
  <c r="N11" i="1"/>
  <c r="A18" i="1" s="1"/>
  <c r="D15" i="1"/>
  <c r="C3" i="6"/>
  <c r="C4" i="6"/>
  <c r="A38" i="1"/>
  <c r="B18" i="6"/>
  <c r="G25" i="4" l="1"/>
  <c r="F15" i="1"/>
  <c r="J15" i="1"/>
  <c r="C18" i="1"/>
  <c r="E18" i="1" s="1"/>
  <c r="G18" i="1" s="1"/>
  <c r="I18" i="1" s="1"/>
  <c r="M18" i="1" l="1"/>
  <c r="B30" i="1"/>
  <c r="C33" i="1" s="1"/>
  <c r="E33" i="1" s="1"/>
  <c r="G33" i="1" s="1"/>
  <c r="I33" i="1" s="1"/>
  <c r="K18" i="1"/>
  <c r="D30" i="1" s="1"/>
  <c r="F30" i="1" l="1"/>
  <c r="H30" i="1"/>
  <c r="J30" i="1" s="1"/>
  <c r="K33" i="1" l="1"/>
  <c r="D28" i="4" l="1"/>
  <c r="G32" i="4" l="1"/>
  <c r="M33" i="1"/>
  <c r="E31" i="4" s="1"/>
  <c r="E34" i="4" s="1"/>
  <c r="G27" i="4"/>
  <c r="G29" i="4"/>
  <c r="G28" i="4"/>
  <c r="D31" i="4" l="1"/>
  <c r="D34" i="4" s="1"/>
  <c r="G30" i="4"/>
  <c r="F35" i="4"/>
  <c r="G33" i="4" l="1"/>
  <c r="F31" i="4"/>
  <c r="F34" i="4" s="1"/>
  <c r="G34" i="4" s="1"/>
  <c r="G31" i="4"/>
  <c r="G35" i="4"/>
</calcChain>
</file>

<file path=xl/sharedStrings.xml><?xml version="1.0" encoding="utf-8"?>
<sst xmlns="http://schemas.openxmlformats.org/spreadsheetml/2006/main" count="122" uniqueCount="97">
  <si>
    <t>Wskaźnik obsadzenia</t>
  </si>
  <si>
    <t>kwota jednostkowa -Tworzenie</t>
  </si>
  <si>
    <t xml:space="preserve">kwota jednostkowa -Funkcjonowanie </t>
  </si>
  <si>
    <t>I.  INFORMACJE OGÓLNE:</t>
  </si>
  <si>
    <t xml:space="preserve">Adres instytucji </t>
  </si>
  <si>
    <t>Liczba nowo utworzonych miejsc</t>
  </si>
  <si>
    <t xml:space="preserve">Numer umowy </t>
  </si>
  <si>
    <t xml:space="preserve">Data zawarcia </t>
  </si>
  <si>
    <t>liczba dzieci w instytucji</t>
  </si>
  <si>
    <t>suma</t>
  </si>
  <si>
    <t>SPRAWOZDANIE Z FUNKCJONOWANIA</t>
  </si>
  <si>
    <t xml:space="preserve">Nazwa Ostatecznego Odbiorcy Wsparcia </t>
  </si>
  <si>
    <t xml:space="preserve">Adres działalności gospodarczej </t>
  </si>
  <si>
    <t>z pierwszych 12 miesięcy funkcjonowania nowych miejsc opieki</t>
  </si>
  <si>
    <t>z kolejnych 24 miesięcy funkcjonowania nowych miejsc opieki</t>
  </si>
  <si>
    <r>
      <t>Sprawozdanie</t>
    </r>
    <r>
      <rPr>
        <sz val="12"/>
        <color rgb="FFFF0000"/>
        <rFont val="Calibri"/>
        <family val="2"/>
        <charset val="238"/>
        <scheme val="minor"/>
      </rPr>
      <t>*</t>
    </r>
  </si>
  <si>
    <t xml:space="preserve">Data dokonania wpisu nowo utworzonych miejsc  opieki </t>
  </si>
  <si>
    <t>Żłobek</t>
  </si>
  <si>
    <t>Klub dziecięcy</t>
  </si>
  <si>
    <t>Kwota przeznaczona na 12 miesięcy:</t>
  </si>
  <si>
    <t>Kwota przeznaczona na kolejne 24 miesiące:</t>
  </si>
  <si>
    <t>FERS (brutto), w tym:</t>
  </si>
  <si>
    <t>4a</t>
  </si>
  <si>
    <t>6a</t>
  </si>
  <si>
    <t>6b</t>
  </si>
  <si>
    <t>Kwota odsetek (zł i gr) od otrzymanej kwoty dofinansowania, w tym:</t>
  </si>
  <si>
    <t>wykorzystana na realizację zadania:</t>
  </si>
  <si>
    <t>zwrócona:</t>
  </si>
  <si>
    <t>Uwagi:</t>
  </si>
  <si>
    <t>FUNKCJONOWANIE</t>
  </si>
  <si>
    <t xml:space="preserve">III. Oświadczenia </t>
  </si>
  <si>
    <t>Nazwa Instytucji:</t>
  </si>
  <si>
    <t xml:space="preserve">DATA </t>
  </si>
  <si>
    <t>Osoba sporządzająca sprawozdanie:</t>
  </si>
  <si>
    <t xml:space="preserve">Imię i nazwisko: </t>
  </si>
  <si>
    <t xml:space="preserve">telefon: </t>
  </si>
  <si>
    <t>e-mail:</t>
  </si>
  <si>
    <t>Data:</t>
  </si>
  <si>
    <t>(Imię Nazwisko i pełniona funkcja osoby uprawnionej )</t>
  </si>
  <si>
    <t>Nazwa ostatecznego odbiorcy wsparcia:</t>
  </si>
  <si>
    <t>Kwota do zwrotu w ramach dotacji na TWORZENIE</t>
  </si>
  <si>
    <t>Miesiąc i rok  rozpoczęcia funkcjonowania (mm.rrrrr)</t>
  </si>
  <si>
    <t>Należy uzupełnić za pierwszych 12 m-cy</t>
  </si>
  <si>
    <r>
      <t xml:space="preserve">Oświadczenie w przypadku nieobsadzenia miejsc powyżej minimalnego wymaganego progu 80% w okresie </t>
    </r>
    <r>
      <rPr>
        <b/>
        <i/>
        <sz val="11"/>
        <color rgb="FFC00000"/>
        <rFont val="Calibri"/>
        <family val="2"/>
        <charset val="238"/>
        <scheme val="minor"/>
      </rPr>
      <t>funkcjonowania</t>
    </r>
  </si>
  <si>
    <t xml:space="preserve">Sprawozdanie z Funkcjonowania - AKTYWNY  MALUCH 2022-2029 </t>
  </si>
  <si>
    <t>nowych miejsc opieki utworzonych w ramach Programu rozwoju instytucji opieki nad dziećmi w wieku do lat 3 - AKTYWNY MALUCH 2022-2029</t>
  </si>
  <si>
    <t xml:space="preserve">Liczba miejsc zakwalifikowanych - zaokrąglona </t>
  </si>
  <si>
    <r>
      <t>A. Dane dotyczące funkcjonowania nowych miejsc opieki przez okres pierwszych 12 miesięcy .</t>
    </r>
    <r>
      <rPr>
        <b/>
        <i/>
        <sz val="12"/>
        <color rgb="FFC00000"/>
        <rFont val="Calibri"/>
        <family val="2"/>
        <charset val="238"/>
        <scheme val="minor"/>
      </rPr>
      <t xml:space="preserve"> Dane do weryfikacji po 12 miesiącach funkcjonowania. </t>
    </r>
  </si>
  <si>
    <r>
      <t>B. Dane dotyczące funkcjonowania nowych miejsc opieki przez okres kolejnych 24 miesięcy.</t>
    </r>
    <r>
      <rPr>
        <b/>
        <i/>
        <sz val="12"/>
        <color rgb="FFC00000"/>
        <rFont val="Calibri"/>
        <family val="2"/>
        <charset val="238"/>
        <scheme val="minor"/>
      </rPr>
      <t xml:space="preserve"> Dane do weryfikacji po 36 miesiącach funkcjonowania. </t>
    </r>
  </si>
  <si>
    <t xml:space="preserve">Liczba miejsc zakwalifikowanych </t>
  </si>
  <si>
    <t xml:space="preserve">Należy uzupełnić 
po 36 m-cach funkcjonowania </t>
  </si>
  <si>
    <t xml:space="preserve">Zestawienie dzieci w okresie pierwszych 12 miesięcy funkcjonowania. </t>
  </si>
  <si>
    <t>miesiąc funkcjonowania</t>
  </si>
  <si>
    <t>4b</t>
  </si>
  <si>
    <t>Data zwrotu:</t>
  </si>
  <si>
    <t>Numer umowy na TWORZENIE</t>
  </si>
  <si>
    <t>Numer umowy na FUNKCJONOWANIE</t>
  </si>
  <si>
    <r>
      <t xml:space="preserve">Przyznana kwota, zgodna z zawartą </t>
    </r>
    <r>
      <rPr>
        <b/>
        <sz val="12"/>
        <rFont val="Calibri"/>
        <family val="2"/>
        <charset val="238"/>
        <scheme val="minor"/>
      </rPr>
      <t>UMOWĄ, w tym</t>
    </r>
    <r>
      <rPr>
        <sz val="12"/>
        <rFont val="Calibri"/>
        <family val="2"/>
        <charset val="238"/>
        <scheme val="minor"/>
      </rPr>
      <t>:</t>
    </r>
  </si>
  <si>
    <r>
      <t xml:space="preserve">Kwota </t>
    </r>
    <r>
      <rPr>
        <b/>
        <sz val="12"/>
        <rFont val="Calibri"/>
        <family val="2"/>
        <charset val="238"/>
        <scheme val="minor"/>
      </rPr>
      <t>OTRZYMANA, w tym:</t>
    </r>
  </si>
  <si>
    <r>
      <t xml:space="preserve">Kwota </t>
    </r>
    <r>
      <rPr>
        <b/>
        <sz val="12"/>
        <rFont val="Calibri"/>
        <family val="2"/>
        <charset val="238"/>
        <scheme val="minor"/>
      </rPr>
      <t>WYKORZYSTANA, w tym</t>
    </r>
    <r>
      <rPr>
        <sz val="12"/>
        <rFont val="Calibri"/>
        <family val="2"/>
        <charset val="238"/>
        <scheme val="minor"/>
      </rPr>
      <t>:</t>
    </r>
  </si>
  <si>
    <r>
      <t xml:space="preserve">Kwota środków </t>
    </r>
    <r>
      <rPr>
        <b/>
        <sz val="12"/>
        <rFont val="Calibri"/>
        <family val="2"/>
        <charset val="238"/>
        <scheme val="minor"/>
      </rPr>
      <t>NIEWYKORZYSTANYCH</t>
    </r>
    <r>
      <rPr>
        <sz val="12"/>
        <rFont val="Calibri"/>
        <family val="2"/>
        <charset val="238"/>
        <scheme val="minor"/>
      </rPr>
      <t>:</t>
    </r>
  </si>
  <si>
    <r>
      <t xml:space="preserve">Kwota </t>
    </r>
    <r>
      <rPr>
        <b/>
        <i/>
        <sz val="12"/>
        <rFont val="Calibri"/>
        <family val="2"/>
        <charset val="238"/>
        <scheme val="minor"/>
      </rPr>
      <t>ZWROTU</t>
    </r>
    <r>
      <rPr>
        <i/>
        <sz val="12"/>
        <rFont val="Calibri"/>
        <family val="2"/>
        <charset val="238"/>
        <scheme val="minor"/>
      </rPr>
      <t>:</t>
    </r>
  </si>
  <si>
    <r>
      <rPr>
        <b/>
        <sz val="12"/>
        <rFont val="Calibri"/>
        <family val="2"/>
        <charset val="238"/>
        <scheme val="minor"/>
      </rPr>
      <t>PRZYCZYNA</t>
    </r>
    <r>
      <rPr>
        <sz val="12"/>
        <color rgb="FF000000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NIEWYKORZYSTANIA ŚRODKÓW:</t>
    </r>
  </si>
  <si>
    <r>
      <t xml:space="preserve">Środki europejskie - </t>
    </r>
    <r>
      <rPr>
        <b/>
        <sz val="12"/>
        <color theme="1"/>
        <rFont val="Calibri"/>
        <family val="2"/>
        <charset val="238"/>
        <scheme val="minor"/>
      </rPr>
      <t>rozdz. 85516 par. 2007</t>
    </r>
    <r>
      <rPr>
        <sz val="12"/>
        <color theme="1"/>
        <rFont val="Calibri"/>
        <family val="2"/>
        <charset val="238"/>
        <scheme val="minor"/>
      </rPr>
      <t xml:space="preserve"> (82,52% * FERS):</t>
    </r>
  </si>
  <si>
    <r>
      <t xml:space="preserve">Środki dofinansowania w formie współfinansowania krajowego środków europejskich - </t>
    </r>
    <r>
      <rPr>
        <b/>
        <sz val="12"/>
        <color theme="1"/>
        <rFont val="Calibri"/>
        <family val="2"/>
        <charset val="238"/>
        <scheme val="minor"/>
      </rPr>
      <t>rozdz. 85516 par. 2009</t>
    </r>
    <r>
      <rPr>
        <sz val="12"/>
        <color theme="1"/>
        <rFont val="Calibri"/>
        <family val="2"/>
        <charset val="238"/>
        <scheme val="minor"/>
      </rPr>
      <t xml:space="preserve">  (17,48%*FERS):</t>
    </r>
  </si>
  <si>
    <t>Załącznik nr 2 
Sprawozdanie z Funkcjonowania -  AKTYWNY MALUCH 2022-2029 
 Podmioty inne niż JST</t>
  </si>
  <si>
    <t xml:space="preserve">Kwota przyznanego dofinansowania wg umowy /aneksu </t>
  </si>
  <si>
    <t xml:space="preserve">Załącznik nr 2 </t>
  </si>
  <si>
    <t xml:space="preserve"> Podmioty inne niż JST</t>
  </si>
  <si>
    <t>Kwota dofinansowania na TWORZENIE 
(wg realizacji)</t>
  </si>
  <si>
    <t>Kwota dofinansowania na FUNKCJONOWANIE 
(dotyczy pierwszych12 m-cy)</t>
  </si>
  <si>
    <t>Średnia miesięczna liczba dzieci uczęszczających do instytucji</t>
  </si>
  <si>
    <t>Liczba miejsc nieuwzględnionych wg wskaźnika
(podlegających zwrotowi)</t>
  </si>
  <si>
    <r>
      <t xml:space="preserve">Zestawienie dzieci w okresie kolejnych 24 miesięcy funkcjonowania. </t>
    </r>
    <r>
      <rPr>
        <b/>
        <i/>
        <sz val="12"/>
        <color rgb="FFC00000"/>
        <rFont val="Calibri"/>
        <family val="2"/>
        <charset val="238"/>
        <scheme val="minor"/>
      </rPr>
      <t xml:space="preserve">Należy uzupełnić po 36 miesiącach funkcjonowania. </t>
    </r>
  </si>
  <si>
    <t>Liczba miejsc objętych dofinasowaniem w okresie kolejnych 24 miesięcy funkcjonowania</t>
  </si>
  <si>
    <t>Kwota dofinansowania na tworzenie (pomniejszona o ewentualne zwroty)</t>
  </si>
  <si>
    <t>Kwota przyznanego dofinansowania na Funkcjonowanie w okresie 24 miesięcy</t>
  </si>
  <si>
    <t>Średnia miesięczna liczba dzieci uczęszczających do instytucji w okresie kolejnych 24 miesięcy</t>
  </si>
  <si>
    <t>Kwota do zwrotu w ramach dofinansowania na TWORZENIE</t>
  </si>
  <si>
    <t>Kwota do zwrotu w ramach dofinansowania na FUNKCJONOWANIE</t>
  </si>
  <si>
    <t>Załącznik nr 2 Sprawozdanie z Funkcjonowania -  AKTYWNY MALUCH 2022-2029 
 Podmioty inne niż JST</t>
  </si>
  <si>
    <t>Oświadczam, że nieobsadzenie miejsc powyżej minimalnego wymaganego progu 80%, wynikało z …....................................................(proszę o podanie przyczyny nieobsadzenia miejsc). 
Informuję, że podjęto następujące działania, aby zapewnić obsadzenie miejsc: ......................................................... .</t>
  </si>
  <si>
    <t>A. Dane Ostatecznego Odbiorcy Wsparcia oraz instytucji, której udzielono dofinansowania.</t>
  </si>
  <si>
    <t xml:space="preserve">B. Numer i data zawarcia umowy, aneksu w sprawie udzielenia wsparcia finansowego na realizację zadania oraz źródło finansowania 
</t>
  </si>
  <si>
    <t>C. Rozliczenie finansowe</t>
  </si>
  <si>
    <r>
      <t xml:space="preserve">Dane dotyczące umowy na </t>
    </r>
    <r>
      <rPr>
        <b/>
        <i/>
        <sz val="12"/>
        <color rgb="FFC00000"/>
        <rFont val="Calibri"/>
        <family val="2"/>
        <charset val="238"/>
        <scheme val="minor"/>
      </rPr>
      <t xml:space="preserve">Tworzenie </t>
    </r>
  </si>
  <si>
    <r>
      <t xml:space="preserve">Dane dotyczące umowy na </t>
    </r>
    <r>
      <rPr>
        <b/>
        <i/>
        <sz val="12"/>
        <color rgb="FFC00000"/>
        <rFont val="Calibri"/>
        <family val="2"/>
        <charset val="238"/>
        <scheme val="minor"/>
      </rPr>
      <t xml:space="preserve">Funkcjonowanie </t>
    </r>
  </si>
  <si>
    <t>NALEŻY WYPEŁNIĆ
JEDYNIE ZIELONE POLA</t>
  </si>
  <si>
    <r>
      <t>miesiąc i rok funkcjonowania (mm.rrrr)</t>
    </r>
    <r>
      <rPr>
        <b/>
        <sz val="16"/>
        <color rgb="FFC00000"/>
        <rFont val="Calibri"/>
        <family val="2"/>
        <charset val="238"/>
        <scheme val="minor"/>
      </rPr>
      <t>*</t>
    </r>
  </si>
  <si>
    <r>
      <t>miesiąc i rok funkcjonowania (mm.rrrr)</t>
    </r>
    <r>
      <rPr>
        <b/>
        <sz val="14"/>
        <color rgb="FFC00000"/>
        <rFont val="Calibri"/>
        <family val="2"/>
        <charset val="238"/>
        <scheme val="minor"/>
      </rPr>
      <t>*</t>
    </r>
  </si>
  <si>
    <r>
      <t xml:space="preserve">* </t>
    </r>
    <r>
      <rPr>
        <i/>
        <sz val="12"/>
        <rFont val="Calibri"/>
        <family val="2"/>
        <charset val="238"/>
        <scheme val="minor"/>
      </rPr>
      <t>jeśli kwiecień 2024 był pierwszym miesiącem funkcjonowania nowych miejsc opieki wówczas należy wpisać 04.2024</t>
    </r>
  </si>
  <si>
    <t>Liczba miejsc utworzonych (zgodnie ze sprawozdaniem z tworzenia)</t>
  </si>
  <si>
    <r>
      <rPr>
        <b/>
        <sz val="11"/>
        <color theme="1"/>
        <rFont val="Calibri"/>
        <family val="2"/>
        <charset val="238"/>
        <scheme val="minor"/>
      </rPr>
      <t xml:space="preserve">Oświadczam, że: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 xml:space="preserve">1. Przyznane środki zostały wykorzystane i rozliczone zgodnie z przeznaczeniem.    
2. Niewykorzystane środki zwrócono,  zgodnie z zapisami zawartymi w Umowie.                                                                                                                                                                                                                       3. W trakcie realizacji zadania wypełniano obowiązki informacyjne, zgodnie z zawartą umową i wymogami Programu,                                                                                     
4. Dane w Rejestrze Żłobków i Klubów Dziecięcych oraz Wykazie Dziennych Opiekunów są kompletne, poprawne i aktualne. 
</t>
    </r>
  </si>
  <si>
    <t xml:space="preserve">Nazwa instytucji </t>
  </si>
  <si>
    <r>
      <t>Kwota wydatkowana wg sprawozdania na tworzenie (</t>
    </r>
    <r>
      <rPr>
        <b/>
        <i/>
        <sz val="12"/>
        <color theme="1"/>
        <rFont val="Calibri"/>
        <family val="2"/>
        <charset val="238"/>
        <scheme val="minor"/>
      </rPr>
      <t>załącznik 5</t>
    </r>
    <r>
      <rPr>
        <sz val="12"/>
        <color theme="1"/>
        <rFont val="Calibri"/>
        <family val="2"/>
        <charset val="238"/>
        <scheme val="minor"/>
      </rPr>
      <t>)</t>
    </r>
  </si>
  <si>
    <t>*na dzień 19.01.2023 rok -dlapierwszej edycji oraz  I, II oraz III tury naboru ciągłego / na dzień ogłoszenia wyników przez MRPiPS (dot.IV i kolejnej tury naborów)</t>
  </si>
  <si>
    <r>
      <t>Liczba miejsc w instytucj</t>
    </r>
    <r>
      <rPr>
        <sz val="12"/>
        <rFont val="Calibri"/>
        <family val="2"/>
        <charset val="238"/>
        <scheme val="minor"/>
      </rPr>
      <t>i</t>
    </r>
    <r>
      <rPr>
        <sz val="12"/>
        <color rgb="FFFF0000"/>
        <rFont val="Calibri"/>
        <family val="2"/>
        <charset val="238"/>
        <scheme val="minor"/>
      </rPr>
      <t>*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i/>
        <sz val="12"/>
        <color theme="1"/>
        <rFont val="Calibri"/>
        <family val="2"/>
        <charset val="238"/>
        <scheme val="minor"/>
      </rPr>
      <t>wg Rejestru Żłobków i Klubów Dziecięcych lub Wykazu Dziennych Opiekunów)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</si>
</sst>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4"/>
      <color rgb="FF00206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0"/>
      <color rgb="FF00206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b/>
      <i/>
      <sz val="14"/>
      <color rgb="FFC00000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b/>
      <sz val="18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9" fillId="0" borderId="0" xfId="0" applyFont="1"/>
    <xf numFmtId="0" fontId="12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7" fillId="0" borderId="0" xfId="0" applyFont="1" applyAlignment="1">
      <alignment horizontal="center" vertical="top" wrapText="1"/>
    </xf>
    <xf numFmtId="0" fontId="3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/>
    <xf numFmtId="49" fontId="0" fillId="0" borderId="0" xfId="0" applyNumberForma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/>
    <xf numFmtId="9" fontId="14" fillId="0" borderId="0" xfId="1" applyFont="1" applyBorder="1"/>
    <xf numFmtId="9" fontId="14" fillId="0" borderId="0" xfId="1" applyFont="1"/>
    <xf numFmtId="0" fontId="18" fillId="0" borderId="0" xfId="0" applyFont="1"/>
    <xf numFmtId="4" fontId="14" fillId="0" borderId="0" xfId="0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8" fillId="0" borderId="0" xfId="0" applyFont="1"/>
    <xf numFmtId="0" fontId="18" fillId="3" borderId="1" xfId="0" applyFont="1" applyFill="1" applyBorder="1" applyAlignment="1">
      <alignment horizontal="right" wrapText="1"/>
    </xf>
    <xf numFmtId="0" fontId="18" fillId="3" borderId="1" xfId="0" applyFont="1" applyFill="1" applyBorder="1"/>
    <xf numFmtId="0" fontId="24" fillId="3" borderId="1" xfId="0" applyFont="1" applyFill="1" applyBorder="1" applyAlignment="1">
      <alignment horizontal="right" wrapText="1"/>
    </xf>
    <xf numFmtId="0" fontId="24" fillId="0" borderId="0" xfId="0" applyFont="1"/>
    <xf numFmtId="0" fontId="24" fillId="3" borderId="1" xfId="0" applyFont="1" applyFill="1" applyBorder="1" applyAlignment="1">
      <alignment horizontal="center" vertical="center" wrapText="1"/>
    </xf>
    <xf numFmtId="9" fontId="24" fillId="0" borderId="0" xfId="1" applyFont="1" applyBorder="1"/>
    <xf numFmtId="9" fontId="24" fillId="0" borderId="0" xfId="1" applyFont="1"/>
    <xf numFmtId="0" fontId="24" fillId="0" borderId="1" xfId="0" applyFont="1" applyBorder="1" applyAlignment="1">
      <alignment horizontal="right" vertical="center" wrapText="1"/>
    </xf>
    <xf numFmtId="164" fontId="24" fillId="4" borderId="1" xfId="0" applyNumberFormat="1" applyFont="1" applyFill="1" applyBorder="1" applyAlignment="1">
      <alignment vertical="center" wrapText="1"/>
    </xf>
    <xf numFmtId="164" fontId="26" fillId="4" borderId="1" xfId="0" applyNumberFormat="1" applyFont="1" applyFill="1" applyBorder="1" applyAlignment="1">
      <alignment wrapText="1"/>
    </xf>
    <xf numFmtId="1" fontId="26" fillId="4" borderId="1" xfId="0" applyNumberFormat="1" applyFont="1" applyFill="1" applyBorder="1"/>
    <xf numFmtId="164" fontId="26" fillId="4" borderId="1" xfId="0" applyNumberFormat="1" applyFont="1" applyFill="1" applyBorder="1" applyAlignment="1">
      <alignment vertical="center" wrapText="1"/>
    </xf>
    <xf numFmtId="1" fontId="26" fillId="4" borderId="1" xfId="0" applyNumberFormat="1" applyFont="1" applyFill="1" applyBorder="1" applyAlignment="1">
      <alignment vertical="center"/>
    </xf>
    <xf numFmtId="1" fontId="16" fillId="0" borderId="1" xfId="0" applyNumberFormat="1" applyFont="1" applyBorder="1" applyAlignment="1">
      <alignment vertical="center"/>
    </xf>
    <xf numFmtId="1" fontId="16" fillId="0" borderId="1" xfId="0" applyNumberFormat="1" applyFont="1" applyBorder="1"/>
    <xf numFmtId="0" fontId="0" fillId="2" borderId="0" xfId="0" applyFill="1"/>
    <xf numFmtId="0" fontId="24" fillId="4" borderId="1" xfId="0" applyFont="1" applyFill="1" applyBorder="1"/>
    <xf numFmtId="0" fontId="18" fillId="0" borderId="0" xfId="0" applyFont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right" vertical="center" wrapText="1"/>
    </xf>
    <xf numFmtId="0" fontId="24" fillId="4" borderId="3" xfId="0" applyFont="1" applyFill="1" applyBorder="1" applyAlignment="1">
      <alignment vertical="center"/>
    </xf>
    <xf numFmtId="0" fontId="24" fillId="4" borderId="4" xfId="0" applyFont="1" applyFill="1" applyBorder="1" applyAlignment="1">
      <alignment vertical="center"/>
    </xf>
    <xf numFmtId="0" fontId="24" fillId="4" borderId="2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right" vertical="center"/>
    </xf>
    <xf numFmtId="0" fontId="24" fillId="2" borderId="4" xfId="0" applyFont="1" applyFill="1" applyBorder="1" applyAlignment="1">
      <alignment horizontal="right" vertical="center"/>
    </xf>
    <xf numFmtId="0" fontId="24" fillId="4" borderId="7" xfId="0" applyFont="1" applyFill="1" applyBorder="1" applyAlignment="1">
      <alignment vertical="center"/>
    </xf>
    <xf numFmtId="0" fontId="24" fillId="4" borderId="19" xfId="0" applyFont="1" applyFill="1" applyBorder="1" applyAlignment="1">
      <alignment vertical="center"/>
    </xf>
    <xf numFmtId="0" fontId="24" fillId="4" borderId="16" xfId="0" applyFont="1" applyFill="1" applyBorder="1" applyAlignment="1">
      <alignment vertical="center"/>
    </xf>
    <xf numFmtId="0" fontId="24" fillId="2" borderId="2" xfId="0" applyFont="1" applyFill="1" applyBorder="1" applyAlignment="1">
      <alignment horizontal="right" vertical="center"/>
    </xf>
    <xf numFmtId="3" fontId="24" fillId="4" borderId="17" xfId="0" applyNumberFormat="1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right" vertical="center" wrapText="1"/>
    </xf>
    <xf numFmtId="0" fontId="24" fillId="4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right" vertical="center" wrapText="1"/>
    </xf>
    <xf numFmtId="2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4" fontId="24" fillId="4" borderId="1" xfId="0" applyNumberFormat="1" applyFont="1" applyFill="1" applyBorder="1"/>
    <xf numFmtId="0" fontId="24" fillId="2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wrapText="1"/>
    </xf>
    <xf numFmtId="4" fontId="24" fillId="4" borderId="1" xfId="0" applyNumberFormat="1" applyFont="1" applyFill="1" applyBorder="1"/>
    <xf numFmtId="4" fontId="29" fillId="4" borderId="1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/>
    </xf>
    <xf numFmtId="4" fontId="28" fillId="2" borderId="1" xfId="0" applyNumberFormat="1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horizontal="right" vertical="center"/>
    </xf>
    <xf numFmtId="4" fontId="29" fillId="4" borderId="1" xfId="0" applyNumberFormat="1" applyFont="1" applyFill="1" applyBorder="1" applyAlignment="1">
      <alignment vertical="center" wrapText="1"/>
    </xf>
    <xf numFmtId="0" fontId="27" fillId="3" borderId="1" xfId="0" applyFont="1" applyFill="1" applyBorder="1" applyAlignment="1">
      <alignment horizontal="right" vertical="center" wrapText="1"/>
    </xf>
    <xf numFmtId="0" fontId="31" fillId="3" borderId="3" xfId="0" applyFont="1" applyFill="1" applyBorder="1" applyAlignment="1">
      <alignment horizontal="right" vertical="center" wrapText="1"/>
    </xf>
    <xf numFmtId="0" fontId="31" fillId="3" borderId="2" xfId="0" applyFont="1" applyFill="1" applyBorder="1" applyAlignment="1">
      <alignment horizontal="righ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22" fillId="0" borderId="0" xfId="0" applyFont="1"/>
    <xf numFmtId="0" fontId="0" fillId="3" borderId="1" xfId="0" applyFill="1" applyBorder="1" applyAlignment="1">
      <alignment horizontal="right" wrapText="1"/>
    </xf>
    <xf numFmtId="4" fontId="26" fillId="4" borderId="1" xfId="0" applyNumberFormat="1" applyFont="1" applyFill="1" applyBorder="1" applyAlignment="1">
      <alignment horizontal="right" vertical="center"/>
    </xf>
    <xf numFmtId="4" fontId="28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18" fillId="0" borderId="0" xfId="0" applyFont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4" fillId="4" borderId="1" xfId="0" applyFont="1" applyFill="1" applyBorder="1"/>
    <xf numFmtId="0" fontId="31" fillId="3" borderId="3" xfId="0" applyFont="1" applyFill="1" applyBorder="1" applyAlignment="1">
      <alignment horizontal="right" vertical="center" wrapText="1"/>
    </xf>
    <xf numFmtId="0" fontId="31" fillId="3" borderId="2" xfId="0" applyFont="1" applyFill="1" applyBorder="1" applyAlignment="1">
      <alignment horizontal="right" vertical="center" wrapText="1"/>
    </xf>
    <xf numFmtId="0" fontId="27" fillId="3" borderId="3" xfId="0" applyFont="1" applyFill="1" applyBorder="1" applyAlignment="1">
      <alignment horizontal="right" vertical="center" wrapText="1"/>
    </xf>
    <xf numFmtId="0" fontId="27" fillId="3" borderId="2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right" vertical="center" wrapText="1"/>
    </xf>
    <xf numFmtId="0" fontId="27" fillId="2" borderId="2" xfId="0" applyFont="1" applyFill="1" applyBorder="1" applyAlignment="1">
      <alignment horizontal="right" vertical="center" wrapText="1"/>
    </xf>
    <xf numFmtId="0" fontId="27" fillId="3" borderId="1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0" fontId="10" fillId="3" borderId="13" xfId="0" applyFont="1" applyFill="1" applyBorder="1" applyAlignment="1">
      <alignment horizontal="right" vertical="center"/>
    </xf>
    <xf numFmtId="0" fontId="10" fillId="3" borderId="14" xfId="0" applyFont="1" applyFill="1" applyBorder="1" applyAlignment="1">
      <alignment horizontal="right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4" fillId="4" borderId="18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3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3" fontId="1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" fontId="16" fillId="0" borderId="1" xfId="0" applyNumberFormat="1" applyFont="1" applyBorder="1" applyAlignment="1">
      <alignment horizontal="center"/>
    </xf>
    <xf numFmtId="10" fontId="26" fillId="0" borderId="1" xfId="1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4" fontId="16" fillId="0" borderId="1" xfId="0" applyNumberFormat="1" applyFont="1" applyBorder="1" applyAlignment="1">
      <alignment horizontal="center" vertical="center"/>
    </xf>
    <xf numFmtId="10" fontId="26" fillId="0" borderId="1" xfId="1" applyNumberFormat="1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5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/>
    </xf>
    <xf numFmtId="0" fontId="15" fillId="0" borderId="0" xfId="0" applyFont="1" applyAlignment="1">
      <alignment horizontal="right" vertical="top" wrapText="1"/>
    </xf>
    <xf numFmtId="0" fontId="15" fillId="0" borderId="0" xfId="0" applyFont="1" applyAlignment="1">
      <alignment horizontal="right" vertical="top"/>
    </xf>
    <xf numFmtId="0" fontId="14" fillId="3" borderId="1" xfId="0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left" wrapText="1"/>
    </xf>
  </cellXfs>
  <cellStyles count="2">
    <cellStyle name="Normalny" xfId="0" builtinId="0"/>
    <cellStyle name="Procentowy" xfId="1" builtinId="5"/>
  </cellStyles>
  <dxfs count="10"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100543</xdr:colOff>
      <xdr:row>46</xdr:row>
      <xdr:rowOff>124621</xdr:rowOff>
    </xdr:from>
    <xdr:to>
      <xdr:col>5</xdr:col>
      <xdr:colOff>1092121</xdr:colOff>
      <xdr:row>48</xdr:row>
      <xdr:rowOff>455084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D42CD71-1BF9-4EF9-9CF1-5E66D33B5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8710" y="14443871"/>
          <a:ext cx="4805546" cy="711463"/>
        </a:xfrm>
        <a:prstGeom prst="rect">
          <a:avLst/>
        </a:prstGeom>
      </xdr:spPr>
    </xdr:pic>
    <xdr:clientData/>
  </xdr:twoCellAnchor>
  <xdr:twoCellAnchor editAs="oneCell">
    <xdr:from>
      <xdr:col>1</xdr:col>
      <xdr:colOff>21167</xdr:colOff>
      <xdr:row>0</xdr:row>
      <xdr:rowOff>116417</xdr:rowOff>
    </xdr:from>
    <xdr:to>
      <xdr:col>1</xdr:col>
      <xdr:colOff>2207875</xdr:colOff>
      <xdr:row>0</xdr:row>
      <xdr:rowOff>672949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2F90E95-B44A-41BD-B03F-3363AB2B4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34" y="116417"/>
          <a:ext cx="2186708" cy="55653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85357</xdr:colOff>
      <xdr:row>34</xdr:row>
      <xdr:rowOff>9525</xdr:rowOff>
    </xdr:from>
    <xdr:to>
      <xdr:col>12</xdr:col>
      <xdr:colOff>782969</xdr:colOff>
      <xdr:row>37</xdr:row>
      <xdr:rowOff>28575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093E331-82DC-4038-8796-EBAF148A3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2907" y="10772775"/>
          <a:ext cx="4393312" cy="647700"/>
        </a:xfrm>
        <a:prstGeom prst="rect">
          <a:avLst/>
        </a:prstGeom>
      </xdr:spPr>
    </xdr:pic>
    <xdr:clientData/>
  </xdr:twoCellAnchor>
  <xdr:twoCellAnchor editAs="oneCell">
    <xdr:from>
      <xdr:col>9</xdr:col>
      <xdr:colOff>352425</xdr:colOff>
      <xdr:row>2</xdr:row>
      <xdr:rowOff>161925</xdr:rowOff>
    </xdr:from>
    <xdr:to>
      <xdr:col>11</xdr:col>
      <xdr:colOff>691283</xdr:colOff>
      <xdr:row>5</xdr:row>
      <xdr:rowOff>146957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9E6BD10-EB07-42E5-9F91-10D71E9FC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514350"/>
          <a:ext cx="2186708" cy="556532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91271</xdr:colOff>
      <xdr:row>0</xdr:row>
      <xdr:rowOff>86040</xdr:rowOff>
    </xdr:from>
    <xdr:to>
      <xdr:col>3</xdr:col>
      <xdr:colOff>80595</xdr:colOff>
      <xdr:row>0</xdr:row>
      <xdr:rowOff>580417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5ED0507-00DA-4C17-B7BF-E4BF447D4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71" y="86040"/>
          <a:ext cx="1930959" cy="49437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166009</xdr:colOff>
      <xdr:row>18</xdr:row>
      <xdr:rowOff>189141</xdr:rowOff>
    </xdr:from>
    <xdr:to>
      <xdr:col>8</xdr:col>
      <xdr:colOff>54220</xdr:colOff>
      <xdr:row>22</xdr:row>
      <xdr:rowOff>57051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0755173-EBF6-47AC-AD2E-2420F20BC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609" y="5142141"/>
          <a:ext cx="4272642" cy="629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FDAC4-8EC5-4D79-AC42-6E6362BE41D8}">
  <sheetPr>
    <pageSetUpPr fitToPage="1"/>
  </sheetPr>
  <dimension ref="A1:N50"/>
  <sheetViews>
    <sheetView tabSelected="1" view="pageBreakPreview" zoomScale="80" zoomScaleNormal="80" zoomScaleSheetLayoutView="80" workbookViewId="0">
      <selection activeCell="C5" sqref="C5:F5"/>
    </sheetView>
  </sheetViews>
  <sheetFormatPr defaultRowHeight="15" x14ac:dyDescent="0.25"/>
  <cols>
    <col min="1" max="1" width="5.140625" customWidth="1"/>
    <col min="2" max="2" width="35.42578125" customWidth="1"/>
    <col min="3" max="3" width="22.42578125" customWidth="1"/>
    <col min="4" max="4" width="30.85546875" customWidth="1"/>
    <col min="5" max="5" width="26.28515625" customWidth="1"/>
    <col min="6" max="6" width="28.42578125" customWidth="1"/>
    <col min="7" max="7" width="13.5703125" customWidth="1"/>
  </cols>
  <sheetData>
    <row r="1" spans="1:13" ht="62.25" customHeight="1" x14ac:dyDescent="0.25">
      <c r="D1" s="92" t="s">
        <v>65</v>
      </c>
      <c r="E1" s="92"/>
      <c r="F1" s="92"/>
      <c r="K1" s="5" t="s">
        <v>13</v>
      </c>
      <c r="L1" s="5"/>
      <c r="M1" s="5"/>
    </row>
    <row r="2" spans="1:13" ht="15.75" thickBot="1" x14ac:dyDescent="0.3">
      <c r="K2" s="5" t="s">
        <v>14</v>
      </c>
      <c r="L2" s="5"/>
      <c r="M2" s="5"/>
    </row>
    <row r="3" spans="1:13" ht="21" x14ac:dyDescent="0.25">
      <c r="A3" s="106" t="s">
        <v>10</v>
      </c>
      <c r="B3" s="107"/>
      <c r="C3" s="107"/>
      <c r="D3" s="107"/>
      <c r="E3" s="107"/>
      <c r="F3" s="108"/>
      <c r="K3" s="5"/>
    </row>
    <row r="4" spans="1:13" ht="30.75" customHeight="1" thickBot="1" x14ac:dyDescent="0.3">
      <c r="A4" s="109" t="s">
        <v>45</v>
      </c>
      <c r="B4" s="110"/>
      <c r="C4" s="111"/>
      <c r="D4" s="111"/>
      <c r="E4" s="111"/>
      <c r="F4" s="112"/>
    </row>
    <row r="5" spans="1:13" ht="21" customHeight="1" thickBot="1" x14ac:dyDescent="0.3">
      <c r="A5" s="113" t="s">
        <v>15</v>
      </c>
      <c r="B5" s="114"/>
      <c r="C5" s="115"/>
      <c r="D5" s="116"/>
      <c r="E5" s="116"/>
      <c r="F5" s="117"/>
      <c r="K5" s="5" t="s">
        <v>17</v>
      </c>
    </row>
    <row r="6" spans="1:13" ht="18.75" x14ac:dyDescent="0.3">
      <c r="A6" s="119" t="s">
        <v>3</v>
      </c>
      <c r="B6" s="119"/>
      <c r="C6" s="119"/>
      <c r="D6" s="119"/>
      <c r="E6" s="119"/>
      <c r="F6" s="119"/>
      <c r="K6" s="5" t="s">
        <v>18</v>
      </c>
    </row>
    <row r="7" spans="1:13" s="39" customFormat="1" ht="18.75" customHeight="1" x14ac:dyDescent="0.25">
      <c r="A7" s="93" t="s">
        <v>82</v>
      </c>
      <c r="B7" s="93"/>
      <c r="C7" s="93"/>
      <c r="D7" s="93"/>
      <c r="E7" s="93"/>
      <c r="F7" s="93"/>
    </row>
    <row r="8" spans="1:13" s="39" customFormat="1" ht="31.5" x14ac:dyDescent="0.25">
      <c r="A8" s="54">
        <v>1</v>
      </c>
      <c r="B8" s="55" t="s">
        <v>11</v>
      </c>
      <c r="C8" s="56"/>
      <c r="D8" s="57"/>
      <c r="E8" s="57"/>
      <c r="F8" s="58"/>
    </row>
    <row r="9" spans="1:13" s="39" customFormat="1" ht="33" customHeight="1" x14ac:dyDescent="0.25">
      <c r="A9" s="54">
        <v>2</v>
      </c>
      <c r="B9" s="59" t="s">
        <v>12</v>
      </c>
      <c r="C9" s="120"/>
      <c r="D9" s="120"/>
      <c r="E9" s="120"/>
      <c r="F9" s="120"/>
      <c r="G9" s="123" t="s">
        <v>87</v>
      </c>
      <c r="H9" s="123"/>
      <c r="I9" s="123"/>
      <c r="J9" s="123"/>
    </row>
    <row r="10" spans="1:13" s="39" customFormat="1" ht="21.75" customHeight="1" x14ac:dyDescent="0.25">
      <c r="A10" s="54">
        <v>3</v>
      </c>
      <c r="B10" s="60" t="s">
        <v>93</v>
      </c>
      <c r="C10" s="61"/>
      <c r="D10" s="62"/>
      <c r="E10" s="62"/>
      <c r="F10" s="63"/>
      <c r="G10" s="123"/>
      <c r="H10" s="123"/>
      <c r="I10" s="123"/>
      <c r="J10" s="123"/>
    </row>
    <row r="11" spans="1:13" s="39" customFormat="1" ht="21.75" customHeight="1" x14ac:dyDescent="0.25">
      <c r="A11" s="54">
        <v>4</v>
      </c>
      <c r="B11" s="60" t="s">
        <v>4</v>
      </c>
      <c r="C11" s="56"/>
      <c r="D11" s="57"/>
      <c r="E11" s="57"/>
      <c r="F11" s="58"/>
      <c r="G11" s="123"/>
      <c r="H11" s="123"/>
      <c r="I11" s="123"/>
      <c r="J11" s="123"/>
    </row>
    <row r="12" spans="1:13" s="39" customFormat="1" ht="60.75" customHeight="1" x14ac:dyDescent="0.25">
      <c r="A12" s="54">
        <v>5</v>
      </c>
      <c r="B12" s="64" t="s">
        <v>5</v>
      </c>
      <c r="C12" s="65"/>
      <c r="D12" s="121" t="s">
        <v>96</v>
      </c>
      <c r="E12" s="122"/>
      <c r="F12" s="52"/>
      <c r="G12" s="123"/>
      <c r="H12" s="123"/>
      <c r="I12" s="123"/>
      <c r="J12" s="123"/>
    </row>
    <row r="13" spans="1:13" s="70" customFormat="1" ht="54" customHeight="1" x14ac:dyDescent="0.25">
      <c r="A13" s="54">
        <v>6</v>
      </c>
      <c r="B13" s="66" t="s">
        <v>16</v>
      </c>
      <c r="C13" s="67"/>
      <c r="D13" s="68" t="s">
        <v>41</v>
      </c>
      <c r="E13" s="44"/>
      <c r="F13" s="69"/>
      <c r="G13" s="123"/>
      <c r="H13" s="123"/>
      <c r="I13" s="123"/>
      <c r="J13" s="123"/>
    </row>
    <row r="14" spans="1:13" s="39" customFormat="1" ht="33" customHeight="1" x14ac:dyDescent="0.25">
      <c r="A14" s="168" t="s">
        <v>95</v>
      </c>
      <c r="B14" s="168"/>
      <c r="C14" s="168"/>
      <c r="D14" s="168"/>
      <c r="E14" s="168"/>
      <c r="F14" s="168"/>
    </row>
    <row r="15" spans="1:13" s="39" customFormat="1" ht="15.75" x14ac:dyDescent="0.25">
      <c r="A15" s="93" t="s">
        <v>83</v>
      </c>
      <c r="B15" s="93"/>
      <c r="C15" s="93"/>
      <c r="D15" s="93"/>
      <c r="E15" s="93"/>
      <c r="F15" s="93"/>
    </row>
    <row r="16" spans="1:13" s="39" customFormat="1" ht="26.25" customHeight="1" x14ac:dyDescent="0.25">
      <c r="A16" s="53"/>
      <c r="B16" s="118" t="s">
        <v>85</v>
      </c>
      <c r="C16" s="118"/>
      <c r="D16" s="53"/>
      <c r="E16" s="53"/>
      <c r="F16" s="53"/>
    </row>
    <row r="17" spans="1:14" s="39" customFormat="1" ht="25.5" customHeight="1" x14ac:dyDescent="0.25">
      <c r="A17" s="53"/>
      <c r="B17" s="54" t="s">
        <v>55</v>
      </c>
      <c r="C17" s="52"/>
      <c r="D17" s="54" t="s">
        <v>7</v>
      </c>
      <c r="E17" s="71"/>
      <c r="N17" s="167"/>
    </row>
    <row r="18" spans="1:14" s="39" customFormat="1" ht="47.25" customHeight="1" x14ac:dyDescent="0.25">
      <c r="A18" s="53"/>
      <c r="B18" s="72" t="s">
        <v>66</v>
      </c>
      <c r="C18" s="73"/>
      <c r="D18" s="72" t="s">
        <v>94</v>
      </c>
      <c r="E18" s="74"/>
      <c r="F18" s="70"/>
      <c r="G18" s="70"/>
    </row>
    <row r="19" spans="1:14" s="39" customFormat="1" ht="15.75" x14ac:dyDescent="0.25">
      <c r="A19" s="53"/>
      <c r="B19" s="53"/>
      <c r="C19" s="53"/>
      <c r="D19" s="53"/>
      <c r="E19" s="53"/>
      <c r="F19" s="53"/>
    </row>
    <row r="20" spans="1:14" s="39" customFormat="1" ht="15.75" x14ac:dyDescent="0.25">
      <c r="B20" s="118" t="s">
        <v>86</v>
      </c>
      <c r="C20" s="118"/>
      <c r="D20" s="53"/>
      <c r="E20" s="53"/>
      <c r="F20" s="53"/>
    </row>
    <row r="21" spans="1:14" s="39" customFormat="1" ht="33" customHeight="1" x14ac:dyDescent="0.25">
      <c r="B21" s="72" t="s">
        <v>56</v>
      </c>
      <c r="C21" s="52"/>
      <c r="D21" s="54" t="s">
        <v>7</v>
      </c>
      <c r="E21" s="71"/>
    </row>
    <row r="23" spans="1:14" s="39" customFormat="1" ht="15.75" x14ac:dyDescent="0.25">
      <c r="A23" s="93" t="s">
        <v>84</v>
      </c>
      <c r="B23" s="93"/>
      <c r="C23" s="93"/>
      <c r="D23" s="93"/>
      <c r="E23" s="93"/>
      <c r="F23" s="93"/>
    </row>
    <row r="24" spans="1:14" ht="93" customHeight="1" x14ac:dyDescent="0.25">
      <c r="A24" s="96" t="s">
        <v>29</v>
      </c>
      <c r="B24" s="96"/>
      <c r="C24" s="96"/>
      <c r="D24" s="85" t="s">
        <v>21</v>
      </c>
      <c r="E24" s="40" t="s">
        <v>63</v>
      </c>
      <c r="F24" s="40" t="s">
        <v>64</v>
      </c>
    </row>
    <row r="25" spans="1:14" ht="18.75" x14ac:dyDescent="0.25">
      <c r="A25" s="40">
        <v>1</v>
      </c>
      <c r="B25" s="105" t="s">
        <v>57</v>
      </c>
      <c r="C25" s="105"/>
      <c r="D25" s="91">
        <f>D26+D27</f>
        <v>0</v>
      </c>
      <c r="E25" s="78">
        <f>E26+E27</f>
        <v>0</v>
      </c>
      <c r="F25" s="78">
        <f>F26+F27</f>
        <v>0</v>
      </c>
      <c r="G25" t="b">
        <f>D25=E25+F25</f>
        <v>1</v>
      </c>
    </row>
    <row r="26" spans="1:14" ht="18.75" x14ac:dyDescent="0.25">
      <c r="A26" s="40"/>
      <c r="B26" s="100" t="s">
        <v>19</v>
      </c>
      <c r="C26" s="101"/>
      <c r="D26" s="75"/>
      <c r="E26" s="90"/>
      <c r="F26" s="90"/>
      <c r="G26" t="b">
        <f>D26=E26+F26</f>
        <v>1</v>
      </c>
    </row>
    <row r="27" spans="1:14" ht="18.75" x14ac:dyDescent="0.25">
      <c r="A27" s="40"/>
      <c r="B27" s="100" t="s">
        <v>20</v>
      </c>
      <c r="C27" s="101"/>
      <c r="D27" s="75"/>
      <c r="E27" s="90"/>
      <c r="F27" s="90"/>
      <c r="G27" t="b">
        <f t="shared" ref="G27:G35" si="0">D27=E27+F27</f>
        <v>1</v>
      </c>
    </row>
    <row r="28" spans="1:14" s="51" customFormat="1" ht="18.75" x14ac:dyDescent="0.25">
      <c r="A28" s="72">
        <v>2</v>
      </c>
      <c r="B28" s="103" t="s">
        <v>58</v>
      </c>
      <c r="C28" s="104"/>
      <c r="D28" s="77">
        <f>D29+D30</f>
        <v>0</v>
      </c>
      <c r="E28" s="78">
        <f>E29+E30</f>
        <v>0</v>
      </c>
      <c r="F28" s="78">
        <f>F29+F30</f>
        <v>0</v>
      </c>
      <c r="G28" s="51" t="b">
        <f t="shared" si="0"/>
        <v>1</v>
      </c>
    </row>
    <row r="29" spans="1:14" ht="18.75" x14ac:dyDescent="0.25">
      <c r="A29" s="40"/>
      <c r="B29" s="100" t="s">
        <v>19</v>
      </c>
      <c r="C29" s="101"/>
      <c r="D29" s="79"/>
      <c r="E29" s="90"/>
      <c r="F29" s="90"/>
      <c r="G29" t="b">
        <f t="shared" si="0"/>
        <v>1</v>
      </c>
    </row>
    <row r="30" spans="1:14" ht="18.75" x14ac:dyDescent="0.25">
      <c r="A30" s="40"/>
      <c r="B30" s="100" t="s">
        <v>20</v>
      </c>
      <c r="C30" s="101"/>
      <c r="D30" s="79"/>
      <c r="E30" s="90"/>
      <c r="F30" s="90"/>
      <c r="G30" t="b">
        <f t="shared" si="0"/>
        <v>1</v>
      </c>
    </row>
    <row r="31" spans="1:14" s="51" customFormat="1" ht="18.75" x14ac:dyDescent="0.25">
      <c r="A31" s="83">
        <v>3</v>
      </c>
      <c r="B31" s="103" t="s">
        <v>59</v>
      </c>
      <c r="C31" s="104"/>
      <c r="D31" s="77">
        <f>D32+D33</f>
        <v>0</v>
      </c>
      <c r="E31" s="78">
        <f>E32+E33</f>
        <v>0</v>
      </c>
      <c r="F31" s="78">
        <f>F32+F33</f>
        <v>0</v>
      </c>
      <c r="G31" s="51" t="b">
        <f t="shared" si="0"/>
        <v>1</v>
      </c>
    </row>
    <row r="32" spans="1:14" ht="18.75" x14ac:dyDescent="0.25">
      <c r="A32" s="84"/>
      <c r="B32" s="100" t="s">
        <v>19</v>
      </c>
      <c r="C32" s="101"/>
      <c r="D32" s="79"/>
      <c r="E32" s="90"/>
      <c r="F32" s="90"/>
      <c r="G32" t="b">
        <f t="shared" si="0"/>
        <v>1</v>
      </c>
    </row>
    <row r="33" spans="1:7" ht="18.75" x14ac:dyDescent="0.25">
      <c r="A33" s="84"/>
      <c r="B33" s="100" t="s">
        <v>20</v>
      </c>
      <c r="C33" s="101"/>
      <c r="D33" s="79"/>
      <c r="E33" s="90"/>
      <c r="F33" s="90"/>
      <c r="G33" t="b">
        <f t="shared" si="0"/>
        <v>1</v>
      </c>
    </row>
    <row r="34" spans="1:7" s="51" customFormat="1" ht="18.75" x14ac:dyDescent="0.25">
      <c r="A34" s="83">
        <v>4</v>
      </c>
      <c r="B34" s="103" t="s">
        <v>60</v>
      </c>
      <c r="C34" s="104"/>
      <c r="D34" s="77">
        <f>D28-D31</f>
        <v>0</v>
      </c>
      <c r="E34" s="77">
        <f t="shared" ref="E34:F34" si="1">E28-E31</f>
        <v>0</v>
      </c>
      <c r="F34" s="77">
        <f t="shared" si="1"/>
        <v>0</v>
      </c>
      <c r="G34" s="51" t="b">
        <f t="shared" si="0"/>
        <v>1</v>
      </c>
    </row>
    <row r="35" spans="1:7" ht="18.75" x14ac:dyDescent="0.25">
      <c r="A35" s="80" t="s">
        <v>22</v>
      </c>
      <c r="B35" s="98" t="s">
        <v>61</v>
      </c>
      <c r="C35" s="99"/>
      <c r="D35" s="79"/>
      <c r="E35" s="76">
        <f>ROUND(D35*0.8252,2)</f>
        <v>0</v>
      </c>
      <c r="F35" s="76">
        <f t="shared" ref="F35" si="2">D35-E35</f>
        <v>0</v>
      </c>
      <c r="G35" t="b">
        <f t="shared" si="0"/>
        <v>1</v>
      </c>
    </row>
    <row r="36" spans="1:7" ht="23.25" customHeight="1" x14ac:dyDescent="0.25">
      <c r="A36" s="80" t="s">
        <v>53</v>
      </c>
      <c r="B36" s="81"/>
      <c r="C36" s="82" t="s">
        <v>54</v>
      </c>
      <c r="D36" s="79"/>
      <c r="E36" s="76"/>
      <c r="F36" s="76"/>
    </row>
    <row r="37" spans="1:7" ht="45" customHeight="1" x14ac:dyDescent="0.25">
      <c r="A37" s="84">
        <v>5</v>
      </c>
      <c r="B37" s="100" t="s">
        <v>62</v>
      </c>
      <c r="C37" s="101"/>
      <c r="D37" s="102"/>
      <c r="E37" s="102"/>
      <c r="F37" s="102"/>
    </row>
    <row r="38" spans="1:7" x14ac:dyDescent="0.25">
      <c r="A38" s="18"/>
      <c r="B38" s="19"/>
      <c r="C38" s="20"/>
      <c r="D38" s="21"/>
      <c r="E38" s="21"/>
      <c r="F38" s="21"/>
    </row>
    <row r="39" spans="1:7" ht="56.25" customHeight="1" x14ac:dyDescent="0.25">
      <c r="A39" s="7">
        <v>6</v>
      </c>
      <c r="B39" s="6" t="s">
        <v>25</v>
      </c>
      <c r="C39" s="97"/>
      <c r="D39" s="97"/>
      <c r="E39" s="97"/>
      <c r="F39" s="97"/>
    </row>
    <row r="40" spans="1:7" ht="32.25" customHeight="1" x14ac:dyDescent="0.25">
      <c r="A40" s="6" t="s">
        <v>23</v>
      </c>
      <c r="B40" s="6" t="s">
        <v>26</v>
      </c>
      <c r="C40" s="97"/>
      <c r="D40" s="97"/>
      <c r="E40" s="97"/>
      <c r="F40" s="97"/>
    </row>
    <row r="41" spans="1:7" ht="24" customHeight="1" x14ac:dyDescent="0.25">
      <c r="A41" s="6" t="s">
        <v>24</v>
      </c>
      <c r="B41" s="6" t="s">
        <v>27</v>
      </c>
      <c r="C41" s="97"/>
      <c r="D41" s="97"/>
      <c r="E41" s="97"/>
      <c r="F41" s="97"/>
    </row>
    <row r="42" spans="1:7" ht="28.5" customHeight="1" x14ac:dyDescent="0.25">
      <c r="A42" s="8">
        <v>8</v>
      </c>
      <c r="B42" s="9" t="s">
        <v>28</v>
      </c>
      <c r="C42" s="97"/>
      <c r="D42" s="97"/>
      <c r="E42" s="97"/>
      <c r="F42" s="97"/>
    </row>
    <row r="44" spans="1:7" ht="45.75" customHeight="1" x14ac:dyDescent="0.25">
      <c r="A44" s="22" t="s">
        <v>33</v>
      </c>
      <c r="E44" s="3"/>
      <c r="F44" s="4"/>
    </row>
    <row r="45" spans="1:7" ht="25.5" x14ac:dyDescent="0.25">
      <c r="A45" s="124" t="s">
        <v>34</v>
      </c>
      <c r="B45" s="125"/>
      <c r="C45" s="1"/>
      <c r="E45" s="3"/>
      <c r="F45" s="24" t="s">
        <v>38</v>
      </c>
    </row>
    <row r="46" spans="1:7" x14ac:dyDescent="0.25">
      <c r="A46" s="94" t="s">
        <v>35</v>
      </c>
      <c r="B46" s="95"/>
      <c r="C46" s="1"/>
      <c r="E46" s="3"/>
      <c r="F46" s="3"/>
    </row>
    <row r="47" spans="1:7" x14ac:dyDescent="0.25">
      <c r="A47" s="124" t="s">
        <v>36</v>
      </c>
      <c r="B47" s="125"/>
      <c r="C47" s="1"/>
      <c r="E47" s="23"/>
    </row>
    <row r="48" spans="1:7" x14ac:dyDescent="0.25">
      <c r="A48" s="94" t="s">
        <v>37</v>
      </c>
      <c r="B48" s="95"/>
      <c r="C48" s="2"/>
      <c r="E48" s="23"/>
    </row>
    <row r="49" ht="51.75" customHeight="1" x14ac:dyDescent="0.25"/>
    <row r="50" ht="42" customHeight="1" x14ac:dyDescent="0.25"/>
  </sheetData>
  <mergeCells count="37">
    <mergeCell ref="G9:J13"/>
    <mergeCell ref="A45:B45"/>
    <mergeCell ref="A46:B46"/>
    <mergeCell ref="A47:B47"/>
    <mergeCell ref="B28:C28"/>
    <mergeCell ref="B29:C29"/>
    <mergeCell ref="C42:F42"/>
    <mergeCell ref="B20:C20"/>
    <mergeCell ref="B26:C26"/>
    <mergeCell ref="B27:C27"/>
    <mergeCell ref="A14:F14"/>
    <mergeCell ref="A3:F3"/>
    <mergeCell ref="A4:F4"/>
    <mergeCell ref="A5:B5"/>
    <mergeCell ref="C5:F5"/>
    <mergeCell ref="B16:C16"/>
    <mergeCell ref="A6:F6"/>
    <mergeCell ref="A15:F15"/>
    <mergeCell ref="A7:F7"/>
    <mergeCell ref="C9:F9"/>
    <mergeCell ref="D12:E12"/>
    <mergeCell ref="D1:F1"/>
    <mergeCell ref="A23:F23"/>
    <mergeCell ref="A48:B48"/>
    <mergeCell ref="A24:C24"/>
    <mergeCell ref="C39:F39"/>
    <mergeCell ref="C40:F40"/>
    <mergeCell ref="C41:F41"/>
    <mergeCell ref="B35:C35"/>
    <mergeCell ref="B37:C37"/>
    <mergeCell ref="D37:F37"/>
    <mergeCell ref="B30:C30"/>
    <mergeCell ref="B31:C31"/>
    <mergeCell ref="B32:C32"/>
    <mergeCell ref="B33:C33"/>
    <mergeCell ref="B34:C34"/>
    <mergeCell ref="B25:C25"/>
  </mergeCells>
  <conditionalFormatting sqref="C45:C48">
    <cfRule type="containsBlanks" dxfId="9" priority="2">
      <formula>LEN(TRIM(C45))=0</formula>
    </cfRule>
    <cfRule type="containsBlanks" dxfId="8" priority="3">
      <formula>LEN(TRIM(C45))=0</formula>
    </cfRule>
  </conditionalFormatting>
  <conditionalFormatting sqref="F44">
    <cfRule type="containsBlanks" dxfId="7" priority="1">
      <formula>LEN(TRIM(F44))=0</formula>
    </cfRule>
  </conditionalFormatting>
  <dataValidations count="1">
    <dataValidation type="list" allowBlank="1" showInputMessage="1" showErrorMessage="1" sqref="C5" xr:uid="{F9B85E8F-4BEC-42AC-80EE-0122DD4581E7}">
      <formula1>$K$1:$K$4</formula1>
    </dataValidation>
  </dataValidations>
  <pageMargins left="0.7" right="0.7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C69F2-D4DB-48DA-B87D-756AE28409E5}">
  <sheetPr>
    <pageSetUpPr fitToPage="1"/>
  </sheetPr>
  <dimension ref="A1:T44"/>
  <sheetViews>
    <sheetView view="pageBreakPreview" topLeftCell="A4" zoomScaleNormal="100" zoomScaleSheetLayoutView="100" workbookViewId="0">
      <selection activeCell="E46" sqref="E46"/>
    </sheetView>
  </sheetViews>
  <sheetFormatPr defaultRowHeight="12.75" x14ac:dyDescent="0.2"/>
  <cols>
    <col min="1" max="1" width="28.140625" style="11" customWidth="1"/>
    <col min="2" max="14" width="13.85546875" style="11" customWidth="1"/>
    <col min="15" max="18" width="9.140625" style="11"/>
    <col min="19" max="19" width="5.42578125" style="11" customWidth="1"/>
    <col min="20" max="16384" width="9.140625" style="11"/>
  </cols>
  <sheetData>
    <row r="1" spans="1:20" ht="15" customHeight="1" x14ac:dyDescent="0.2">
      <c r="L1" s="26"/>
      <c r="N1" s="33" t="s">
        <v>67</v>
      </c>
      <c r="O1" s="123" t="s">
        <v>87</v>
      </c>
      <c r="P1" s="123"/>
      <c r="Q1" s="123"/>
      <c r="R1" s="123"/>
    </row>
    <row r="2" spans="1:20" x14ac:dyDescent="0.2">
      <c r="L2" s="26"/>
      <c r="N2" s="33" t="s">
        <v>44</v>
      </c>
      <c r="O2" s="123"/>
      <c r="P2" s="123"/>
      <c r="Q2" s="123"/>
      <c r="R2" s="123"/>
    </row>
    <row r="3" spans="1:20" ht="15" customHeight="1" x14ac:dyDescent="0.2">
      <c r="A3" s="134" t="s">
        <v>39</v>
      </c>
      <c r="B3" s="135"/>
      <c r="C3" s="126">
        <f>'I.Informacje ogólne '!C8</f>
        <v>0</v>
      </c>
      <c r="D3" s="126"/>
      <c r="E3" s="126"/>
      <c r="F3" s="126"/>
      <c r="G3" s="126"/>
      <c r="H3" s="126"/>
      <c r="I3" s="126"/>
      <c r="L3" s="26"/>
      <c r="N3" s="33" t="s">
        <v>68</v>
      </c>
      <c r="O3" s="123"/>
      <c r="P3" s="123"/>
      <c r="Q3" s="123"/>
      <c r="R3" s="123"/>
    </row>
    <row r="4" spans="1:20" ht="15" x14ac:dyDescent="0.2">
      <c r="A4" s="132" t="s">
        <v>31</v>
      </c>
      <c r="B4" s="133"/>
      <c r="C4" s="126">
        <f>'I.Informacje ogólne '!C10</f>
        <v>0</v>
      </c>
      <c r="D4" s="126"/>
      <c r="E4" s="126"/>
      <c r="F4" s="126"/>
      <c r="G4" s="126"/>
      <c r="H4" s="126"/>
      <c r="I4" s="126"/>
      <c r="O4" s="123"/>
      <c r="P4" s="123"/>
      <c r="Q4" s="123"/>
      <c r="R4" s="123"/>
    </row>
    <row r="5" spans="1:20" ht="15" x14ac:dyDescent="0.2">
      <c r="A5" s="132" t="s">
        <v>6</v>
      </c>
      <c r="B5" s="133"/>
      <c r="C5" s="126">
        <f>'I.Informacje ogólne '!C17</f>
        <v>0</v>
      </c>
      <c r="D5" s="126"/>
      <c r="E5" s="126"/>
      <c r="F5" s="126"/>
      <c r="G5" s="126"/>
      <c r="H5" s="126"/>
      <c r="I5" s="126"/>
      <c r="O5" s="123"/>
      <c r="P5" s="123"/>
      <c r="Q5" s="123"/>
      <c r="R5" s="123"/>
    </row>
    <row r="6" spans="1:20" x14ac:dyDescent="0.2">
      <c r="O6" s="123"/>
      <c r="P6" s="123"/>
      <c r="Q6" s="123"/>
      <c r="R6" s="123"/>
    </row>
    <row r="7" spans="1:20" ht="15.75" x14ac:dyDescent="0.25">
      <c r="A7" s="29" t="s">
        <v>47</v>
      </c>
      <c r="O7" s="123" t="s">
        <v>42</v>
      </c>
      <c r="P7" s="123"/>
      <c r="Q7" s="123"/>
      <c r="R7" s="123"/>
    </row>
    <row r="8" spans="1:20" ht="24" customHeight="1" x14ac:dyDescent="0.25">
      <c r="A8" s="29" t="s">
        <v>51</v>
      </c>
      <c r="O8" s="123"/>
      <c r="P8" s="123"/>
      <c r="Q8" s="123"/>
      <c r="R8" s="123"/>
    </row>
    <row r="9" spans="1:20" ht="15.75" x14ac:dyDescent="0.25">
      <c r="A9" s="36" t="s">
        <v>52</v>
      </c>
      <c r="B9" s="37">
        <v>1</v>
      </c>
      <c r="C9" s="37">
        <v>2</v>
      </c>
      <c r="D9" s="37">
        <v>3</v>
      </c>
      <c r="E9" s="37">
        <v>4</v>
      </c>
      <c r="F9" s="37">
        <v>5</v>
      </c>
      <c r="G9" s="37">
        <v>6</v>
      </c>
      <c r="H9" s="37">
        <v>7</v>
      </c>
      <c r="I9" s="37">
        <v>8</v>
      </c>
      <c r="J9" s="37">
        <v>9</v>
      </c>
      <c r="K9" s="37">
        <v>10</v>
      </c>
      <c r="L9" s="37">
        <v>11</v>
      </c>
      <c r="M9" s="37">
        <v>12</v>
      </c>
      <c r="N9" s="130" t="s">
        <v>9</v>
      </c>
      <c r="O9" s="123"/>
      <c r="P9" s="123"/>
      <c r="Q9" s="123"/>
      <c r="R9" s="123"/>
    </row>
    <row r="10" spans="1:20" ht="38.25" customHeight="1" x14ac:dyDescent="0.35">
      <c r="A10" s="38" t="s">
        <v>88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130"/>
      <c r="O10" s="123"/>
      <c r="P10" s="123"/>
      <c r="Q10" s="123"/>
      <c r="R10" s="123"/>
      <c r="T10" s="88" t="s">
        <v>90</v>
      </c>
    </row>
    <row r="11" spans="1:20" ht="24.75" customHeight="1" x14ac:dyDescent="0.3">
      <c r="A11" s="38" t="s">
        <v>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50">
        <f>SUM(B11:M11)</f>
        <v>0</v>
      </c>
      <c r="O11" s="123"/>
      <c r="P11" s="123"/>
      <c r="Q11" s="123"/>
      <c r="R11" s="123"/>
    </row>
    <row r="12" spans="1:20" ht="15.75" x14ac:dyDescent="0.25">
      <c r="A12" s="2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</row>
    <row r="13" spans="1:20" ht="15.75" x14ac:dyDescent="0.25">
      <c r="A13" s="2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1:20" ht="45.75" customHeight="1" x14ac:dyDescent="0.25">
      <c r="A14" s="39"/>
      <c r="B14" s="131" t="s">
        <v>91</v>
      </c>
      <c r="C14" s="131"/>
      <c r="D14" s="131" t="s">
        <v>69</v>
      </c>
      <c r="E14" s="131"/>
      <c r="F14" s="131" t="s">
        <v>1</v>
      </c>
      <c r="G14" s="131"/>
      <c r="H14" s="131" t="s">
        <v>70</v>
      </c>
      <c r="I14" s="131"/>
      <c r="J14" s="131" t="s">
        <v>2</v>
      </c>
      <c r="K14" s="131"/>
      <c r="L14" s="39"/>
      <c r="M14" s="39"/>
      <c r="N14" s="39"/>
    </row>
    <row r="15" spans="1:20" ht="26.25" customHeight="1" x14ac:dyDescent="0.3">
      <c r="A15" s="39"/>
      <c r="B15" s="138">
        <f>'I.Informacje ogólne '!C12</f>
        <v>0</v>
      </c>
      <c r="C15" s="138"/>
      <c r="D15" s="129">
        <f>'I.Informacje ogólne '!E18</f>
        <v>0</v>
      </c>
      <c r="E15" s="129"/>
      <c r="F15" s="129" t="e">
        <f>D15/B15</f>
        <v>#DIV/0!</v>
      </c>
      <c r="G15" s="129"/>
      <c r="H15" s="129">
        <f>'I.Informacje ogólne '!D26</f>
        <v>0</v>
      </c>
      <c r="I15" s="129"/>
      <c r="J15" s="129" t="e">
        <f>H15/B15</f>
        <v>#DIV/0!</v>
      </c>
      <c r="K15" s="129"/>
      <c r="L15" s="39"/>
      <c r="M15" s="39"/>
      <c r="N15" s="39"/>
    </row>
    <row r="16" spans="1:20" ht="15.75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8" s="25" customFormat="1" ht="69.75" customHeight="1" x14ac:dyDescent="0.25">
      <c r="A17" s="136" t="s">
        <v>71</v>
      </c>
      <c r="B17" s="136"/>
      <c r="C17" s="131" t="s">
        <v>0</v>
      </c>
      <c r="D17" s="131"/>
      <c r="E17" s="131" t="s">
        <v>49</v>
      </c>
      <c r="F17" s="131"/>
      <c r="G17" s="131" t="s">
        <v>46</v>
      </c>
      <c r="H17" s="131"/>
      <c r="I17" s="131" t="s">
        <v>72</v>
      </c>
      <c r="J17" s="131"/>
      <c r="K17" s="131" t="s">
        <v>40</v>
      </c>
      <c r="L17" s="131"/>
      <c r="M17" s="150" t="s">
        <v>79</v>
      </c>
      <c r="N17" s="150"/>
    </row>
    <row r="18" spans="1:18" ht="26.25" customHeight="1" x14ac:dyDescent="0.3">
      <c r="A18" s="141">
        <f>N11/12</f>
        <v>0</v>
      </c>
      <c r="B18" s="141"/>
      <c r="C18" s="142" t="e">
        <f>ROUND(N11/(B15*12),2)</f>
        <v>#DIV/0!</v>
      </c>
      <c r="D18" s="142"/>
      <c r="E18" s="129" t="e">
        <f>IF(C18&lt;80%,(C18/80%)*B15,B15)</f>
        <v>#DIV/0!</v>
      </c>
      <c r="F18" s="129"/>
      <c r="G18" s="143" t="e">
        <f>ROUND(E18,0)</f>
        <v>#DIV/0!</v>
      </c>
      <c r="H18" s="143"/>
      <c r="I18" s="149">
        <f>IF(N11&lt;&gt;0,B15-G18,0)</f>
        <v>0</v>
      </c>
      <c r="J18" s="129"/>
      <c r="K18" s="141" t="e">
        <f>I18*F15</f>
        <v>#DIV/0!</v>
      </c>
      <c r="L18" s="141"/>
      <c r="M18" s="141" t="e">
        <f>I18*J15</f>
        <v>#DIV/0!</v>
      </c>
      <c r="N18" s="141"/>
    </row>
    <row r="19" spans="1:18" ht="15.75" x14ac:dyDescent="0.25">
      <c r="A19" s="39"/>
      <c r="B19" s="39"/>
      <c r="C19" s="39"/>
      <c r="D19" s="35"/>
      <c r="E19" s="39"/>
      <c r="F19" s="35"/>
      <c r="G19" s="41"/>
      <c r="H19" s="39"/>
      <c r="I19" s="39"/>
      <c r="J19" s="39"/>
      <c r="K19" s="39"/>
      <c r="L19" s="39"/>
      <c r="M19" s="39"/>
      <c r="N19" s="39"/>
    </row>
    <row r="20" spans="1:18" ht="15.75" x14ac:dyDescent="0.25">
      <c r="A20" s="29" t="s">
        <v>48</v>
      </c>
      <c r="B20" s="39"/>
      <c r="C20" s="39"/>
      <c r="D20" s="35"/>
      <c r="E20" s="39"/>
      <c r="F20" s="35"/>
      <c r="G20" s="42"/>
      <c r="H20" s="39"/>
      <c r="I20" s="39"/>
      <c r="J20" s="39"/>
      <c r="K20" s="39"/>
      <c r="L20" s="39"/>
      <c r="M20" s="39"/>
      <c r="N20" s="39"/>
    </row>
    <row r="21" spans="1:18" ht="15.75" x14ac:dyDescent="0.25">
      <c r="A21" s="29" t="s">
        <v>73</v>
      </c>
      <c r="B21" s="39"/>
      <c r="C21" s="39"/>
      <c r="D21" s="35"/>
      <c r="E21" s="39"/>
      <c r="F21" s="35"/>
      <c r="G21" s="42"/>
      <c r="H21" s="39"/>
      <c r="I21" s="39"/>
      <c r="J21" s="39"/>
      <c r="K21" s="39"/>
      <c r="L21" s="39"/>
      <c r="M21" s="39"/>
      <c r="N21" s="39"/>
      <c r="O21" s="137" t="s">
        <v>50</v>
      </c>
      <c r="P21" s="137"/>
      <c r="Q21" s="137"/>
      <c r="R21" s="137"/>
    </row>
    <row r="22" spans="1:18" ht="15.75" x14ac:dyDescent="0.25">
      <c r="A22" s="36" t="s">
        <v>52</v>
      </c>
      <c r="B22" s="37">
        <v>13</v>
      </c>
      <c r="C22" s="37">
        <v>14</v>
      </c>
      <c r="D22" s="37">
        <v>15</v>
      </c>
      <c r="E22" s="37">
        <v>16</v>
      </c>
      <c r="F22" s="37">
        <v>17</v>
      </c>
      <c r="G22" s="37">
        <v>18</v>
      </c>
      <c r="H22" s="37">
        <v>19</v>
      </c>
      <c r="I22" s="37">
        <v>20</v>
      </c>
      <c r="J22" s="37">
        <v>21</v>
      </c>
      <c r="K22" s="37">
        <v>22</v>
      </c>
      <c r="L22" s="37">
        <v>23</v>
      </c>
      <c r="M22" s="37">
        <v>24</v>
      </c>
      <c r="N22" s="127" t="s">
        <v>9</v>
      </c>
      <c r="O22" s="137"/>
      <c r="P22" s="137"/>
      <c r="Q22" s="137"/>
      <c r="R22" s="137"/>
    </row>
    <row r="23" spans="1:18" ht="31.5" customHeight="1" x14ac:dyDescent="0.3">
      <c r="A23" s="89" t="s">
        <v>89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128"/>
      <c r="O23" s="137"/>
      <c r="P23" s="137"/>
      <c r="Q23" s="137"/>
      <c r="R23" s="137"/>
    </row>
    <row r="24" spans="1:18" ht="31.5" customHeight="1" x14ac:dyDescent="0.2">
      <c r="A24" s="43" t="s">
        <v>8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128"/>
      <c r="O24" s="137"/>
      <c r="P24" s="137"/>
      <c r="Q24" s="137"/>
      <c r="R24" s="137"/>
    </row>
    <row r="25" spans="1:18" ht="20.25" customHeight="1" x14ac:dyDescent="0.25">
      <c r="A25" s="36" t="s">
        <v>52</v>
      </c>
      <c r="B25" s="37">
        <v>25</v>
      </c>
      <c r="C25" s="37">
        <v>26</v>
      </c>
      <c r="D25" s="37">
        <v>27</v>
      </c>
      <c r="E25" s="37">
        <v>28</v>
      </c>
      <c r="F25" s="37">
        <v>29</v>
      </c>
      <c r="G25" s="37">
        <v>30</v>
      </c>
      <c r="H25" s="37">
        <v>31</v>
      </c>
      <c r="I25" s="37">
        <v>32</v>
      </c>
      <c r="J25" s="37">
        <v>33</v>
      </c>
      <c r="K25" s="37">
        <v>34</v>
      </c>
      <c r="L25" s="37">
        <v>35</v>
      </c>
      <c r="M25" s="37">
        <v>36</v>
      </c>
      <c r="N25" s="128"/>
    </row>
    <row r="26" spans="1:18" ht="31.5" customHeight="1" x14ac:dyDescent="0.3">
      <c r="A26" s="89" t="s">
        <v>89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128"/>
    </row>
    <row r="27" spans="1:18" ht="31.5" customHeight="1" x14ac:dyDescent="0.2">
      <c r="A27" s="43" t="s">
        <v>8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>
        <v>0</v>
      </c>
      <c r="N27" s="49">
        <f>SUM(B24:M24)+SUM(B27:M27)</f>
        <v>0</v>
      </c>
    </row>
    <row r="28" spans="1:18" ht="15.75" x14ac:dyDescent="0.25">
      <c r="A28" s="29"/>
      <c r="B28" s="39"/>
      <c r="C28" s="39"/>
      <c r="D28" s="35"/>
      <c r="E28" s="39"/>
      <c r="F28" s="35"/>
      <c r="G28" s="42"/>
      <c r="H28" s="39"/>
      <c r="I28" s="39"/>
      <c r="J28" s="39"/>
      <c r="K28" s="39"/>
      <c r="L28" s="39"/>
      <c r="M28" s="39"/>
      <c r="N28" s="39"/>
    </row>
    <row r="29" spans="1:18" ht="84" customHeight="1" x14ac:dyDescent="0.25">
      <c r="A29" s="39"/>
      <c r="B29" s="131" t="s">
        <v>74</v>
      </c>
      <c r="C29" s="131"/>
      <c r="D29" s="131" t="s">
        <v>75</v>
      </c>
      <c r="E29" s="131"/>
      <c r="F29" s="131" t="s">
        <v>1</v>
      </c>
      <c r="G29" s="131"/>
      <c r="H29" s="131" t="s">
        <v>76</v>
      </c>
      <c r="I29" s="131"/>
      <c r="J29" s="131" t="s">
        <v>2</v>
      </c>
      <c r="K29" s="131"/>
      <c r="L29" s="39"/>
      <c r="M29" s="39"/>
      <c r="N29" s="39"/>
    </row>
    <row r="30" spans="1:18" ht="26.25" customHeight="1" x14ac:dyDescent="0.3">
      <c r="A30" s="39"/>
      <c r="B30" s="138">
        <f>B15-I18</f>
        <v>0</v>
      </c>
      <c r="C30" s="138"/>
      <c r="D30" s="129" t="e">
        <f>D15-K18</f>
        <v>#DIV/0!</v>
      </c>
      <c r="E30" s="129"/>
      <c r="F30" s="129" t="e">
        <f>D30/B30</f>
        <v>#DIV/0!</v>
      </c>
      <c r="G30" s="129"/>
      <c r="H30" s="129">
        <f>B30*836*24</f>
        <v>0</v>
      </c>
      <c r="I30" s="129"/>
      <c r="J30" s="129" t="e">
        <f>H30/B30</f>
        <v>#DIV/0!</v>
      </c>
      <c r="K30" s="129"/>
      <c r="L30" s="39"/>
      <c r="M30" s="39"/>
      <c r="N30" s="39"/>
    </row>
    <row r="31" spans="1:18" ht="15.75" x14ac:dyDescent="0.25">
      <c r="A31" s="39"/>
      <c r="B31" s="39"/>
      <c r="C31" s="39"/>
      <c r="D31" s="35"/>
      <c r="E31" s="39"/>
      <c r="F31" s="35"/>
      <c r="G31" s="42"/>
      <c r="H31" s="39"/>
      <c r="I31" s="39"/>
      <c r="J31" s="39"/>
      <c r="K31" s="39"/>
      <c r="L31" s="39"/>
      <c r="M31" s="39"/>
      <c r="N31" s="39"/>
    </row>
    <row r="32" spans="1:18" ht="71.25" customHeight="1" x14ac:dyDescent="0.2">
      <c r="A32" s="136" t="s">
        <v>77</v>
      </c>
      <c r="B32" s="136"/>
      <c r="C32" s="131" t="s">
        <v>0</v>
      </c>
      <c r="D32" s="131"/>
      <c r="E32" s="131" t="s">
        <v>49</v>
      </c>
      <c r="F32" s="131"/>
      <c r="G32" s="131" t="s">
        <v>46</v>
      </c>
      <c r="H32" s="131"/>
      <c r="I32" s="131" t="s">
        <v>72</v>
      </c>
      <c r="J32" s="131"/>
      <c r="K32" s="131" t="s">
        <v>78</v>
      </c>
      <c r="L32" s="131"/>
      <c r="M32" s="150" t="s">
        <v>79</v>
      </c>
      <c r="N32" s="150"/>
    </row>
    <row r="33" spans="1:14" s="34" customFormat="1" ht="26.25" customHeight="1" x14ac:dyDescent="0.25">
      <c r="A33" s="144">
        <f>N27/24</f>
        <v>0</v>
      </c>
      <c r="B33" s="144"/>
      <c r="C33" s="145" t="e">
        <f>ROUND(N27/(B30*24),2)</f>
        <v>#DIV/0!</v>
      </c>
      <c r="D33" s="145"/>
      <c r="E33" s="146" t="e">
        <f>IF(C33&lt;80%,(C33/80%)*B30,B30)</f>
        <v>#DIV/0!</v>
      </c>
      <c r="F33" s="146"/>
      <c r="G33" s="147" t="e">
        <f>ROUND(E33,0)</f>
        <v>#DIV/0!</v>
      </c>
      <c r="H33" s="147"/>
      <c r="I33" s="148">
        <f>IF(N27&lt;&gt;0,B30-G33,0)</f>
        <v>0</v>
      </c>
      <c r="J33" s="146"/>
      <c r="K33" s="144" t="e">
        <f>I33*F30</f>
        <v>#DIV/0!</v>
      </c>
      <c r="L33" s="144"/>
      <c r="M33" s="144" t="e">
        <f>I33*J30</f>
        <v>#DIV/0!</v>
      </c>
      <c r="N33" s="144"/>
    </row>
    <row r="34" spans="1:14" x14ac:dyDescent="0.2">
      <c r="D34" s="26"/>
      <c r="F34" s="26"/>
      <c r="G34" s="27"/>
      <c r="I34" s="30"/>
    </row>
    <row r="36" spans="1:14" ht="24" customHeight="1" x14ac:dyDescent="0.2">
      <c r="A36" s="13"/>
      <c r="B36" s="13"/>
      <c r="C36" s="139">
        <f>'I.Informacje ogólne '!F44</f>
        <v>0</v>
      </c>
      <c r="D36" s="139"/>
      <c r="E36" s="139"/>
      <c r="F36" s="139"/>
      <c r="G36" s="139"/>
    </row>
    <row r="37" spans="1:14" x14ac:dyDescent="0.2">
      <c r="A37" s="14" t="s">
        <v>32</v>
      </c>
      <c r="B37" s="13"/>
      <c r="C37" s="140" t="s">
        <v>38</v>
      </c>
      <c r="D37" s="140"/>
      <c r="E37" s="140"/>
      <c r="F37" s="140"/>
      <c r="G37" s="140"/>
    </row>
    <row r="38" spans="1:14" x14ac:dyDescent="0.2">
      <c r="A38" s="87">
        <f>'I.Informacje ogólne '!C48</f>
        <v>0</v>
      </c>
      <c r="B38" s="15"/>
    </row>
    <row r="44" spans="1:14" x14ac:dyDescent="0.2">
      <c r="H44" s="28"/>
    </row>
  </sheetData>
  <mergeCells count="61">
    <mergeCell ref="K33:L33"/>
    <mergeCell ref="M33:N33"/>
    <mergeCell ref="M32:N32"/>
    <mergeCell ref="K17:L17"/>
    <mergeCell ref="M17:N17"/>
    <mergeCell ref="K18:L18"/>
    <mergeCell ref="M18:N18"/>
    <mergeCell ref="E33:F33"/>
    <mergeCell ref="G33:H33"/>
    <mergeCell ref="I33:J33"/>
    <mergeCell ref="I17:J17"/>
    <mergeCell ref="I18:J18"/>
    <mergeCell ref="I32:J32"/>
    <mergeCell ref="C36:G36"/>
    <mergeCell ref="C37:G37"/>
    <mergeCell ref="B15:C15"/>
    <mergeCell ref="D15:E15"/>
    <mergeCell ref="F15:G15"/>
    <mergeCell ref="A17:B17"/>
    <mergeCell ref="C17:D17"/>
    <mergeCell ref="E17:F17"/>
    <mergeCell ref="G17:H17"/>
    <mergeCell ref="A18:B18"/>
    <mergeCell ref="C18:D18"/>
    <mergeCell ref="E18:F18"/>
    <mergeCell ref="G18:H18"/>
    <mergeCell ref="H15:I15"/>
    <mergeCell ref="A33:B33"/>
    <mergeCell ref="C33:D33"/>
    <mergeCell ref="A32:B32"/>
    <mergeCell ref="C32:D32"/>
    <mergeCell ref="E32:F32"/>
    <mergeCell ref="G32:H32"/>
    <mergeCell ref="O21:R24"/>
    <mergeCell ref="B30:C30"/>
    <mergeCell ref="D30:E30"/>
    <mergeCell ref="F30:G30"/>
    <mergeCell ref="H30:I30"/>
    <mergeCell ref="J30:K30"/>
    <mergeCell ref="B29:C29"/>
    <mergeCell ref="D29:E29"/>
    <mergeCell ref="F29:G29"/>
    <mergeCell ref="H29:I29"/>
    <mergeCell ref="J29:K29"/>
    <mergeCell ref="K32:L32"/>
    <mergeCell ref="O7:R11"/>
    <mergeCell ref="C3:I3"/>
    <mergeCell ref="C4:I4"/>
    <mergeCell ref="C5:I5"/>
    <mergeCell ref="N22:N26"/>
    <mergeCell ref="J15:K15"/>
    <mergeCell ref="N9:N10"/>
    <mergeCell ref="B14:C14"/>
    <mergeCell ref="D14:E14"/>
    <mergeCell ref="F14:G14"/>
    <mergeCell ref="H14:I14"/>
    <mergeCell ref="J14:K14"/>
    <mergeCell ref="A5:B5"/>
    <mergeCell ref="A3:B3"/>
    <mergeCell ref="A4:B4"/>
    <mergeCell ref="O1:R6"/>
  </mergeCells>
  <conditionalFormatting sqref="B24:M24">
    <cfRule type="cellIs" dxfId="6" priority="2" operator="greaterThan">
      <formula>$G$18</formula>
    </cfRule>
  </conditionalFormatting>
  <conditionalFormatting sqref="B27:M27">
    <cfRule type="cellIs" dxfId="5" priority="1" operator="greaterThan">
      <formula>$G$18</formula>
    </cfRule>
  </conditionalFormatting>
  <conditionalFormatting sqref="C36">
    <cfRule type="containsBlanks" dxfId="4" priority="13">
      <formula>LEN(TRIM(C36))=0</formula>
    </cfRule>
  </conditionalFormatting>
  <conditionalFormatting sqref="K18:N18">
    <cfRule type="cellIs" dxfId="2" priority="5" operator="greaterThan">
      <formula>0</formula>
    </cfRule>
  </conditionalFormatting>
  <conditionalFormatting sqref="K33:N33">
    <cfRule type="cellIs" dxfId="1" priority="4" operator="greaterThan">
      <formula>0</formula>
    </cfRule>
  </conditionalFormatting>
  <pageMargins left="0.7" right="0.7" top="0.75" bottom="0.75" header="0.3" footer="0.3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greaterThan" id="{3D9B5D70-9F94-44F3-8E13-61391F04D38F}">
            <xm:f>'I.Informacje ogólne '!$D$27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H30:I30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370A9-0AC9-4FA5-A293-9CC879D7A0C9}">
  <sheetPr>
    <pageSetUpPr fitToPage="1"/>
  </sheetPr>
  <dimension ref="A1:J20"/>
  <sheetViews>
    <sheetView view="pageBreakPreview" zoomScaleNormal="100" zoomScaleSheetLayoutView="100" workbookViewId="0">
      <selection activeCell="A8" sqref="A8:J11"/>
    </sheetView>
  </sheetViews>
  <sheetFormatPr defaultRowHeight="15" x14ac:dyDescent="0.25"/>
  <cols>
    <col min="2" max="2" width="10.85546875" bestFit="1" customWidth="1"/>
  </cols>
  <sheetData>
    <row r="1" spans="1:10" ht="47.25" customHeight="1" x14ac:dyDescent="0.25">
      <c r="C1" s="153" t="s">
        <v>80</v>
      </c>
      <c r="D1" s="154"/>
      <c r="E1" s="154"/>
      <c r="F1" s="154"/>
      <c r="G1" s="154"/>
      <c r="H1" s="154"/>
      <c r="I1" s="154"/>
      <c r="J1" s="154"/>
    </row>
    <row r="2" spans="1:10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29.25" customHeight="1" x14ac:dyDescent="0.25">
      <c r="A3" s="151" t="s">
        <v>39</v>
      </c>
      <c r="B3" s="151"/>
      <c r="C3" s="155">
        <f>'I.Informacje ogólne '!C8:F8</f>
        <v>0</v>
      </c>
      <c r="D3" s="155"/>
      <c r="E3" s="155"/>
      <c r="F3" s="155"/>
      <c r="G3" s="155"/>
      <c r="H3" s="155"/>
      <c r="I3" s="155"/>
      <c r="J3" s="155"/>
    </row>
    <row r="4" spans="1:10" x14ac:dyDescent="0.25">
      <c r="A4" s="152" t="s">
        <v>31</v>
      </c>
      <c r="B4" s="152"/>
      <c r="C4" s="155">
        <f>'I.Informacje ogólne '!C10:F10</f>
        <v>0</v>
      </c>
      <c r="D4" s="155"/>
      <c r="E4" s="155"/>
      <c r="F4" s="155"/>
      <c r="G4" s="155"/>
      <c r="H4" s="155"/>
      <c r="I4" s="155"/>
      <c r="J4" s="155"/>
    </row>
    <row r="5" spans="1:10" x14ac:dyDescent="0.25">
      <c r="A5" s="152" t="s">
        <v>6</v>
      </c>
      <c r="B5" s="152"/>
      <c r="C5" s="155">
        <f>'I.Informacje ogólne '!C17</f>
        <v>0</v>
      </c>
      <c r="D5" s="155"/>
      <c r="E5" s="155"/>
      <c r="F5" s="155"/>
      <c r="G5" s="155"/>
      <c r="H5" s="155"/>
      <c r="I5" s="155"/>
      <c r="J5" s="155"/>
    </row>
    <row r="6" spans="1:10" ht="18.75" x14ac:dyDescent="0.3">
      <c r="A6" s="17" t="s">
        <v>30</v>
      </c>
      <c r="B6" s="17"/>
      <c r="C6" s="10"/>
      <c r="D6" s="10"/>
      <c r="E6" s="11"/>
      <c r="F6" s="11"/>
      <c r="G6" s="11"/>
      <c r="H6" s="11"/>
      <c r="I6" s="11"/>
      <c r="J6" s="11"/>
    </row>
    <row r="7" spans="1:10" ht="19.5" thickBot="1" x14ac:dyDescent="0.3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ht="101.25" customHeight="1" thickBot="1" x14ac:dyDescent="0.3">
      <c r="A8" s="156" t="s">
        <v>92</v>
      </c>
      <c r="B8" s="157"/>
      <c r="C8" s="157"/>
      <c r="D8" s="157"/>
      <c r="E8" s="157"/>
      <c r="F8" s="157"/>
      <c r="G8" s="157"/>
      <c r="H8" s="157"/>
      <c r="I8" s="157"/>
      <c r="J8" s="158"/>
    </row>
    <row r="9" spans="1:10" ht="14.25" customHeight="1" thickBot="1" x14ac:dyDescent="0.3">
      <c r="A9" s="163"/>
      <c r="B9" s="163"/>
      <c r="C9" s="163"/>
      <c r="D9" s="163"/>
      <c r="E9" s="163"/>
      <c r="F9" s="163"/>
      <c r="G9" s="163"/>
      <c r="H9" s="163"/>
      <c r="I9" s="163"/>
      <c r="J9" s="163"/>
    </row>
    <row r="10" spans="1:10" ht="27.75" customHeight="1" x14ac:dyDescent="0.25">
      <c r="A10" s="160" t="s">
        <v>43</v>
      </c>
      <c r="B10" s="161"/>
      <c r="C10" s="161"/>
      <c r="D10" s="161"/>
      <c r="E10" s="161"/>
      <c r="F10" s="161"/>
      <c r="G10" s="161"/>
      <c r="H10" s="161"/>
      <c r="I10" s="161"/>
      <c r="J10" s="162"/>
    </row>
    <row r="11" spans="1:10" ht="86.25" customHeight="1" thickBot="1" x14ac:dyDescent="0.3">
      <c r="A11" s="164" t="s">
        <v>81</v>
      </c>
      <c r="B11" s="165"/>
      <c r="C11" s="165"/>
      <c r="D11" s="165"/>
      <c r="E11" s="165"/>
      <c r="F11" s="165"/>
      <c r="G11" s="165"/>
      <c r="H11" s="165"/>
      <c r="I11" s="165"/>
      <c r="J11" s="166"/>
    </row>
    <row r="12" spans="1:10" x14ac:dyDescent="0.25">
      <c r="A12" s="163"/>
      <c r="B12" s="163"/>
      <c r="C12" s="163"/>
      <c r="D12" s="163"/>
      <c r="E12" s="163"/>
      <c r="F12" s="163"/>
      <c r="G12" s="163"/>
      <c r="H12" s="163"/>
      <c r="I12" s="163"/>
      <c r="J12" s="163"/>
    </row>
    <row r="13" spans="1:10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</row>
    <row r="14" spans="1:10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</row>
    <row r="15" spans="1:10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29.25" customHeight="1" x14ac:dyDescent="0.25">
      <c r="A16" s="13"/>
      <c r="B16" s="13"/>
      <c r="C16" s="13"/>
      <c r="D16" s="13"/>
      <c r="E16" s="13"/>
      <c r="F16" s="159">
        <f>'I.Informacje ogólne '!F44</f>
        <v>0</v>
      </c>
      <c r="G16" s="159"/>
      <c r="H16" s="159"/>
      <c r="I16" s="159"/>
      <c r="J16" s="159"/>
    </row>
    <row r="17" spans="1:10" x14ac:dyDescent="0.25">
      <c r="A17" s="13"/>
      <c r="B17" s="13"/>
      <c r="C17" s="13"/>
      <c r="D17" s="13"/>
      <c r="F17" s="140" t="s">
        <v>38</v>
      </c>
      <c r="G17" s="140"/>
      <c r="H17" s="140"/>
      <c r="I17" s="140"/>
      <c r="J17" s="140"/>
    </row>
    <row r="18" spans="1:10" x14ac:dyDescent="0.25">
      <c r="A18" s="14" t="s">
        <v>32</v>
      </c>
      <c r="B18" s="86">
        <f>'I.Informacje ogólne '!C48</f>
        <v>0</v>
      </c>
      <c r="C18" s="15"/>
      <c r="D18" s="11"/>
    </row>
    <row r="19" spans="1:10" x14ac:dyDescent="0.25">
      <c r="A19" s="15"/>
      <c r="B19" s="15"/>
      <c r="C19" s="15"/>
      <c r="D19" s="11"/>
    </row>
    <row r="20" spans="1:10" x14ac:dyDescent="0.25">
      <c r="A20" s="15"/>
      <c r="B20" s="15"/>
      <c r="C20" s="15"/>
      <c r="D20" s="16"/>
      <c r="E20" s="16"/>
      <c r="F20" s="16"/>
      <c r="G20" s="11"/>
      <c r="H20" s="16"/>
      <c r="I20" s="16"/>
      <c r="J20" s="16"/>
    </row>
  </sheetData>
  <mergeCells count="14">
    <mergeCell ref="A8:J8"/>
    <mergeCell ref="F16:J16"/>
    <mergeCell ref="F17:J17"/>
    <mergeCell ref="A5:B5"/>
    <mergeCell ref="A10:J10"/>
    <mergeCell ref="A9:J9"/>
    <mergeCell ref="A12:J12"/>
    <mergeCell ref="A11:J11"/>
    <mergeCell ref="C5:J5"/>
    <mergeCell ref="A3:B3"/>
    <mergeCell ref="A4:B4"/>
    <mergeCell ref="C1:J1"/>
    <mergeCell ref="C3:J3"/>
    <mergeCell ref="C4:J4"/>
  </mergeCells>
  <conditionalFormatting sqref="F16">
    <cfRule type="containsBlanks" dxfId="0" priority="1">
      <formula>LEN(TRIM(F16))=0</formula>
    </cfRule>
  </conditionalFormatting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I.Informacje ogólne </vt:lpstr>
      <vt:lpstr>II. Zestawienie -l. miejsc </vt:lpstr>
      <vt:lpstr>III. Oświadczenie </vt:lpstr>
      <vt:lpstr>'I.Informacje ogólne '!Obszar_wydruku</vt:lpstr>
      <vt:lpstr>'II. Zestawienie -l. miejsc '!Obszar_wydruku</vt:lpstr>
      <vt:lpstr>'III. Oświadczenie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Marta Chłusewicz</cp:lastModifiedBy>
  <cp:lastPrinted>2024-06-10T13:59:11Z</cp:lastPrinted>
  <dcterms:created xsi:type="dcterms:W3CDTF">2022-12-01T10:29:18Z</dcterms:created>
  <dcterms:modified xsi:type="dcterms:W3CDTF">2024-12-17T15:22:25Z</dcterms:modified>
</cp:coreProperties>
</file>