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OWPRADFS02\Profile\marta.kroszka\Desktop\Postępowania\Dwójka_2024\35_śmieci wywóz okęg radomski\"/>
    </mc:Choice>
  </mc:AlternateContent>
  <xr:revisionPtr revIDLastSave="0" documentId="13_ncr:1_{5B751EAF-49AF-423A-98DB-BD2595FBF98E}" xr6:coauthVersionLast="47" xr6:coauthVersionMax="47" xr10:uidLastSave="{00000000-0000-0000-0000-000000000000}"/>
  <bookViews>
    <workbookView xWindow="-120" yWindow="-120" windowWidth="29040" windowHeight="15720" xr2:uid="{78FCCD1C-3AB3-4DFE-9683-CBDD6F61BB50}"/>
  </bookViews>
  <sheets>
    <sheet name="PO RADOM" sheetId="5" r:id="rId1"/>
    <sheet name="PR RADOM WSCHÓD" sheetId="4" r:id="rId2"/>
    <sheet name="PR RADOM ZACHÓD" sheetId="2" r:id="rId3"/>
    <sheet name="PR GRÓJEC" sheetId="6" r:id="rId4"/>
    <sheet name="PR KOZIENICE" sheetId="7" r:id="rId5"/>
    <sheet name="OZ SZYDŁOWIEC" sheetId="8" r:id="rId6"/>
    <sheet name="PR ZWOLEŃ" sheetId="9" r:id="rId7"/>
    <sheet name="PR LIPSKO" sheetId="11" r:id="rId8"/>
    <sheet name="PR PRZYSUCHA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2" l="1"/>
  <c r="G11" i="12" s="1"/>
  <c r="H10" i="12"/>
  <c r="G10" i="12" s="1"/>
  <c r="H9" i="12"/>
  <c r="G9" i="12" s="1"/>
  <c r="H8" i="12"/>
  <c r="G8" i="12" s="1"/>
  <c r="H7" i="12"/>
  <c r="H10" i="11"/>
  <c r="G10" i="11" s="1"/>
  <c r="H9" i="11"/>
  <c r="G9" i="11" s="1"/>
  <c r="H8" i="11"/>
  <c r="G8" i="11" s="1"/>
  <c r="H7" i="11"/>
  <c r="H12" i="12" l="1"/>
  <c r="H11" i="11"/>
  <c r="G7" i="12"/>
  <c r="G12" i="12" s="1"/>
  <c r="G7" i="11"/>
  <c r="G11" i="11" s="1"/>
  <c r="H11" i="9" l="1"/>
  <c r="G11" i="9" s="1"/>
  <c r="H10" i="9"/>
  <c r="G10" i="9" s="1"/>
  <c r="H9" i="9"/>
  <c r="G9" i="9" s="1"/>
  <c r="H8" i="9"/>
  <c r="G8" i="9" s="1"/>
  <c r="H7" i="9"/>
  <c r="G7" i="9" s="1"/>
  <c r="H11" i="8"/>
  <c r="G11" i="8" s="1"/>
  <c r="H10" i="8"/>
  <c r="G10" i="8" s="1"/>
  <c r="H9" i="8"/>
  <c r="G9" i="8" s="1"/>
  <c r="H8" i="8"/>
  <c r="G8" i="8" s="1"/>
  <c r="H7" i="8"/>
  <c r="H11" i="7"/>
  <c r="G11" i="7" s="1"/>
  <c r="H10" i="7"/>
  <c r="G10" i="7" s="1"/>
  <c r="H9" i="7"/>
  <c r="G9" i="7" s="1"/>
  <c r="H8" i="7"/>
  <c r="G8" i="7" s="1"/>
  <c r="H7" i="7"/>
  <c r="H11" i="6"/>
  <c r="G11" i="6" s="1"/>
  <c r="H10" i="6"/>
  <c r="G10" i="6" s="1"/>
  <c r="H9" i="6"/>
  <c r="G9" i="6" s="1"/>
  <c r="H8" i="6"/>
  <c r="G8" i="6" s="1"/>
  <c r="H7" i="6"/>
  <c r="G7" i="6" s="1"/>
  <c r="H11" i="5"/>
  <c r="G11" i="5" s="1"/>
  <c r="H10" i="5"/>
  <c r="G10" i="5" s="1"/>
  <c r="H9" i="5"/>
  <c r="G9" i="5" s="1"/>
  <c r="H8" i="5"/>
  <c r="G8" i="5" s="1"/>
  <c r="H7" i="5"/>
  <c r="H11" i="2"/>
  <c r="G11" i="2" s="1"/>
  <c r="H10" i="2"/>
  <c r="G10" i="2" s="1"/>
  <c r="H9" i="2"/>
  <c r="G9" i="2" s="1"/>
  <c r="H8" i="2"/>
  <c r="G8" i="2" s="1"/>
  <c r="H7" i="2"/>
  <c r="H8" i="4"/>
  <c r="G8" i="4" s="1"/>
  <c r="H9" i="4"/>
  <c r="G9" i="4" s="1"/>
  <c r="H10" i="4"/>
  <c r="G10" i="4" s="1"/>
  <c r="H11" i="4"/>
  <c r="G11" i="4" s="1"/>
  <c r="H7" i="4"/>
  <c r="H12" i="8" l="1"/>
  <c r="H12" i="2"/>
  <c r="H12" i="5"/>
  <c r="H12" i="7"/>
  <c r="G12" i="6"/>
  <c r="G12" i="9"/>
  <c r="H12" i="9"/>
  <c r="G7" i="8"/>
  <c r="G12" i="8" s="1"/>
  <c r="G7" i="7"/>
  <c r="G12" i="7" s="1"/>
  <c r="H12" i="6"/>
  <c r="G7" i="5"/>
  <c r="G12" i="5" s="1"/>
  <c r="G7" i="2"/>
  <c r="G12" i="2" s="1"/>
  <c r="H12" i="4"/>
  <c r="G7" i="4"/>
  <c r="G12" i="4" s="1"/>
</calcChain>
</file>

<file path=xl/sharedStrings.xml><?xml version="1.0" encoding="utf-8"?>
<sst xmlns="http://schemas.openxmlformats.org/spreadsheetml/2006/main" count="268" uniqueCount="61">
  <si>
    <t>l.p.</t>
  </si>
  <si>
    <t>a</t>
  </si>
  <si>
    <t>b</t>
  </si>
  <si>
    <t>c</t>
  </si>
  <si>
    <t>d</t>
  </si>
  <si>
    <t>e</t>
  </si>
  <si>
    <t>f</t>
  </si>
  <si>
    <t>g</t>
  </si>
  <si>
    <t>h</t>
  </si>
  <si>
    <t>rodzaj pojemnika</t>
  </si>
  <si>
    <t>pojemnik na odpady zmieszane 1 100 l.</t>
  </si>
  <si>
    <t>pojemnik niebieski - papier 1 100 l.</t>
  </si>
  <si>
    <t>pojemnik żółty - tworzywa sztuczne i metale 120 l.</t>
  </si>
  <si>
    <t xml:space="preserve"> wartość brutto usługi</t>
  </si>
  <si>
    <t>Razem wartość usługi</t>
  </si>
  <si>
    <t>cena brutto za jeden  wywóz</t>
  </si>
  <si>
    <t>uwagi</t>
  </si>
  <si>
    <t>wywóz śmieci                         1 raz w tygodniu</t>
  </si>
  <si>
    <t>wartość netto usługi</t>
  </si>
  <si>
    <t>ilość pojemników dla okresu umowy (12 miesięcy)</t>
  </si>
  <si>
    <t>1 x w październiku
1 x w listopadzie 
na zamówienie</t>
  </si>
  <si>
    <t>pojemnik brązowy - odpady biodegradowalne 1100l.</t>
  </si>
  <si>
    <t>pojemnik zielony - szkło 120 l.</t>
  </si>
  <si>
    <t>Załącznik nr 3</t>
  </si>
  <si>
    <t>pojemnik żółty - tworzywa sztuczne i metale 240 l.</t>
  </si>
  <si>
    <t>pojemnik żółty - tworzywa sztuczne i metale 1100 l.</t>
  </si>
  <si>
    <t xml:space="preserve">ilość wywozów dla okresu umowy w tygodniach              </t>
  </si>
  <si>
    <t>pojemnik na odpady zmieszane  240l.</t>
  </si>
  <si>
    <t>pojemnik niebieski - papier 240 l.</t>
  </si>
  <si>
    <t>pojemnik brązowy - odpady biodegradowalne 240l.</t>
  </si>
  <si>
    <t>1 x w maj
1 x w czerwiec
na zamówienie</t>
  </si>
  <si>
    <t>pojemnik na odpady zmieszane 1 20 l.</t>
  </si>
  <si>
    <t>pojemnik niebieski - papier 120 l.</t>
  </si>
  <si>
    <t>1 x w MIESIĄCU 
od kwietnia do września</t>
  </si>
  <si>
    <t xml:space="preserve">wywóz śmieci                         1 raz w miesiącu </t>
  </si>
  <si>
    <t>pojemnik brązowy - odpady biodegradowalne 240 l.</t>
  </si>
  <si>
    <t>pojemnik brązowy - odpady biodegradowalne 120l.</t>
  </si>
  <si>
    <t>CZĘŚĆ NR 8 - Prokuratura Rejonowa w Lipsku,                                                                                                                                                                                                                    ul. Partyzantów 4, 27-300 Lipsko</t>
  </si>
  <si>
    <t>CZĘŚĆ NR 1 - PROKURATURA OKRĘGOWA W RADOMIU                                                                                                                                                                                            UL. Malczewskiego 7, 26-600 Radom</t>
  </si>
  <si>
    <t>CZĘŚĆ NR 2 - PR RADOM WSCHÓD                                                                                                                                                                                                                                          UL. Żeromskiego 43/45, 26-600 Radom</t>
  </si>
  <si>
    <t>CZĘŚĆ NR 3 - PR RADOM ZACHÓD                                                                                                                                                                                  UL. Żeromskiego 91/93, 26-600 Radom</t>
  </si>
  <si>
    <t>CZĘŚĆ NR 4 - PR W GRÓJCU                                                                                                                                                                                                             UL. Sportowa 14, 05-600 Grójec</t>
  </si>
  <si>
    <t>CZĘŚĆ NR 5 PR W KOZIENICACH                                                                                                                                                                                                                UL. Konstytucji 3-go Maja 22, 26-900 Kozienice</t>
  </si>
  <si>
    <t>CZĘŚĆ NR 6 -  PR w Przysusze,  Ośrodek Zamiejscowy w Szydłowcu,                                                                                                                                        ul. Strażacka 1a, 26-500 Szydłowiec</t>
  </si>
  <si>
    <t>CZĘŚĆ NR 7 - PR ZWOLEŃ                                                                                                                                                                                                           UL. 11 Listopada 10, 26-700 Zwoleń</t>
  </si>
  <si>
    <r>
      <t>wywóz śmieci                  1 raz w</t>
    </r>
    <r>
      <rPr>
        <b/>
        <sz val="8"/>
        <color theme="1"/>
        <rFont val="Calibri"/>
        <family val="2"/>
        <charset val="238"/>
        <scheme val="minor"/>
      </rPr>
      <t xml:space="preserve"> kwartale</t>
    </r>
  </si>
  <si>
    <t>1 x wrzesień                         1 x w październiku
1 x w listopadzie 
na zamówienie</t>
  </si>
  <si>
    <t>ZESTAWIENIE wywozu śmieci w okresie od 01.12.2024 do 30.11.2025 do oferty 3023-7.262.35.2024</t>
  </si>
  <si>
    <t>1 x wrzesień                          1 x w październiku
1 x w listopadzie 
na zamówienie</t>
  </si>
  <si>
    <t>wywóz śmieci                          1 raz na dwa tygodnie</t>
  </si>
  <si>
    <t>wywóz śmieci                         1 raz na dwa tygodnie</t>
  </si>
  <si>
    <r>
      <t>wywóz śmieci                       1 raz w</t>
    </r>
    <r>
      <rPr>
        <b/>
        <sz val="8"/>
        <color theme="1"/>
        <rFont val="Calibri"/>
        <family val="2"/>
        <charset val="238"/>
        <scheme val="minor"/>
      </rPr>
      <t xml:space="preserve"> kwartale</t>
    </r>
  </si>
  <si>
    <t>wywóz śmieci                       1 raz na dwa tygodnie</t>
  </si>
  <si>
    <t>wywóz śmieci                     1 raz na dwa tygodnie</t>
  </si>
  <si>
    <t>wywóz śmieci                    1 raz w miesiącu</t>
  </si>
  <si>
    <t>wywóz śmieci                                   1 raz na pół roku</t>
  </si>
  <si>
    <t>wywóz śmieci                  1 raz w miesiącu</t>
  </si>
  <si>
    <r>
      <t xml:space="preserve">wywóz śmieci                           </t>
    </r>
    <r>
      <rPr>
        <b/>
        <sz val="8"/>
        <color theme="1"/>
        <rFont val="Calibri"/>
        <family val="2"/>
        <charset val="238"/>
        <scheme val="minor"/>
      </rPr>
      <t xml:space="preserve">  1 raz na pół roku</t>
    </r>
  </si>
  <si>
    <t>wywóz śmieci                1 raz na dwa tygodnie</t>
  </si>
  <si>
    <t xml:space="preserve">
1 x w listopadzie 
</t>
  </si>
  <si>
    <t>CZĘŚĆ NR 9 - Prokuratura Rejonowa w Przysusze,                                                                                                                                                                                                                 ul. Radomska 24, 26-640 Przysucha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</si>
</sst>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" fontId="0" fillId="0" borderId="1" xfId="0" applyNumberFormat="1" applyBorder="1"/>
    <xf numFmtId="4" fontId="4" fillId="0" borderId="1" xfId="0" applyNumberFormat="1" applyFont="1" applyBorder="1"/>
    <xf numFmtId="4" fontId="2" fillId="0" borderId="1" xfId="0" applyNumberFormat="1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center"/>
    </xf>
    <xf numFmtId="0" fontId="1" fillId="0" borderId="0" xfId="0" applyFont="1"/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0" fillId="0" borderId="6" xfId="0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3E807-1443-42BB-BC92-D344500FF870}">
  <dimension ref="B1:I12"/>
  <sheetViews>
    <sheetView tabSelected="1" zoomScale="130" zoomScaleNormal="130" workbookViewId="0">
      <selection activeCell="J12" sqref="J12"/>
    </sheetView>
  </sheetViews>
  <sheetFormatPr defaultRowHeight="15" x14ac:dyDescent="0.25"/>
  <cols>
    <col min="2" max="2" width="3" customWidth="1"/>
    <col min="3" max="3" width="15.42578125" customWidth="1"/>
    <col min="4" max="4" width="10.28515625" customWidth="1"/>
    <col min="5" max="5" width="11.85546875" customWidth="1"/>
    <col min="6" max="6" width="12" customWidth="1"/>
    <col min="7" max="7" width="13.5703125" customWidth="1"/>
    <col min="8" max="8" width="16.42578125" customWidth="1"/>
    <col min="9" max="9" width="14.140625" customWidth="1"/>
  </cols>
  <sheetData>
    <row r="1" spans="2:9" x14ac:dyDescent="0.25">
      <c r="C1" s="18" t="s">
        <v>47</v>
      </c>
      <c r="D1" s="18"/>
      <c r="E1" s="18"/>
      <c r="F1" s="18"/>
      <c r="G1" s="18"/>
      <c r="H1" s="18"/>
      <c r="I1" s="18"/>
    </row>
    <row r="2" spans="2:9" x14ac:dyDescent="0.25">
      <c r="C2" s="12"/>
    </row>
    <row r="3" spans="2:9" ht="15.75" thickBot="1" x14ac:dyDescent="0.3">
      <c r="I3" t="s">
        <v>23</v>
      </c>
    </row>
    <row r="4" spans="2:9" ht="34.5" customHeight="1" thickBot="1" x14ac:dyDescent="0.3">
      <c r="B4" s="16"/>
      <c r="C4" s="19" t="s">
        <v>38</v>
      </c>
      <c r="D4" s="19"/>
      <c r="E4" s="19"/>
      <c r="F4" s="19"/>
      <c r="G4" s="19"/>
      <c r="H4" s="19"/>
      <c r="I4" s="20"/>
    </row>
    <row r="5" spans="2:9" ht="45.75" x14ac:dyDescent="0.25">
      <c r="B5" s="13" t="s">
        <v>0</v>
      </c>
      <c r="C5" s="13" t="s">
        <v>9</v>
      </c>
      <c r="D5" s="14" t="s">
        <v>15</v>
      </c>
      <c r="E5" s="14" t="s">
        <v>19</v>
      </c>
      <c r="F5" s="14" t="s">
        <v>26</v>
      </c>
      <c r="G5" s="14" t="s">
        <v>18</v>
      </c>
      <c r="H5" s="15" t="s">
        <v>13</v>
      </c>
      <c r="I5" s="15" t="s">
        <v>16</v>
      </c>
    </row>
    <row r="6" spans="2:9" x14ac:dyDescent="0.25">
      <c r="B6" s="5" t="s">
        <v>1</v>
      </c>
      <c r="C6" s="5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</row>
    <row r="7" spans="2:9" ht="23.25" x14ac:dyDescent="0.25">
      <c r="B7" s="7">
        <v>1</v>
      </c>
      <c r="C7" s="2" t="s">
        <v>10</v>
      </c>
      <c r="D7" s="3"/>
      <c r="E7" s="3">
        <v>1</v>
      </c>
      <c r="F7" s="3">
        <v>58</v>
      </c>
      <c r="G7" s="10">
        <f t="shared" ref="G7:G11" si="0">H7*100/108</f>
        <v>0</v>
      </c>
      <c r="H7" s="8">
        <f>D7*F7</f>
        <v>0</v>
      </c>
      <c r="I7" s="17" t="s">
        <v>17</v>
      </c>
    </row>
    <row r="8" spans="2:9" ht="23.25" x14ac:dyDescent="0.25">
      <c r="B8" s="7">
        <v>2</v>
      </c>
      <c r="C8" s="2" t="s">
        <v>11</v>
      </c>
      <c r="D8" s="3"/>
      <c r="E8" s="3">
        <v>1</v>
      </c>
      <c r="F8" s="3">
        <v>58</v>
      </c>
      <c r="G8" s="10">
        <f t="shared" si="0"/>
        <v>0</v>
      </c>
      <c r="H8" s="8">
        <f t="shared" ref="H8:H11" si="1">D8*F8</f>
        <v>0</v>
      </c>
      <c r="I8" s="17" t="s">
        <v>17</v>
      </c>
    </row>
    <row r="9" spans="2:9" ht="34.5" x14ac:dyDescent="0.25">
      <c r="B9" s="7">
        <v>3</v>
      </c>
      <c r="C9" s="2" t="s">
        <v>25</v>
      </c>
      <c r="D9" s="3"/>
      <c r="E9" s="3">
        <v>1</v>
      </c>
      <c r="F9" s="3">
        <v>58</v>
      </c>
      <c r="G9" s="10">
        <f t="shared" si="0"/>
        <v>0</v>
      </c>
      <c r="H9" s="8">
        <f t="shared" si="1"/>
        <v>0</v>
      </c>
      <c r="I9" s="17" t="s">
        <v>17</v>
      </c>
    </row>
    <row r="10" spans="2:9" ht="23.25" x14ac:dyDescent="0.25">
      <c r="B10" s="7">
        <v>4</v>
      </c>
      <c r="C10" s="2" t="s">
        <v>22</v>
      </c>
      <c r="D10" s="3"/>
      <c r="E10" s="3">
        <v>1</v>
      </c>
      <c r="F10" s="3">
        <v>4</v>
      </c>
      <c r="G10" s="10">
        <f t="shared" si="0"/>
        <v>0</v>
      </c>
      <c r="H10" s="8">
        <f t="shared" si="1"/>
        <v>0</v>
      </c>
      <c r="I10" s="17" t="s">
        <v>45</v>
      </c>
    </row>
    <row r="11" spans="2:9" ht="45.75" x14ac:dyDescent="0.25">
      <c r="B11" s="7">
        <v>5</v>
      </c>
      <c r="C11" s="2" t="s">
        <v>21</v>
      </c>
      <c r="D11" s="3"/>
      <c r="E11" s="3">
        <v>1</v>
      </c>
      <c r="F11" s="3">
        <v>3</v>
      </c>
      <c r="G11" s="10">
        <f t="shared" si="0"/>
        <v>0</v>
      </c>
      <c r="H11" s="8">
        <f t="shared" si="1"/>
        <v>0</v>
      </c>
      <c r="I11" s="17" t="s">
        <v>46</v>
      </c>
    </row>
    <row r="12" spans="2:9" x14ac:dyDescent="0.25">
      <c r="B12" s="3"/>
      <c r="C12" s="21" t="s">
        <v>14</v>
      </c>
      <c r="D12" s="22"/>
      <c r="E12" s="22"/>
      <c r="F12" s="23"/>
      <c r="G12" s="11">
        <f>SUM(G7:G10)</f>
        <v>0</v>
      </c>
      <c r="H12" s="9">
        <f>SUM(H7:H11)</f>
        <v>0</v>
      </c>
      <c r="I12" s="1"/>
    </row>
  </sheetData>
  <mergeCells count="3">
    <mergeCell ref="C1:I1"/>
    <mergeCell ref="C4:I4"/>
    <mergeCell ref="C12:F1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3489D-6E0C-4224-9674-091858C82F9B}">
  <dimension ref="B1:I12"/>
  <sheetViews>
    <sheetView zoomScale="130" zoomScaleNormal="130" workbookViewId="0">
      <selection activeCell="B1" sqref="B1:I12"/>
    </sheetView>
  </sheetViews>
  <sheetFormatPr defaultRowHeight="15" x14ac:dyDescent="0.25"/>
  <cols>
    <col min="2" max="2" width="3" customWidth="1"/>
    <col min="3" max="3" width="15.42578125" customWidth="1"/>
    <col min="4" max="4" width="10.28515625" customWidth="1"/>
    <col min="5" max="5" width="11.85546875" customWidth="1"/>
    <col min="6" max="6" width="12.140625" customWidth="1"/>
    <col min="7" max="7" width="13.5703125" customWidth="1"/>
    <col min="8" max="8" width="16.42578125" customWidth="1"/>
    <col min="9" max="9" width="14.140625" customWidth="1"/>
  </cols>
  <sheetData>
    <row r="1" spans="2:9" x14ac:dyDescent="0.25">
      <c r="C1" s="18" t="s">
        <v>47</v>
      </c>
      <c r="D1" s="18"/>
      <c r="E1" s="18"/>
      <c r="F1" s="18"/>
      <c r="G1" s="18"/>
      <c r="H1" s="18"/>
      <c r="I1" s="18"/>
    </row>
    <row r="2" spans="2:9" x14ac:dyDescent="0.25">
      <c r="C2" s="12"/>
    </row>
    <row r="3" spans="2:9" ht="15.75" thickBot="1" x14ac:dyDescent="0.3">
      <c r="I3" t="s">
        <v>23</v>
      </c>
    </row>
    <row r="4" spans="2:9" ht="30.75" customHeight="1" thickBot="1" x14ac:dyDescent="0.3">
      <c r="B4" s="16"/>
      <c r="C4" s="19" t="s">
        <v>39</v>
      </c>
      <c r="D4" s="19"/>
      <c r="E4" s="19"/>
      <c r="F4" s="19"/>
      <c r="G4" s="19"/>
      <c r="H4" s="19"/>
      <c r="I4" s="20"/>
    </row>
    <row r="5" spans="2:9" ht="45.75" x14ac:dyDescent="0.25">
      <c r="B5" s="13" t="s">
        <v>0</v>
      </c>
      <c r="C5" s="13" t="s">
        <v>9</v>
      </c>
      <c r="D5" s="14" t="s">
        <v>15</v>
      </c>
      <c r="E5" s="14" t="s">
        <v>19</v>
      </c>
      <c r="F5" s="14" t="s">
        <v>26</v>
      </c>
      <c r="G5" s="14" t="s">
        <v>18</v>
      </c>
      <c r="H5" s="15" t="s">
        <v>13</v>
      </c>
      <c r="I5" s="15" t="s">
        <v>16</v>
      </c>
    </row>
    <row r="6" spans="2:9" x14ac:dyDescent="0.25">
      <c r="B6" s="5" t="s">
        <v>1</v>
      </c>
      <c r="C6" s="5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</row>
    <row r="7" spans="2:9" ht="23.25" x14ac:dyDescent="0.25">
      <c r="B7" s="7">
        <v>1</v>
      </c>
      <c r="C7" s="2" t="s">
        <v>10</v>
      </c>
      <c r="D7" s="3"/>
      <c r="E7" s="3">
        <v>1</v>
      </c>
      <c r="F7" s="3">
        <v>58</v>
      </c>
      <c r="G7" s="10">
        <f t="shared" ref="G7:G11" si="0">H7*100/108</f>
        <v>0</v>
      </c>
      <c r="H7" s="8">
        <f>D7*F7</f>
        <v>0</v>
      </c>
      <c r="I7" s="17" t="s">
        <v>17</v>
      </c>
    </row>
    <row r="8" spans="2:9" ht="23.25" x14ac:dyDescent="0.25">
      <c r="B8" s="7">
        <v>2</v>
      </c>
      <c r="C8" s="2" t="s">
        <v>11</v>
      </c>
      <c r="D8" s="3"/>
      <c r="E8" s="3">
        <v>1</v>
      </c>
      <c r="F8" s="3">
        <v>58</v>
      </c>
      <c r="G8" s="10">
        <f t="shared" si="0"/>
        <v>0</v>
      </c>
      <c r="H8" s="8">
        <f t="shared" ref="H8:H11" si="1">D8*F8</f>
        <v>0</v>
      </c>
      <c r="I8" s="17" t="s">
        <v>17</v>
      </c>
    </row>
    <row r="9" spans="2:9" ht="34.5" x14ac:dyDescent="0.25">
      <c r="B9" s="7">
        <v>3</v>
      </c>
      <c r="C9" s="2" t="s">
        <v>12</v>
      </c>
      <c r="D9" s="3"/>
      <c r="E9" s="3">
        <v>1</v>
      </c>
      <c r="F9" s="3">
        <v>29</v>
      </c>
      <c r="G9" s="10">
        <f t="shared" si="0"/>
        <v>0</v>
      </c>
      <c r="H9" s="8">
        <f t="shared" si="1"/>
        <v>0</v>
      </c>
      <c r="I9" s="17" t="s">
        <v>50</v>
      </c>
    </row>
    <row r="10" spans="2:9" ht="23.25" x14ac:dyDescent="0.25">
      <c r="B10" s="7">
        <v>4</v>
      </c>
      <c r="C10" s="2" t="s">
        <v>22</v>
      </c>
      <c r="D10" s="3"/>
      <c r="E10" s="3">
        <v>1</v>
      </c>
      <c r="F10" s="3">
        <v>4</v>
      </c>
      <c r="G10" s="10">
        <f t="shared" si="0"/>
        <v>0</v>
      </c>
      <c r="H10" s="8">
        <f t="shared" si="1"/>
        <v>0</v>
      </c>
      <c r="I10" s="17" t="s">
        <v>45</v>
      </c>
    </row>
    <row r="11" spans="2:9" ht="45.75" x14ac:dyDescent="0.25">
      <c r="B11" s="7">
        <v>5</v>
      </c>
      <c r="C11" s="2" t="s">
        <v>21</v>
      </c>
      <c r="D11" s="3"/>
      <c r="E11" s="3">
        <v>1</v>
      </c>
      <c r="F11" s="3">
        <v>3</v>
      </c>
      <c r="G11" s="10">
        <f t="shared" si="0"/>
        <v>0</v>
      </c>
      <c r="H11" s="8">
        <f t="shared" si="1"/>
        <v>0</v>
      </c>
      <c r="I11" s="17" t="s">
        <v>48</v>
      </c>
    </row>
    <row r="12" spans="2:9" x14ac:dyDescent="0.25">
      <c r="B12" s="3"/>
      <c r="C12" s="21" t="s">
        <v>14</v>
      </c>
      <c r="D12" s="22"/>
      <c r="E12" s="22"/>
      <c r="F12" s="23"/>
      <c r="G12" s="11">
        <f>SUM(G7:G10)</f>
        <v>0</v>
      </c>
      <c r="H12" s="9">
        <f>SUM(H7:H11)</f>
        <v>0</v>
      </c>
      <c r="I12" s="1"/>
    </row>
  </sheetData>
  <mergeCells count="3">
    <mergeCell ref="C12:F12"/>
    <mergeCell ref="C4:I4"/>
    <mergeCell ref="C1:I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0CCE-EF3D-4085-B1F0-E29DF8EE8BE8}">
  <dimension ref="B1:I12"/>
  <sheetViews>
    <sheetView zoomScale="130" zoomScaleNormal="130" workbookViewId="0">
      <selection activeCell="B1" sqref="B1:I12"/>
    </sheetView>
  </sheetViews>
  <sheetFormatPr defaultRowHeight="15" x14ac:dyDescent="0.25"/>
  <cols>
    <col min="2" max="2" width="3" customWidth="1"/>
    <col min="3" max="3" width="15.42578125" customWidth="1"/>
    <col min="4" max="4" width="10.140625" customWidth="1"/>
    <col min="5" max="5" width="12.140625" customWidth="1"/>
    <col min="6" max="6" width="11.85546875" customWidth="1"/>
    <col min="7" max="7" width="14.42578125" customWidth="1"/>
    <col min="8" max="8" width="17.5703125" customWidth="1"/>
    <col min="9" max="9" width="13.5703125" customWidth="1"/>
  </cols>
  <sheetData>
    <row r="1" spans="2:9" x14ac:dyDescent="0.25">
      <c r="C1" s="18" t="s">
        <v>47</v>
      </c>
      <c r="D1" s="18"/>
      <c r="E1" s="18"/>
      <c r="F1" s="18"/>
      <c r="G1" s="18"/>
      <c r="H1" s="18"/>
      <c r="I1" s="18"/>
    </row>
    <row r="2" spans="2:9" x14ac:dyDescent="0.25">
      <c r="C2" s="12"/>
    </row>
    <row r="3" spans="2:9" ht="15.75" thickBot="1" x14ac:dyDescent="0.3">
      <c r="I3" t="s">
        <v>23</v>
      </c>
    </row>
    <row r="4" spans="2:9" ht="30.75" customHeight="1" thickBot="1" x14ac:dyDescent="0.3">
      <c r="B4" s="16"/>
      <c r="C4" s="19" t="s">
        <v>40</v>
      </c>
      <c r="D4" s="19"/>
      <c r="E4" s="19"/>
      <c r="F4" s="19"/>
      <c r="G4" s="19"/>
      <c r="H4" s="19"/>
      <c r="I4" s="20"/>
    </row>
    <row r="5" spans="2:9" ht="48" customHeight="1" x14ac:dyDescent="0.25">
      <c r="B5" s="13" t="s">
        <v>0</v>
      </c>
      <c r="C5" s="13" t="s">
        <v>9</v>
      </c>
      <c r="D5" s="14" t="s">
        <v>15</v>
      </c>
      <c r="E5" s="14" t="s">
        <v>19</v>
      </c>
      <c r="F5" s="14" t="s">
        <v>26</v>
      </c>
      <c r="G5" s="14" t="s">
        <v>18</v>
      </c>
      <c r="H5" s="15" t="s">
        <v>13</v>
      </c>
      <c r="I5" s="15" t="s">
        <v>16</v>
      </c>
    </row>
    <row r="6" spans="2:9" x14ac:dyDescent="0.25">
      <c r="B6" s="5" t="s">
        <v>1</v>
      </c>
      <c r="C6" s="5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</row>
    <row r="7" spans="2:9" ht="23.25" x14ac:dyDescent="0.25">
      <c r="B7" s="7">
        <v>1</v>
      </c>
      <c r="C7" s="2" t="s">
        <v>10</v>
      </c>
      <c r="D7" s="3"/>
      <c r="E7" s="3">
        <v>1</v>
      </c>
      <c r="F7" s="3">
        <v>58</v>
      </c>
      <c r="G7" s="10">
        <f t="shared" ref="G7:G11" si="0">H7*100/108</f>
        <v>0</v>
      </c>
      <c r="H7" s="8">
        <f>D7*F7</f>
        <v>0</v>
      </c>
      <c r="I7" s="6" t="s">
        <v>17</v>
      </c>
    </row>
    <row r="8" spans="2:9" ht="23.25" x14ac:dyDescent="0.25">
      <c r="B8" s="7">
        <v>2</v>
      </c>
      <c r="C8" s="2" t="s">
        <v>11</v>
      </c>
      <c r="D8" s="3"/>
      <c r="E8" s="3">
        <v>1</v>
      </c>
      <c r="F8" s="3">
        <v>58</v>
      </c>
      <c r="G8" s="10">
        <f t="shared" si="0"/>
        <v>0</v>
      </c>
      <c r="H8" s="8">
        <f t="shared" ref="H8:H11" si="1">D8*F8</f>
        <v>0</v>
      </c>
      <c r="I8" s="6" t="s">
        <v>17</v>
      </c>
    </row>
    <row r="9" spans="2:9" ht="34.5" x14ac:dyDescent="0.25">
      <c r="B9" s="7">
        <v>3</v>
      </c>
      <c r="C9" s="2" t="s">
        <v>24</v>
      </c>
      <c r="D9" s="3"/>
      <c r="E9" s="3">
        <v>1</v>
      </c>
      <c r="F9" s="3">
        <v>29</v>
      </c>
      <c r="G9" s="10">
        <f t="shared" si="0"/>
        <v>0</v>
      </c>
      <c r="H9" s="8">
        <f t="shared" si="1"/>
        <v>0</v>
      </c>
      <c r="I9" s="17" t="s">
        <v>50</v>
      </c>
    </row>
    <row r="10" spans="2:9" ht="23.25" x14ac:dyDescent="0.25">
      <c r="B10" s="7">
        <v>4</v>
      </c>
      <c r="C10" s="2" t="s">
        <v>22</v>
      </c>
      <c r="D10" s="3"/>
      <c r="E10" s="3">
        <v>1</v>
      </c>
      <c r="F10" s="3">
        <v>4</v>
      </c>
      <c r="G10" s="10">
        <f t="shared" si="0"/>
        <v>0</v>
      </c>
      <c r="H10" s="8">
        <f t="shared" si="1"/>
        <v>0</v>
      </c>
      <c r="I10" s="17" t="s">
        <v>45</v>
      </c>
    </row>
    <row r="11" spans="2:9" ht="45.75" x14ac:dyDescent="0.25">
      <c r="B11" s="7">
        <v>5</v>
      </c>
      <c r="C11" s="2" t="s">
        <v>21</v>
      </c>
      <c r="D11" s="3"/>
      <c r="E11" s="3">
        <v>1</v>
      </c>
      <c r="F11" s="3">
        <v>2</v>
      </c>
      <c r="G11" s="10">
        <f t="shared" si="0"/>
        <v>0</v>
      </c>
      <c r="H11" s="8">
        <f t="shared" si="1"/>
        <v>0</v>
      </c>
      <c r="I11" s="17" t="s">
        <v>20</v>
      </c>
    </row>
    <row r="12" spans="2:9" x14ac:dyDescent="0.25">
      <c r="B12" s="3"/>
      <c r="C12" s="21" t="s">
        <v>14</v>
      </c>
      <c r="D12" s="22"/>
      <c r="E12" s="22"/>
      <c r="F12" s="23"/>
      <c r="G12" s="11">
        <f>SUM(G7:G10)</f>
        <v>0</v>
      </c>
      <c r="H12" s="9">
        <f>SUM(H7:H11)</f>
        <v>0</v>
      </c>
      <c r="I12" s="1"/>
    </row>
  </sheetData>
  <mergeCells count="3">
    <mergeCell ref="C4:I4"/>
    <mergeCell ref="C12:F12"/>
    <mergeCell ref="C1:I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A78E8-552A-4239-9E25-1221448FEE83}">
  <dimension ref="B1:I12"/>
  <sheetViews>
    <sheetView zoomScale="130" zoomScaleNormal="130" workbookViewId="0">
      <selection activeCell="B1" sqref="B1:I12"/>
    </sheetView>
  </sheetViews>
  <sheetFormatPr defaultRowHeight="15" x14ac:dyDescent="0.25"/>
  <cols>
    <col min="2" max="2" width="3" customWidth="1"/>
    <col min="3" max="3" width="15.42578125" customWidth="1"/>
    <col min="4" max="4" width="12.140625" customWidth="1"/>
    <col min="5" max="5" width="12.85546875" customWidth="1"/>
    <col min="6" max="6" width="13.7109375" customWidth="1"/>
    <col min="7" max="7" width="16.5703125" customWidth="1"/>
    <col min="8" max="8" width="17.28515625" customWidth="1"/>
    <col min="9" max="9" width="13.5703125" customWidth="1"/>
  </cols>
  <sheetData>
    <row r="1" spans="2:9" x14ac:dyDescent="0.25">
      <c r="C1" s="18" t="s">
        <v>47</v>
      </c>
      <c r="D1" s="18"/>
      <c r="E1" s="18"/>
      <c r="F1" s="18"/>
      <c r="G1" s="18"/>
      <c r="H1" s="18"/>
      <c r="I1" s="18"/>
    </row>
    <row r="2" spans="2:9" x14ac:dyDescent="0.25">
      <c r="C2" s="12"/>
    </row>
    <row r="3" spans="2:9" ht="15.75" thickBot="1" x14ac:dyDescent="0.3">
      <c r="I3" t="s">
        <v>23</v>
      </c>
    </row>
    <row r="4" spans="2:9" ht="32.25" customHeight="1" thickBot="1" x14ac:dyDescent="0.3">
      <c r="B4" s="16"/>
      <c r="C4" s="19" t="s">
        <v>41</v>
      </c>
      <c r="D4" s="19"/>
      <c r="E4" s="19"/>
      <c r="F4" s="19"/>
      <c r="G4" s="19"/>
      <c r="H4" s="19"/>
      <c r="I4" s="20"/>
    </row>
    <row r="5" spans="2:9" ht="48" customHeight="1" x14ac:dyDescent="0.25">
      <c r="B5" s="13" t="s">
        <v>0</v>
      </c>
      <c r="C5" s="13" t="s">
        <v>9</v>
      </c>
      <c r="D5" s="14" t="s">
        <v>15</v>
      </c>
      <c r="E5" s="14" t="s">
        <v>19</v>
      </c>
      <c r="F5" s="14" t="s">
        <v>26</v>
      </c>
      <c r="G5" s="14" t="s">
        <v>18</v>
      </c>
      <c r="H5" s="15" t="s">
        <v>13</v>
      </c>
      <c r="I5" s="15" t="s">
        <v>16</v>
      </c>
    </row>
    <row r="6" spans="2:9" x14ac:dyDescent="0.25">
      <c r="B6" s="5" t="s">
        <v>1</v>
      </c>
      <c r="C6" s="5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</row>
    <row r="7" spans="2:9" ht="33.75" x14ac:dyDescent="0.25">
      <c r="B7" s="7">
        <v>1</v>
      </c>
      <c r="C7" s="2" t="s">
        <v>10</v>
      </c>
      <c r="D7" s="3"/>
      <c r="E7" s="3">
        <v>1</v>
      </c>
      <c r="F7" s="3">
        <v>29</v>
      </c>
      <c r="G7" s="10">
        <f t="shared" ref="G7:G11" si="0">H7*100/108</f>
        <v>0</v>
      </c>
      <c r="H7" s="8">
        <f>D7*F7</f>
        <v>0</v>
      </c>
      <c r="I7" s="17" t="s">
        <v>49</v>
      </c>
    </row>
    <row r="8" spans="2:9" ht="23.25" x14ac:dyDescent="0.25">
      <c r="B8" s="7">
        <v>2</v>
      </c>
      <c r="C8" s="2" t="s">
        <v>11</v>
      </c>
      <c r="D8" s="3"/>
      <c r="E8" s="3">
        <v>1</v>
      </c>
      <c r="F8" s="3">
        <v>12</v>
      </c>
      <c r="G8" s="10">
        <f t="shared" si="0"/>
        <v>0</v>
      </c>
      <c r="H8" s="8">
        <f t="shared" ref="H8:H11" si="1">D8*F8</f>
        <v>0</v>
      </c>
      <c r="I8" s="17" t="s">
        <v>34</v>
      </c>
    </row>
    <row r="9" spans="2:9" ht="34.5" x14ac:dyDescent="0.25">
      <c r="B9" s="7">
        <v>3</v>
      </c>
      <c r="C9" s="2" t="s">
        <v>24</v>
      </c>
      <c r="D9" s="3"/>
      <c r="E9" s="3">
        <v>1</v>
      </c>
      <c r="F9" s="3">
        <v>29</v>
      </c>
      <c r="G9" s="10">
        <f t="shared" si="0"/>
        <v>0</v>
      </c>
      <c r="H9" s="8">
        <f t="shared" si="1"/>
        <v>0</v>
      </c>
      <c r="I9" s="17" t="s">
        <v>50</v>
      </c>
    </row>
    <row r="10" spans="2:9" ht="23.25" x14ac:dyDescent="0.25">
      <c r="B10" s="7">
        <v>4</v>
      </c>
      <c r="C10" s="2" t="s">
        <v>22</v>
      </c>
      <c r="D10" s="3"/>
      <c r="E10" s="3">
        <v>1</v>
      </c>
      <c r="F10" s="3">
        <v>4</v>
      </c>
      <c r="G10" s="10">
        <f t="shared" si="0"/>
        <v>0</v>
      </c>
      <c r="H10" s="8">
        <f t="shared" si="1"/>
        <v>0</v>
      </c>
      <c r="I10" s="17" t="s">
        <v>51</v>
      </c>
    </row>
    <row r="11" spans="2:9" ht="45.75" x14ac:dyDescent="0.25">
      <c r="B11" s="7">
        <v>5</v>
      </c>
      <c r="C11" s="2" t="s">
        <v>29</v>
      </c>
      <c r="D11" s="3"/>
      <c r="E11" s="3">
        <v>1</v>
      </c>
      <c r="F11" s="3">
        <v>6</v>
      </c>
      <c r="G11" s="10">
        <f t="shared" si="0"/>
        <v>0</v>
      </c>
      <c r="H11" s="8">
        <f t="shared" si="1"/>
        <v>0</v>
      </c>
      <c r="I11" s="17" t="s">
        <v>33</v>
      </c>
    </row>
    <row r="12" spans="2:9" x14ac:dyDescent="0.25">
      <c r="B12" s="3"/>
      <c r="C12" s="21" t="s">
        <v>14</v>
      </c>
      <c r="D12" s="22"/>
      <c r="E12" s="22"/>
      <c r="F12" s="23"/>
      <c r="G12" s="11">
        <f>SUM(G7:G10)</f>
        <v>0</v>
      </c>
      <c r="H12" s="9">
        <f>SUM(H7:H11)</f>
        <v>0</v>
      </c>
      <c r="I12" s="1"/>
    </row>
  </sheetData>
  <mergeCells count="3">
    <mergeCell ref="C4:I4"/>
    <mergeCell ref="C12:F12"/>
    <mergeCell ref="C1:I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5DE96-AEC6-49AA-992A-8E46E1654FC4}">
  <dimension ref="B1:I12"/>
  <sheetViews>
    <sheetView zoomScale="130" zoomScaleNormal="130" workbookViewId="0">
      <selection activeCell="B1" sqref="B1:I12"/>
    </sheetView>
  </sheetViews>
  <sheetFormatPr defaultRowHeight="15" x14ac:dyDescent="0.25"/>
  <cols>
    <col min="2" max="2" width="3" customWidth="1"/>
    <col min="3" max="3" width="15.42578125" customWidth="1"/>
    <col min="4" max="4" width="11.28515625" customWidth="1"/>
    <col min="5" max="5" width="13.85546875" customWidth="1"/>
    <col min="6" max="6" width="13.28515625" customWidth="1"/>
    <col min="7" max="7" width="17.28515625" customWidth="1"/>
    <col min="8" max="8" width="20" customWidth="1"/>
    <col min="9" max="9" width="13.5703125" customWidth="1"/>
  </cols>
  <sheetData>
    <row r="1" spans="2:9" x14ac:dyDescent="0.25">
      <c r="C1" s="18" t="s">
        <v>47</v>
      </c>
      <c r="D1" s="18"/>
      <c r="E1" s="18"/>
      <c r="F1" s="18"/>
      <c r="G1" s="18"/>
      <c r="H1" s="18"/>
      <c r="I1" s="18"/>
    </row>
    <row r="2" spans="2:9" x14ac:dyDescent="0.25">
      <c r="C2" s="12"/>
    </row>
    <row r="3" spans="2:9" ht="15.75" thickBot="1" x14ac:dyDescent="0.3">
      <c r="I3" t="s">
        <v>23</v>
      </c>
    </row>
    <row r="4" spans="2:9" ht="33.75" customHeight="1" thickBot="1" x14ac:dyDescent="0.3">
      <c r="B4" s="16"/>
      <c r="C4" s="19" t="s">
        <v>42</v>
      </c>
      <c r="D4" s="19"/>
      <c r="E4" s="19"/>
      <c r="F4" s="19"/>
      <c r="G4" s="19"/>
      <c r="H4" s="19"/>
      <c r="I4" s="20"/>
    </row>
    <row r="5" spans="2:9" ht="48" customHeight="1" x14ac:dyDescent="0.25">
      <c r="B5" s="13" t="s">
        <v>0</v>
      </c>
      <c r="C5" s="13" t="s">
        <v>9</v>
      </c>
      <c r="D5" s="14" t="s">
        <v>15</v>
      </c>
      <c r="E5" s="14" t="s">
        <v>19</v>
      </c>
      <c r="F5" s="14" t="s">
        <v>26</v>
      </c>
      <c r="G5" s="14" t="s">
        <v>18</v>
      </c>
      <c r="H5" s="15" t="s">
        <v>13</v>
      </c>
      <c r="I5" s="15" t="s">
        <v>16</v>
      </c>
    </row>
    <row r="6" spans="2:9" x14ac:dyDescent="0.25">
      <c r="B6" s="5" t="s">
        <v>1</v>
      </c>
      <c r="C6" s="5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</row>
    <row r="7" spans="2:9" ht="33.75" x14ac:dyDescent="0.25">
      <c r="B7" s="7">
        <v>1</v>
      </c>
      <c r="C7" s="2" t="s">
        <v>10</v>
      </c>
      <c r="D7" s="3"/>
      <c r="E7" s="3">
        <v>1</v>
      </c>
      <c r="F7" s="3">
        <v>29</v>
      </c>
      <c r="G7" s="10">
        <f t="shared" ref="G7:G11" si="0">H7*100/108</f>
        <v>0</v>
      </c>
      <c r="H7" s="8">
        <f>D7*F7</f>
        <v>0</v>
      </c>
      <c r="I7" s="17" t="s">
        <v>52</v>
      </c>
    </row>
    <row r="8" spans="2:9" ht="33.75" x14ac:dyDescent="0.25">
      <c r="B8" s="7">
        <v>2</v>
      </c>
      <c r="C8" s="2" t="s">
        <v>11</v>
      </c>
      <c r="D8" s="3"/>
      <c r="E8" s="3">
        <v>1</v>
      </c>
      <c r="F8" s="3">
        <v>29</v>
      </c>
      <c r="G8" s="10">
        <f t="shared" si="0"/>
        <v>0</v>
      </c>
      <c r="H8" s="8">
        <f t="shared" ref="H8:H11" si="1">D8*F8</f>
        <v>0</v>
      </c>
      <c r="I8" s="17" t="s">
        <v>52</v>
      </c>
    </row>
    <row r="9" spans="2:9" ht="34.5" x14ac:dyDescent="0.25">
      <c r="B9" s="7">
        <v>3</v>
      </c>
      <c r="C9" s="2" t="s">
        <v>24</v>
      </c>
      <c r="D9" s="3"/>
      <c r="E9" s="3">
        <v>1</v>
      </c>
      <c r="F9" s="3">
        <v>29</v>
      </c>
      <c r="G9" s="10">
        <f t="shared" si="0"/>
        <v>0</v>
      </c>
      <c r="H9" s="8">
        <f t="shared" si="1"/>
        <v>0</v>
      </c>
      <c r="I9" s="17" t="s">
        <v>52</v>
      </c>
    </row>
    <row r="10" spans="2:9" ht="23.25" x14ac:dyDescent="0.25">
      <c r="B10" s="7">
        <v>4</v>
      </c>
      <c r="C10" s="2" t="s">
        <v>22</v>
      </c>
      <c r="D10" s="3"/>
      <c r="E10" s="3">
        <v>1</v>
      </c>
      <c r="F10" s="3">
        <v>4</v>
      </c>
      <c r="G10" s="10">
        <f t="shared" si="0"/>
        <v>0</v>
      </c>
      <c r="H10" s="8">
        <f t="shared" si="1"/>
        <v>0</v>
      </c>
      <c r="I10" s="17" t="s">
        <v>51</v>
      </c>
    </row>
    <row r="11" spans="2:9" ht="45.75" x14ac:dyDescent="0.25">
      <c r="B11" s="7">
        <v>5</v>
      </c>
      <c r="C11" s="2" t="s">
        <v>36</v>
      </c>
      <c r="D11" s="3"/>
      <c r="E11" s="3">
        <v>1</v>
      </c>
      <c r="F11" s="3">
        <v>4</v>
      </c>
      <c r="G11" s="10">
        <f t="shared" si="0"/>
        <v>0</v>
      </c>
      <c r="H11" s="8">
        <f t="shared" si="1"/>
        <v>0</v>
      </c>
      <c r="I11" s="17" t="s">
        <v>51</v>
      </c>
    </row>
    <row r="12" spans="2:9" x14ac:dyDescent="0.25">
      <c r="B12" s="3"/>
      <c r="C12" s="21" t="s">
        <v>14</v>
      </c>
      <c r="D12" s="22"/>
      <c r="E12" s="22"/>
      <c r="F12" s="23"/>
      <c r="G12" s="11">
        <f>SUM(G7:G10)</f>
        <v>0</v>
      </c>
      <c r="H12" s="9">
        <f>SUM(H7:H11)</f>
        <v>0</v>
      </c>
      <c r="I12" s="1"/>
    </row>
  </sheetData>
  <mergeCells count="3">
    <mergeCell ref="C4:I4"/>
    <mergeCell ref="C12:F12"/>
    <mergeCell ref="C1:I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B99C9-5E2D-4529-B1E0-176370060BA1}">
  <dimension ref="B1:I12"/>
  <sheetViews>
    <sheetView zoomScale="130" zoomScaleNormal="130" workbookViewId="0">
      <selection activeCell="B1" sqref="B1:I12"/>
    </sheetView>
  </sheetViews>
  <sheetFormatPr defaultRowHeight="15" x14ac:dyDescent="0.25"/>
  <cols>
    <col min="2" max="2" width="3" customWidth="1"/>
    <col min="3" max="3" width="15.42578125" customWidth="1"/>
    <col min="4" max="4" width="11.42578125" customWidth="1"/>
    <col min="5" max="5" width="13.140625" customWidth="1"/>
    <col min="6" max="6" width="13.28515625" customWidth="1"/>
    <col min="7" max="7" width="14.42578125" customWidth="1"/>
    <col min="8" max="8" width="18.5703125" customWidth="1"/>
    <col min="9" max="9" width="14.42578125" customWidth="1"/>
  </cols>
  <sheetData>
    <row r="1" spans="2:9" x14ac:dyDescent="0.25">
      <c r="C1" s="18" t="s">
        <v>47</v>
      </c>
      <c r="D1" s="18"/>
      <c r="E1" s="18"/>
      <c r="F1" s="18"/>
      <c r="G1" s="18"/>
      <c r="H1" s="18"/>
      <c r="I1" s="18"/>
    </row>
    <row r="2" spans="2:9" x14ac:dyDescent="0.25">
      <c r="C2" s="12"/>
    </row>
    <row r="3" spans="2:9" ht="15.75" thickBot="1" x14ac:dyDescent="0.3">
      <c r="I3" t="s">
        <v>23</v>
      </c>
    </row>
    <row r="4" spans="2:9" ht="33" customHeight="1" thickBot="1" x14ac:dyDescent="0.3">
      <c r="B4" s="16"/>
      <c r="C4" s="19" t="s">
        <v>43</v>
      </c>
      <c r="D4" s="19"/>
      <c r="E4" s="19"/>
      <c r="F4" s="19"/>
      <c r="G4" s="19"/>
      <c r="H4" s="19"/>
      <c r="I4" s="20"/>
    </row>
    <row r="5" spans="2:9" ht="48" customHeight="1" x14ac:dyDescent="0.25">
      <c r="B5" s="13" t="s">
        <v>0</v>
      </c>
      <c r="C5" s="13" t="s">
        <v>9</v>
      </c>
      <c r="D5" s="14" t="s">
        <v>15</v>
      </c>
      <c r="E5" s="14" t="s">
        <v>19</v>
      </c>
      <c r="F5" s="14" t="s">
        <v>26</v>
      </c>
      <c r="G5" s="14" t="s">
        <v>18</v>
      </c>
      <c r="H5" s="15" t="s">
        <v>13</v>
      </c>
      <c r="I5" s="15" t="s">
        <v>16</v>
      </c>
    </row>
    <row r="6" spans="2:9" x14ac:dyDescent="0.25">
      <c r="B6" s="5" t="s">
        <v>1</v>
      </c>
      <c r="C6" s="5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</row>
    <row r="7" spans="2:9" ht="33.75" x14ac:dyDescent="0.25">
      <c r="B7" s="7">
        <v>1</v>
      </c>
      <c r="C7" s="2" t="s">
        <v>27</v>
      </c>
      <c r="D7" s="3"/>
      <c r="E7" s="3">
        <v>2</v>
      </c>
      <c r="F7" s="3">
        <v>29</v>
      </c>
      <c r="G7" s="10">
        <f t="shared" ref="G7:G11" si="0">H7*100/108</f>
        <v>0</v>
      </c>
      <c r="H7" s="8">
        <f>D7*F7</f>
        <v>0</v>
      </c>
      <c r="I7" s="17" t="s">
        <v>53</v>
      </c>
    </row>
    <row r="8" spans="2:9" ht="23.25" x14ac:dyDescent="0.25">
      <c r="B8" s="7">
        <v>2</v>
      </c>
      <c r="C8" s="2" t="s">
        <v>28</v>
      </c>
      <c r="D8" s="3"/>
      <c r="E8" s="3">
        <v>1</v>
      </c>
      <c r="F8" s="3">
        <v>58</v>
      </c>
      <c r="G8" s="10">
        <f t="shared" si="0"/>
        <v>0</v>
      </c>
      <c r="H8" s="8">
        <f t="shared" ref="H8:H11" si="1">D8*F8</f>
        <v>0</v>
      </c>
      <c r="I8" s="17" t="s">
        <v>17</v>
      </c>
    </row>
    <row r="9" spans="2:9" ht="34.5" x14ac:dyDescent="0.25">
      <c r="B9" s="7">
        <v>3</v>
      </c>
      <c r="C9" s="2" t="s">
        <v>12</v>
      </c>
      <c r="D9" s="3"/>
      <c r="E9" s="3">
        <v>1</v>
      </c>
      <c r="F9" s="3">
        <v>12</v>
      </c>
      <c r="G9" s="10">
        <f t="shared" si="0"/>
        <v>0</v>
      </c>
      <c r="H9" s="8">
        <f t="shared" si="1"/>
        <v>0</v>
      </c>
      <c r="I9" s="17" t="s">
        <v>54</v>
      </c>
    </row>
    <row r="10" spans="2:9" ht="23.25" x14ac:dyDescent="0.25">
      <c r="B10" s="7">
        <v>4</v>
      </c>
      <c r="C10" s="2" t="s">
        <v>22</v>
      </c>
      <c r="D10" s="3"/>
      <c r="E10" s="3">
        <v>1</v>
      </c>
      <c r="F10" s="3">
        <v>2</v>
      </c>
      <c r="G10" s="10">
        <f t="shared" si="0"/>
        <v>0</v>
      </c>
      <c r="H10" s="8">
        <f t="shared" si="1"/>
        <v>0</v>
      </c>
      <c r="I10" s="17" t="s">
        <v>55</v>
      </c>
    </row>
    <row r="11" spans="2:9" ht="39" customHeight="1" x14ac:dyDescent="0.25">
      <c r="B11" s="7">
        <v>5</v>
      </c>
      <c r="C11" s="2" t="s">
        <v>29</v>
      </c>
      <c r="D11" s="3"/>
      <c r="E11" s="3">
        <v>1</v>
      </c>
      <c r="F11" s="3">
        <v>2</v>
      </c>
      <c r="G11" s="10">
        <f t="shared" si="0"/>
        <v>0</v>
      </c>
      <c r="H11" s="8">
        <f t="shared" si="1"/>
        <v>0</v>
      </c>
      <c r="I11" s="17" t="s">
        <v>30</v>
      </c>
    </row>
    <row r="12" spans="2:9" x14ac:dyDescent="0.25">
      <c r="B12" s="3"/>
      <c r="C12" s="21" t="s">
        <v>14</v>
      </c>
      <c r="D12" s="22"/>
      <c r="E12" s="22"/>
      <c r="F12" s="23"/>
      <c r="G12" s="11">
        <f>SUM(G7:G10)</f>
        <v>0</v>
      </c>
      <c r="H12" s="9">
        <f>SUM(H7:H11)</f>
        <v>0</v>
      </c>
      <c r="I12" s="1"/>
    </row>
  </sheetData>
  <mergeCells count="3">
    <mergeCell ref="C4:I4"/>
    <mergeCell ref="C12:F12"/>
    <mergeCell ref="C1:I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675D8-BA5D-4970-B3C3-FA1E71453170}">
  <dimension ref="B1:I12"/>
  <sheetViews>
    <sheetView zoomScale="130" zoomScaleNormal="130" workbookViewId="0">
      <selection activeCell="B1" sqref="B1:I12"/>
    </sheetView>
  </sheetViews>
  <sheetFormatPr defaultRowHeight="15" x14ac:dyDescent="0.25"/>
  <cols>
    <col min="2" max="2" width="3" customWidth="1"/>
    <col min="3" max="3" width="15.42578125" customWidth="1"/>
    <col min="4" max="4" width="11.85546875" customWidth="1"/>
    <col min="5" max="5" width="13.5703125" customWidth="1"/>
    <col min="6" max="6" width="13.28515625" customWidth="1"/>
    <col min="7" max="7" width="16" customWidth="1"/>
    <col min="8" max="8" width="17.140625" customWidth="1"/>
    <col min="9" max="9" width="14.28515625" customWidth="1"/>
  </cols>
  <sheetData>
    <row r="1" spans="2:9" x14ac:dyDescent="0.25">
      <c r="C1" s="18" t="s">
        <v>47</v>
      </c>
      <c r="D1" s="18"/>
      <c r="E1" s="18"/>
      <c r="F1" s="18"/>
      <c r="G1" s="18"/>
      <c r="H1" s="18"/>
      <c r="I1" s="18"/>
    </row>
    <row r="2" spans="2:9" x14ac:dyDescent="0.25">
      <c r="C2" s="12"/>
    </row>
    <row r="3" spans="2:9" ht="15.75" thickBot="1" x14ac:dyDescent="0.3">
      <c r="I3" t="s">
        <v>23</v>
      </c>
    </row>
    <row r="4" spans="2:9" ht="34.5" customHeight="1" thickBot="1" x14ac:dyDescent="0.3">
      <c r="B4" s="16"/>
      <c r="C4" s="19" t="s">
        <v>44</v>
      </c>
      <c r="D4" s="19"/>
      <c r="E4" s="19"/>
      <c r="F4" s="19"/>
      <c r="G4" s="19"/>
      <c r="H4" s="19"/>
      <c r="I4" s="20"/>
    </row>
    <row r="5" spans="2:9" ht="48" customHeight="1" x14ac:dyDescent="0.25">
      <c r="B5" s="13" t="s">
        <v>0</v>
      </c>
      <c r="C5" s="13" t="s">
        <v>9</v>
      </c>
      <c r="D5" s="14" t="s">
        <v>15</v>
      </c>
      <c r="E5" s="14" t="s">
        <v>19</v>
      </c>
      <c r="F5" s="14" t="s">
        <v>26</v>
      </c>
      <c r="G5" s="14" t="s">
        <v>18</v>
      </c>
      <c r="H5" s="15" t="s">
        <v>13</v>
      </c>
      <c r="I5" s="15" t="s">
        <v>16</v>
      </c>
    </row>
    <row r="6" spans="2:9" x14ac:dyDescent="0.25">
      <c r="B6" s="5" t="s">
        <v>1</v>
      </c>
      <c r="C6" s="5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</row>
    <row r="7" spans="2:9" ht="23.25" x14ac:dyDescent="0.25">
      <c r="B7" s="7">
        <v>1</v>
      </c>
      <c r="C7" s="2" t="s">
        <v>31</v>
      </c>
      <c r="D7" s="3"/>
      <c r="E7" s="3">
        <v>1</v>
      </c>
      <c r="F7" s="3">
        <v>58</v>
      </c>
      <c r="G7" s="10">
        <f t="shared" ref="G7:G11" si="0">H7*100/108</f>
        <v>0</v>
      </c>
      <c r="H7" s="8">
        <f>D7*F7</f>
        <v>0</v>
      </c>
      <c r="I7" s="17" t="s">
        <v>17</v>
      </c>
    </row>
    <row r="8" spans="2:9" ht="23.25" x14ac:dyDescent="0.25">
      <c r="B8" s="7">
        <v>2</v>
      </c>
      <c r="C8" s="2" t="s">
        <v>32</v>
      </c>
      <c r="D8" s="3"/>
      <c r="E8" s="3">
        <v>1</v>
      </c>
      <c r="F8" s="3">
        <v>58</v>
      </c>
      <c r="G8" s="10">
        <f t="shared" si="0"/>
        <v>0</v>
      </c>
      <c r="H8" s="8">
        <f t="shared" ref="H8:H11" si="1">D8*F8</f>
        <v>0</v>
      </c>
      <c r="I8" s="17" t="s">
        <v>17</v>
      </c>
    </row>
    <row r="9" spans="2:9" ht="34.5" x14ac:dyDescent="0.25">
      <c r="B9" s="7">
        <v>3</v>
      </c>
      <c r="C9" s="2" t="s">
        <v>12</v>
      </c>
      <c r="D9" s="3"/>
      <c r="E9" s="3">
        <v>1</v>
      </c>
      <c r="F9" s="3">
        <v>12</v>
      </c>
      <c r="G9" s="10">
        <f t="shared" si="0"/>
        <v>0</v>
      </c>
      <c r="H9" s="8">
        <f t="shared" si="1"/>
        <v>0</v>
      </c>
      <c r="I9" s="17" t="s">
        <v>56</v>
      </c>
    </row>
    <row r="10" spans="2:9" ht="23.25" x14ac:dyDescent="0.25">
      <c r="B10" s="7">
        <v>4</v>
      </c>
      <c r="C10" s="2" t="s">
        <v>22</v>
      </c>
      <c r="D10" s="3"/>
      <c r="E10" s="3">
        <v>1</v>
      </c>
      <c r="F10" s="3">
        <v>2</v>
      </c>
      <c r="G10" s="10">
        <f t="shared" si="0"/>
        <v>0</v>
      </c>
      <c r="H10" s="8">
        <f t="shared" si="1"/>
        <v>0</v>
      </c>
      <c r="I10" s="17" t="s">
        <v>57</v>
      </c>
    </row>
    <row r="11" spans="2:9" ht="45.75" x14ac:dyDescent="0.25">
      <c r="B11" s="7">
        <v>5</v>
      </c>
      <c r="C11" s="2" t="s">
        <v>35</v>
      </c>
      <c r="D11" s="3"/>
      <c r="E11" s="3">
        <v>1</v>
      </c>
      <c r="F11" s="3">
        <v>2</v>
      </c>
      <c r="G11" s="10">
        <f t="shared" si="0"/>
        <v>0</v>
      </c>
      <c r="H11" s="8">
        <f t="shared" si="1"/>
        <v>0</v>
      </c>
      <c r="I11" s="17" t="s">
        <v>20</v>
      </c>
    </row>
    <row r="12" spans="2:9" x14ac:dyDescent="0.25">
      <c r="B12" s="3"/>
      <c r="C12" s="21" t="s">
        <v>14</v>
      </c>
      <c r="D12" s="22"/>
      <c r="E12" s="22"/>
      <c r="F12" s="23"/>
      <c r="G12" s="11">
        <f>SUM(G7:G10)</f>
        <v>0</v>
      </c>
      <c r="H12" s="9">
        <f>SUM(H7:H11)</f>
        <v>0</v>
      </c>
      <c r="I12" s="1"/>
    </row>
  </sheetData>
  <mergeCells count="3">
    <mergeCell ref="C4:I4"/>
    <mergeCell ref="C12:F12"/>
    <mergeCell ref="C1:I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A1BDB-289F-4B3A-9660-63F9994521A1}">
  <dimension ref="B1:I11"/>
  <sheetViews>
    <sheetView zoomScale="130" zoomScaleNormal="130" workbookViewId="0">
      <selection activeCell="B1" sqref="B1:I11"/>
    </sheetView>
  </sheetViews>
  <sheetFormatPr defaultRowHeight="15" x14ac:dyDescent="0.25"/>
  <cols>
    <col min="2" max="2" width="3" customWidth="1"/>
    <col min="3" max="3" width="15.42578125" customWidth="1"/>
    <col min="4" max="4" width="10.28515625" customWidth="1"/>
    <col min="5" max="5" width="11.85546875" customWidth="1"/>
    <col min="6" max="6" width="12" customWidth="1"/>
    <col min="7" max="7" width="13.5703125" customWidth="1"/>
    <col min="8" max="8" width="16.42578125" customWidth="1"/>
    <col min="9" max="9" width="14.140625" customWidth="1"/>
  </cols>
  <sheetData>
    <row r="1" spans="2:9" x14ac:dyDescent="0.25">
      <c r="C1" s="18" t="s">
        <v>47</v>
      </c>
      <c r="D1" s="18"/>
      <c r="E1" s="18"/>
      <c r="F1" s="18"/>
      <c r="G1" s="18"/>
      <c r="H1" s="18"/>
      <c r="I1" s="18"/>
    </row>
    <row r="2" spans="2:9" x14ac:dyDescent="0.25">
      <c r="C2" s="12"/>
    </row>
    <row r="3" spans="2:9" ht="15.75" thickBot="1" x14ac:dyDescent="0.3">
      <c r="I3" t="s">
        <v>23</v>
      </c>
    </row>
    <row r="4" spans="2:9" ht="30" customHeight="1" thickBot="1" x14ac:dyDescent="0.3">
      <c r="B4" s="16"/>
      <c r="C4" s="19" t="s">
        <v>37</v>
      </c>
      <c r="D4" s="19"/>
      <c r="E4" s="19"/>
      <c r="F4" s="19"/>
      <c r="G4" s="19"/>
      <c r="H4" s="19"/>
      <c r="I4" s="20"/>
    </row>
    <row r="5" spans="2:9" ht="45.75" x14ac:dyDescent="0.25">
      <c r="B5" s="13" t="s">
        <v>0</v>
      </c>
      <c r="C5" s="13" t="s">
        <v>9</v>
      </c>
      <c r="D5" s="14" t="s">
        <v>15</v>
      </c>
      <c r="E5" s="14" t="s">
        <v>19</v>
      </c>
      <c r="F5" s="14" t="s">
        <v>26</v>
      </c>
      <c r="G5" s="14" t="s">
        <v>18</v>
      </c>
      <c r="H5" s="15" t="s">
        <v>13</v>
      </c>
      <c r="I5" s="15" t="s">
        <v>16</v>
      </c>
    </row>
    <row r="6" spans="2:9" x14ac:dyDescent="0.25">
      <c r="B6" s="5" t="s">
        <v>1</v>
      </c>
      <c r="C6" s="5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</row>
    <row r="7" spans="2:9" ht="23.25" x14ac:dyDescent="0.25">
      <c r="B7" s="7">
        <v>1</v>
      </c>
      <c r="C7" s="2" t="s">
        <v>10</v>
      </c>
      <c r="D7" s="3"/>
      <c r="E7" s="3">
        <v>1</v>
      </c>
      <c r="F7" s="3">
        <v>12</v>
      </c>
      <c r="G7" s="10">
        <f t="shared" ref="G7:G10" si="0">H7*100/108</f>
        <v>0</v>
      </c>
      <c r="H7" s="8">
        <f>D7*F7</f>
        <v>0</v>
      </c>
      <c r="I7" s="17" t="s">
        <v>34</v>
      </c>
    </row>
    <row r="8" spans="2:9" ht="23.25" x14ac:dyDescent="0.25">
      <c r="B8" s="7">
        <v>2</v>
      </c>
      <c r="C8" s="2" t="s">
        <v>11</v>
      </c>
      <c r="D8" s="3"/>
      <c r="E8" s="3">
        <v>1</v>
      </c>
      <c r="F8" s="3">
        <v>12</v>
      </c>
      <c r="G8" s="10">
        <f t="shared" si="0"/>
        <v>0</v>
      </c>
      <c r="H8" s="8">
        <f t="shared" ref="H8:H10" si="1">D8*F8</f>
        <v>0</v>
      </c>
      <c r="I8" s="17" t="s">
        <v>34</v>
      </c>
    </row>
    <row r="9" spans="2:9" ht="34.5" x14ac:dyDescent="0.25">
      <c r="B9" s="7">
        <v>3</v>
      </c>
      <c r="C9" s="2" t="s">
        <v>25</v>
      </c>
      <c r="D9" s="3"/>
      <c r="E9" s="3">
        <v>1</v>
      </c>
      <c r="F9" s="3">
        <v>12</v>
      </c>
      <c r="G9" s="10">
        <f t="shared" si="0"/>
        <v>0</v>
      </c>
      <c r="H9" s="8">
        <f t="shared" si="1"/>
        <v>0</v>
      </c>
      <c r="I9" s="17" t="s">
        <v>34</v>
      </c>
    </row>
    <row r="10" spans="2:9" ht="23.25" x14ac:dyDescent="0.25">
      <c r="B10" s="7">
        <v>4</v>
      </c>
      <c r="C10" s="2" t="s">
        <v>22</v>
      </c>
      <c r="D10" s="3"/>
      <c r="E10" s="3">
        <v>1</v>
      </c>
      <c r="F10" s="3">
        <v>4</v>
      </c>
      <c r="G10" s="10">
        <f t="shared" si="0"/>
        <v>0</v>
      </c>
      <c r="H10" s="8">
        <f t="shared" si="1"/>
        <v>0</v>
      </c>
      <c r="I10" s="17" t="s">
        <v>51</v>
      </c>
    </row>
    <row r="11" spans="2:9" x14ac:dyDescent="0.25">
      <c r="B11" s="3"/>
      <c r="C11" s="21" t="s">
        <v>14</v>
      </c>
      <c r="D11" s="22"/>
      <c r="E11" s="22"/>
      <c r="F11" s="23"/>
      <c r="G11" s="11">
        <f>SUM(G7:G10)</f>
        <v>0</v>
      </c>
      <c r="H11" s="9">
        <f>SUM(H7:H10)</f>
        <v>0</v>
      </c>
      <c r="I11" s="1"/>
    </row>
  </sheetData>
  <mergeCells count="3">
    <mergeCell ref="C1:I1"/>
    <mergeCell ref="C4:I4"/>
    <mergeCell ref="C11:F1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C0309-3EC7-4D30-83A3-F56E690A6473}">
  <dimension ref="B1:I12"/>
  <sheetViews>
    <sheetView zoomScale="130" zoomScaleNormal="130" workbookViewId="0">
      <selection activeCell="K8" sqref="K8"/>
    </sheetView>
  </sheetViews>
  <sheetFormatPr defaultRowHeight="15" x14ac:dyDescent="0.25"/>
  <cols>
    <col min="2" max="2" width="3" customWidth="1"/>
    <col min="3" max="3" width="15.42578125" customWidth="1"/>
    <col min="4" max="4" width="10.28515625" customWidth="1"/>
    <col min="5" max="5" width="11.85546875" customWidth="1"/>
    <col min="6" max="6" width="12" customWidth="1"/>
    <col min="7" max="7" width="13.5703125" customWidth="1"/>
    <col min="8" max="8" width="16.42578125" customWidth="1"/>
    <col min="9" max="9" width="14.140625" customWidth="1"/>
  </cols>
  <sheetData>
    <row r="1" spans="2:9" x14ac:dyDescent="0.25">
      <c r="C1" s="18" t="s">
        <v>47</v>
      </c>
      <c r="D1" s="18"/>
      <c r="E1" s="18"/>
      <c r="F1" s="18"/>
      <c r="G1" s="18"/>
      <c r="H1" s="18"/>
      <c r="I1" s="18"/>
    </row>
    <row r="2" spans="2:9" x14ac:dyDescent="0.25">
      <c r="C2" s="12"/>
    </row>
    <row r="3" spans="2:9" ht="15.75" thickBot="1" x14ac:dyDescent="0.3">
      <c r="I3" t="s">
        <v>23</v>
      </c>
    </row>
    <row r="4" spans="2:9" ht="34.5" customHeight="1" thickBot="1" x14ac:dyDescent="0.3">
      <c r="B4" s="16"/>
      <c r="C4" s="24" t="s">
        <v>60</v>
      </c>
      <c r="D4" s="24"/>
      <c r="E4" s="24"/>
      <c r="F4" s="24"/>
      <c r="G4" s="24"/>
      <c r="H4" s="24"/>
      <c r="I4" s="25"/>
    </row>
    <row r="5" spans="2:9" ht="45.75" x14ac:dyDescent="0.25">
      <c r="B5" s="13" t="s">
        <v>0</v>
      </c>
      <c r="C5" s="13" t="s">
        <v>9</v>
      </c>
      <c r="D5" s="14" t="s">
        <v>15</v>
      </c>
      <c r="E5" s="14" t="s">
        <v>19</v>
      </c>
      <c r="F5" s="14" t="s">
        <v>26</v>
      </c>
      <c r="G5" s="14" t="s">
        <v>18</v>
      </c>
      <c r="H5" s="15" t="s">
        <v>13</v>
      </c>
      <c r="I5" s="15" t="s">
        <v>16</v>
      </c>
    </row>
    <row r="6" spans="2:9" x14ac:dyDescent="0.25">
      <c r="B6" s="5" t="s">
        <v>1</v>
      </c>
      <c r="C6" s="5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</row>
    <row r="7" spans="2:9" ht="33.75" x14ac:dyDescent="0.25">
      <c r="B7" s="7">
        <v>1</v>
      </c>
      <c r="C7" s="2" t="s">
        <v>10</v>
      </c>
      <c r="D7" s="3"/>
      <c r="E7" s="3">
        <v>1</v>
      </c>
      <c r="F7" s="3">
        <v>29</v>
      </c>
      <c r="G7" s="10">
        <f t="shared" ref="G7:G11" si="0">H7*100/108</f>
        <v>0</v>
      </c>
      <c r="H7" s="8">
        <f>D7*F7</f>
        <v>0</v>
      </c>
      <c r="I7" s="17" t="s">
        <v>58</v>
      </c>
    </row>
    <row r="8" spans="2:9" ht="33.75" x14ac:dyDescent="0.25">
      <c r="B8" s="7">
        <v>2</v>
      </c>
      <c r="C8" s="2" t="s">
        <v>11</v>
      </c>
      <c r="D8" s="3"/>
      <c r="E8" s="3">
        <v>1</v>
      </c>
      <c r="F8" s="3">
        <v>29</v>
      </c>
      <c r="G8" s="10">
        <f t="shared" si="0"/>
        <v>0</v>
      </c>
      <c r="H8" s="8">
        <f t="shared" ref="H8:H11" si="1">D8*F8</f>
        <v>0</v>
      </c>
      <c r="I8" s="17" t="s">
        <v>58</v>
      </c>
    </row>
    <row r="9" spans="2:9" ht="34.5" x14ac:dyDescent="0.25">
      <c r="B9" s="7">
        <v>3</v>
      </c>
      <c r="C9" s="2" t="s">
        <v>25</v>
      </c>
      <c r="D9" s="3"/>
      <c r="E9" s="3">
        <v>1</v>
      </c>
      <c r="F9" s="3">
        <v>29</v>
      </c>
      <c r="G9" s="10">
        <f t="shared" si="0"/>
        <v>0</v>
      </c>
      <c r="H9" s="8">
        <f t="shared" si="1"/>
        <v>0</v>
      </c>
      <c r="I9" s="17" t="s">
        <v>58</v>
      </c>
    </row>
    <row r="10" spans="2:9" ht="23.25" x14ac:dyDescent="0.25">
      <c r="B10" s="7">
        <v>4</v>
      </c>
      <c r="C10" s="2" t="s">
        <v>22</v>
      </c>
      <c r="D10" s="3"/>
      <c r="E10" s="3">
        <v>1</v>
      </c>
      <c r="F10" s="3">
        <v>4</v>
      </c>
      <c r="G10" s="10">
        <f t="shared" si="0"/>
        <v>0</v>
      </c>
      <c r="H10" s="8">
        <f t="shared" si="1"/>
        <v>0</v>
      </c>
      <c r="I10" s="17" t="s">
        <v>51</v>
      </c>
    </row>
    <row r="11" spans="2:9" ht="45.75" x14ac:dyDescent="0.25">
      <c r="B11" s="7">
        <v>5</v>
      </c>
      <c r="C11" s="2" t="s">
        <v>21</v>
      </c>
      <c r="D11" s="3"/>
      <c r="E11" s="3">
        <v>1</v>
      </c>
      <c r="F11" s="3">
        <v>1</v>
      </c>
      <c r="G11" s="10">
        <f t="shared" si="0"/>
        <v>0</v>
      </c>
      <c r="H11" s="8">
        <f t="shared" si="1"/>
        <v>0</v>
      </c>
      <c r="I11" s="17" t="s">
        <v>59</v>
      </c>
    </row>
    <row r="12" spans="2:9" x14ac:dyDescent="0.25">
      <c r="B12" s="3"/>
      <c r="C12" s="21" t="s">
        <v>14</v>
      </c>
      <c r="D12" s="22"/>
      <c r="E12" s="22"/>
      <c r="F12" s="23"/>
      <c r="G12" s="11">
        <f>SUM(G7:G10)</f>
        <v>0</v>
      </c>
      <c r="H12" s="9">
        <f>SUM(H7:H11)</f>
        <v>0</v>
      </c>
      <c r="I12" s="1"/>
    </row>
  </sheetData>
  <mergeCells count="3">
    <mergeCell ref="C1:I1"/>
    <mergeCell ref="C4:I4"/>
    <mergeCell ref="C12:F1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PO RADOM</vt:lpstr>
      <vt:lpstr>PR RADOM WSCHÓD</vt:lpstr>
      <vt:lpstr>PR RADOM ZACHÓD</vt:lpstr>
      <vt:lpstr>PR GRÓJEC</vt:lpstr>
      <vt:lpstr>PR KOZIENICE</vt:lpstr>
      <vt:lpstr>OZ SZYDŁOWIEC</vt:lpstr>
      <vt:lpstr>PR ZWOLEŃ</vt:lpstr>
      <vt:lpstr>PR LIPSKO</vt:lpstr>
      <vt:lpstr>PR PRZYSUCHA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Ługowska</dc:creator>
  <cp:lastModifiedBy>Kroszka Marta (PO Radom)</cp:lastModifiedBy>
  <cp:lastPrinted>2024-11-07T12:25:26Z</cp:lastPrinted>
  <dcterms:created xsi:type="dcterms:W3CDTF">2018-06-21T09:38:37Z</dcterms:created>
  <dcterms:modified xsi:type="dcterms:W3CDTF">2024-11-07T12:31:41Z</dcterms:modified>
</cp:coreProperties>
</file>