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9825" windowHeight="10050" activeTab="0"/>
  </bookViews>
  <sheets>
    <sheet name="pozostałe" sheetId="1" r:id="rId1"/>
  </sheets>
  <definedNames/>
  <calcPr fullCalcOnLoad="1"/>
</workbook>
</file>

<file path=xl/sharedStrings.xml><?xml version="1.0" encoding="utf-8"?>
<sst xmlns="http://schemas.openxmlformats.org/spreadsheetml/2006/main" count="54" uniqueCount="27">
  <si>
    <t>Dz. 921 - Kultura i ochrona dziedzictwa narodowego</t>
  </si>
  <si>
    <t xml:space="preserve">Dotacja podmiotowa </t>
  </si>
  <si>
    <t>Dz. Rozdz.</t>
  </si>
  <si>
    <t>TREŚĆ</t>
  </si>
  <si>
    <t>wg ustawy budżetowej</t>
  </si>
  <si>
    <t>1</t>
  </si>
  <si>
    <t>2</t>
  </si>
  <si>
    <t>dz. 921</t>
  </si>
  <si>
    <t>OGÓŁEM</t>
  </si>
  <si>
    <t xml:space="preserve">  z tego:</t>
  </si>
  <si>
    <t>Cz. 24 - KULTURA  I  OCHRONA  DZIEDZICTWA  NARODOWEGO</t>
  </si>
  <si>
    <t>(w złotych)</t>
  </si>
  <si>
    <t>Polski Instytut Sztuki Filmowej</t>
  </si>
  <si>
    <t>Polski Instytutu Sztuki Filmowej</t>
  </si>
  <si>
    <t>Państwowe osoby prawne</t>
  </si>
  <si>
    <t>Pozostała działalność</t>
  </si>
  <si>
    <t>Fundacja - Zakład Narodowy im. Ossolińskich we Wrocławiu</t>
  </si>
  <si>
    <t>Inne</t>
  </si>
  <si>
    <t>Polska Agencja Prasowa SA</t>
  </si>
  <si>
    <t>Polska Agencja Prasowa</t>
  </si>
  <si>
    <t>Instytut Solidarności i Męstwa im. Witolda Pileckiego 
w Warszawie</t>
  </si>
  <si>
    <t xml:space="preserve"> na 2023 rok</t>
  </si>
  <si>
    <t>Centrum Dialogu im. Juliusza Mieroszewskiego</t>
  </si>
  <si>
    <r>
      <rPr>
        <b/>
        <sz val="12"/>
        <rFont val="Times New Roman CE"/>
        <family val="0"/>
      </rPr>
      <t>Załącznik nr 2</t>
    </r>
    <r>
      <rPr>
        <sz val="12"/>
        <rFont val="Times New Roman CE"/>
        <family val="1"/>
      </rPr>
      <t xml:space="preserve"> - Państwowe osoby prawne, PAP oraz pozostała działaność - dotacja podmiotowa na 2023 r.</t>
    </r>
  </si>
  <si>
    <t>Kwota dotacji wynikająca</t>
  </si>
  <si>
    <t>z nowelizacji ustawy budżetowej</t>
  </si>
  <si>
    <t>wg znowelizowanej ustawy budżetowej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</si>
</sst>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2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u val="single"/>
      <sz val="10"/>
      <name val="Times New Roman CE"/>
      <family val="1"/>
    </font>
    <font>
      <sz val="12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1"/>
    </font>
    <font>
      <b/>
      <i/>
      <sz val="16"/>
      <name val="Times New Roman CE"/>
      <family val="1"/>
    </font>
    <font>
      <b/>
      <i/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sz val="13"/>
      <name val="Times New Roman CE"/>
      <family val="1"/>
    </font>
    <font>
      <i/>
      <sz val="7"/>
      <name val="Times New Roman CE"/>
      <family val="1"/>
    </font>
    <font>
      <i/>
      <sz val="12"/>
      <name val="Times New Roman CE"/>
      <family val="1"/>
    </font>
    <font>
      <b/>
      <sz val="12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 applyProtection="1">
      <alignment/>
      <protection/>
    </xf>
    <xf numFmtId="0" fontId="5" fillId="0" borderId="0" xfId="0" applyFont="1" applyFill="1" applyBorder="1" applyAlignment="1">
      <alignment vertical="center" wrapText="1"/>
    </xf>
    <xf numFmtId="0" fontId="4" fillId="0" borderId="11" xfId="0" applyFont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4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2" xfId="0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3" fontId="8" fillId="0" borderId="18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0" fontId="4" fillId="0" borderId="2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/>
    </xf>
    <xf numFmtId="0" fontId="10" fillId="0" borderId="17" xfId="0" applyFont="1" applyBorder="1" applyAlignment="1">
      <alignment/>
    </xf>
    <xf numFmtId="0" fontId="9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14" fillId="0" borderId="22" xfId="0" applyFont="1" applyBorder="1" applyAlignment="1">
      <alignment/>
    </xf>
    <xf numFmtId="0" fontId="13" fillId="0" borderId="17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14" fillId="0" borderId="23" xfId="0" applyFont="1" applyBorder="1" applyAlignment="1">
      <alignment/>
    </xf>
    <xf numFmtId="3" fontId="14" fillId="0" borderId="24" xfId="0" applyNumberFormat="1" applyFont="1" applyBorder="1" applyAlignment="1">
      <alignment/>
    </xf>
    <xf numFmtId="0" fontId="14" fillId="0" borderId="22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1"/>
  <sheetViews>
    <sheetView tabSelected="1" zoomScalePageLayoutView="0" workbookViewId="0" topLeftCell="A10">
      <selection activeCell="E39" sqref="E39"/>
    </sheetView>
  </sheetViews>
  <sheetFormatPr defaultColWidth="9.00390625" defaultRowHeight="12.75"/>
  <cols>
    <col min="1" max="1" width="10.125" style="2" customWidth="1"/>
    <col min="2" max="2" width="65.875" style="2" customWidth="1"/>
    <col min="3" max="5" width="19.125" style="2" customWidth="1"/>
    <col min="6" max="6" width="16.375" style="2" customWidth="1"/>
    <col min="7" max="7" width="15.625" style="2" customWidth="1"/>
    <col min="8" max="8" width="15.875" style="2" customWidth="1"/>
    <col min="9" max="9" width="11.625" style="2" bestFit="1" customWidth="1"/>
    <col min="10" max="11" width="9.125" style="2" customWidth="1"/>
    <col min="12" max="12" width="9.375" style="2" bestFit="1" customWidth="1"/>
    <col min="13" max="14" width="9.125" style="2" customWidth="1"/>
    <col min="15" max="15" width="9.375" style="2" bestFit="1" customWidth="1"/>
    <col min="16" max="16" width="11.625" style="2" bestFit="1" customWidth="1"/>
    <col min="17" max="17" width="12.875" style="2" bestFit="1" customWidth="1"/>
    <col min="18" max="21" width="9.375" style="2" bestFit="1" customWidth="1"/>
    <col min="22" max="23" width="9.625" style="2" bestFit="1" customWidth="1"/>
    <col min="24" max="24" width="12.875" style="2" bestFit="1" customWidth="1"/>
    <col min="25" max="16384" width="9.125" style="2" customWidth="1"/>
  </cols>
  <sheetData>
    <row r="1" ht="15.75">
      <c r="A1" s="57" t="s">
        <v>23</v>
      </c>
    </row>
    <row r="3" ht="12.75">
      <c r="A3" s="1" t="s">
        <v>10</v>
      </c>
    </row>
    <row r="4" ht="12.75">
      <c r="A4" s="1" t="s">
        <v>0</v>
      </c>
    </row>
    <row r="5" spans="1:8" ht="13.5">
      <c r="A5" s="3"/>
      <c r="F5" s="5"/>
      <c r="G5" s="5"/>
      <c r="H5" s="4"/>
    </row>
    <row r="6" spans="1:8" ht="15.75">
      <c r="A6" s="3"/>
      <c r="B6" s="36" t="s">
        <v>14</v>
      </c>
      <c r="F6" s="5"/>
      <c r="G6" s="5"/>
      <c r="H6" s="4"/>
    </row>
    <row r="7" spans="6:8" ht="13.5" thickBot="1">
      <c r="F7" s="5"/>
      <c r="G7" s="5"/>
      <c r="H7" s="5"/>
    </row>
    <row r="8" spans="1:8" ht="25.5">
      <c r="A8" s="6"/>
      <c r="B8" s="46"/>
      <c r="C8" s="37" t="s">
        <v>1</v>
      </c>
      <c r="D8" s="37" t="s">
        <v>24</v>
      </c>
      <c r="E8" s="37" t="s">
        <v>1</v>
      </c>
      <c r="F8" s="7"/>
      <c r="G8" s="7"/>
      <c r="H8" s="7"/>
    </row>
    <row r="9" spans="1:8" ht="26.25">
      <c r="A9" s="8" t="s">
        <v>2</v>
      </c>
      <c r="B9" s="47" t="s">
        <v>3</v>
      </c>
      <c r="C9" s="61" t="s">
        <v>4</v>
      </c>
      <c r="D9" s="61" t="s">
        <v>25</v>
      </c>
      <c r="E9" s="61" t="s">
        <v>26</v>
      </c>
      <c r="F9" s="9"/>
      <c r="G9" s="9"/>
      <c r="H9" s="9"/>
    </row>
    <row r="10" spans="1:8" ht="15.75">
      <c r="A10" s="8"/>
      <c r="B10" s="47"/>
      <c r="C10" s="61" t="s">
        <v>21</v>
      </c>
      <c r="D10" s="61" t="s">
        <v>21</v>
      </c>
      <c r="E10" s="61" t="s">
        <v>21</v>
      </c>
      <c r="F10" s="9"/>
      <c r="G10" s="9"/>
      <c r="H10" s="9"/>
    </row>
    <row r="11" spans="1:8" ht="17.25" customHeight="1" thickBot="1">
      <c r="A11" s="10"/>
      <c r="B11" s="48"/>
      <c r="C11" s="62" t="s">
        <v>11</v>
      </c>
      <c r="D11" s="62" t="s">
        <v>11</v>
      </c>
      <c r="E11" s="62" t="s">
        <v>11</v>
      </c>
      <c r="F11" s="9"/>
      <c r="G11" s="9"/>
      <c r="H11" s="9"/>
    </row>
    <row r="12" spans="1:8" s="13" customFormat="1" ht="13.5" thickBot="1">
      <c r="A12" s="11" t="s">
        <v>5</v>
      </c>
      <c r="B12" s="49" t="s">
        <v>6</v>
      </c>
      <c r="C12" s="40">
        <v>3</v>
      </c>
      <c r="D12" s="40">
        <v>3</v>
      </c>
      <c r="E12" s="40">
        <v>3</v>
      </c>
      <c r="F12" s="12"/>
      <c r="G12" s="12"/>
      <c r="H12" s="12"/>
    </row>
    <row r="13" spans="1:8" s="13" customFormat="1" ht="24.75" customHeight="1" thickBot="1">
      <c r="A13" s="14" t="s">
        <v>7</v>
      </c>
      <c r="B13" s="50" t="s">
        <v>8</v>
      </c>
      <c r="C13" s="41">
        <f>C15+C19</f>
        <v>30834000</v>
      </c>
      <c r="D13" s="41">
        <f>D15+D19</f>
        <v>44000</v>
      </c>
      <c r="E13" s="41">
        <f>E15+E19</f>
        <v>30878000</v>
      </c>
      <c r="F13" s="15"/>
      <c r="G13" s="15"/>
      <c r="H13" s="16"/>
    </row>
    <row r="14" spans="1:24" s="19" customFormat="1" ht="6" customHeight="1">
      <c r="A14" s="33"/>
      <c r="B14" s="51"/>
      <c r="C14" s="42"/>
      <c r="D14" s="42"/>
      <c r="E14" s="42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5" s="21" customFormat="1" ht="18.75">
      <c r="A15" s="33">
        <v>92102</v>
      </c>
      <c r="B15" s="52" t="s">
        <v>12</v>
      </c>
      <c r="C15" s="43">
        <f>C17</f>
        <v>19079000</v>
      </c>
      <c r="D15" s="43">
        <f>D17</f>
        <v>0</v>
      </c>
      <c r="E15" s="43">
        <f>E17</f>
        <v>19079000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17"/>
    </row>
    <row r="16" spans="1:25" s="25" customFormat="1" ht="10.5" customHeight="1">
      <c r="A16" s="22"/>
      <c r="B16" s="53" t="s">
        <v>9</v>
      </c>
      <c r="C16" s="44"/>
      <c r="D16" s="44"/>
      <c r="E16" s="44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4"/>
    </row>
    <row r="17" spans="1:25" s="29" customFormat="1" ht="17.25" thickBot="1">
      <c r="A17" s="30"/>
      <c r="B17" s="54" t="s">
        <v>13</v>
      </c>
      <c r="C17" s="45">
        <v>19079000</v>
      </c>
      <c r="D17" s="45"/>
      <c r="E17" s="45">
        <f>C17+D17</f>
        <v>19079000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6"/>
      <c r="R17" s="26"/>
      <c r="S17" s="26"/>
      <c r="T17" s="26"/>
      <c r="U17" s="26"/>
      <c r="V17" s="26"/>
      <c r="W17" s="26"/>
      <c r="X17" s="26"/>
      <c r="Y17" s="28"/>
    </row>
    <row r="18" spans="1:25" s="25" customFormat="1" ht="4.5" customHeight="1">
      <c r="A18" s="34"/>
      <c r="B18" s="55"/>
      <c r="C18" s="44"/>
      <c r="D18" s="44"/>
      <c r="E18" s="44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31"/>
      <c r="Q18" s="23"/>
      <c r="R18" s="23"/>
      <c r="S18" s="23"/>
      <c r="T18" s="23"/>
      <c r="U18" s="23"/>
      <c r="V18" s="23"/>
      <c r="W18" s="23"/>
      <c r="X18" s="23"/>
      <c r="Y18" s="24"/>
    </row>
    <row r="19" spans="1:68" s="32" customFormat="1" ht="18.75">
      <c r="A19" s="33">
        <v>92126</v>
      </c>
      <c r="B19" s="52" t="s">
        <v>22</v>
      </c>
      <c r="C19" s="43">
        <f>C21</f>
        <v>11755000</v>
      </c>
      <c r="D19" s="43">
        <f>D21</f>
        <v>44000</v>
      </c>
      <c r="E19" s="43">
        <f>E21</f>
        <v>11799000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17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</row>
    <row r="20" spans="1:25" s="25" customFormat="1" ht="11.25" customHeight="1">
      <c r="A20" s="22"/>
      <c r="B20" s="53" t="s">
        <v>9</v>
      </c>
      <c r="C20" s="44"/>
      <c r="D20" s="44"/>
      <c r="E20" s="44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4"/>
    </row>
    <row r="21" spans="1:25" s="25" customFormat="1" ht="17.25" thickBot="1">
      <c r="A21" s="56"/>
      <c r="B21" s="54" t="s">
        <v>22</v>
      </c>
      <c r="C21" s="45">
        <v>11755000</v>
      </c>
      <c r="D21" s="45">
        <v>44000</v>
      </c>
      <c r="E21" s="45">
        <f>C21+D21</f>
        <v>11799000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4"/>
    </row>
    <row r="22" spans="1:8" ht="12.75">
      <c r="A22" s="35"/>
      <c r="F22" s="5"/>
      <c r="G22" s="5"/>
      <c r="H22" s="5"/>
    </row>
    <row r="23" spans="6:8" ht="12.75">
      <c r="F23" s="5"/>
      <c r="G23" s="5"/>
      <c r="H23" s="5"/>
    </row>
    <row r="24" spans="6:8" ht="12.75">
      <c r="F24" s="5"/>
      <c r="G24" s="5"/>
      <c r="H24" s="5"/>
    </row>
    <row r="25" spans="1:2" ht="15.75">
      <c r="A25" s="3"/>
      <c r="B25" s="36" t="s">
        <v>17</v>
      </c>
    </row>
    <row r="26" ht="13.5" thickBot="1"/>
    <row r="27" spans="1:5" ht="25.5">
      <c r="A27" s="6"/>
      <c r="B27" s="46"/>
      <c r="C27" s="37" t="s">
        <v>1</v>
      </c>
      <c r="D27" s="37" t="s">
        <v>24</v>
      </c>
      <c r="E27" s="37" t="s">
        <v>1</v>
      </c>
    </row>
    <row r="28" spans="1:5" ht="26.25">
      <c r="A28" s="8" t="s">
        <v>2</v>
      </c>
      <c r="B28" s="47" t="s">
        <v>3</v>
      </c>
      <c r="C28" s="38" t="s">
        <v>4</v>
      </c>
      <c r="D28" s="61" t="s">
        <v>25</v>
      </c>
      <c r="E28" s="61" t="s">
        <v>26</v>
      </c>
    </row>
    <row r="29" spans="1:5" ht="15.75">
      <c r="A29" s="8"/>
      <c r="B29" s="47"/>
      <c r="C29" s="38" t="s">
        <v>21</v>
      </c>
      <c r="D29" s="61" t="s">
        <v>21</v>
      </c>
      <c r="E29" s="61" t="s">
        <v>21</v>
      </c>
    </row>
    <row r="30" spans="1:5" ht="16.5" thickBot="1">
      <c r="A30" s="10"/>
      <c r="B30" s="48"/>
      <c r="C30" s="39" t="s">
        <v>11</v>
      </c>
      <c r="D30" s="62" t="s">
        <v>11</v>
      </c>
      <c r="E30" s="62" t="s">
        <v>11</v>
      </c>
    </row>
    <row r="31" spans="1:5" ht="13.5" thickBot="1">
      <c r="A31" s="11" t="s">
        <v>5</v>
      </c>
      <c r="B31" s="49" t="s">
        <v>6</v>
      </c>
      <c r="C31" s="40">
        <v>3</v>
      </c>
      <c r="D31" s="40">
        <v>3</v>
      </c>
      <c r="E31" s="40">
        <v>3</v>
      </c>
    </row>
    <row r="32" spans="1:5" ht="24" thickBot="1">
      <c r="A32" s="14" t="s">
        <v>7</v>
      </c>
      <c r="B32" s="50" t="s">
        <v>8</v>
      </c>
      <c r="C32" s="41">
        <f>C37+C34</f>
        <v>112953000</v>
      </c>
      <c r="D32" s="41">
        <f>D37+D34</f>
        <v>459000</v>
      </c>
      <c r="E32" s="41">
        <f>E37+E34</f>
        <v>113412000</v>
      </c>
    </row>
    <row r="33" spans="1:5" ht="15">
      <c r="A33" s="34"/>
      <c r="B33" s="55"/>
      <c r="C33" s="44"/>
      <c r="D33" s="44"/>
      <c r="E33" s="44"/>
    </row>
    <row r="34" spans="1:5" ht="18.75">
      <c r="A34" s="33">
        <v>92115</v>
      </c>
      <c r="B34" s="52" t="s">
        <v>19</v>
      </c>
      <c r="C34" s="43">
        <f>C36</f>
        <v>20000000</v>
      </c>
      <c r="D34" s="43">
        <f>D36</f>
        <v>0</v>
      </c>
      <c r="E34" s="43">
        <f>E36</f>
        <v>20000000</v>
      </c>
    </row>
    <row r="35" spans="1:5" ht="15">
      <c r="A35" s="22"/>
      <c r="B35" s="53" t="s">
        <v>9</v>
      </c>
      <c r="C35" s="44"/>
      <c r="D35" s="44"/>
      <c r="E35" s="44"/>
    </row>
    <row r="36" spans="1:5" ht="21" customHeight="1" thickBot="1">
      <c r="A36" s="30"/>
      <c r="B36" s="54" t="s">
        <v>18</v>
      </c>
      <c r="C36" s="45">
        <v>20000000</v>
      </c>
      <c r="D36" s="45"/>
      <c r="E36" s="45">
        <f>C36+D36</f>
        <v>20000000</v>
      </c>
    </row>
    <row r="37" spans="1:5" ht="18.75">
      <c r="A37" s="33">
        <v>92195</v>
      </c>
      <c r="B37" s="52" t="s">
        <v>15</v>
      </c>
      <c r="C37" s="43">
        <f>SUM(C39:C40)</f>
        <v>92953000</v>
      </c>
      <c r="D37" s="43">
        <f>SUM(D39:D40)</f>
        <v>459000</v>
      </c>
      <c r="E37" s="43">
        <f>SUM(E39:E40)</f>
        <v>93412000</v>
      </c>
    </row>
    <row r="38" spans="1:5" ht="15">
      <c r="A38" s="22"/>
      <c r="B38" s="53" t="s">
        <v>9</v>
      </c>
      <c r="C38" s="44"/>
      <c r="D38" s="44"/>
      <c r="E38" s="44"/>
    </row>
    <row r="39" spans="1:5" ht="21" customHeight="1">
      <c r="A39" s="22"/>
      <c r="B39" s="58" t="s">
        <v>16</v>
      </c>
      <c r="C39" s="59">
        <v>24345000</v>
      </c>
      <c r="D39" s="59">
        <v>205000</v>
      </c>
      <c r="E39" s="59">
        <f>C39+D39</f>
        <v>24550000</v>
      </c>
    </row>
    <row r="40" spans="1:5" ht="33.75" thickBot="1">
      <c r="A40" s="30"/>
      <c r="B40" s="60" t="s">
        <v>20</v>
      </c>
      <c r="C40" s="45">
        <v>68608000</v>
      </c>
      <c r="D40" s="45">
        <v>254000</v>
      </c>
      <c r="E40" s="45">
        <f>C40+D40</f>
        <v>68862000</v>
      </c>
    </row>
    <row r="41" ht="12.75">
      <c r="A41" s="35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 Gerwatowska</cp:lastModifiedBy>
  <cp:lastPrinted>2023-12-05T15:20:46Z</cp:lastPrinted>
  <dcterms:created xsi:type="dcterms:W3CDTF">1997-02-26T13:46:56Z</dcterms:created>
  <dcterms:modified xsi:type="dcterms:W3CDTF">2023-12-05T15:20:50Z</dcterms:modified>
  <cp:category/>
  <cp:version/>
  <cp:contentType/>
  <cp:contentStatus/>
</cp:coreProperties>
</file>