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szczak Anna\Documents\Grudzień 2024\"/>
    </mc:Choice>
  </mc:AlternateContent>
  <bookViews>
    <workbookView xWindow="0" yWindow="0" windowWidth="28800" windowHeight="11330"/>
  </bookViews>
  <sheets>
    <sheet name="Badania profilaktyczne - cennik" sheetId="1" r:id="rId1"/>
  </sheets>
  <definedNames>
    <definedName name="_xlnm.Print_Area" localSheetId="0">'Badania profilaktyczne - cennik'!$B$3:$J$16</definedName>
    <definedName name="Z_207032A7_B879_41EE_995B_2A07D658843C_.wvu.PrintArea" localSheetId="0" hidden="1">'Badania profilaktyczne - cennik'!$B$3:$J$16</definedName>
    <definedName name="Z_211AD64D_6AF8_475C_938A_ACC0943DC35B_.wvu.PrintArea" localSheetId="0" hidden="1">'Badania profilaktyczne - cennik'!$B$3:$J$16</definedName>
    <definedName name="Z_43380112_4682_4029_9089_3EDBCFF69006_.wvu.PrintArea" localSheetId="0" hidden="1">'Badania profilaktyczne - cennik'!$B$3:$J$16</definedName>
    <definedName name="Z_9759BA0F_3200_4E95_ACCA_2A8E8A234221_.wvu.PrintArea" localSheetId="0" hidden="1">'Badania profilaktyczne - cennik'!$B$3:$J$16</definedName>
    <definedName name="Z_BC6CBE2B_D1BA_4513_A5C6_A656DA7381E8_.wvu.PrintArea" localSheetId="0" hidden="1">'Badania profilaktyczne - cennik'!$B$3:$J$16</definedName>
    <definedName name="Z_DB54B7D2_EBA5_4750_A68C_35E239681C94_.wvu.PrintArea" localSheetId="0" hidden="1">'Badania profilaktyczne - cennik'!$B$3:$J$16</definedName>
  </definedNames>
  <calcPr calcId="191029"/>
  <customWorkbookViews>
    <customWorkbookView name="Blaszczak Anna - Widok osobisty" guid="{43380112-4682-4029-9089-3EDBCFF69006}" mergeInterval="0" personalView="1" maximized="1" xWindow="-11" yWindow="-11" windowWidth="1942" windowHeight="1042" activeSheetId="1"/>
    <customWorkbookView name="Aneta Schlegel-Kosińska  - Widok osobisty" guid="{9759BA0F-3200-4E95-ACCA-2A8E8A234221}" mergeInterval="0" personalView="1" maximized="1" xWindow="-9" yWindow="-9" windowWidth="1938" windowHeight="1048" activeSheetId="1"/>
    <customWorkbookView name="Maksam Anita - Widok osobisty" guid="{DB54B7D2-EBA5-4750-A68C-35E239681C94}" mergeInterval="0" personalView="1" maximized="1" xWindow="-8" yWindow="-8" windowWidth="1936" windowHeight="1056" activeSheetId="1"/>
    <customWorkbookView name="Sumka Paulina - Widok osobisty" guid="{207032A7-B879-41EE-995B-2A07D658843C}" mergeInterval="0" personalView="1" maximized="1" xWindow="-8" yWindow="-8" windowWidth="1936" windowHeight="1056" activeSheetId="1" showComments="commIndAndComment"/>
    <customWorkbookView name="Schlegel-Kosinska Aneta - Widok osobisty" guid="{211AD64D-6AF8-475C-938A-ACC0943DC35B}" mergeInterval="0" personalView="1" maximized="1" xWindow="-8" yWindow="-8" windowWidth="1936" windowHeight="1056" activeSheetId="1"/>
    <customWorkbookView name="Jagaczewska Justyna - Widok osobisty" guid="{BC6CBE2B-D1BA-4513-A5C6-A656DA7381E8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I7" i="1" l="1"/>
  <c r="J11" i="1" l="1"/>
  <c r="I11" i="1"/>
  <c r="H12" i="1"/>
  <c r="G12" i="1"/>
  <c r="F12" i="1"/>
  <c r="H15" i="1" l="1"/>
  <c r="G15" i="1"/>
  <c r="J10" i="1" l="1"/>
  <c r="I10" i="1"/>
  <c r="J9" i="1"/>
  <c r="I9" i="1"/>
  <c r="J6" i="1" l="1"/>
  <c r="J7" i="1"/>
  <c r="J12" i="1" s="1"/>
  <c r="J15" i="1" s="1"/>
  <c r="J8" i="1"/>
  <c r="J13" i="1"/>
  <c r="J14" i="1"/>
  <c r="J5" i="1"/>
  <c r="I14" i="1" l="1"/>
  <c r="I5" i="1" l="1"/>
  <c r="I6" i="1"/>
  <c r="I8" i="1"/>
  <c r="I13" i="1"/>
  <c r="I12" i="1" l="1"/>
  <c r="I15" i="1" s="1"/>
</calcChain>
</file>

<file path=xl/sharedStrings.xml><?xml version="1.0" encoding="utf-8"?>
<sst xmlns="http://schemas.openxmlformats.org/spreadsheetml/2006/main" count="44" uniqueCount="37">
  <si>
    <t>Zakres badań</t>
  </si>
  <si>
    <t>Badania profilaktyczne</t>
  </si>
  <si>
    <t>kontakt z żywnością</t>
  </si>
  <si>
    <t>nie dotyczy</t>
  </si>
  <si>
    <t>Najczęstsze zagrożenia</t>
  </si>
  <si>
    <t>Udział lekarza medycyny pracy w komisji bezpieczeństwa i higieny pracy działającej w siedzibie Ministerstwa Aktywów Państwowych</t>
  </si>
  <si>
    <t xml:space="preserve">Badania sanitarno-epidemiologiczne </t>
  </si>
  <si>
    <t xml:space="preserve">obciążenie statyczne, praca przed monitorem co najmniej przez połowę dobowego wymiaru czasu pracy  </t>
  </si>
  <si>
    <t>Szacunkowa                   liczba osób</t>
  </si>
  <si>
    <r>
      <t>Załącznik 
do</t>
    </r>
    <r>
      <rPr>
        <i/>
        <sz val="10"/>
        <color theme="1"/>
        <rFont val="Arial"/>
        <family val="2"/>
        <charset val="238"/>
      </rPr>
      <t xml:space="preserve"> Szacowania wartości zamówienia</t>
    </r>
  </si>
  <si>
    <r>
      <t xml:space="preserve">Cena jednostkowa brutto (PLN)           </t>
    </r>
    <r>
      <rPr>
        <b/>
        <sz val="10"/>
        <color rgb="FF002060"/>
        <rFont val="Arial"/>
        <family val="2"/>
        <charset val="238"/>
      </rPr>
      <t xml:space="preserve">                      
</t>
    </r>
    <r>
      <rPr>
        <sz val="11"/>
        <color rgb="FF002060"/>
        <rFont val="Arial"/>
        <family val="2"/>
        <charset val="238"/>
      </rPr>
      <t>(koszt przebadania 1 osoby uwzględniający zakres badań)</t>
    </r>
  </si>
  <si>
    <t>czynniki psychospołeczne, pozycja wymuszona, praca wymagająca pełnej sprawności ruchowej, zmianowa (w tym w porze nocnej), sporadycznie wysiłek fizyczny/dźwiganie ciężarów do 50 kg przy pracy dorywczej, substancje/mieszaniny/materiały chemiczne przy wykonywaniu prac związanych z obsługą samochodu (smary, oleje, itp.)</t>
  </si>
  <si>
    <t>Rodzaj/określenie stanowiska pracy</t>
  </si>
  <si>
    <t>wstępne i okresowe</t>
  </si>
  <si>
    <r>
      <rPr>
        <b/>
        <sz val="10"/>
        <color theme="1"/>
        <rFont val="Arial"/>
        <family val="2"/>
        <charset val="238"/>
      </rPr>
      <t xml:space="preserve">Stanowiska administracyjno-biurowe
</t>
    </r>
    <r>
      <rPr>
        <sz val="10"/>
        <color theme="1"/>
        <rFont val="Arial"/>
        <family val="2"/>
        <charset val="238"/>
      </rPr>
      <t xml:space="preserve"> </t>
    </r>
  </si>
  <si>
    <t xml:space="preserve">Stanowiska kierownicze </t>
  </si>
  <si>
    <r>
      <t xml:space="preserve">Stanowiska robotnicze 
</t>
    </r>
    <r>
      <rPr>
        <sz val="10"/>
        <color theme="1"/>
        <rFont val="Arial"/>
        <family val="2"/>
        <charset val="238"/>
      </rPr>
      <t/>
    </r>
  </si>
  <si>
    <t xml:space="preserve">Stanowiska kierowcy samochodu osobowego </t>
  </si>
  <si>
    <t xml:space="preserve">Lp </t>
  </si>
  <si>
    <t xml:space="preserve">Osoby kierujące samochodem osobowym do celów służbowych (stanowiska wskazane w wierszach 1-4) </t>
  </si>
  <si>
    <t xml:space="preserve">wszystkie grupy stanowisk </t>
  </si>
  <si>
    <t xml:space="preserve">kontrolne </t>
  </si>
  <si>
    <t>Badania lekarskie z wydaniem orzeczenia lekarza medycyny pracy, Okulista, Lipidogram, Poziom glukozy, Morfologia, EKG</t>
  </si>
  <si>
    <t>Badania lekarskie z wydaniem orzeczenia lekarza medycyny pracy, Okulista</t>
  </si>
  <si>
    <t>Badania lekarskie z wydaniem orzeczenia lekarza medycyny pracy, Okulista, Lipidogram, Poziom glukozy, Morfologia, EKG, Neurolog, Badanie psychotechniczne, Inne badania w zależności od wskazań</t>
  </si>
  <si>
    <t>Badania lekarskie z wydaniem orzeczenia lekarza medycyny pracy, Lipidogram, Morfologia, Poziom glukozy, Inne badania w zależności od wskazań, Badanie ogólne ze zwróceniem szczególnej uwagi na układ nerwowy, skórę, błony śluzowe.</t>
  </si>
  <si>
    <t xml:space="preserve">czynniki psychospołeczne, pozycja wymuszona, praca wymagająca pełnej sprawności ruchowej, zagrożenia związane z prowadzeniem osobowego samochodu służbowego </t>
  </si>
  <si>
    <t>Badania lekarskie z wydaniem orzeczenia lekarza medycyny pracy, Neurolog, Poziom glukozy, Badanie psychotechniczne, Inne badania w zależności od wskazań</t>
  </si>
  <si>
    <t xml:space="preserve">w zależności od stanowiska </t>
  </si>
  <si>
    <t xml:space="preserve">badania lekarskie z wydaniem orzeczenia lekarza medycyny pracy </t>
  </si>
  <si>
    <t xml:space="preserve">
IK: </t>
  </si>
  <si>
    <t>w zależności od rodzaju i stanowiska pracy (np. praca na wysokości, kontakt ze szkodliwymi czynnikami chemicznymi: substancje/mieszaniny/materiały przy wykonywaniu prac remontowych głównie o działaniu żrącym, uczulającym, alergizującym, pyły: powstałe w wyniku doraźnych prac remontowo-budowlanych, pozycja wymuszona, obsługa narzędzi, maszyn, urządzeń, elektronarzędzi – np. wkrętarka, wiertarka itp., wysiłek fizyczny/dźwiganie ciężarów: u mężczyzn do 30 kg przy pracy stałej, do 50 kg przy pracy dorywczej, a u kobiet do 12 kg przy pracy stałej, do 30 kg przy pracy dorywczej, ręczne prace transportowe, w tym przy użyciu wózków transportowych poruszanych ręcznie, doraźnie zmienne warunki atmosferyczne, obsługa urządzeń pod napięciem do 1kV, biologiczne: wirusy, bakterie itp. występujące na czyszczonych powierzchniach szczególnie higieniczno-sanitarnych)</t>
  </si>
  <si>
    <t>czynniki psychospołeczne (zagrożenia wynikające ze stałego dużego dopływu informacji i gotowości do odpowiedzi, zagrożenia wynikające z pracy na stanowiskach decyzyjnych i związanych z odpowiedzialnością), praca przed monitorem ekranowym co najmniej przez połowę dobowego wymiaru czasu pracy</t>
  </si>
  <si>
    <t>konsultacja lekarska medycyny pracy – wyrażenie zgody na wyłączenie norm/zakazów z art. 15 ustawy z dnia 27 sierpnia 1997 r. o rehabilitacji zawodowej i społecznej oraz zatrudnianiu osób niepełnosprawnych.</t>
  </si>
  <si>
    <r>
      <t xml:space="preserve">Cena jednostkowa netto (PLN)           </t>
    </r>
    <r>
      <rPr>
        <b/>
        <sz val="10"/>
        <color rgb="FF002060"/>
        <rFont val="Arial"/>
        <family val="2"/>
        <charset val="238"/>
      </rPr>
      <t xml:space="preserve">                      
</t>
    </r>
    <r>
      <rPr>
        <sz val="11"/>
        <color rgb="FF002060"/>
        <rFont val="Arial"/>
        <family val="2"/>
        <charset val="238"/>
      </rPr>
      <t>(koszt przebadania 1 osoby uwzględniający zakres badań)</t>
    </r>
  </si>
  <si>
    <t>Całkowity koszt netto (PLN)
(szacunkowa liczba osób 
x cena jednostkowa netto)</t>
  </si>
  <si>
    <t>Całkowity koszt brutto (PLN)
(szacunkowa liczba osób 
x cena jednostkowa 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</si>
</sst>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206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vertical="center"/>
    </xf>
    <xf numFmtId="2" fontId="8" fillId="0" borderId="6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Font="1" applyFill="1" applyBorder="1"/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vertical="center"/>
    </xf>
    <xf numFmtId="2" fontId="9" fillId="0" borderId="18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horizontal="right" vertical="center"/>
    </xf>
    <xf numFmtId="2" fontId="4" fillId="0" borderId="21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vertical="center"/>
    </xf>
    <xf numFmtId="2" fontId="4" fillId="0" borderId="24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FFCCFF"/>
      <color rgb="FFCCFFCC"/>
      <color rgb="FF66FFFF"/>
      <color rgb="FFCCCC00"/>
      <color rgb="FFFFCC66"/>
      <color rgb="FF99FF99"/>
      <color rgb="FF66FFCC"/>
      <color rgb="FF00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8" Type="http://schemas.openxmlformats.org/officeDocument/2006/relationships/revisionLog" Target="revisionLog2.xml"/><Relationship Id="rId5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08E4C7-5BD9-4202-A189-BEB7667B8625}" diskRevisions="1" revisionId="217" version="2">
  <header guid="{422ECFF5-8980-4243-940F-A342F97A3E0A}" dateTime="2024-12-05T17:35:09" maxSheetId="2" userName="Jagaczewska Justyna" r:id="rId57">
    <sheetIdMap count="1">
      <sheetId val="1"/>
    </sheetIdMap>
  </header>
  <header guid="{7908E4C7-5BD9-4202-A189-BEB7667B8625}" dateTime="2024-12-12T07:57:53" maxSheetId="2" userName="Blaszczak Anna" r:id="rId5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cennik'!$B$3:$J$16</formula>
    <oldFormula>'Badania profilaktyczne - cennik'!$B$3:$J$16</oldFormula>
  </rdn>
  <rcv guid="{BC6CBE2B-D1BA-4513-A5C6-A656DA7381E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3380112_4682_4029_9089_3EDBCFF69006_.wvu.PrintArea" hidden="1" oldHidden="1">
    <formula>'Badania profilaktyczne - cennik'!$B$3:$J$16</formula>
  </rdn>
  <rcv guid="{43380112-4682-4029-9089-3EDBCFF6900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A11" zoomScale="60" zoomScaleNormal="60" zoomScaleSheetLayoutView="90" workbookViewId="0">
      <selection activeCell="I12" sqref="I12"/>
    </sheetView>
  </sheetViews>
  <sheetFormatPr defaultRowHeight="14.5" x14ac:dyDescent="0.35"/>
  <cols>
    <col min="2" max="2" width="61" style="1" customWidth="1"/>
    <col min="3" max="3" width="26.453125" style="1" customWidth="1"/>
    <col min="4" max="4" width="38.7265625" style="1" customWidth="1"/>
    <col min="5" max="5" width="31.54296875" customWidth="1"/>
    <col min="6" max="6" width="17.81640625" customWidth="1"/>
    <col min="7" max="7" width="35.453125" customWidth="1"/>
    <col min="8" max="8" width="35.81640625" customWidth="1"/>
    <col min="9" max="9" width="34.7265625" customWidth="1"/>
    <col min="10" max="10" width="34.453125" customWidth="1"/>
  </cols>
  <sheetData>
    <row r="1" spans="1:10" ht="31" x14ac:dyDescent="0.35">
      <c r="B1" s="21" t="s">
        <v>30</v>
      </c>
      <c r="C1" s="21"/>
    </row>
    <row r="2" spans="1:10" ht="31.5" customHeight="1" x14ac:dyDescent="0.35">
      <c r="B2" s="19"/>
      <c r="C2" s="19"/>
      <c r="D2" s="4"/>
      <c r="E2" s="5"/>
      <c r="F2" s="5"/>
      <c r="G2" s="5"/>
      <c r="H2" s="5"/>
      <c r="I2" s="6"/>
      <c r="J2" s="20" t="s">
        <v>9</v>
      </c>
    </row>
    <row r="3" spans="1:10" s="3" customFormat="1" ht="45.75" customHeight="1" thickBot="1" x14ac:dyDescent="0.4">
      <c r="B3" s="57"/>
      <c r="C3" s="57"/>
      <c r="D3" s="57"/>
      <c r="E3" s="57"/>
      <c r="F3" s="57"/>
      <c r="G3" s="57"/>
      <c r="H3" s="57"/>
      <c r="I3" s="57"/>
    </row>
    <row r="4" spans="1:10" ht="65.25" customHeight="1" thickBot="1" x14ac:dyDescent="0.4">
      <c r="A4" s="24" t="s">
        <v>18</v>
      </c>
      <c r="B4" s="30" t="s">
        <v>12</v>
      </c>
      <c r="C4" s="31" t="s">
        <v>1</v>
      </c>
      <c r="D4" s="31" t="s">
        <v>4</v>
      </c>
      <c r="E4" s="32" t="s">
        <v>0</v>
      </c>
      <c r="F4" s="31" t="s">
        <v>8</v>
      </c>
      <c r="G4" s="31" t="s">
        <v>34</v>
      </c>
      <c r="H4" s="31" t="s">
        <v>10</v>
      </c>
      <c r="I4" s="31" t="s">
        <v>35</v>
      </c>
      <c r="J4" s="33" t="s">
        <v>36</v>
      </c>
    </row>
    <row r="5" spans="1:10" ht="155.25" customHeight="1" x14ac:dyDescent="0.35">
      <c r="A5" s="25">
        <v>1</v>
      </c>
      <c r="B5" s="38" t="s">
        <v>15</v>
      </c>
      <c r="C5" s="39" t="s">
        <v>13</v>
      </c>
      <c r="D5" s="40" t="s">
        <v>32</v>
      </c>
      <c r="E5" s="41" t="s">
        <v>22</v>
      </c>
      <c r="F5" s="42">
        <v>70</v>
      </c>
      <c r="G5" s="43">
        <v>0</v>
      </c>
      <c r="H5" s="44">
        <v>0</v>
      </c>
      <c r="I5" s="43">
        <f t="shared" ref="I5:I13" si="0">F5*G5</f>
        <v>0</v>
      </c>
      <c r="J5" s="45">
        <f>F5*H5</f>
        <v>0</v>
      </c>
    </row>
    <row r="6" spans="1:10" ht="237" customHeight="1" x14ac:dyDescent="0.35">
      <c r="A6" s="25">
        <v>2</v>
      </c>
      <c r="B6" s="26" t="s">
        <v>14</v>
      </c>
      <c r="C6" s="15" t="s">
        <v>13</v>
      </c>
      <c r="D6" s="22" t="s">
        <v>7</v>
      </c>
      <c r="E6" s="22" t="s">
        <v>23</v>
      </c>
      <c r="F6" s="7">
        <v>150</v>
      </c>
      <c r="G6" s="8">
        <v>0</v>
      </c>
      <c r="H6" s="8">
        <v>0</v>
      </c>
      <c r="I6" s="8">
        <f t="shared" si="0"/>
        <v>0</v>
      </c>
      <c r="J6" s="9">
        <f t="shared" ref="J6:J14" si="1">F6*H6</f>
        <v>0</v>
      </c>
    </row>
    <row r="7" spans="1:10" ht="159.75" customHeight="1" x14ac:dyDescent="0.35">
      <c r="A7" s="25">
        <v>3</v>
      </c>
      <c r="B7" s="27" t="s">
        <v>17</v>
      </c>
      <c r="C7" s="15" t="s">
        <v>13</v>
      </c>
      <c r="D7" s="22" t="s">
        <v>11</v>
      </c>
      <c r="E7" s="22" t="s">
        <v>24</v>
      </c>
      <c r="F7" s="7">
        <v>10</v>
      </c>
      <c r="G7" s="10">
        <v>0</v>
      </c>
      <c r="H7" s="10">
        <v>0</v>
      </c>
      <c r="I7" s="8">
        <f t="shared" si="0"/>
        <v>0</v>
      </c>
      <c r="J7" s="11">
        <f t="shared" si="1"/>
        <v>0</v>
      </c>
    </row>
    <row r="8" spans="1:10" ht="403.5" customHeight="1" x14ac:dyDescent="0.35">
      <c r="A8" s="25">
        <v>4</v>
      </c>
      <c r="B8" s="27" t="s">
        <v>16</v>
      </c>
      <c r="C8" s="15" t="s">
        <v>13</v>
      </c>
      <c r="D8" s="22" t="s">
        <v>31</v>
      </c>
      <c r="E8" s="22" t="s">
        <v>25</v>
      </c>
      <c r="F8" s="37">
        <v>10</v>
      </c>
      <c r="G8" s="10">
        <v>0</v>
      </c>
      <c r="H8" s="10">
        <v>0</v>
      </c>
      <c r="I8" s="10">
        <f t="shared" si="0"/>
        <v>0</v>
      </c>
      <c r="J8" s="11">
        <f t="shared" si="1"/>
        <v>0</v>
      </c>
    </row>
    <row r="9" spans="1:10" ht="159.75" customHeight="1" x14ac:dyDescent="0.35">
      <c r="A9" s="25">
        <v>5</v>
      </c>
      <c r="B9" s="27" t="s">
        <v>19</v>
      </c>
      <c r="C9" s="15" t="s">
        <v>13</v>
      </c>
      <c r="D9" s="22" t="s">
        <v>26</v>
      </c>
      <c r="E9" s="22" t="s">
        <v>27</v>
      </c>
      <c r="F9" s="7">
        <v>5</v>
      </c>
      <c r="G9" s="10">
        <v>0</v>
      </c>
      <c r="H9" s="10">
        <v>0</v>
      </c>
      <c r="I9" s="10">
        <f t="shared" ref="I9:I11" si="2">F9*G9</f>
        <v>0</v>
      </c>
      <c r="J9" s="11">
        <f t="shared" ref="J9:J11" si="3">F9*H9</f>
        <v>0</v>
      </c>
    </row>
    <row r="10" spans="1:10" ht="159.75" customHeight="1" x14ac:dyDescent="0.35">
      <c r="A10" s="25">
        <v>6</v>
      </c>
      <c r="B10" s="27" t="s">
        <v>20</v>
      </c>
      <c r="C10" s="15" t="s">
        <v>21</v>
      </c>
      <c r="D10" s="22" t="s">
        <v>28</v>
      </c>
      <c r="E10" s="22" t="s">
        <v>29</v>
      </c>
      <c r="F10" s="7">
        <v>25</v>
      </c>
      <c r="G10" s="10">
        <v>0</v>
      </c>
      <c r="H10" s="10">
        <v>0</v>
      </c>
      <c r="I10" s="10">
        <f t="shared" si="2"/>
        <v>0</v>
      </c>
      <c r="J10" s="11">
        <f t="shared" si="3"/>
        <v>0</v>
      </c>
    </row>
    <row r="11" spans="1:10" ht="159.75" customHeight="1" thickBot="1" x14ac:dyDescent="0.4">
      <c r="A11" s="29">
        <v>7</v>
      </c>
      <c r="B11" s="46" t="s">
        <v>20</v>
      </c>
      <c r="C11" s="47" t="s">
        <v>33</v>
      </c>
      <c r="D11" s="48" t="s">
        <v>28</v>
      </c>
      <c r="E11" s="48" t="s">
        <v>29</v>
      </c>
      <c r="F11" s="49">
        <v>10</v>
      </c>
      <c r="G11" s="50">
        <v>0</v>
      </c>
      <c r="H11" s="50">
        <v>0</v>
      </c>
      <c r="I11" s="50">
        <f t="shared" si="2"/>
        <v>0</v>
      </c>
      <c r="J11" s="51">
        <f t="shared" si="3"/>
        <v>0</v>
      </c>
    </row>
    <row r="12" spans="1:10" ht="42.65" customHeight="1" thickBot="1" x14ac:dyDescent="0.4">
      <c r="B12" s="58"/>
      <c r="C12" s="59"/>
      <c r="D12" s="59"/>
      <c r="E12" s="59"/>
      <c r="F12" s="34">
        <f>SUM(F5:F11)</f>
        <v>280</v>
      </c>
      <c r="G12" s="35">
        <f>SUM(G5:G11)</f>
        <v>0</v>
      </c>
      <c r="H12" s="35">
        <f>SUM(H5:H11)</f>
        <v>0</v>
      </c>
      <c r="I12" s="35">
        <f>SUM(I5:I11)</f>
        <v>0</v>
      </c>
      <c r="J12" s="36">
        <f>SUM(J5:J11)</f>
        <v>0</v>
      </c>
    </row>
    <row r="13" spans="1:10" ht="36.65" customHeight="1" x14ac:dyDescent="0.35">
      <c r="B13" s="28"/>
      <c r="C13" s="23"/>
      <c r="D13" s="22" t="s">
        <v>2</v>
      </c>
      <c r="E13" s="22" t="s">
        <v>6</v>
      </c>
      <c r="F13" s="7">
        <v>3</v>
      </c>
      <c r="G13" s="10">
        <v>0</v>
      </c>
      <c r="H13" s="10">
        <v>0</v>
      </c>
      <c r="I13" s="10">
        <f t="shared" si="0"/>
        <v>0</v>
      </c>
      <c r="J13" s="11">
        <f t="shared" si="1"/>
        <v>0</v>
      </c>
    </row>
    <row r="14" spans="1:10" ht="36.65" customHeight="1" thickBot="1" x14ac:dyDescent="0.4">
      <c r="B14" s="55" t="s">
        <v>5</v>
      </c>
      <c r="C14" s="56"/>
      <c r="D14" s="56"/>
      <c r="E14" s="16" t="s">
        <v>3</v>
      </c>
      <c r="F14" s="14">
        <v>4</v>
      </c>
      <c r="G14" s="12">
        <v>0</v>
      </c>
      <c r="H14" s="12">
        <v>0</v>
      </c>
      <c r="I14" s="12">
        <f t="shared" ref="I14" si="4">F14*G14</f>
        <v>0</v>
      </c>
      <c r="J14" s="13">
        <f t="shared" si="1"/>
        <v>0</v>
      </c>
    </row>
    <row r="15" spans="1:10" ht="83.25" customHeight="1" thickBot="1" x14ac:dyDescent="0.4">
      <c r="B15" s="53"/>
      <c r="C15" s="54"/>
      <c r="D15" s="54"/>
      <c r="E15" s="54"/>
      <c r="F15" s="54"/>
      <c r="G15" s="17">
        <f>SUM(G12:G14)</f>
        <v>0</v>
      </c>
      <c r="H15" s="17">
        <f>SUM(H12:H14)</f>
        <v>0</v>
      </c>
      <c r="I15" s="17">
        <f>SUM(I12:I14)</f>
        <v>0</v>
      </c>
      <c r="J15" s="18">
        <f>SUM(J12:J14)</f>
        <v>0</v>
      </c>
    </row>
    <row r="16" spans="1:10" ht="24" customHeight="1" x14ac:dyDescent="0.35">
      <c r="B16" s="52"/>
      <c r="C16" s="52"/>
      <c r="D16" s="52"/>
      <c r="E16" s="52"/>
      <c r="F16" s="52"/>
      <c r="G16" s="52"/>
      <c r="H16" s="52"/>
      <c r="I16" s="52"/>
      <c r="J16" s="52"/>
    </row>
    <row r="17" spans="6:8" ht="37.5" customHeight="1" x14ac:dyDescent="0.35"/>
    <row r="18" spans="6:8" x14ac:dyDescent="0.35">
      <c r="F18" s="2"/>
      <c r="G18" s="2"/>
      <c r="H18" s="2"/>
    </row>
  </sheetData>
  <customSheetViews>
    <customSheetView guid="{43380112-4682-4029-9089-3EDBCFF69006}" scale="60" fitToPage="1" topLeftCell="A11">
      <selection activeCell="I12" sqref="I12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28" orientation="landscape" r:id="rId1"/>
      <headerFooter>
        <oddFooter>Strona &amp;P z &amp;N</oddFooter>
      </headerFooter>
    </customSheetView>
    <customSheetView guid="{9759BA0F-3200-4E95-ACCA-2A8E8A234221}" scale="84" fitToPage="1" printArea="1" topLeftCell="H9">
      <selection activeCell="G11" sqref="G11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29" orientation="landscape" r:id="rId2"/>
      <headerFooter>
        <oddFooter>Strona &amp;P z &amp;N</oddFooter>
      </headerFooter>
    </customSheetView>
    <customSheetView guid="{DB54B7D2-EBA5-4750-A68C-35E239681C94}" scale="94" showPageBreaks="1" fitToPage="1" printArea="1">
      <selection activeCell="B5" sqref="B5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9" orientation="landscape" r:id="rId3"/>
      <headerFooter>
        <oddFooter>Strona &amp;P z &amp;N</oddFooter>
      </headerFooter>
    </customSheetView>
    <customSheetView guid="{207032A7-B879-41EE-995B-2A07D658843C}" scale="75" showPageBreaks="1" fitToPage="1" printArea="1" topLeftCell="A7">
      <selection activeCell="D6" sqref="D6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9" orientation="landscape" r:id="rId4"/>
      <headerFooter>
        <oddFooter>Strona &amp;P z &amp;N</oddFooter>
      </headerFooter>
    </customSheetView>
    <customSheetView guid="{211AD64D-6AF8-475C-938A-ACC0943DC35B}" scale="90" showPageBreaks="1" fitToPage="1" printArea="1" view="pageBreakPreview" topLeftCell="C1">
      <selection activeCell="E10" sqref="E1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1" orientation="landscape" r:id="rId5"/>
      <headerFooter>
        <oddFooter>Strona &amp;P z &amp;N</oddFooter>
      </headerFooter>
    </customSheetView>
    <customSheetView guid="{BC6CBE2B-D1BA-4513-A5C6-A656DA7381E8}" scale="60" showPageBreaks="1" fitToPage="1" printArea="1" topLeftCell="A11">
      <selection activeCell="I12" sqref="I12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28" orientation="landscape" r:id="rId6"/>
      <headerFooter>
        <oddFooter>Strona &amp;P z &amp;N</oddFooter>
      </headerFooter>
    </customSheetView>
  </customSheetViews>
  <mergeCells count="5">
    <mergeCell ref="B16:J16"/>
    <mergeCell ref="B15:F15"/>
    <mergeCell ref="B14:D14"/>
    <mergeCell ref="B3:I3"/>
    <mergeCell ref="B12:E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8" orientation="landscape" r:id="rId7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Badania profilaktyczne - cennik</vt:lpstr>
      <vt:lpstr>'Badania profilaktyczne - cennik'!Obszar_wydruku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Musiał Urszula</dc:creator>
  <cp:lastModifiedBy>Blaszczak Anna</cp:lastModifiedBy>
  <cp:lastPrinted>2024-10-30T15:22:04Z</cp:lastPrinted>
  <dcterms:created xsi:type="dcterms:W3CDTF">2011-11-23T09:50:19Z</dcterms:created>
  <dcterms:modified xsi:type="dcterms:W3CDTF">2024-12-12T06:57:53Z</dcterms:modified>
</cp:coreProperties>
</file>