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AEKY\Documents\excel\2019\do wykonań kwartalnych\"/>
    </mc:Choice>
  </mc:AlternateContent>
  <bookViews>
    <workbookView xWindow="-15" yWindow="6990" windowWidth="28770" windowHeight="6675"/>
  </bookViews>
  <sheets>
    <sheet name="kwartał III" sheetId="37" r:id="rId1"/>
  </sheets>
  <definedNames>
    <definedName name="_1_050_II">#REF!</definedName>
    <definedName name="_xlnm._FilterDatabase" localSheetId="0" hidden="1">'kwartał III'!$A$6:$R$6</definedName>
    <definedName name="cit_pow">#REF!</definedName>
    <definedName name="CIT98_MM_SUM">#REF!</definedName>
    <definedName name="lud_pow">#REF!</definedName>
    <definedName name="P_podtran">#REF!</definedName>
    <definedName name="_xlnm.Print_Titles" localSheetId="0">'kwartał III'!$1:$3</definedName>
  </definedNames>
  <calcPr calcId="152511"/>
</workbook>
</file>

<file path=xl/calcChain.xml><?xml version="1.0" encoding="utf-8"?>
<calcChain xmlns="http://schemas.openxmlformats.org/spreadsheetml/2006/main">
  <c r="R402" i="37" l="1"/>
  <c r="Q402" i="37"/>
  <c r="P402" i="37"/>
  <c r="O402" i="37"/>
  <c r="N402" i="37"/>
  <c r="M402" i="37"/>
  <c r="L402" i="37"/>
  <c r="K402" i="37"/>
  <c r="J402" i="37"/>
  <c r="I402" i="37"/>
  <c r="H402" i="37"/>
  <c r="G402" i="37"/>
  <c r="F402" i="37"/>
  <c r="E402" i="37"/>
  <c r="D402" i="37"/>
  <c r="R401" i="37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E401" i="37"/>
  <c r="D401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E379" i="37"/>
  <c r="D379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E343" i="37"/>
  <c r="D343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E321" i="37"/>
  <c r="D321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E306" i="37"/>
  <c r="D306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E269" i="37"/>
  <c r="D269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E248" i="37"/>
  <c r="D248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E230" i="37"/>
  <c r="D230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E204" i="37"/>
  <c r="D204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E191" i="37"/>
  <c r="D191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E148" i="37"/>
  <c r="D148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E125" i="37"/>
  <c r="D125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E100" i="37"/>
  <c r="D100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E85" i="37"/>
  <c r="D85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D60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D7" i="37" l="1"/>
  <c r="E7" i="37"/>
  <c r="D8" i="37"/>
  <c r="E8" i="37"/>
  <c r="D9" i="37"/>
  <c r="E9" i="37"/>
  <c r="D10" i="37"/>
  <c r="E10" i="37"/>
  <c r="D11" i="37"/>
  <c r="E11" i="37"/>
  <c r="D12" i="37"/>
  <c r="E12" i="37"/>
  <c r="D13" i="37"/>
  <c r="E13" i="37"/>
  <c r="D14" i="37"/>
  <c r="E14" i="37"/>
  <c r="D15" i="37"/>
  <c r="E15" i="37"/>
  <c r="D16" i="37"/>
  <c r="E16" i="37"/>
  <c r="D17" i="37"/>
  <c r="E17" i="37"/>
  <c r="D18" i="37"/>
  <c r="E18" i="37"/>
  <c r="D19" i="37"/>
  <c r="E19" i="37"/>
  <c r="D20" i="37"/>
  <c r="E20" i="37"/>
  <c r="D21" i="37"/>
  <c r="E21" i="37"/>
  <c r="D22" i="37"/>
  <c r="E22" i="37"/>
  <c r="D23" i="37"/>
  <c r="E23" i="37"/>
  <c r="D24" i="37"/>
  <c r="E24" i="37"/>
  <c r="D25" i="37"/>
  <c r="E25" i="37"/>
  <c r="D26" i="37"/>
  <c r="E26" i="37"/>
  <c r="D27" i="37"/>
  <c r="E27" i="37"/>
  <c r="D28" i="37"/>
  <c r="E28" i="37"/>
  <c r="D29" i="37"/>
  <c r="E29" i="37"/>
  <c r="D30" i="37"/>
  <c r="E30" i="37"/>
  <c r="D31" i="37"/>
  <c r="E31" i="37"/>
  <c r="D32" i="37"/>
  <c r="E32" i="37"/>
  <c r="D33" i="37"/>
  <c r="E33" i="37"/>
  <c r="D34" i="37"/>
  <c r="E34" i="37"/>
  <c r="D35" i="37"/>
  <c r="E35" i="37"/>
  <c r="D37" i="37"/>
  <c r="E37" i="37"/>
  <c r="D38" i="37"/>
  <c r="E38" i="37"/>
  <c r="D39" i="37"/>
  <c r="E39" i="37"/>
  <c r="D40" i="37"/>
  <c r="E40" i="37"/>
  <c r="D41" i="37"/>
  <c r="E41" i="37"/>
  <c r="D42" i="37"/>
  <c r="E42" i="37"/>
  <c r="D43" i="37"/>
  <c r="E43" i="37"/>
  <c r="D44" i="37"/>
  <c r="E44" i="37"/>
  <c r="D45" i="37"/>
  <c r="E45" i="37"/>
  <c r="D46" i="37"/>
  <c r="E46" i="37"/>
  <c r="D47" i="37"/>
  <c r="E47" i="37"/>
  <c r="D48" i="37"/>
  <c r="E48" i="37"/>
  <c r="D49" i="37"/>
  <c r="E49" i="37"/>
  <c r="D50" i="37"/>
  <c r="E50" i="37"/>
  <c r="D51" i="37"/>
  <c r="E51" i="37"/>
  <c r="D52" i="37"/>
  <c r="E52" i="37"/>
  <c r="D53" i="37"/>
  <c r="E53" i="37"/>
  <c r="D54" i="37"/>
  <c r="E54" i="37"/>
  <c r="D55" i="37"/>
  <c r="E55" i="37"/>
  <c r="D56" i="37"/>
  <c r="E56" i="37"/>
  <c r="D57" i="37"/>
  <c r="E57" i="37"/>
  <c r="D58" i="37"/>
  <c r="E58" i="37"/>
  <c r="D59" i="37"/>
  <c r="E59" i="37"/>
  <c r="D61" i="37"/>
  <c r="E61" i="37"/>
  <c r="D62" i="37"/>
  <c r="E62" i="37"/>
  <c r="D63" i="37"/>
  <c r="E63" i="37"/>
  <c r="D64" i="37"/>
  <c r="E64" i="37"/>
  <c r="D65" i="37"/>
  <c r="E65" i="37"/>
  <c r="D66" i="37"/>
  <c r="E66" i="37"/>
  <c r="D67" i="37"/>
  <c r="E67" i="37"/>
  <c r="D68" i="37"/>
  <c r="E68" i="37"/>
  <c r="D69" i="37"/>
  <c r="E69" i="37"/>
  <c r="D70" i="37"/>
  <c r="E70" i="37"/>
  <c r="D71" i="37"/>
  <c r="E71" i="37"/>
  <c r="D72" i="37"/>
  <c r="E72" i="37"/>
  <c r="D73" i="37"/>
  <c r="E73" i="37"/>
  <c r="D74" i="37"/>
  <c r="E74" i="37"/>
  <c r="D75" i="37"/>
  <c r="E75" i="37"/>
  <c r="D76" i="37"/>
  <c r="E76" i="37"/>
  <c r="D77" i="37"/>
  <c r="E77" i="37"/>
  <c r="D78" i="37"/>
  <c r="E78" i="37"/>
  <c r="D79" i="37"/>
  <c r="E79" i="37"/>
  <c r="D80" i="37"/>
  <c r="E80" i="37"/>
  <c r="D81" i="37"/>
  <c r="E81" i="37"/>
  <c r="D82" i="37"/>
  <c r="E82" i="37"/>
  <c r="D83" i="37"/>
  <c r="E83" i="37"/>
  <c r="D84" i="37"/>
  <c r="E84" i="37"/>
  <c r="D86" i="37"/>
  <c r="E86" i="37"/>
  <c r="D87" i="37"/>
  <c r="E87" i="37"/>
  <c r="D88" i="37"/>
  <c r="E88" i="37"/>
  <c r="D89" i="37"/>
  <c r="E89" i="37"/>
  <c r="D90" i="37"/>
  <c r="E90" i="37"/>
  <c r="D91" i="37"/>
  <c r="E91" i="37"/>
  <c r="D92" i="37"/>
  <c r="E92" i="37"/>
  <c r="D93" i="37"/>
  <c r="E93" i="37"/>
  <c r="D94" i="37"/>
  <c r="E94" i="37"/>
  <c r="D95" i="37"/>
  <c r="E95" i="37"/>
  <c r="D96" i="37"/>
  <c r="E96" i="37"/>
  <c r="D97" i="37"/>
  <c r="E97" i="37"/>
  <c r="D98" i="37"/>
  <c r="E98" i="37"/>
  <c r="D99" i="37"/>
  <c r="E99" i="37"/>
  <c r="D101" i="37"/>
  <c r="E101" i="37"/>
  <c r="D102" i="37"/>
  <c r="E102" i="37"/>
  <c r="D103" i="37"/>
  <c r="E103" i="37"/>
  <c r="D104" i="37"/>
  <c r="E104" i="37"/>
  <c r="D105" i="37"/>
  <c r="E105" i="37"/>
  <c r="D106" i="37"/>
  <c r="E106" i="37"/>
  <c r="D107" i="37"/>
  <c r="E107" i="37"/>
  <c r="D108" i="37"/>
  <c r="E108" i="37"/>
  <c r="D109" i="37"/>
  <c r="E109" i="37"/>
  <c r="D110" i="37"/>
  <c r="E110" i="37"/>
  <c r="D111" i="37"/>
  <c r="E111" i="37"/>
  <c r="D112" i="37"/>
  <c r="E112" i="37"/>
  <c r="D113" i="37"/>
  <c r="E113" i="37"/>
  <c r="D114" i="37"/>
  <c r="E114" i="37"/>
  <c r="D115" i="37"/>
  <c r="E115" i="37"/>
  <c r="D116" i="37"/>
  <c r="E116" i="37"/>
  <c r="D117" i="37"/>
  <c r="E117" i="37"/>
  <c r="D118" i="37"/>
  <c r="E118" i="37"/>
  <c r="D119" i="37"/>
  <c r="E119" i="37"/>
  <c r="D120" i="37"/>
  <c r="E120" i="37"/>
  <c r="D121" i="37"/>
  <c r="E121" i="37"/>
  <c r="D122" i="37"/>
  <c r="E122" i="37"/>
  <c r="D123" i="37"/>
  <c r="E123" i="37"/>
  <c r="D124" i="37"/>
  <c r="E124" i="37"/>
  <c r="D126" i="37"/>
  <c r="E126" i="37"/>
  <c r="D127" i="37"/>
  <c r="E127" i="37"/>
  <c r="D128" i="37"/>
  <c r="E128" i="37"/>
  <c r="D129" i="37"/>
  <c r="E129" i="37"/>
  <c r="D130" i="37"/>
  <c r="E130" i="37"/>
  <c r="D131" i="37"/>
  <c r="E131" i="37"/>
  <c r="D132" i="37"/>
  <c r="E132" i="37"/>
  <c r="D133" i="37"/>
  <c r="E133" i="37"/>
  <c r="D134" i="37"/>
  <c r="E134" i="37"/>
  <c r="D135" i="37"/>
  <c r="E135" i="37"/>
  <c r="D136" i="37"/>
  <c r="E136" i="37"/>
  <c r="D137" i="37"/>
  <c r="E137" i="37"/>
  <c r="D138" i="37"/>
  <c r="E138" i="37"/>
  <c r="D139" i="37"/>
  <c r="E139" i="37"/>
  <c r="D140" i="37"/>
  <c r="E140" i="37"/>
  <c r="D141" i="37"/>
  <c r="E141" i="37"/>
  <c r="D142" i="37"/>
  <c r="E142" i="37"/>
  <c r="D143" i="37"/>
  <c r="E143" i="37"/>
  <c r="D144" i="37"/>
  <c r="E144" i="37"/>
  <c r="D145" i="37"/>
  <c r="E145" i="37"/>
  <c r="D146" i="37"/>
  <c r="E146" i="37"/>
  <c r="D147" i="37"/>
  <c r="E147" i="37"/>
  <c r="D149" i="37"/>
  <c r="E149" i="37"/>
  <c r="D150" i="37"/>
  <c r="E150" i="37"/>
  <c r="D151" i="37"/>
  <c r="E151" i="37"/>
  <c r="D152" i="37"/>
  <c r="E152" i="37"/>
  <c r="D153" i="37"/>
  <c r="E153" i="37"/>
  <c r="D154" i="37"/>
  <c r="E154" i="37"/>
  <c r="D155" i="37"/>
  <c r="E155" i="37"/>
  <c r="D156" i="37"/>
  <c r="E156" i="37"/>
  <c r="D157" i="37"/>
  <c r="E157" i="37"/>
  <c r="D158" i="37"/>
  <c r="E158" i="37"/>
  <c r="D159" i="37"/>
  <c r="E159" i="37"/>
  <c r="D160" i="37"/>
  <c r="E160" i="37"/>
  <c r="D161" i="37"/>
  <c r="E161" i="37"/>
  <c r="D162" i="37"/>
  <c r="E162" i="37"/>
  <c r="D163" i="37"/>
  <c r="E163" i="37"/>
  <c r="D164" i="37"/>
  <c r="E164" i="37"/>
  <c r="D165" i="37"/>
  <c r="E165" i="37"/>
  <c r="D166" i="37"/>
  <c r="E166" i="37"/>
  <c r="D167" i="37"/>
  <c r="E167" i="37"/>
  <c r="D168" i="37"/>
  <c r="E168" i="37"/>
  <c r="D169" i="37"/>
  <c r="E169" i="37"/>
  <c r="D170" i="37"/>
  <c r="E170" i="37"/>
  <c r="D171" i="37"/>
  <c r="E171" i="37"/>
  <c r="D172" i="37"/>
  <c r="E172" i="37"/>
  <c r="D173" i="37"/>
  <c r="E173" i="37"/>
  <c r="D174" i="37"/>
  <c r="E174" i="37"/>
  <c r="D175" i="37"/>
  <c r="E175" i="37"/>
  <c r="D176" i="37"/>
  <c r="E176" i="37"/>
  <c r="D177" i="37"/>
  <c r="E177" i="37"/>
  <c r="D178" i="37"/>
  <c r="E178" i="37"/>
  <c r="D179" i="37"/>
  <c r="E179" i="37"/>
  <c r="D180" i="37"/>
  <c r="E180" i="37"/>
  <c r="D181" i="37"/>
  <c r="E181" i="37"/>
  <c r="D182" i="37"/>
  <c r="E182" i="37"/>
  <c r="D183" i="37"/>
  <c r="E183" i="37"/>
  <c r="D184" i="37"/>
  <c r="E184" i="37"/>
  <c r="D185" i="37"/>
  <c r="E185" i="37"/>
  <c r="D186" i="37"/>
  <c r="E186" i="37"/>
  <c r="D187" i="37"/>
  <c r="E187" i="37"/>
  <c r="D188" i="37"/>
  <c r="E188" i="37"/>
  <c r="D189" i="37"/>
  <c r="E189" i="37"/>
  <c r="D190" i="37"/>
  <c r="E190" i="37"/>
  <c r="D192" i="37"/>
  <c r="E192" i="37"/>
  <c r="D193" i="37"/>
  <c r="E193" i="37"/>
  <c r="D194" i="37"/>
  <c r="E194" i="37"/>
  <c r="D195" i="37"/>
  <c r="E195" i="37"/>
  <c r="D196" i="37"/>
  <c r="E196" i="37"/>
  <c r="D197" i="37"/>
  <c r="E197" i="37"/>
  <c r="D198" i="37"/>
  <c r="E198" i="37"/>
  <c r="D199" i="37"/>
  <c r="E199" i="37"/>
  <c r="D200" i="37"/>
  <c r="E200" i="37"/>
  <c r="D201" i="37"/>
  <c r="E201" i="37"/>
  <c r="D202" i="37"/>
  <c r="E202" i="37"/>
  <c r="D203" i="37"/>
  <c r="E203" i="37"/>
  <c r="D205" i="37"/>
  <c r="E205" i="37"/>
  <c r="D206" i="37"/>
  <c r="E206" i="37"/>
  <c r="D207" i="37"/>
  <c r="E207" i="37"/>
  <c r="D208" i="37"/>
  <c r="E208" i="37"/>
  <c r="D209" i="37"/>
  <c r="E209" i="37"/>
  <c r="D210" i="37"/>
  <c r="E210" i="37"/>
  <c r="D211" i="37"/>
  <c r="E211" i="37"/>
  <c r="D212" i="37"/>
  <c r="E212" i="37"/>
  <c r="D213" i="37"/>
  <c r="E213" i="37"/>
  <c r="D214" i="37"/>
  <c r="E214" i="37"/>
  <c r="D215" i="37"/>
  <c r="E215" i="37"/>
  <c r="D216" i="37"/>
  <c r="E216" i="37"/>
  <c r="D217" i="37"/>
  <c r="E217" i="37"/>
  <c r="D218" i="37"/>
  <c r="E218" i="37"/>
  <c r="D219" i="37"/>
  <c r="E219" i="37"/>
  <c r="D220" i="37"/>
  <c r="E220" i="37"/>
  <c r="D221" i="37"/>
  <c r="E221" i="37"/>
  <c r="D222" i="37"/>
  <c r="E222" i="37"/>
  <c r="D223" i="37"/>
  <c r="E223" i="37"/>
  <c r="D224" i="37"/>
  <c r="E224" i="37"/>
  <c r="D225" i="37"/>
  <c r="E225" i="37"/>
  <c r="D226" i="37"/>
  <c r="E226" i="37"/>
  <c r="D227" i="37"/>
  <c r="E227" i="37"/>
  <c r="D228" i="37"/>
  <c r="E228" i="37"/>
  <c r="D229" i="37"/>
  <c r="E229" i="37"/>
  <c r="D231" i="37"/>
  <c r="E231" i="37"/>
  <c r="D232" i="37"/>
  <c r="E232" i="37"/>
  <c r="D233" i="37"/>
  <c r="E233" i="37"/>
  <c r="D234" i="37"/>
  <c r="E234" i="37"/>
  <c r="D235" i="37"/>
  <c r="E235" i="37"/>
  <c r="D236" i="37"/>
  <c r="E236" i="37"/>
  <c r="D237" i="37"/>
  <c r="E237" i="37"/>
  <c r="D238" i="37"/>
  <c r="E238" i="37"/>
  <c r="D239" i="37"/>
  <c r="E239" i="37"/>
  <c r="D240" i="37"/>
  <c r="E240" i="37"/>
  <c r="D241" i="37"/>
  <c r="E241" i="37"/>
  <c r="D242" i="37"/>
  <c r="E242" i="37"/>
  <c r="D243" i="37"/>
  <c r="E243" i="37"/>
  <c r="D244" i="37"/>
  <c r="E244" i="37"/>
  <c r="D245" i="37"/>
  <c r="E245" i="37"/>
  <c r="D246" i="37"/>
  <c r="E246" i="37"/>
  <c r="D247" i="37"/>
  <c r="E247" i="37"/>
  <c r="D249" i="37"/>
  <c r="E249" i="37"/>
  <c r="D250" i="37"/>
  <c r="E250" i="37"/>
  <c r="D251" i="37"/>
  <c r="E251" i="37"/>
  <c r="D252" i="37"/>
  <c r="E252" i="37"/>
  <c r="D253" i="37"/>
  <c r="E253" i="37"/>
  <c r="D254" i="37"/>
  <c r="E254" i="37"/>
  <c r="D255" i="37"/>
  <c r="E255" i="37"/>
  <c r="D256" i="37"/>
  <c r="E256" i="37"/>
  <c r="D257" i="37"/>
  <c r="E257" i="37"/>
  <c r="D258" i="37"/>
  <c r="E258" i="37"/>
  <c r="D259" i="37"/>
  <c r="E259" i="37"/>
  <c r="D260" i="37"/>
  <c r="E260" i="37"/>
  <c r="D261" i="37"/>
  <c r="E261" i="37"/>
  <c r="D262" i="37"/>
  <c r="E262" i="37"/>
  <c r="D263" i="37"/>
  <c r="E263" i="37"/>
  <c r="D264" i="37"/>
  <c r="E264" i="37"/>
  <c r="D265" i="37"/>
  <c r="E265" i="37"/>
  <c r="D266" i="37"/>
  <c r="E266" i="37"/>
  <c r="D267" i="37"/>
  <c r="E267" i="37"/>
  <c r="D268" i="37"/>
  <c r="E268" i="37"/>
  <c r="D270" i="37"/>
  <c r="E270" i="37"/>
  <c r="D271" i="37"/>
  <c r="E271" i="37"/>
  <c r="D272" i="37"/>
  <c r="E272" i="37"/>
  <c r="D273" i="37"/>
  <c r="E273" i="37"/>
  <c r="D274" i="37"/>
  <c r="E274" i="37"/>
  <c r="D275" i="37"/>
  <c r="E275" i="37"/>
  <c r="D276" i="37"/>
  <c r="E276" i="37"/>
  <c r="D277" i="37"/>
  <c r="E277" i="37"/>
  <c r="D278" i="37"/>
  <c r="E278" i="37"/>
  <c r="D279" i="37"/>
  <c r="E279" i="37"/>
  <c r="D280" i="37"/>
  <c r="E280" i="37"/>
  <c r="D281" i="37"/>
  <c r="E281" i="37"/>
  <c r="D282" i="37"/>
  <c r="E282" i="37"/>
  <c r="D283" i="37"/>
  <c r="E283" i="37"/>
  <c r="D284" i="37"/>
  <c r="E284" i="37"/>
  <c r="D285" i="37"/>
  <c r="E285" i="37"/>
  <c r="D286" i="37"/>
  <c r="E286" i="37"/>
  <c r="D287" i="37"/>
  <c r="E287" i="37"/>
  <c r="D288" i="37"/>
  <c r="E288" i="37"/>
  <c r="D289" i="37"/>
  <c r="E289" i="37"/>
  <c r="D290" i="37"/>
  <c r="E290" i="37"/>
  <c r="D291" i="37"/>
  <c r="E291" i="37"/>
  <c r="D292" i="37"/>
  <c r="E292" i="37"/>
  <c r="D293" i="37"/>
  <c r="E293" i="37"/>
  <c r="D294" i="37"/>
  <c r="E294" i="37"/>
  <c r="D295" i="37"/>
  <c r="E295" i="37"/>
  <c r="D296" i="37"/>
  <c r="E296" i="37"/>
  <c r="D297" i="37"/>
  <c r="E297" i="37"/>
  <c r="D298" i="37"/>
  <c r="E298" i="37"/>
  <c r="D299" i="37"/>
  <c r="E299" i="37"/>
  <c r="D300" i="37"/>
  <c r="E300" i="37"/>
  <c r="D301" i="37"/>
  <c r="E301" i="37"/>
  <c r="D302" i="37"/>
  <c r="E302" i="37"/>
  <c r="D303" i="37"/>
  <c r="E303" i="37"/>
  <c r="D304" i="37"/>
  <c r="E304" i="37"/>
  <c r="D305" i="37"/>
  <c r="E305" i="37"/>
  <c r="D307" i="37"/>
  <c r="E307" i="37"/>
  <c r="D308" i="37"/>
  <c r="E308" i="37"/>
  <c r="D309" i="37"/>
  <c r="E309" i="37"/>
  <c r="D310" i="37"/>
  <c r="E310" i="37"/>
  <c r="D311" i="37"/>
  <c r="E311" i="37"/>
  <c r="D312" i="37"/>
  <c r="E312" i="37"/>
  <c r="D313" i="37"/>
  <c r="E313" i="37"/>
  <c r="D314" i="37"/>
  <c r="E314" i="37"/>
  <c r="D315" i="37"/>
  <c r="E315" i="37"/>
  <c r="D316" i="37"/>
  <c r="E316" i="37"/>
  <c r="D317" i="37"/>
  <c r="E317" i="37"/>
  <c r="D318" i="37"/>
  <c r="E318" i="37"/>
  <c r="D319" i="37"/>
  <c r="E319" i="37"/>
  <c r="D320" i="37"/>
  <c r="E320" i="37"/>
  <c r="D322" i="37"/>
  <c r="E322" i="37"/>
  <c r="D323" i="37"/>
  <c r="E323" i="37"/>
  <c r="D324" i="37"/>
  <c r="E324" i="37"/>
  <c r="D325" i="37"/>
  <c r="E325" i="37"/>
  <c r="D326" i="37"/>
  <c r="E326" i="37"/>
  <c r="D327" i="37"/>
  <c r="E327" i="37"/>
  <c r="D328" i="37"/>
  <c r="E328" i="37"/>
  <c r="D329" i="37"/>
  <c r="E329" i="37"/>
  <c r="D330" i="37"/>
  <c r="E330" i="37"/>
  <c r="D331" i="37"/>
  <c r="E331" i="37"/>
  <c r="D332" i="37"/>
  <c r="E332" i="37"/>
  <c r="D333" i="37"/>
  <c r="E333" i="37"/>
  <c r="D334" i="37"/>
  <c r="E334" i="37"/>
  <c r="D335" i="37"/>
  <c r="E335" i="37"/>
  <c r="D336" i="37"/>
  <c r="E336" i="37"/>
  <c r="D337" i="37"/>
  <c r="E337" i="37"/>
  <c r="D338" i="37"/>
  <c r="E338" i="37"/>
  <c r="D339" i="37"/>
  <c r="E339" i="37"/>
  <c r="D340" i="37"/>
  <c r="E340" i="37"/>
  <c r="D341" i="37"/>
  <c r="E341" i="37"/>
  <c r="D342" i="37"/>
  <c r="E342" i="37"/>
  <c r="D344" i="37"/>
  <c r="E344" i="37"/>
  <c r="D345" i="37"/>
  <c r="E345" i="37"/>
  <c r="D346" i="37"/>
  <c r="E346" i="37"/>
  <c r="D347" i="37"/>
  <c r="E347" i="37"/>
  <c r="D348" i="37"/>
  <c r="E348" i="37"/>
  <c r="D349" i="37"/>
  <c r="E349" i="37"/>
  <c r="D350" i="37"/>
  <c r="E350" i="37"/>
  <c r="D351" i="37"/>
  <c r="E351" i="37"/>
  <c r="D352" i="37"/>
  <c r="E352" i="37"/>
  <c r="D353" i="37"/>
  <c r="E353" i="37"/>
  <c r="D354" i="37"/>
  <c r="E354" i="37"/>
  <c r="D355" i="37"/>
  <c r="E355" i="37"/>
  <c r="D356" i="37"/>
  <c r="E356" i="37"/>
  <c r="D357" i="37"/>
  <c r="E357" i="37"/>
  <c r="D358" i="37"/>
  <c r="E358" i="37"/>
  <c r="D359" i="37"/>
  <c r="E359" i="37"/>
  <c r="D360" i="37"/>
  <c r="E360" i="37"/>
  <c r="D361" i="37"/>
  <c r="E361" i="37"/>
  <c r="D362" i="37"/>
  <c r="E362" i="37"/>
  <c r="D363" i="37"/>
  <c r="E363" i="37"/>
  <c r="D364" i="37"/>
  <c r="E364" i="37"/>
  <c r="D365" i="37"/>
  <c r="E365" i="37"/>
  <c r="D366" i="37"/>
  <c r="E366" i="37"/>
  <c r="D367" i="37"/>
  <c r="E367" i="37"/>
  <c r="D368" i="37"/>
  <c r="E368" i="37"/>
  <c r="D369" i="37"/>
  <c r="E369" i="37"/>
  <c r="D370" i="37"/>
  <c r="E370" i="37"/>
  <c r="D371" i="37"/>
  <c r="E371" i="37"/>
  <c r="D372" i="37"/>
  <c r="E372" i="37"/>
  <c r="D373" i="37"/>
  <c r="E373" i="37"/>
  <c r="D374" i="37"/>
  <c r="E374" i="37"/>
  <c r="D375" i="37"/>
  <c r="E375" i="37"/>
  <c r="D376" i="37"/>
  <c r="E376" i="37"/>
  <c r="D377" i="37"/>
  <c r="E377" i="37"/>
  <c r="D378" i="37"/>
  <c r="E378" i="37"/>
  <c r="D380" i="37"/>
  <c r="E380" i="37"/>
  <c r="D381" i="37"/>
  <c r="E381" i="37"/>
  <c r="D382" i="37"/>
  <c r="E382" i="37"/>
  <c r="D383" i="37"/>
  <c r="E383" i="37"/>
  <c r="D384" i="37"/>
  <c r="E384" i="37"/>
  <c r="D385" i="37"/>
  <c r="E385" i="37"/>
  <c r="D386" i="37"/>
  <c r="E386" i="37"/>
  <c r="D387" i="37"/>
  <c r="E387" i="37"/>
  <c r="D388" i="37"/>
  <c r="E388" i="37"/>
  <c r="D389" i="37"/>
  <c r="E389" i="37"/>
  <c r="D390" i="37"/>
  <c r="E390" i="37"/>
  <c r="D391" i="37"/>
  <c r="E391" i="37"/>
  <c r="D392" i="37"/>
  <c r="E392" i="37"/>
  <c r="D393" i="37"/>
  <c r="E393" i="37"/>
  <c r="D394" i="37"/>
  <c r="E394" i="37"/>
  <c r="D395" i="37"/>
  <c r="E395" i="37"/>
  <c r="D396" i="37"/>
  <c r="E396" i="37"/>
  <c r="D397" i="37"/>
  <c r="E397" i="37"/>
  <c r="D398" i="37"/>
  <c r="E398" i="37"/>
  <c r="D399" i="37"/>
  <c r="E399" i="37"/>
  <c r="D400" i="37"/>
  <c r="E400" i="37"/>
  <c r="E6" i="37"/>
  <c r="D6" i="37"/>
</calcChain>
</file>

<file path=xl/sharedStrings.xml><?xml version="1.0" encoding="utf-8"?>
<sst xmlns="http://schemas.openxmlformats.org/spreadsheetml/2006/main" count="1203" uniqueCount="479">
  <si>
    <t>bieruńsko-lędziński</t>
  </si>
  <si>
    <t>bolesławiecki</t>
  </si>
  <si>
    <t>dzierżoniowski</t>
  </si>
  <si>
    <t>głogowski</t>
  </si>
  <si>
    <t>górowski</t>
  </si>
  <si>
    <t>jaworski</t>
  </si>
  <si>
    <t>jeleniogórski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</si>
  <si>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</si>
  <si>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</si>
  <si>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</si>
  <si>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</si>
  <si>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</si>
  <si>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</si>
  <si>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</si>
  <si>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</si>
  <si>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</si>
  <si>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</si>
  <si>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</si>
  <si>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</si>
  <si>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</si>
  <si>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</si>
  <si>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</si>
  <si>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</si>
  <si>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</si>
  <si>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</si>
  <si>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</si>
  <si>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</si>
  <si>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</si>
  <si>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</si>
  <si>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</si>
  <si>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</si>
  <si>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</si>
  <si>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</si>
  <si>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</si>
  <si>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</si>
  <si>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</si>
  <si>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</si>
  <si>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</si>
  <si>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</si>
  <si>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</si>
  <si>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</si>
  <si>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</si>
  <si>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</si>
  <si>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</si>
  <si>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</si>
  <si>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</si>
  <si>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</si>
  <si>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</si>
  <si>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</si>
  <si>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</si>
  <si>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</si>
  <si>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</si>
  <si>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</si>
  <si>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</si>
  <si>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</si>
  <si>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</si>
  <si>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</si>
  <si>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</si>
  <si>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</si>
  <si>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</si>
  <si>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</si>
  <si>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</si>
  <si>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</si>
  <si>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</si>
  <si>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</si>
  <si>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</si>
  <si>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</si>
  <si>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</si>
  <si>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</si>
  <si>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</si>
  <si>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</si>
  <si>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</si>
  <si>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</si>
  <si>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</si>
  <si>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</si>
  <si>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</si>
  <si>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</si>
  <si>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</si>
  <si>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</si>
  <si>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</si>
  <si>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</si>
  <si>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</si>
  <si>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</si>
  <si>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</si>
  <si>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</si>
  <si>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</si>
  <si>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</si>
  <si>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</si>
  <si>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</si>
  <si>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</si>
  <si>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</si>
  <si>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</si>
  <si>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</si>
  <si>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</si>
  <si>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</si>
  <si>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</si>
  <si>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</si>
  <si>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</si>
  <si>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</si>
  <si>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</si>
  <si>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</si>
  <si>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</si>
  <si>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</si>
  <si>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</si>
  <si>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</si>
  <si>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</si>
  <si>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</si>
  <si>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</si>
  <si>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</si>
  <si>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</si>
  <si>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</si>
  <si>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</si>
  <si>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</si>
  <si>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</si>
  <si>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</si>
  <si>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</si>
  <si>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</si>
  <si>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</si>
  <si>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</si>
  <si>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</si>
  <si>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</si>
  <si>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</si>
  <si>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</si>
  <si>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</si>
  <si>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</si>
  <si>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</si>
  <si>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</si>
  <si>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</si>
  <si>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</si>
  <si>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</si>
  <si>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</si>
  <si>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</si>
  <si>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</si>
  <si>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</si>
  <si>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</si>
  <si>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</si>
  <si>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</si>
  <si>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</si>
  <si>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</si>
  <si>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</si>
  <si>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</si>
  <si>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</si>
  <si>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</si>
  <si>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</si>
  <si>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</si>
  <si>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</si>
  <si>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</si>
  <si>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</si>
  <si>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</si>
  <si>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</si>
  <si>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</si>
  <si>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</si>
  <si>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</si>
  <si>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</si>
  <si>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</si>
  <si>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</si>
  <si>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</si>
  <si>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</si>
  <si>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</si>
  <si>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</si>
  <si>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</si>
  <si>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</si>
  <si>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</si>
  <si>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</si>
  <si>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</si>
  <si>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</si>
  <si>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</si>
  <si>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</si>
  <si>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</si>
  <si>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</si>
  <si>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</si>
  <si>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</si>
  <si>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</si>
  <si>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</si>
  <si>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</si>
  <si>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</si>
  <si>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</si>
  <si>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</si>
  <si>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</si>
  <si>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</si>
  <si>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</si>
  <si>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</si>
  <si>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</si>
  <si>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</si>
  <si>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</si>
  <si>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</si>
  <si>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</si>
  <si>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</si>
  <si>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</si>
  <si>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</si>
  <si>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</si>
  <si>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</si>
  <si>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</si>
  <si>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</si>
  <si>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</si>
  <si>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</si>
  <si>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</si>
  <si>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</si>
  <si>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</si>
  <si>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</si>
  <si>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</si>
  <si>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</si>
  <si>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</si>
  <si>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</si>
  <si>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</si>
  <si>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</si>
  <si>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</si>
  <si>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</si>
  <si>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</si>
  <si>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</si>
  <si>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</si>
  <si>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</si>
  <si>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</si>
  <si>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</si>
  <si>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</si>
  <si>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</si>
  <si>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</si>
  <si>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</si>
  <si>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</si>
  <si>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</si>
  <si>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</si>
  <si>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</si>
  <si>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</si>
  <si>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</si>
  <si>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</si>
  <si>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</si>
  <si>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</si>
  <si>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</si>
  <si>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</si>
  <si>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</si>
  <si>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</si>
  <si>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</si>
  <si>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</si>
  <si>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</si>
  <si>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</si>
  <si>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</si>
  <si>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</si>
  <si>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</si>
  <si>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</si>
  <si>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</si>
  <si>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</si>
  <si>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</si>
  <si>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</si>
  <si>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</si>
  <si>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</si>
  <si>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</si>
  <si>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</si>
  <si>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</si>
  <si>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</si>
  <si>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</si>
  <si>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</si>
  <si>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</si>
  <si>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</si>
  <si>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</si>
  <si>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</si>
  <si>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</si>
  <si>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</si>
  <si>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</si>
  <si>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</si>
  <si>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</si>
  <si>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</si>
  <si>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</si>
  <si>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</si>
  <si>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</si>
  <si>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</si>
  <si>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</si>
  <si>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</si>
  <si>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</si>
  <si>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</si>
  <si>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</si>
  <si>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</si>
  <si>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</si>
  <si>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</si>
  <si>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</si>
  <si>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</si>
  <si>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</si>
  <si>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</si>
  <si>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</si>
  <si>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</si>
  <si>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</si>
  <si>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</si>
  <si>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</si>
  <si>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</si>
  <si>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</si>
  <si>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</si>
  <si>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</si>
  <si>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</si>
  <si>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</si>
  <si>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</si>
  <si>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</si>
  <si>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</si>
  <si>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</si>
  <si>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</si>
  <si>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</si>
  <si>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</si>
  <si>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</si>
  <si>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</si>
  <si>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</si>
  <si>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</si>
  <si>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</si>
  <si>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</si>
  <si>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</si>
  <si>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</si>
  <si>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</si>
  <si>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</si>
  <si>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</si>
  <si>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</si>
  <si>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</si>
  <si>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</si>
  <si>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</si>
  <si>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</si>
  <si>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</si>
  <si>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</si>
  <si>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</si>
  <si>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</si>
  <si>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</si>
  <si>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</si>
  <si>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</si>
  <si>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</si>
  <si>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</si>
  <si>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</si>
  <si>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</si>
  <si>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</si>
  <si>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</si>
  <si>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</si>
  <si>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</si>
  <si>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</si>
  <si>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</si>
  <si>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</si>
  <si>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</si>
  <si>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</si>
  <si>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</si>
  <si>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</si>
  <si>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</si>
  <si>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</si>
  <si>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</si>
  <si>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</si>
  <si>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</si>
  <si>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</si>
  <si>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</si>
  <si>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</si>
  <si>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</si>
  <si>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</si>
  <si>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</si>
  <si>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</si>
  <si>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</si>
  <si>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</si>
  <si>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</si>
  <si>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</si>
  <si>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</si>
  <si>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</si>
  <si>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</si>
  <si>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</si>
  <si>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</si>
  <si>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</si>
  <si>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</si>
  <si>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</si>
  <si>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</si>
  <si>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</si>
  <si>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</si>
  <si>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</si>
  <si>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</si>
  <si>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</si>
  <si>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</si>
  <si>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</si>
  <si>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</si>
  <si>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</si>
  <si>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</si>
  <si>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</si>
  <si>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</si>
  <si>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</si>
  <si>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</si>
  <si>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</si>
  <si>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</si>
  <si>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</si>
  <si>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</si>
  <si>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</si>
  <si>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</si>
  <si>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(rozdział 75832 §2930)</t>
  </si>
  <si>
    <t>(rozdział 75622 §001)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</si>
  <si>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</si>
  <si>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</si>
  <si>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</si>
  <si>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r>
      <t xml:space="preserve">Doch. z tyt. udziału w </t>
    </r>
    <r>
      <rPr>
        <b/>
        <sz val="8.5"/>
        <rFont val="Times New Roman CE"/>
        <family val="1"/>
        <charset val="238"/>
      </rPr>
      <t>PIT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</si>
  <si>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</si>
  <si>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</si>
  <si>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</si>
  <si>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</si>
  <si>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</si>
  <si>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</si>
  <si>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</si>
  <si>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</si>
  <si>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</si>
  <si>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</si>
  <si>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</si>
  <si>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</si>
  <si>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</si>
  <si>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</si>
  <si>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</si>
  <si>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</si>
  <si>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</si>
  <si>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</si>
  <si>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</si>
  <si>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</si>
  <si>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</si>
  <si>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</si>
  <si>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</si>
  <si>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</si>
  <si>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</si>
  <si>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</si>
  <si>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</si>
  <si>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</si>
  <si>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</si>
  <si>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</si>
  <si>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</si>
  <si>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</si>
  <si>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</si>
  <si>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</si>
  <si>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</si>
  <si>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</si>
  <si>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</si>
  <si>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</si>
  <si>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</si>
  <si>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</si>
  <si>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</si>
  <si>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</si>
  <si>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</si>
  <si>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</si>
  <si>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</si>
  <si>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</si>
  <si>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</si>
  <si>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</si>
  <si>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</si>
  <si>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</si>
  <si>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</si>
  <si>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</si>
  <si>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</si>
  <si>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</si>
  <si>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</si>
  <si>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</si>
  <si>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</si>
  <si>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</si>
  <si>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</si>
  <si>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</si>
  <si>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</si>
  <si>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</si>
  <si>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</si>
  <si>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</si>
  <si>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</si>
  <si>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</si>
  <si>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</si>
  <si>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M</t>
  </si>
  <si>
    <r>
      <t>Rezerwa</t>
    </r>
    <r>
      <rPr>
        <sz val="9"/>
        <rFont val="Times New Roman CE"/>
        <family val="1"/>
        <charset val="238"/>
      </rPr>
      <t xml:space="preserve"> subwencji ogólnej</t>
    </r>
  </si>
  <si>
    <t>(rozdział 75802 §6180)</t>
  </si>
  <si>
    <t>(rozdział 75802 §2790)</t>
  </si>
  <si>
    <t>P</t>
  </si>
  <si>
    <t>Q</t>
  </si>
  <si>
    <t>R</t>
  </si>
  <si>
    <t>S</t>
  </si>
  <si>
    <t>2019 rok</t>
  </si>
  <si>
    <t>III kwartał</t>
  </si>
  <si>
    <t>2019 rok wyk. III kwartał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</si>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</sst>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7.5"/>
      <name val="Times New Roman CE"/>
      <charset val="238"/>
    </font>
    <font>
      <sz val="8.5"/>
      <name val="Times New Roman CE"/>
      <family val="1"/>
      <charset val="238"/>
    </font>
    <font>
      <b/>
      <sz val="8.5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4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20" applyNumberFormat="0" applyAlignment="0" applyProtection="0"/>
    <xf numFmtId="0" fontId="16" fillId="29" borderId="21" applyNumberFormat="0" applyAlignment="0" applyProtection="0"/>
    <xf numFmtId="0" fontId="17" fillId="30" borderId="0" applyNumberFormat="0" applyBorder="0" applyAlignment="0" applyProtection="0"/>
    <xf numFmtId="0" fontId="18" fillId="0" borderId="22" applyNumberFormat="0" applyFill="0" applyAlignment="0" applyProtection="0"/>
    <xf numFmtId="0" fontId="19" fillId="31" borderId="23" applyNumberFormat="0" applyAlignment="0" applyProtection="0"/>
    <xf numFmtId="0" fontId="20" fillId="0" borderId="24" applyNumberFormat="0" applyFill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13" fillId="0" borderId="0"/>
    <xf numFmtId="0" fontId="13" fillId="0" borderId="0"/>
    <xf numFmtId="0" fontId="24" fillId="29" borderId="20" applyNumberFormat="0" applyAlignment="0" applyProtection="0"/>
    <xf numFmtId="0" fontId="25" fillId="0" borderId="2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33" borderId="28" applyNumberFormat="0" applyFont="0" applyAlignment="0" applyProtection="0"/>
    <xf numFmtId="0" fontId="29" fillId="34" borderId="0" applyNumberFormat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1" fontId="3" fillId="0" borderId="7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3" fillId="0" borderId="7" xfId="0" applyNumberFormat="1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vertical="center"/>
    </xf>
    <xf numFmtId="1" fontId="3" fillId="0" borderId="7" xfId="0" quotePrefix="1" applyNumberFormat="1" applyFont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4" fontId="1" fillId="0" borderId="7" xfId="0" applyNumberFormat="1" applyFont="1" applyFill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4" fontId="1" fillId="0" borderId="9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164" fontId="12" fillId="3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3" fontId="30" fillId="0" borderId="6" xfId="35" applyNumberFormat="1" applyFont="1" applyBorder="1"/>
    <xf numFmtId="3" fontId="30" fillId="0" borderId="7" xfId="35" applyNumberFormat="1" applyFont="1" applyBorder="1"/>
    <xf numFmtId="3" fontId="30" fillId="0" borderId="9" xfId="35" applyNumberFormat="1" applyFont="1" applyBorder="1"/>
    <xf numFmtId="3" fontId="30" fillId="0" borderId="10" xfId="35" applyNumberFormat="1" applyFont="1" applyBorder="1"/>
    <xf numFmtId="3" fontId="30" fillId="0" borderId="8" xfId="35" applyNumberFormat="1" applyFont="1" applyBorder="1"/>
    <xf numFmtId="3" fontId="31" fillId="0" borderId="6" xfId="35" applyNumberFormat="1" applyFont="1" applyBorder="1"/>
    <xf numFmtId="3" fontId="31" fillId="0" borderId="7" xfId="35" applyNumberFormat="1" applyFont="1" applyBorder="1"/>
    <xf numFmtId="3" fontId="31" fillId="0" borderId="9" xfId="35" applyNumberFormat="1" applyFont="1" applyBorder="1"/>
    <xf numFmtId="3" fontId="31" fillId="0" borderId="10" xfId="35" applyNumberFormat="1" applyFont="1" applyBorder="1"/>
    <xf numFmtId="3" fontId="31" fillId="0" borderId="8" xfId="35" applyNumberFormat="1" applyFont="1" applyBorder="1"/>
    <xf numFmtId="3" fontId="2" fillId="35" borderId="6" xfId="0" applyNumberFormat="1" applyFont="1" applyFill="1" applyBorder="1" applyAlignment="1">
      <alignment vertical="center"/>
    </xf>
    <xf numFmtId="3" fontId="2" fillId="35" borderId="7" xfId="0" applyNumberFormat="1" applyFont="1" applyFill="1" applyBorder="1" applyAlignment="1">
      <alignment vertical="center"/>
    </xf>
    <xf numFmtId="3" fontId="2" fillId="35" borderId="9" xfId="0" applyNumberFormat="1" applyFont="1" applyFill="1" applyBorder="1" applyAlignment="1">
      <alignment vertical="center"/>
    </xf>
    <xf numFmtId="3" fontId="2" fillId="35" borderId="10" xfId="0" applyNumberFormat="1" applyFont="1" applyFill="1" applyBorder="1" applyAlignment="1">
      <alignment vertical="center"/>
    </xf>
    <xf numFmtId="3" fontId="2" fillId="35" borderId="8" xfId="0" applyNumberFormat="1" applyFont="1" applyFill="1" applyBorder="1" applyAlignment="1">
      <alignment vertical="center"/>
    </xf>
    <xf numFmtId="3" fontId="31" fillId="0" borderId="0" xfId="35" applyNumberFormat="1" applyFont="1" applyBorder="1"/>
    <xf numFmtId="4" fontId="2" fillId="35" borderId="6" xfId="0" applyNumberFormat="1" applyFont="1" applyFill="1" applyBorder="1" applyAlignment="1">
      <alignment vertical="center"/>
    </xf>
    <xf numFmtId="4" fontId="2" fillId="35" borderId="7" xfId="0" applyNumberFormat="1" applyFont="1" applyFill="1" applyBorder="1" applyAlignment="1">
      <alignment vertical="center"/>
    </xf>
    <xf numFmtId="4" fontId="2" fillId="35" borderId="9" xfId="0" applyNumberFormat="1" applyFont="1" applyFill="1" applyBorder="1" applyAlignment="1">
      <alignment vertical="center"/>
    </xf>
    <xf numFmtId="4" fontId="2" fillId="35" borderId="10" xfId="0" applyNumberFormat="1" applyFont="1" applyFill="1" applyBorder="1" applyAlignment="1">
      <alignment vertical="center"/>
    </xf>
    <xf numFmtId="4" fontId="2" fillId="35" borderId="8" xfId="0" applyNumberFormat="1" applyFont="1" applyFill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3" fontId="2" fillId="35" borderId="18" xfId="0" applyNumberFormat="1" applyFont="1" applyFill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4" fontId="2" fillId="35" borderId="18" xfId="0" applyNumberFormat="1" applyFont="1" applyFill="1" applyBorder="1" applyAlignment="1">
      <alignment vertical="center"/>
    </xf>
    <xf numFmtId="3" fontId="30" fillId="0" borderId="18" xfId="35" applyNumberFormat="1" applyFont="1" applyBorder="1"/>
    <xf numFmtId="3" fontId="31" fillId="0" borderId="18" xfId="35" applyNumberFormat="1" applyFont="1" applyBorder="1"/>
    <xf numFmtId="1" fontId="7" fillId="0" borderId="7" xfId="0" applyNumberFormat="1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35" borderId="0" xfId="0" applyNumberFormat="1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2" fillId="35" borderId="0" xfId="0" applyNumberFormat="1" applyFont="1" applyFill="1" applyBorder="1" applyAlignment="1">
      <alignment vertical="center"/>
    </xf>
    <xf numFmtId="3" fontId="30" fillId="0" borderId="0" xfId="35" applyNumberFormat="1" applyFont="1" applyBorder="1"/>
    <xf numFmtId="1" fontId="7" fillId="0" borderId="0" xfId="0" applyNumberFormat="1" applyFont="1" applyBorder="1" applyAlignment="1">
      <alignment horizontal="left" vertical="center"/>
    </xf>
    <xf numFmtId="164" fontId="12" fillId="3" borderId="3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164" fontId="12" fillId="3" borderId="13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13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1" fontId="1" fillId="3" borderId="16" xfId="0" applyNumberFormat="1" applyFont="1" applyFill="1" applyBorder="1" applyAlignment="1">
      <alignment horizontal="center" vertical="center"/>
    </xf>
    <xf numFmtId="1" fontId="1" fillId="3" borderId="17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1" fontId="5" fillId="3" borderId="19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</cellXfs>
  <cellStyles count="44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Normalny 3" xfId="36"/>
    <cellStyle name="Obliczenia 2" xfId="37"/>
    <cellStyle name="Suma 2" xfId="38"/>
    <cellStyle name="Tekst objaśnienia 2" xfId="39"/>
    <cellStyle name="Tekst ostrzeżenia 2" xfId="40"/>
    <cellStyle name="Tytuł" xfId="41" builtinId="15" customBuiltin="1"/>
    <cellStyle name="Uwaga 2" xfId="42"/>
    <cellStyle name="Złe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R402"/>
  <sheetViews>
    <sheetView tabSelected="1" view="pageBreakPreview" topLeftCell="A334" zoomScale="120" zoomScaleNormal="100" zoomScaleSheetLayoutView="120" workbookViewId="0">
      <selection activeCell="F393" sqref="F393"/>
    </sheetView>
  </sheetViews>
  <sheetFormatPr defaultRowHeight="12.75" outlineLevelRow="2" x14ac:dyDescent="0.2"/>
  <cols>
    <col min="1" max="2" width="3.7109375" style="5" customWidth="1"/>
    <col min="3" max="3" width="17.42578125" style="6" customWidth="1"/>
    <col min="4" max="11" width="11.7109375" style="7" customWidth="1"/>
    <col min="12" max="12" width="18.7109375" style="8" customWidth="1"/>
    <col min="13" max="13" width="12.85546875" style="8" customWidth="1"/>
    <col min="14" max="14" width="13.5703125" style="8" customWidth="1"/>
    <col min="15" max="15" width="10.5703125" style="54" bestFit="1" customWidth="1"/>
    <col min="16" max="16" width="10.5703125" style="55" bestFit="1" customWidth="1"/>
    <col min="17" max="17" width="9.7109375" style="54" bestFit="1" customWidth="1"/>
    <col min="18" max="18" width="9.7109375" style="55" bestFit="1" customWidth="1"/>
    <col min="19" max="16384" width="9.140625" style="1"/>
  </cols>
  <sheetData>
    <row r="1" spans="1:18" s="2" customFormat="1" x14ac:dyDescent="0.2">
      <c r="A1" s="104" t="s">
        <v>361</v>
      </c>
      <c r="B1" s="105"/>
      <c r="C1" s="110" t="s">
        <v>362</v>
      </c>
      <c r="D1" s="113" t="s">
        <v>364</v>
      </c>
      <c r="E1" s="114"/>
      <c r="F1" s="114"/>
      <c r="G1" s="114"/>
      <c r="H1" s="114"/>
      <c r="I1" s="114"/>
      <c r="J1" s="114"/>
      <c r="K1" s="115"/>
      <c r="L1" s="34" t="s">
        <v>383</v>
      </c>
      <c r="M1" s="100" t="s">
        <v>450</v>
      </c>
      <c r="N1" s="101"/>
      <c r="O1" s="97" t="s">
        <v>452</v>
      </c>
      <c r="P1" s="98"/>
      <c r="Q1" s="98"/>
      <c r="R1" s="99"/>
    </row>
    <row r="2" spans="1:18" s="3" customFormat="1" ht="25.5" customHeight="1" x14ac:dyDescent="0.2">
      <c r="A2" s="106"/>
      <c r="B2" s="107"/>
      <c r="C2" s="111"/>
      <c r="D2" s="116" t="s">
        <v>363</v>
      </c>
      <c r="E2" s="117"/>
      <c r="F2" s="118" t="s">
        <v>380</v>
      </c>
      <c r="G2" s="119"/>
      <c r="H2" s="118" t="s">
        <v>381</v>
      </c>
      <c r="I2" s="119"/>
      <c r="J2" s="118" t="s">
        <v>382</v>
      </c>
      <c r="K2" s="119"/>
      <c r="L2" s="16" t="s">
        <v>379</v>
      </c>
      <c r="M2" s="102" t="s">
        <v>378</v>
      </c>
      <c r="N2" s="103"/>
      <c r="O2" s="100" t="s">
        <v>453</v>
      </c>
      <c r="P2" s="101"/>
      <c r="Q2" s="100" t="s">
        <v>454</v>
      </c>
      <c r="R2" s="101"/>
    </row>
    <row r="3" spans="1:18" s="3" customFormat="1" ht="11.25" customHeight="1" x14ac:dyDescent="0.2">
      <c r="A3" s="108"/>
      <c r="B3" s="109"/>
      <c r="C3" s="112"/>
      <c r="D3" s="17" t="s">
        <v>459</v>
      </c>
      <c r="E3" s="18" t="s">
        <v>460</v>
      </c>
      <c r="F3" s="17" t="s">
        <v>459</v>
      </c>
      <c r="G3" s="18" t="s">
        <v>460</v>
      </c>
      <c r="H3" s="17" t="s">
        <v>459</v>
      </c>
      <c r="I3" s="18" t="s">
        <v>460</v>
      </c>
      <c r="J3" s="17" t="s">
        <v>459</v>
      </c>
      <c r="K3" s="18" t="s">
        <v>460</v>
      </c>
      <c r="L3" s="33" t="s">
        <v>461</v>
      </c>
      <c r="M3" s="17" t="s">
        <v>459</v>
      </c>
      <c r="N3" s="18" t="s">
        <v>460</v>
      </c>
      <c r="O3" s="17" t="s">
        <v>459</v>
      </c>
      <c r="P3" s="48" t="s">
        <v>460</v>
      </c>
      <c r="Q3" s="17" t="s">
        <v>459</v>
      </c>
      <c r="R3" s="48" t="s">
        <v>460</v>
      </c>
    </row>
    <row r="4" spans="1:18" s="13" customFormat="1" ht="12" hidden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0"/>
      <c r="M4" s="10"/>
      <c r="N4" s="11"/>
      <c r="O4" s="49"/>
      <c r="P4" s="50"/>
      <c r="Q4" s="49"/>
      <c r="R4" s="51"/>
    </row>
    <row r="5" spans="1:18" s="13" customFormat="1" ht="12" hidden="1" x14ac:dyDescent="0.2">
      <c r="A5" s="14" t="s">
        <v>365</v>
      </c>
      <c r="B5" s="15" t="s">
        <v>366</v>
      </c>
      <c r="C5" s="15" t="s">
        <v>367</v>
      </c>
      <c r="D5" s="15" t="s">
        <v>368</v>
      </c>
      <c r="E5" s="15" t="s">
        <v>369</v>
      </c>
      <c r="F5" s="15" t="s">
        <v>370</v>
      </c>
      <c r="G5" s="15" t="s">
        <v>371</v>
      </c>
      <c r="H5" s="15" t="s">
        <v>372</v>
      </c>
      <c r="I5" s="15" t="s">
        <v>373</v>
      </c>
      <c r="J5" s="15" t="s">
        <v>374</v>
      </c>
      <c r="K5" s="15" t="s">
        <v>375</v>
      </c>
      <c r="L5" s="15" t="s">
        <v>376</v>
      </c>
      <c r="M5" s="15" t="s">
        <v>451</v>
      </c>
      <c r="N5" s="15" t="s">
        <v>377</v>
      </c>
      <c r="O5" s="52" t="s">
        <v>455</v>
      </c>
      <c r="P5" s="53" t="s">
        <v>456</v>
      </c>
      <c r="Q5" s="52" t="s">
        <v>457</v>
      </c>
      <c r="R5" s="53" t="s">
        <v>458</v>
      </c>
    </row>
    <row r="6" spans="1:18" s="4" customFormat="1" ht="12" outlineLevel="2" x14ac:dyDescent="0.2">
      <c r="A6" s="19" t="s">
        <v>297</v>
      </c>
      <c r="B6" s="20" t="s">
        <v>298</v>
      </c>
      <c r="C6" s="21" t="s">
        <v>1</v>
      </c>
      <c r="D6" s="22">
        <f t="shared" ref="D6:D35" si="0">F6+H6+J6</f>
        <v>39767517</v>
      </c>
      <c r="E6" s="38">
        <f t="shared" ref="E6:E35" si="1">G6+I6+K6</f>
        <v>32933996</v>
      </c>
      <c r="F6" s="22">
        <v>35056439</v>
      </c>
      <c r="G6" s="23">
        <v>29400686</v>
      </c>
      <c r="H6" s="22">
        <v>725522</v>
      </c>
      <c r="I6" s="23">
        <v>544140</v>
      </c>
      <c r="J6" s="22">
        <v>3985556</v>
      </c>
      <c r="K6" s="23">
        <v>2989170</v>
      </c>
      <c r="L6" s="69">
        <v>15951528</v>
      </c>
      <c r="M6" s="39">
        <v>0</v>
      </c>
      <c r="N6" s="75">
        <v>0</v>
      </c>
      <c r="O6" s="59">
        <v>0</v>
      </c>
      <c r="P6" s="64"/>
      <c r="Q6" s="59">
        <v>0</v>
      </c>
      <c r="R6" s="64">
        <v>0</v>
      </c>
    </row>
    <row r="7" spans="1:18" s="4" customFormat="1" ht="12" outlineLevel="2" x14ac:dyDescent="0.2">
      <c r="A7" s="24" t="s">
        <v>297</v>
      </c>
      <c r="B7" s="25" t="s">
        <v>297</v>
      </c>
      <c r="C7" s="26" t="s">
        <v>2</v>
      </c>
      <c r="D7" s="27">
        <f t="shared" si="0"/>
        <v>43705944</v>
      </c>
      <c r="E7" s="28">
        <f t="shared" si="1"/>
        <v>35812465</v>
      </c>
      <c r="F7" s="27">
        <v>33780736</v>
      </c>
      <c r="G7" s="28">
        <v>28368556</v>
      </c>
      <c r="H7" s="27">
        <v>2914436</v>
      </c>
      <c r="I7" s="28">
        <v>2185830</v>
      </c>
      <c r="J7" s="27">
        <v>7010772</v>
      </c>
      <c r="K7" s="28">
        <v>5258079</v>
      </c>
      <c r="L7" s="70">
        <v>15894873</v>
      </c>
      <c r="M7" s="40">
        <v>0</v>
      </c>
      <c r="N7" s="76">
        <v>0</v>
      </c>
      <c r="O7" s="60">
        <v>0</v>
      </c>
      <c r="P7" s="65"/>
      <c r="Q7" s="60">
        <v>0</v>
      </c>
      <c r="R7" s="65">
        <v>0</v>
      </c>
    </row>
    <row r="8" spans="1:18" s="4" customFormat="1" ht="12" outlineLevel="2" x14ac:dyDescent="0.2">
      <c r="A8" s="24" t="s">
        <v>297</v>
      </c>
      <c r="B8" s="25" t="s">
        <v>299</v>
      </c>
      <c r="C8" s="26" t="s">
        <v>3</v>
      </c>
      <c r="D8" s="27">
        <f t="shared" si="0"/>
        <v>52324610</v>
      </c>
      <c r="E8" s="28">
        <f t="shared" si="1"/>
        <v>43826974</v>
      </c>
      <c r="F8" s="27">
        <v>51160031</v>
      </c>
      <c r="G8" s="28">
        <v>42953542</v>
      </c>
      <c r="H8" s="27">
        <v>0</v>
      </c>
      <c r="I8" s="28">
        <v>0</v>
      </c>
      <c r="J8" s="27">
        <v>1164579</v>
      </c>
      <c r="K8" s="28">
        <v>873432</v>
      </c>
      <c r="L8" s="70">
        <v>22019331</v>
      </c>
      <c r="M8" s="40">
        <v>2349491</v>
      </c>
      <c r="N8" s="76">
        <v>1762118.19</v>
      </c>
      <c r="O8" s="60">
        <v>0</v>
      </c>
      <c r="P8" s="65"/>
      <c r="Q8" s="60">
        <v>0</v>
      </c>
      <c r="R8" s="65">
        <v>0</v>
      </c>
    </row>
    <row r="9" spans="1:18" s="4" customFormat="1" ht="12" outlineLevel="2" x14ac:dyDescent="0.2">
      <c r="A9" s="24" t="s">
        <v>297</v>
      </c>
      <c r="B9" s="25" t="s">
        <v>300</v>
      </c>
      <c r="C9" s="26" t="s">
        <v>4</v>
      </c>
      <c r="D9" s="27">
        <f t="shared" si="0"/>
        <v>20264141</v>
      </c>
      <c r="E9" s="28">
        <f t="shared" si="1"/>
        <v>16103904</v>
      </c>
      <c r="F9" s="27">
        <v>10213964</v>
      </c>
      <c r="G9" s="28">
        <v>8566269</v>
      </c>
      <c r="H9" s="27">
        <v>1892675</v>
      </c>
      <c r="I9" s="28">
        <v>1419507</v>
      </c>
      <c r="J9" s="27">
        <v>8157502</v>
      </c>
      <c r="K9" s="28">
        <v>6118128</v>
      </c>
      <c r="L9" s="70">
        <v>4196895</v>
      </c>
      <c r="M9" s="40">
        <v>0</v>
      </c>
      <c r="N9" s="76">
        <v>0</v>
      </c>
      <c r="O9" s="60">
        <v>0</v>
      </c>
      <c r="P9" s="65"/>
      <c r="Q9" s="60">
        <v>0</v>
      </c>
      <c r="R9" s="65">
        <v>0</v>
      </c>
    </row>
    <row r="10" spans="1:18" s="4" customFormat="1" ht="12" outlineLevel="2" x14ac:dyDescent="0.2">
      <c r="A10" s="24" t="s">
        <v>297</v>
      </c>
      <c r="B10" s="25" t="s">
        <v>301</v>
      </c>
      <c r="C10" s="26" t="s">
        <v>5</v>
      </c>
      <c r="D10" s="27">
        <f t="shared" si="0"/>
        <v>23514834</v>
      </c>
      <c r="E10" s="28">
        <f t="shared" si="1"/>
        <v>18860714</v>
      </c>
      <c r="F10" s="27">
        <v>13819151</v>
      </c>
      <c r="G10" s="28">
        <v>11588948</v>
      </c>
      <c r="H10" s="27">
        <v>1718348</v>
      </c>
      <c r="I10" s="28">
        <v>1288764</v>
      </c>
      <c r="J10" s="27">
        <v>7977335</v>
      </c>
      <c r="K10" s="28">
        <v>5983002</v>
      </c>
      <c r="L10" s="70">
        <v>7654790</v>
      </c>
      <c r="M10" s="40">
        <v>0</v>
      </c>
      <c r="N10" s="76">
        <v>0</v>
      </c>
      <c r="O10" s="60">
        <v>0</v>
      </c>
      <c r="P10" s="65"/>
      <c r="Q10" s="60">
        <v>0</v>
      </c>
      <c r="R10" s="65">
        <v>0</v>
      </c>
    </row>
    <row r="11" spans="1:18" s="4" customFormat="1" ht="12" outlineLevel="2" x14ac:dyDescent="0.2">
      <c r="A11" s="24" t="s">
        <v>297</v>
      </c>
      <c r="B11" s="25" t="s">
        <v>302</v>
      </c>
      <c r="C11" s="26" t="s">
        <v>6</v>
      </c>
      <c r="D11" s="27">
        <f t="shared" si="0"/>
        <v>20188538</v>
      </c>
      <c r="E11" s="28">
        <f t="shared" si="1"/>
        <v>16466410</v>
      </c>
      <c r="F11" s="27">
        <v>14586990</v>
      </c>
      <c r="G11" s="28">
        <v>12265246</v>
      </c>
      <c r="H11" s="27">
        <v>1270213</v>
      </c>
      <c r="I11" s="28">
        <v>952659</v>
      </c>
      <c r="J11" s="27">
        <v>4331335</v>
      </c>
      <c r="K11" s="28">
        <v>3248505</v>
      </c>
      <c r="L11" s="70">
        <v>11339108</v>
      </c>
      <c r="M11" s="40">
        <v>0</v>
      </c>
      <c r="N11" s="76">
        <v>0</v>
      </c>
      <c r="O11" s="60">
        <v>0</v>
      </c>
      <c r="P11" s="65"/>
      <c r="Q11" s="60">
        <v>0</v>
      </c>
      <c r="R11" s="65">
        <v>0</v>
      </c>
    </row>
    <row r="12" spans="1:18" s="4" customFormat="1" ht="12" outlineLevel="2" x14ac:dyDescent="0.2">
      <c r="A12" s="24" t="s">
        <v>297</v>
      </c>
      <c r="B12" s="25" t="s">
        <v>303</v>
      </c>
      <c r="C12" s="26" t="s">
        <v>7</v>
      </c>
      <c r="D12" s="27">
        <f t="shared" si="0"/>
        <v>17860307</v>
      </c>
      <c r="E12" s="28">
        <f t="shared" si="1"/>
        <v>14557858</v>
      </c>
      <c r="F12" s="27">
        <v>13083653</v>
      </c>
      <c r="G12" s="28">
        <v>10975372</v>
      </c>
      <c r="H12" s="27">
        <v>1102552</v>
      </c>
      <c r="I12" s="28">
        <v>826911</v>
      </c>
      <c r="J12" s="27">
        <v>3674102</v>
      </c>
      <c r="K12" s="28">
        <v>2755575</v>
      </c>
      <c r="L12" s="70">
        <v>6306071</v>
      </c>
      <c r="M12" s="40">
        <v>0</v>
      </c>
      <c r="N12" s="76">
        <v>0</v>
      </c>
      <c r="O12" s="60">
        <v>0</v>
      </c>
      <c r="P12" s="65"/>
      <c r="Q12" s="60">
        <v>0</v>
      </c>
      <c r="R12" s="65">
        <v>0</v>
      </c>
    </row>
    <row r="13" spans="1:18" s="4" customFormat="1" ht="12" outlineLevel="2" x14ac:dyDescent="0.2">
      <c r="A13" s="24" t="s">
        <v>297</v>
      </c>
      <c r="B13" s="25" t="s">
        <v>304</v>
      </c>
      <c r="C13" s="26" t="s">
        <v>8</v>
      </c>
      <c r="D13" s="27">
        <f t="shared" si="0"/>
        <v>90570084</v>
      </c>
      <c r="E13" s="28">
        <f t="shared" si="1"/>
        <v>73861115</v>
      </c>
      <c r="F13" s="27">
        <v>64958661</v>
      </c>
      <c r="G13" s="28">
        <v>54652541</v>
      </c>
      <c r="H13" s="27">
        <v>2833916</v>
      </c>
      <c r="I13" s="28">
        <v>2125440</v>
      </c>
      <c r="J13" s="27">
        <v>22777507</v>
      </c>
      <c r="K13" s="28">
        <v>17083134</v>
      </c>
      <c r="L13" s="70">
        <v>23209058</v>
      </c>
      <c r="M13" s="40">
        <v>0</v>
      </c>
      <c r="N13" s="76">
        <v>0</v>
      </c>
      <c r="O13" s="60">
        <v>0</v>
      </c>
      <c r="P13" s="65"/>
      <c r="Q13" s="60">
        <v>0</v>
      </c>
      <c r="R13" s="65">
        <v>0</v>
      </c>
    </row>
    <row r="14" spans="1:18" s="4" customFormat="1" ht="12" outlineLevel="2" x14ac:dyDescent="0.2">
      <c r="A14" s="24" t="s">
        <v>297</v>
      </c>
      <c r="B14" s="25" t="s">
        <v>305</v>
      </c>
      <c r="C14" s="26" t="s">
        <v>9</v>
      </c>
      <c r="D14" s="27">
        <f t="shared" si="0"/>
        <v>11634363</v>
      </c>
      <c r="E14" s="28">
        <f t="shared" si="1"/>
        <v>9111800</v>
      </c>
      <c r="F14" s="27">
        <v>4298085</v>
      </c>
      <c r="G14" s="28">
        <v>3609587</v>
      </c>
      <c r="H14" s="27">
        <v>1768726</v>
      </c>
      <c r="I14" s="28">
        <v>1326546</v>
      </c>
      <c r="J14" s="27">
        <v>5567552</v>
      </c>
      <c r="K14" s="28">
        <v>4175667</v>
      </c>
      <c r="L14" s="70">
        <v>10066053</v>
      </c>
      <c r="M14" s="40">
        <v>0</v>
      </c>
      <c r="N14" s="76">
        <v>0</v>
      </c>
      <c r="O14" s="60">
        <v>0</v>
      </c>
      <c r="P14" s="65"/>
      <c r="Q14" s="60">
        <v>0</v>
      </c>
      <c r="R14" s="65">
        <v>0</v>
      </c>
    </row>
    <row r="15" spans="1:18" s="4" customFormat="1" ht="12" outlineLevel="2" x14ac:dyDescent="0.2">
      <c r="A15" s="24" t="s">
        <v>297</v>
      </c>
      <c r="B15" s="25" t="s">
        <v>306</v>
      </c>
      <c r="C15" s="26" t="s">
        <v>10</v>
      </c>
      <c r="D15" s="27">
        <f t="shared" si="0"/>
        <v>26453233</v>
      </c>
      <c r="E15" s="28">
        <f t="shared" si="1"/>
        <v>21666860</v>
      </c>
      <c r="F15" s="27">
        <v>20547390</v>
      </c>
      <c r="G15" s="28">
        <v>17237483</v>
      </c>
      <c r="H15" s="27">
        <v>1438792</v>
      </c>
      <c r="I15" s="28">
        <v>1079091</v>
      </c>
      <c r="J15" s="27">
        <v>4467051</v>
      </c>
      <c r="K15" s="28">
        <v>3350286</v>
      </c>
      <c r="L15" s="70">
        <v>8515963</v>
      </c>
      <c r="M15" s="40">
        <v>0</v>
      </c>
      <c r="N15" s="76">
        <v>0</v>
      </c>
      <c r="O15" s="60">
        <v>0</v>
      </c>
      <c r="P15" s="65"/>
      <c r="Q15" s="60">
        <v>0</v>
      </c>
      <c r="R15" s="65">
        <v>0</v>
      </c>
    </row>
    <row r="16" spans="1:18" s="4" customFormat="1" ht="12" outlineLevel="2" x14ac:dyDescent="0.2">
      <c r="A16" s="24" t="s">
        <v>297</v>
      </c>
      <c r="B16" s="25" t="s">
        <v>307</v>
      </c>
      <c r="C16" s="26" t="s">
        <v>11</v>
      </c>
      <c r="D16" s="27">
        <f t="shared" si="0"/>
        <v>49477749</v>
      </c>
      <c r="E16" s="28">
        <f t="shared" si="1"/>
        <v>41361134</v>
      </c>
      <c r="F16" s="27">
        <v>47522911</v>
      </c>
      <c r="G16" s="28">
        <v>39895007</v>
      </c>
      <c r="H16" s="27">
        <v>1954838</v>
      </c>
      <c r="I16" s="28">
        <v>1466127</v>
      </c>
      <c r="J16" s="27">
        <v>0</v>
      </c>
      <c r="K16" s="28">
        <v>0</v>
      </c>
      <c r="L16" s="70">
        <v>31187815</v>
      </c>
      <c r="M16" s="40">
        <v>10572182</v>
      </c>
      <c r="N16" s="76">
        <v>7929136.5300000003</v>
      </c>
      <c r="O16" s="60">
        <v>0</v>
      </c>
      <c r="P16" s="65"/>
      <c r="Q16" s="60">
        <v>0</v>
      </c>
      <c r="R16" s="65">
        <v>0</v>
      </c>
    </row>
    <row r="17" spans="1:18" s="4" customFormat="1" ht="12" outlineLevel="2" x14ac:dyDescent="0.2">
      <c r="A17" s="24" t="s">
        <v>297</v>
      </c>
      <c r="B17" s="25" t="s">
        <v>308</v>
      </c>
      <c r="C17" s="26" t="s">
        <v>12</v>
      </c>
      <c r="D17" s="27">
        <f t="shared" si="0"/>
        <v>28428462</v>
      </c>
      <c r="E17" s="28">
        <f t="shared" si="1"/>
        <v>22977446</v>
      </c>
      <c r="F17" s="27">
        <v>18704894</v>
      </c>
      <c r="G17" s="28">
        <v>15684764</v>
      </c>
      <c r="H17" s="27">
        <v>2049583</v>
      </c>
      <c r="I17" s="28">
        <v>1537191</v>
      </c>
      <c r="J17" s="27">
        <v>7673985</v>
      </c>
      <c r="K17" s="28">
        <v>5755491</v>
      </c>
      <c r="L17" s="70">
        <v>5765834</v>
      </c>
      <c r="M17" s="40">
        <v>0</v>
      </c>
      <c r="N17" s="76">
        <v>0</v>
      </c>
      <c r="O17" s="60">
        <v>0</v>
      </c>
      <c r="P17" s="65"/>
      <c r="Q17" s="60">
        <v>0</v>
      </c>
      <c r="R17" s="65">
        <v>0</v>
      </c>
    </row>
    <row r="18" spans="1:18" s="4" customFormat="1" ht="12" outlineLevel="2" x14ac:dyDescent="0.2">
      <c r="A18" s="24" t="s">
        <v>297</v>
      </c>
      <c r="B18" s="25" t="s">
        <v>309</v>
      </c>
      <c r="C18" s="26" t="s">
        <v>13</v>
      </c>
      <c r="D18" s="27">
        <f t="shared" si="0"/>
        <v>21900115</v>
      </c>
      <c r="E18" s="28">
        <f t="shared" si="1"/>
        <v>17981266</v>
      </c>
      <c r="F18" s="27">
        <v>17169735</v>
      </c>
      <c r="G18" s="28">
        <v>14433484</v>
      </c>
      <c r="H18" s="27">
        <v>2009486</v>
      </c>
      <c r="I18" s="28">
        <v>1507113</v>
      </c>
      <c r="J18" s="27">
        <v>2720894</v>
      </c>
      <c r="K18" s="28">
        <v>2040669</v>
      </c>
      <c r="L18" s="70">
        <v>5862071</v>
      </c>
      <c r="M18" s="40">
        <v>0</v>
      </c>
      <c r="N18" s="76">
        <v>0</v>
      </c>
      <c r="O18" s="60">
        <v>0</v>
      </c>
      <c r="P18" s="65"/>
      <c r="Q18" s="60">
        <v>0</v>
      </c>
      <c r="R18" s="65">
        <v>0</v>
      </c>
    </row>
    <row r="19" spans="1:18" s="4" customFormat="1" ht="12" outlineLevel="2" x14ac:dyDescent="0.2">
      <c r="A19" s="24" t="s">
        <v>297</v>
      </c>
      <c r="B19" s="25" t="s">
        <v>310</v>
      </c>
      <c r="C19" s="26" t="s">
        <v>14</v>
      </c>
      <c r="D19" s="27">
        <f t="shared" si="0"/>
        <v>40501047</v>
      </c>
      <c r="E19" s="28">
        <f t="shared" si="1"/>
        <v>33487060</v>
      </c>
      <c r="F19" s="27">
        <v>34806332</v>
      </c>
      <c r="G19" s="28">
        <v>29216020</v>
      </c>
      <c r="H19" s="27">
        <v>1512192</v>
      </c>
      <c r="I19" s="28">
        <v>1134144</v>
      </c>
      <c r="J19" s="27">
        <v>4182523</v>
      </c>
      <c r="K19" s="28">
        <v>3136896</v>
      </c>
      <c r="L19" s="70">
        <v>20471588</v>
      </c>
      <c r="M19" s="40">
        <v>0</v>
      </c>
      <c r="N19" s="76">
        <v>0</v>
      </c>
      <c r="O19" s="60">
        <v>0</v>
      </c>
      <c r="P19" s="65"/>
      <c r="Q19" s="60">
        <v>0</v>
      </c>
      <c r="R19" s="65">
        <v>0</v>
      </c>
    </row>
    <row r="20" spans="1:18" s="4" customFormat="1" ht="12" outlineLevel="2" x14ac:dyDescent="0.2">
      <c r="A20" s="24" t="s">
        <v>297</v>
      </c>
      <c r="B20" s="25" t="s">
        <v>311</v>
      </c>
      <c r="C20" s="26" t="s">
        <v>15</v>
      </c>
      <c r="D20" s="27">
        <f t="shared" si="0"/>
        <v>28501367</v>
      </c>
      <c r="E20" s="28">
        <f t="shared" si="1"/>
        <v>23786441</v>
      </c>
      <c r="F20" s="27">
        <v>26993679</v>
      </c>
      <c r="G20" s="28">
        <v>22655672</v>
      </c>
      <c r="H20" s="27">
        <v>1507688</v>
      </c>
      <c r="I20" s="28">
        <v>1130769</v>
      </c>
      <c r="J20" s="27">
        <v>0</v>
      </c>
      <c r="K20" s="28">
        <v>0</v>
      </c>
      <c r="L20" s="70">
        <v>18252231</v>
      </c>
      <c r="M20" s="40">
        <v>0</v>
      </c>
      <c r="N20" s="76">
        <v>0</v>
      </c>
      <c r="O20" s="60">
        <v>0</v>
      </c>
      <c r="P20" s="65"/>
      <c r="Q20" s="60">
        <v>0</v>
      </c>
      <c r="R20" s="65">
        <v>0</v>
      </c>
    </row>
    <row r="21" spans="1:18" s="4" customFormat="1" ht="12" outlineLevel="2" x14ac:dyDescent="0.2">
      <c r="A21" s="24" t="s">
        <v>297</v>
      </c>
      <c r="B21" s="25" t="s">
        <v>312</v>
      </c>
      <c r="C21" s="26" t="s">
        <v>16</v>
      </c>
      <c r="D21" s="27">
        <f t="shared" si="0"/>
        <v>13602516</v>
      </c>
      <c r="E21" s="28">
        <f t="shared" si="1"/>
        <v>11159194</v>
      </c>
      <c r="F21" s="27">
        <v>10788537</v>
      </c>
      <c r="G21" s="28">
        <v>9048712</v>
      </c>
      <c r="H21" s="27">
        <v>2813979</v>
      </c>
      <c r="I21" s="28">
        <v>2110482</v>
      </c>
      <c r="J21" s="27">
        <v>0</v>
      </c>
      <c r="K21" s="28">
        <v>0</v>
      </c>
      <c r="L21" s="70">
        <v>15545591</v>
      </c>
      <c r="M21" s="40">
        <v>6311945</v>
      </c>
      <c r="N21" s="76">
        <v>4751945</v>
      </c>
      <c r="O21" s="60">
        <v>0</v>
      </c>
      <c r="P21" s="65"/>
      <c r="Q21" s="60">
        <v>0</v>
      </c>
      <c r="R21" s="65">
        <v>0</v>
      </c>
    </row>
    <row r="22" spans="1:18" s="4" customFormat="1" ht="12" outlineLevel="2" x14ac:dyDescent="0.2">
      <c r="A22" s="24" t="s">
        <v>297</v>
      </c>
      <c r="B22" s="25" t="s">
        <v>313</v>
      </c>
      <c r="C22" s="26" t="s">
        <v>17</v>
      </c>
      <c r="D22" s="27">
        <f t="shared" si="0"/>
        <v>26854125</v>
      </c>
      <c r="E22" s="28">
        <f t="shared" si="1"/>
        <v>21904423</v>
      </c>
      <c r="F22" s="27">
        <v>19594287</v>
      </c>
      <c r="G22" s="28">
        <v>16459540</v>
      </c>
      <c r="H22" s="27">
        <v>2697610</v>
      </c>
      <c r="I22" s="28">
        <v>2023209</v>
      </c>
      <c r="J22" s="27">
        <v>4562228</v>
      </c>
      <c r="K22" s="28">
        <v>3421674</v>
      </c>
      <c r="L22" s="70">
        <v>7001311</v>
      </c>
      <c r="M22" s="40">
        <v>0</v>
      </c>
      <c r="N22" s="76">
        <v>0</v>
      </c>
      <c r="O22" s="60">
        <v>0</v>
      </c>
      <c r="P22" s="65"/>
      <c r="Q22" s="60">
        <v>0</v>
      </c>
      <c r="R22" s="65">
        <v>0</v>
      </c>
    </row>
    <row r="23" spans="1:18" s="4" customFormat="1" ht="12" outlineLevel="2" x14ac:dyDescent="0.2">
      <c r="A23" s="24" t="s">
        <v>297</v>
      </c>
      <c r="B23" s="25" t="s">
        <v>314</v>
      </c>
      <c r="C23" s="26" t="s">
        <v>272</v>
      </c>
      <c r="D23" s="27">
        <f t="shared" si="0"/>
        <v>13784472</v>
      </c>
      <c r="E23" s="28">
        <f t="shared" si="1"/>
        <v>11255444</v>
      </c>
      <c r="F23" s="27">
        <v>10315455</v>
      </c>
      <c r="G23" s="28">
        <v>8653679</v>
      </c>
      <c r="H23" s="27">
        <v>2231746</v>
      </c>
      <c r="I23" s="28">
        <v>1673811</v>
      </c>
      <c r="J23" s="27">
        <v>1237271</v>
      </c>
      <c r="K23" s="28">
        <v>927954</v>
      </c>
      <c r="L23" s="70">
        <v>11306705</v>
      </c>
      <c r="M23" s="40">
        <v>0</v>
      </c>
      <c r="N23" s="76">
        <v>0</v>
      </c>
      <c r="O23" s="60">
        <v>0</v>
      </c>
      <c r="P23" s="65"/>
      <c r="Q23" s="60">
        <v>0</v>
      </c>
      <c r="R23" s="65">
        <v>0</v>
      </c>
    </row>
    <row r="24" spans="1:18" s="4" customFormat="1" ht="12" outlineLevel="2" x14ac:dyDescent="0.2">
      <c r="A24" s="24" t="s">
        <v>297</v>
      </c>
      <c r="B24" s="25" t="s">
        <v>315</v>
      </c>
      <c r="C24" s="26" t="s">
        <v>18</v>
      </c>
      <c r="D24" s="27">
        <f t="shared" si="0"/>
        <v>72933112</v>
      </c>
      <c r="E24" s="28">
        <f t="shared" si="1"/>
        <v>60777209</v>
      </c>
      <c r="F24" s="27">
        <v>68117685</v>
      </c>
      <c r="G24" s="28">
        <v>57165635</v>
      </c>
      <c r="H24" s="27">
        <v>1733435</v>
      </c>
      <c r="I24" s="28">
        <v>1300077</v>
      </c>
      <c r="J24" s="27">
        <v>3081992</v>
      </c>
      <c r="K24" s="28">
        <v>2311497</v>
      </c>
      <c r="L24" s="70">
        <v>32067911</v>
      </c>
      <c r="M24" s="40">
        <v>0</v>
      </c>
      <c r="N24" s="76">
        <v>0</v>
      </c>
      <c r="O24" s="60">
        <v>0</v>
      </c>
      <c r="P24" s="65"/>
      <c r="Q24" s="60">
        <v>0</v>
      </c>
      <c r="R24" s="65">
        <v>0</v>
      </c>
    </row>
    <row r="25" spans="1:18" s="4" customFormat="1" ht="12" outlineLevel="2" x14ac:dyDescent="0.2">
      <c r="A25" s="24" t="s">
        <v>297</v>
      </c>
      <c r="B25" s="25" t="s">
        <v>316</v>
      </c>
      <c r="C25" s="26" t="s">
        <v>19</v>
      </c>
      <c r="D25" s="27">
        <f t="shared" si="0"/>
        <v>26845795</v>
      </c>
      <c r="E25" s="28">
        <f t="shared" si="1"/>
        <v>22137268</v>
      </c>
      <c r="F25" s="27">
        <v>22624429</v>
      </c>
      <c r="G25" s="28">
        <v>18971239</v>
      </c>
      <c r="H25" s="27">
        <v>2573460</v>
      </c>
      <c r="I25" s="28">
        <v>1930095</v>
      </c>
      <c r="J25" s="27">
        <v>1647906</v>
      </c>
      <c r="K25" s="28">
        <v>1235934</v>
      </c>
      <c r="L25" s="70">
        <v>18493274</v>
      </c>
      <c r="M25" s="40">
        <v>0</v>
      </c>
      <c r="N25" s="76">
        <v>0</v>
      </c>
      <c r="O25" s="60">
        <v>0</v>
      </c>
      <c r="P25" s="65"/>
      <c r="Q25" s="60">
        <v>0</v>
      </c>
      <c r="R25" s="65">
        <v>0</v>
      </c>
    </row>
    <row r="26" spans="1:18" s="4" customFormat="1" ht="12" outlineLevel="2" x14ac:dyDescent="0.2">
      <c r="A26" s="24" t="s">
        <v>297</v>
      </c>
      <c r="B26" s="25" t="s">
        <v>317</v>
      </c>
      <c r="C26" s="26" t="s">
        <v>360</v>
      </c>
      <c r="D26" s="27">
        <f t="shared" si="0"/>
        <v>20334994</v>
      </c>
      <c r="E26" s="28">
        <f t="shared" si="1"/>
        <v>16283884</v>
      </c>
      <c r="F26" s="27">
        <v>11512021</v>
      </c>
      <c r="G26" s="28">
        <v>9666652</v>
      </c>
      <c r="H26" s="27">
        <v>891073</v>
      </c>
      <c r="I26" s="28">
        <v>668304</v>
      </c>
      <c r="J26" s="27">
        <v>7931900</v>
      </c>
      <c r="K26" s="28">
        <v>5948928</v>
      </c>
      <c r="L26" s="70">
        <v>9580801</v>
      </c>
      <c r="M26" s="40">
        <v>0</v>
      </c>
      <c r="N26" s="76">
        <v>0</v>
      </c>
      <c r="O26" s="60">
        <v>373356</v>
      </c>
      <c r="P26" s="65">
        <v>373356</v>
      </c>
      <c r="Q26" s="60">
        <v>0</v>
      </c>
      <c r="R26" s="65">
        <v>0</v>
      </c>
    </row>
    <row r="27" spans="1:18" s="4" customFormat="1" ht="12" outlineLevel="2" x14ac:dyDescent="0.2">
      <c r="A27" s="24" t="s">
        <v>297</v>
      </c>
      <c r="B27" s="25" t="s">
        <v>318</v>
      </c>
      <c r="C27" s="26" t="s">
        <v>20</v>
      </c>
      <c r="D27" s="27">
        <f t="shared" si="0"/>
        <v>29697889</v>
      </c>
      <c r="E27" s="28">
        <f t="shared" si="1"/>
        <v>24407771</v>
      </c>
      <c r="F27" s="27">
        <v>23880154</v>
      </c>
      <c r="G27" s="28">
        <v>20044472</v>
      </c>
      <c r="H27" s="27">
        <v>891064</v>
      </c>
      <c r="I27" s="28">
        <v>668295</v>
      </c>
      <c r="J27" s="27">
        <v>4926671</v>
      </c>
      <c r="K27" s="28">
        <v>3695004</v>
      </c>
      <c r="L27" s="70">
        <v>8447196</v>
      </c>
      <c r="M27" s="40">
        <v>0</v>
      </c>
      <c r="N27" s="76">
        <v>0</v>
      </c>
      <c r="O27" s="60">
        <v>0</v>
      </c>
      <c r="P27" s="65"/>
      <c r="Q27" s="60">
        <v>0</v>
      </c>
      <c r="R27" s="65">
        <v>0</v>
      </c>
    </row>
    <row r="28" spans="1:18" s="4" customFormat="1" ht="12" outlineLevel="2" x14ac:dyDescent="0.2">
      <c r="A28" s="24" t="s">
        <v>297</v>
      </c>
      <c r="B28" s="25" t="s">
        <v>319</v>
      </c>
      <c r="C28" s="26" t="s">
        <v>21</v>
      </c>
      <c r="D28" s="27">
        <f t="shared" si="0"/>
        <v>34142429</v>
      </c>
      <c r="E28" s="28">
        <f t="shared" si="1"/>
        <v>27553704</v>
      </c>
      <c r="F28" s="27">
        <v>21523338</v>
      </c>
      <c r="G28" s="28">
        <v>18089385</v>
      </c>
      <c r="H28" s="27">
        <v>12619091</v>
      </c>
      <c r="I28" s="28">
        <v>9464319</v>
      </c>
      <c r="J28" s="27">
        <v>0</v>
      </c>
      <c r="K28" s="28">
        <v>0</v>
      </c>
      <c r="L28" s="70">
        <v>50705143</v>
      </c>
      <c r="M28" s="40">
        <v>14061106</v>
      </c>
      <c r="N28" s="76">
        <v>10545831</v>
      </c>
      <c r="O28" s="60">
        <v>0</v>
      </c>
      <c r="P28" s="65"/>
      <c r="Q28" s="60">
        <v>0</v>
      </c>
      <c r="R28" s="65">
        <v>0</v>
      </c>
    </row>
    <row r="29" spans="1:18" s="4" customFormat="1" ht="12" outlineLevel="2" x14ac:dyDescent="0.2">
      <c r="A29" s="24" t="s">
        <v>297</v>
      </c>
      <c r="B29" s="25" t="s">
        <v>320</v>
      </c>
      <c r="C29" s="26" t="s">
        <v>321</v>
      </c>
      <c r="D29" s="27">
        <f t="shared" si="0"/>
        <v>34808426</v>
      </c>
      <c r="E29" s="28">
        <f t="shared" si="1"/>
        <v>28284855</v>
      </c>
      <c r="F29" s="27">
        <v>24428152</v>
      </c>
      <c r="G29" s="28">
        <v>20499657</v>
      </c>
      <c r="H29" s="27">
        <v>2145377</v>
      </c>
      <c r="I29" s="28">
        <v>1609029</v>
      </c>
      <c r="J29" s="27">
        <v>8234897</v>
      </c>
      <c r="K29" s="28">
        <v>6176169</v>
      </c>
      <c r="L29" s="70">
        <v>9969181</v>
      </c>
      <c r="M29" s="40">
        <v>0</v>
      </c>
      <c r="N29" s="76">
        <v>0</v>
      </c>
      <c r="O29" s="60">
        <v>0</v>
      </c>
      <c r="P29" s="65"/>
      <c r="Q29" s="60">
        <v>0</v>
      </c>
      <c r="R29" s="65">
        <v>0</v>
      </c>
    </row>
    <row r="30" spans="1:18" s="4" customFormat="1" ht="12" outlineLevel="2" x14ac:dyDescent="0.2">
      <c r="A30" s="24" t="s">
        <v>297</v>
      </c>
      <c r="B30" s="25" t="s">
        <v>322</v>
      </c>
      <c r="C30" s="26" t="s">
        <v>22</v>
      </c>
      <c r="D30" s="27">
        <f t="shared" si="0"/>
        <v>32509763</v>
      </c>
      <c r="E30" s="28">
        <f t="shared" si="1"/>
        <v>27174104</v>
      </c>
      <c r="F30" s="27">
        <v>31158332</v>
      </c>
      <c r="G30" s="28">
        <v>26160533</v>
      </c>
      <c r="H30" s="27">
        <v>1351431</v>
      </c>
      <c r="I30" s="28">
        <v>1013571</v>
      </c>
      <c r="J30" s="27">
        <v>0</v>
      </c>
      <c r="K30" s="28">
        <v>0</v>
      </c>
      <c r="L30" s="70">
        <v>18953048</v>
      </c>
      <c r="M30" s="40">
        <v>0</v>
      </c>
      <c r="N30" s="76">
        <v>0</v>
      </c>
      <c r="O30" s="60">
        <v>0</v>
      </c>
      <c r="P30" s="65"/>
      <c r="Q30" s="60">
        <v>0</v>
      </c>
      <c r="R30" s="65">
        <v>0</v>
      </c>
    </row>
    <row r="31" spans="1:18" s="4" customFormat="1" ht="12" outlineLevel="2" x14ac:dyDescent="0.2">
      <c r="A31" s="24" t="s">
        <v>297</v>
      </c>
      <c r="B31" s="25" t="s">
        <v>323</v>
      </c>
      <c r="C31" s="26" t="s">
        <v>23</v>
      </c>
      <c r="D31" s="27">
        <f t="shared" si="0"/>
        <v>22543942</v>
      </c>
      <c r="E31" s="28">
        <f t="shared" si="1"/>
        <v>18079795</v>
      </c>
      <c r="F31" s="27">
        <v>13229615</v>
      </c>
      <c r="G31" s="28">
        <v>11094049</v>
      </c>
      <c r="H31" s="27">
        <v>963446</v>
      </c>
      <c r="I31" s="28">
        <v>722583</v>
      </c>
      <c r="J31" s="27">
        <v>8350881</v>
      </c>
      <c r="K31" s="28">
        <v>6263163</v>
      </c>
      <c r="L31" s="70">
        <v>6857630</v>
      </c>
      <c r="M31" s="40">
        <v>0</v>
      </c>
      <c r="N31" s="76">
        <v>0</v>
      </c>
      <c r="O31" s="60">
        <v>0</v>
      </c>
      <c r="P31" s="65"/>
      <c r="Q31" s="60">
        <v>0</v>
      </c>
      <c r="R31" s="65">
        <v>0</v>
      </c>
    </row>
    <row r="32" spans="1:18" s="4" customFormat="1" ht="12" outlineLevel="2" x14ac:dyDescent="0.2">
      <c r="A32" s="24" t="s">
        <v>297</v>
      </c>
      <c r="B32" s="25" t="s">
        <v>324</v>
      </c>
      <c r="C32" s="26" t="s">
        <v>384</v>
      </c>
      <c r="D32" s="27">
        <f t="shared" si="0"/>
        <v>59173281</v>
      </c>
      <c r="E32" s="28">
        <f t="shared" si="1"/>
        <v>48945850</v>
      </c>
      <c r="F32" s="27">
        <v>51187349</v>
      </c>
      <c r="G32" s="28">
        <v>42956404</v>
      </c>
      <c r="H32" s="27">
        <v>7946296</v>
      </c>
      <c r="I32" s="28">
        <v>5959719</v>
      </c>
      <c r="J32" s="27">
        <v>39636</v>
      </c>
      <c r="K32" s="28">
        <v>29727</v>
      </c>
      <c r="L32" s="70">
        <v>16488234</v>
      </c>
      <c r="M32" s="40">
        <v>0</v>
      </c>
      <c r="N32" s="76">
        <v>0</v>
      </c>
      <c r="O32" s="60">
        <v>0</v>
      </c>
      <c r="P32" s="65"/>
      <c r="Q32" s="60">
        <v>0</v>
      </c>
      <c r="R32" s="65">
        <v>0</v>
      </c>
    </row>
    <row r="33" spans="1:18" s="4" customFormat="1" ht="12" outlineLevel="2" x14ac:dyDescent="0.2">
      <c r="A33" s="24" t="s">
        <v>297</v>
      </c>
      <c r="B33" s="25" t="s">
        <v>325</v>
      </c>
      <c r="C33" s="26" t="s">
        <v>385</v>
      </c>
      <c r="D33" s="27">
        <f t="shared" si="0"/>
        <v>76405160</v>
      </c>
      <c r="E33" s="28">
        <f t="shared" si="1"/>
        <v>63519005</v>
      </c>
      <c r="F33" s="27">
        <v>69112259</v>
      </c>
      <c r="G33" s="28">
        <v>58049327</v>
      </c>
      <c r="H33" s="27">
        <v>7292901</v>
      </c>
      <c r="I33" s="28">
        <v>5469678</v>
      </c>
      <c r="J33" s="27">
        <v>0</v>
      </c>
      <c r="K33" s="28">
        <v>0</v>
      </c>
      <c r="L33" s="70">
        <v>21996264</v>
      </c>
      <c r="M33" s="40">
        <v>0</v>
      </c>
      <c r="N33" s="76">
        <v>0</v>
      </c>
      <c r="O33" s="60">
        <v>1244521</v>
      </c>
      <c r="P33" s="65">
        <v>1244521</v>
      </c>
      <c r="Q33" s="60">
        <v>0</v>
      </c>
      <c r="R33" s="65">
        <v>0</v>
      </c>
    </row>
    <row r="34" spans="1:18" s="4" customFormat="1" ht="12" outlineLevel="2" x14ac:dyDescent="0.2">
      <c r="A34" s="24" t="s">
        <v>297</v>
      </c>
      <c r="B34" s="25" t="s">
        <v>326</v>
      </c>
      <c r="C34" s="26" t="s">
        <v>386</v>
      </c>
      <c r="D34" s="27">
        <f t="shared" si="0"/>
        <v>331312178</v>
      </c>
      <c r="E34" s="28">
        <f t="shared" si="1"/>
        <v>274932793</v>
      </c>
      <c r="F34" s="27">
        <v>292023862</v>
      </c>
      <c r="G34" s="28">
        <v>245466559</v>
      </c>
      <c r="H34" s="27">
        <v>39288316</v>
      </c>
      <c r="I34" s="28">
        <v>29466234</v>
      </c>
      <c r="J34" s="27">
        <v>0</v>
      </c>
      <c r="K34" s="28">
        <v>0</v>
      </c>
      <c r="L34" s="70">
        <v>226923937</v>
      </c>
      <c r="M34" s="40">
        <v>79470096</v>
      </c>
      <c r="N34" s="76">
        <v>59602572</v>
      </c>
      <c r="O34" s="60">
        <v>0</v>
      </c>
      <c r="P34" s="65"/>
      <c r="Q34" s="60">
        <v>0</v>
      </c>
      <c r="R34" s="65">
        <v>0</v>
      </c>
    </row>
    <row r="35" spans="1:18" s="4" customFormat="1" ht="12" outlineLevel="2" x14ac:dyDescent="0.2">
      <c r="A35" s="24" t="s">
        <v>297</v>
      </c>
      <c r="B35" s="25" t="s">
        <v>344</v>
      </c>
      <c r="C35" s="26" t="s">
        <v>387</v>
      </c>
      <c r="D35" s="42">
        <f t="shared" si="0"/>
        <v>60713864</v>
      </c>
      <c r="E35" s="43">
        <f t="shared" si="1"/>
        <v>49705490</v>
      </c>
      <c r="F35" s="42">
        <v>46579049</v>
      </c>
      <c r="G35" s="43">
        <v>39104372</v>
      </c>
      <c r="H35" s="42">
        <v>10903434</v>
      </c>
      <c r="I35" s="43">
        <v>8177580</v>
      </c>
      <c r="J35" s="42">
        <v>3231381</v>
      </c>
      <c r="K35" s="43">
        <v>2423538</v>
      </c>
      <c r="L35" s="71">
        <v>20135437</v>
      </c>
      <c r="M35" s="44">
        <v>0</v>
      </c>
      <c r="N35" s="77">
        <v>0</v>
      </c>
      <c r="O35" s="61">
        <v>0</v>
      </c>
      <c r="P35" s="66"/>
      <c r="Q35" s="61">
        <v>0</v>
      </c>
      <c r="R35" s="66">
        <v>0</v>
      </c>
    </row>
    <row r="36" spans="1:18" s="4" customFormat="1" ht="12" outlineLevel="1" x14ac:dyDescent="0.2">
      <c r="A36" s="87" t="s">
        <v>462</v>
      </c>
      <c r="B36" s="25"/>
      <c r="C36" s="26"/>
      <c r="D36" s="80">
        <f t="shared" ref="D36:R36" si="2">SUBTOTAL(9,D6:D35)</f>
        <v>1370754257</v>
      </c>
      <c r="E36" s="81">
        <f t="shared" si="2"/>
        <v>1128916232</v>
      </c>
      <c r="F36" s="80">
        <f t="shared" si="2"/>
        <v>1122777175</v>
      </c>
      <c r="G36" s="81">
        <f t="shared" si="2"/>
        <v>942933392</v>
      </c>
      <c r="H36" s="80">
        <f t="shared" si="2"/>
        <v>121041626</v>
      </c>
      <c r="I36" s="81">
        <f t="shared" si="2"/>
        <v>90781218</v>
      </c>
      <c r="J36" s="80">
        <f t="shared" si="2"/>
        <v>126935456</v>
      </c>
      <c r="K36" s="81">
        <f t="shared" si="2"/>
        <v>95201622</v>
      </c>
      <c r="L36" s="82">
        <f t="shared" si="2"/>
        <v>681164872</v>
      </c>
      <c r="M36" s="83">
        <f t="shared" si="2"/>
        <v>112764820</v>
      </c>
      <c r="N36" s="84">
        <f t="shared" si="2"/>
        <v>84591602.719999999</v>
      </c>
      <c r="O36" s="85">
        <f t="shared" si="2"/>
        <v>1617877</v>
      </c>
      <c r="P36" s="86">
        <f t="shared" si="2"/>
        <v>1617877</v>
      </c>
      <c r="Q36" s="85">
        <f t="shared" si="2"/>
        <v>0</v>
      </c>
      <c r="R36" s="86">
        <f t="shared" si="2"/>
        <v>0</v>
      </c>
    </row>
    <row r="37" spans="1:18" s="4" customFormat="1" ht="12" outlineLevel="2" x14ac:dyDescent="0.2">
      <c r="A37" s="24" t="s">
        <v>300</v>
      </c>
      <c r="B37" s="25" t="s">
        <v>298</v>
      </c>
      <c r="C37" s="26" t="s">
        <v>24</v>
      </c>
      <c r="D37" s="45">
        <f t="shared" ref="D37:D59" si="3">F37+H37+J37</f>
        <v>25555412</v>
      </c>
      <c r="E37" s="46">
        <f t="shared" ref="E37:E59" si="4">G37+I37+K37</f>
        <v>20545778</v>
      </c>
      <c r="F37" s="45">
        <v>15447746</v>
      </c>
      <c r="G37" s="46">
        <v>12965024</v>
      </c>
      <c r="H37" s="45">
        <v>510744</v>
      </c>
      <c r="I37" s="46">
        <v>383058</v>
      </c>
      <c r="J37" s="45">
        <v>9596922</v>
      </c>
      <c r="K37" s="46">
        <v>7197696</v>
      </c>
      <c r="L37" s="72">
        <v>7618858</v>
      </c>
      <c r="M37" s="47">
        <v>0</v>
      </c>
      <c r="N37" s="78">
        <v>0</v>
      </c>
      <c r="O37" s="62">
        <v>618278</v>
      </c>
      <c r="P37" s="67">
        <v>618278</v>
      </c>
      <c r="Q37" s="62">
        <v>0</v>
      </c>
      <c r="R37" s="67">
        <v>0</v>
      </c>
    </row>
    <row r="38" spans="1:18" s="4" customFormat="1" ht="12" outlineLevel="2" x14ac:dyDescent="0.2">
      <c r="A38" s="24" t="s">
        <v>300</v>
      </c>
      <c r="B38" s="25" t="s">
        <v>297</v>
      </c>
      <c r="C38" s="26" t="s">
        <v>25</v>
      </c>
      <c r="D38" s="27">
        <f t="shared" si="3"/>
        <v>36277001</v>
      </c>
      <c r="E38" s="28">
        <f t="shared" si="4"/>
        <v>29810951</v>
      </c>
      <c r="F38" s="27">
        <v>29261762</v>
      </c>
      <c r="G38" s="28">
        <v>24549524</v>
      </c>
      <c r="H38" s="27">
        <v>1339969</v>
      </c>
      <c r="I38" s="28">
        <v>1004976</v>
      </c>
      <c r="J38" s="27">
        <v>5675270</v>
      </c>
      <c r="K38" s="28">
        <v>4256451</v>
      </c>
      <c r="L38" s="70">
        <v>12152786</v>
      </c>
      <c r="M38" s="40">
        <v>0</v>
      </c>
      <c r="N38" s="76">
        <v>0</v>
      </c>
      <c r="O38" s="60">
        <v>0</v>
      </c>
      <c r="P38" s="65"/>
      <c r="Q38" s="60">
        <v>0</v>
      </c>
      <c r="R38" s="65">
        <v>0</v>
      </c>
    </row>
    <row r="39" spans="1:18" s="4" customFormat="1" ht="12" outlineLevel="2" x14ac:dyDescent="0.2">
      <c r="A39" s="24" t="s">
        <v>300</v>
      </c>
      <c r="B39" s="25" t="s">
        <v>299</v>
      </c>
      <c r="C39" s="26" t="s">
        <v>26</v>
      </c>
      <c r="D39" s="27">
        <f t="shared" si="3"/>
        <v>16944111</v>
      </c>
      <c r="E39" s="28">
        <f t="shared" si="4"/>
        <v>13859037</v>
      </c>
      <c r="F39" s="27">
        <v>12962157</v>
      </c>
      <c r="G39" s="28">
        <v>10872567</v>
      </c>
      <c r="H39" s="27">
        <v>3981954</v>
      </c>
      <c r="I39" s="28">
        <v>2986470</v>
      </c>
      <c r="J39" s="27">
        <v>0</v>
      </c>
      <c r="K39" s="28">
        <v>0</v>
      </c>
      <c r="L39" s="70">
        <v>30692547</v>
      </c>
      <c r="M39" s="40">
        <v>1533640</v>
      </c>
      <c r="N39" s="76">
        <v>1150231</v>
      </c>
      <c r="O39" s="60">
        <v>0</v>
      </c>
      <c r="P39" s="65"/>
      <c r="Q39" s="60">
        <v>0</v>
      </c>
      <c r="R39" s="65">
        <v>0</v>
      </c>
    </row>
    <row r="40" spans="1:18" s="4" customFormat="1" ht="12" outlineLevel="2" x14ac:dyDescent="0.2">
      <c r="A40" s="24" t="s">
        <v>300</v>
      </c>
      <c r="B40" s="25" t="s">
        <v>300</v>
      </c>
      <c r="C40" s="26" t="s">
        <v>27</v>
      </c>
      <c r="D40" s="27">
        <f t="shared" si="3"/>
        <v>31836332</v>
      </c>
      <c r="E40" s="28">
        <f t="shared" si="4"/>
        <v>25837607</v>
      </c>
      <c r="F40" s="27">
        <v>22021881</v>
      </c>
      <c r="G40" s="28">
        <v>18476768</v>
      </c>
      <c r="H40" s="27">
        <v>830633</v>
      </c>
      <c r="I40" s="28">
        <v>622971</v>
      </c>
      <c r="J40" s="27">
        <v>8983818</v>
      </c>
      <c r="K40" s="28">
        <v>6737868</v>
      </c>
      <c r="L40" s="70">
        <v>7543080</v>
      </c>
      <c r="M40" s="40">
        <v>0</v>
      </c>
      <c r="N40" s="76">
        <v>0</v>
      </c>
      <c r="O40" s="60">
        <v>0</v>
      </c>
      <c r="P40" s="65"/>
      <c r="Q40" s="60">
        <v>0</v>
      </c>
      <c r="R40" s="65">
        <v>0</v>
      </c>
    </row>
    <row r="41" spans="1:18" s="4" customFormat="1" ht="12" outlineLevel="2" x14ac:dyDescent="0.2">
      <c r="A41" s="24" t="s">
        <v>300</v>
      </c>
      <c r="B41" s="25" t="s">
        <v>301</v>
      </c>
      <c r="C41" s="26" t="s">
        <v>28</v>
      </c>
      <c r="D41" s="27">
        <f t="shared" si="3"/>
        <v>22795727</v>
      </c>
      <c r="E41" s="28">
        <f t="shared" si="4"/>
        <v>18485548</v>
      </c>
      <c r="F41" s="27">
        <v>15667290</v>
      </c>
      <c r="G41" s="28">
        <v>13139224</v>
      </c>
      <c r="H41" s="27">
        <v>1121129</v>
      </c>
      <c r="I41" s="28">
        <v>840843</v>
      </c>
      <c r="J41" s="27">
        <v>6007308</v>
      </c>
      <c r="K41" s="28">
        <v>4505481</v>
      </c>
      <c r="L41" s="70">
        <v>6387607</v>
      </c>
      <c r="M41" s="40">
        <v>0</v>
      </c>
      <c r="N41" s="76">
        <v>0</v>
      </c>
      <c r="O41" s="60">
        <v>0</v>
      </c>
      <c r="P41" s="65"/>
      <c r="Q41" s="60">
        <v>0</v>
      </c>
      <c r="R41" s="65">
        <v>0</v>
      </c>
    </row>
    <row r="42" spans="1:18" s="4" customFormat="1" ht="12" outlineLevel="2" x14ac:dyDescent="0.2">
      <c r="A42" s="24" t="s">
        <v>300</v>
      </c>
      <c r="B42" s="25" t="s">
        <v>302</v>
      </c>
      <c r="C42" s="26" t="s">
        <v>29</v>
      </c>
      <c r="D42" s="27">
        <f t="shared" si="3"/>
        <v>14033956</v>
      </c>
      <c r="E42" s="28">
        <f t="shared" si="4"/>
        <v>10725383</v>
      </c>
      <c r="F42" s="27">
        <v>2260169</v>
      </c>
      <c r="G42" s="28">
        <v>1895042</v>
      </c>
      <c r="H42" s="27">
        <v>4143734</v>
      </c>
      <c r="I42" s="28">
        <v>3107799</v>
      </c>
      <c r="J42" s="27">
        <v>7630053</v>
      </c>
      <c r="K42" s="28">
        <v>5722542</v>
      </c>
      <c r="L42" s="70">
        <v>5118895</v>
      </c>
      <c r="M42" s="40">
        <v>0</v>
      </c>
      <c r="N42" s="76">
        <v>0</v>
      </c>
      <c r="O42" s="60">
        <v>0</v>
      </c>
      <c r="P42" s="65"/>
      <c r="Q42" s="60">
        <v>0</v>
      </c>
      <c r="R42" s="65">
        <v>0</v>
      </c>
    </row>
    <row r="43" spans="1:18" s="4" customFormat="1" ht="12" outlineLevel="2" x14ac:dyDescent="0.2">
      <c r="A43" s="24" t="s">
        <v>300</v>
      </c>
      <c r="B43" s="25" t="s">
        <v>303</v>
      </c>
      <c r="C43" s="26" t="s">
        <v>30</v>
      </c>
      <c r="D43" s="27">
        <f t="shared" si="3"/>
        <v>86963390</v>
      </c>
      <c r="E43" s="28">
        <f t="shared" si="4"/>
        <v>70807036</v>
      </c>
      <c r="F43" s="27">
        <v>62364572</v>
      </c>
      <c r="G43" s="28">
        <v>52357927</v>
      </c>
      <c r="H43" s="27">
        <v>822266</v>
      </c>
      <c r="I43" s="28">
        <v>616698</v>
      </c>
      <c r="J43" s="27">
        <v>23776552</v>
      </c>
      <c r="K43" s="28">
        <v>17832411</v>
      </c>
      <c r="L43" s="70">
        <v>26555932</v>
      </c>
      <c r="M43" s="40">
        <v>0</v>
      </c>
      <c r="N43" s="76">
        <v>0</v>
      </c>
      <c r="O43" s="60">
        <v>0</v>
      </c>
      <c r="P43" s="65"/>
      <c r="Q43" s="60">
        <v>0</v>
      </c>
      <c r="R43" s="65">
        <v>0</v>
      </c>
    </row>
    <row r="44" spans="1:18" s="4" customFormat="1" ht="12" outlineLevel="2" x14ac:dyDescent="0.2">
      <c r="A44" s="24" t="s">
        <v>300</v>
      </c>
      <c r="B44" s="25" t="s">
        <v>304</v>
      </c>
      <c r="C44" s="26" t="s">
        <v>31</v>
      </c>
      <c r="D44" s="27">
        <f t="shared" si="3"/>
        <v>37727505</v>
      </c>
      <c r="E44" s="28">
        <f t="shared" si="4"/>
        <v>29960820</v>
      </c>
      <c r="F44" s="27">
        <v>18740842</v>
      </c>
      <c r="G44" s="28">
        <v>15720822</v>
      </c>
      <c r="H44" s="27">
        <v>1582729</v>
      </c>
      <c r="I44" s="28">
        <v>1187046</v>
      </c>
      <c r="J44" s="27">
        <v>17403934</v>
      </c>
      <c r="K44" s="28">
        <v>13052952</v>
      </c>
      <c r="L44" s="70">
        <v>7061429</v>
      </c>
      <c r="M44" s="40">
        <v>0</v>
      </c>
      <c r="N44" s="76">
        <v>0</v>
      </c>
      <c r="O44" s="60">
        <v>0</v>
      </c>
      <c r="P44" s="65"/>
      <c r="Q44" s="60">
        <v>0</v>
      </c>
      <c r="R44" s="65">
        <v>0</v>
      </c>
    </row>
    <row r="45" spans="1:18" s="4" customFormat="1" ht="12" outlineLevel="2" x14ac:dyDescent="0.2">
      <c r="A45" s="24" t="s">
        <v>300</v>
      </c>
      <c r="B45" s="25" t="s">
        <v>305</v>
      </c>
      <c r="C45" s="26" t="s">
        <v>32</v>
      </c>
      <c r="D45" s="27">
        <f t="shared" si="3"/>
        <v>35037220</v>
      </c>
      <c r="E45" s="28">
        <f t="shared" si="4"/>
        <v>28641637</v>
      </c>
      <c r="F45" s="27">
        <v>26610200</v>
      </c>
      <c r="G45" s="28">
        <v>22321369</v>
      </c>
      <c r="H45" s="27">
        <v>2598050</v>
      </c>
      <c r="I45" s="28">
        <v>1948536</v>
      </c>
      <c r="J45" s="27">
        <v>5828970</v>
      </c>
      <c r="K45" s="28">
        <v>4371732</v>
      </c>
      <c r="L45" s="70">
        <v>6875755</v>
      </c>
      <c r="M45" s="40">
        <v>0</v>
      </c>
      <c r="N45" s="76">
        <v>0</v>
      </c>
      <c r="O45" s="60">
        <v>0</v>
      </c>
      <c r="P45" s="65"/>
      <c r="Q45" s="60">
        <v>0</v>
      </c>
      <c r="R45" s="65">
        <v>0</v>
      </c>
    </row>
    <row r="46" spans="1:18" s="4" customFormat="1" ht="12" outlineLevel="2" x14ac:dyDescent="0.2">
      <c r="A46" s="24" t="s">
        <v>300</v>
      </c>
      <c r="B46" s="25" t="s">
        <v>306</v>
      </c>
      <c r="C46" s="26" t="s">
        <v>33</v>
      </c>
      <c r="D46" s="27">
        <f t="shared" si="3"/>
        <v>51830864</v>
      </c>
      <c r="E46" s="28">
        <f t="shared" si="4"/>
        <v>42160705</v>
      </c>
      <c r="F46" s="27">
        <v>36949422</v>
      </c>
      <c r="G46" s="28">
        <v>30999625</v>
      </c>
      <c r="H46" s="27">
        <v>1698635</v>
      </c>
      <c r="I46" s="28">
        <v>1273977</v>
      </c>
      <c r="J46" s="27">
        <v>13182807</v>
      </c>
      <c r="K46" s="28">
        <v>9887103</v>
      </c>
      <c r="L46" s="70">
        <v>12670381</v>
      </c>
      <c r="M46" s="40">
        <v>0</v>
      </c>
      <c r="N46" s="76">
        <v>0</v>
      </c>
      <c r="O46" s="60">
        <v>0</v>
      </c>
      <c r="P46" s="65"/>
      <c r="Q46" s="60">
        <v>0</v>
      </c>
      <c r="R46" s="65">
        <v>0</v>
      </c>
    </row>
    <row r="47" spans="1:18" s="4" customFormat="1" ht="12" outlineLevel="2" x14ac:dyDescent="0.2">
      <c r="A47" s="24" t="s">
        <v>300</v>
      </c>
      <c r="B47" s="25" t="s">
        <v>307</v>
      </c>
      <c r="C47" s="26" t="s">
        <v>34</v>
      </c>
      <c r="D47" s="27">
        <f t="shared" si="3"/>
        <v>30814394</v>
      </c>
      <c r="E47" s="28">
        <f t="shared" si="4"/>
        <v>24749222</v>
      </c>
      <c r="F47" s="27">
        <v>18460159</v>
      </c>
      <c r="G47" s="28">
        <v>15483542</v>
      </c>
      <c r="H47" s="27">
        <v>1628586</v>
      </c>
      <c r="I47" s="28">
        <v>1221444</v>
      </c>
      <c r="J47" s="27">
        <v>10725649</v>
      </c>
      <c r="K47" s="28">
        <v>8044236</v>
      </c>
      <c r="L47" s="70">
        <v>4572712</v>
      </c>
      <c r="M47" s="40">
        <v>0</v>
      </c>
      <c r="N47" s="76">
        <v>0</v>
      </c>
      <c r="O47" s="60">
        <v>0</v>
      </c>
      <c r="P47" s="65"/>
      <c r="Q47" s="60">
        <v>0</v>
      </c>
      <c r="R47" s="65">
        <v>0</v>
      </c>
    </row>
    <row r="48" spans="1:18" s="4" customFormat="1" ht="12" outlineLevel="2" x14ac:dyDescent="0.2">
      <c r="A48" s="24" t="s">
        <v>300</v>
      </c>
      <c r="B48" s="25" t="s">
        <v>308</v>
      </c>
      <c r="C48" s="26" t="s">
        <v>35</v>
      </c>
      <c r="D48" s="27">
        <f t="shared" si="3"/>
        <v>28539072</v>
      </c>
      <c r="E48" s="28">
        <f t="shared" si="4"/>
        <v>23282477</v>
      </c>
      <c r="F48" s="27">
        <v>21137826</v>
      </c>
      <c r="G48" s="28">
        <v>17731538</v>
      </c>
      <c r="H48" s="27">
        <v>781149</v>
      </c>
      <c r="I48" s="28">
        <v>585864</v>
      </c>
      <c r="J48" s="27">
        <v>6620097</v>
      </c>
      <c r="K48" s="28">
        <v>4965075</v>
      </c>
      <c r="L48" s="70">
        <v>5552082</v>
      </c>
      <c r="M48" s="40">
        <v>0</v>
      </c>
      <c r="N48" s="76">
        <v>0</v>
      </c>
      <c r="O48" s="60">
        <v>0</v>
      </c>
      <c r="P48" s="65"/>
      <c r="Q48" s="60">
        <v>0</v>
      </c>
      <c r="R48" s="65">
        <v>0</v>
      </c>
    </row>
    <row r="49" spans="1:18" s="4" customFormat="1" ht="12" outlineLevel="2" x14ac:dyDescent="0.2">
      <c r="A49" s="24" t="s">
        <v>300</v>
      </c>
      <c r="B49" s="25" t="s">
        <v>309</v>
      </c>
      <c r="C49" s="26" t="s">
        <v>36</v>
      </c>
      <c r="D49" s="27">
        <f t="shared" si="3"/>
        <v>23056544</v>
      </c>
      <c r="E49" s="28">
        <f t="shared" si="4"/>
        <v>18428247</v>
      </c>
      <c r="F49" s="27">
        <v>12821422</v>
      </c>
      <c r="G49" s="28">
        <v>10751904</v>
      </c>
      <c r="H49" s="27">
        <v>1633500</v>
      </c>
      <c r="I49" s="28">
        <v>1225125</v>
      </c>
      <c r="J49" s="27">
        <v>8601622</v>
      </c>
      <c r="K49" s="28">
        <v>6451218</v>
      </c>
      <c r="L49" s="70">
        <v>4681845</v>
      </c>
      <c r="M49" s="40">
        <v>0</v>
      </c>
      <c r="N49" s="76">
        <v>0</v>
      </c>
      <c r="O49" s="60">
        <v>0</v>
      </c>
      <c r="P49" s="65"/>
      <c r="Q49" s="60">
        <v>0</v>
      </c>
      <c r="R49" s="65">
        <v>0</v>
      </c>
    </row>
    <row r="50" spans="1:18" s="4" customFormat="1" ht="12" outlineLevel="2" x14ac:dyDescent="0.2">
      <c r="A50" s="24" t="s">
        <v>300</v>
      </c>
      <c r="B50" s="25" t="s">
        <v>310</v>
      </c>
      <c r="C50" s="26" t="s">
        <v>37</v>
      </c>
      <c r="D50" s="27">
        <f t="shared" si="3"/>
        <v>42812258</v>
      </c>
      <c r="E50" s="28">
        <f t="shared" si="4"/>
        <v>35122135</v>
      </c>
      <c r="F50" s="27">
        <v>33734257</v>
      </c>
      <c r="G50" s="28">
        <v>28313635</v>
      </c>
      <c r="H50" s="27">
        <v>2580644</v>
      </c>
      <c r="I50" s="28">
        <v>1935486</v>
      </c>
      <c r="J50" s="27">
        <v>6497357</v>
      </c>
      <c r="K50" s="28">
        <v>4873014</v>
      </c>
      <c r="L50" s="70">
        <v>15592278</v>
      </c>
      <c r="M50" s="40">
        <v>0</v>
      </c>
      <c r="N50" s="76">
        <v>0</v>
      </c>
      <c r="O50" s="60">
        <v>0</v>
      </c>
      <c r="P50" s="65"/>
      <c r="Q50" s="60">
        <v>0</v>
      </c>
      <c r="R50" s="65">
        <v>0</v>
      </c>
    </row>
    <row r="51" spans="1:18" s="4" customFormat="1" ht="12" outlineLevel="2" x14ac:dyDescent="0.2">
      <c r="A51" s="24" t="s">
        <v>300</v>
      </c>
      <c r="B51" s="25" t="s">
        <v>311</v>
      </c>
      <c r="C51" s="26" t="s">
        <v>38</v>
      </c>
      <c r="D51" s="27">
        <f t="shared" si="3"/>
        <v>29903999</v>
      </c>
      <c r="E51" s="28">
        <f t="shared" si="4"/>
        <v>24020631</v>
      </c>
      <c r="F51" s="27">
        <v>17836354</v>
      </c>
      <c r="G51" s="28">
        <v>14969889</v>
      </c>
      <c r="H51" s="27">
        <v>538447</v>
      </c>
      <c r="I51" s="28">
        <v>403839</v>
      </c>
      <c r="J51" s="27">
        <v>11529198</v>
      </c>
      <c r="K51" s="28">
        <v>8646903</v>
      </c>
      <c r="L51" s="70">
        <v>19568749</v>
      </c>
      <c r="M51" s="40">
        <v>0</v>
      </c>
      <c r="N51" s="76">
        <v>0</v>
      </c>
      <c r="O51" s="60">
        <v>0</v>
      </c>
      <c r="P51" s="65"/>
      <c r="Q51" s="60">
        <v>0</v>
      </c>
      <c r="R51" s="65">
        <v>0</v>
      </c>
    </row>
    <row r="52" spans="1:18" s="4" customFormat="1" ht="12" outlineLevel="2" x14ac:dyDescent="0.2">
      <c r="A52" s="24" t="s">
        <v>300</v>
      </c>
      <c r="B52" s="25" t="s">
        <v>312</v>
      </c>
      <c r="C52" s="26" t="s">
        <v>39</v>
      </c>
      <c r="D52" s="27">
        <f t="shared" si="3"/>
        <v>35352768</v>
      </c>
      <c r="E52" s="28">
        <f t="shared" si="4"/>
        <v>28666742</v>
      </c>
      <c r="F52" s="27">
        <v>24267400</v>
      </c>
      <c r="G52" s="28">
        <v>20352722</v>
      </c>
      <c r="H52" s="27">
        <v>2850795</v>
      </c>
      <c r="I52" s="28">
        <v>2138094</v>
      </c>
      <c r="J52" s="27">
        <v>8234573</v>
      </c>
      <c r="K52" s="28">
        <v>6175926</v>
      </c>
      <c r="L52" s="70">
        <v>6664755</v>
      </c>
      <c r="M52" s="40">
        <v>0</v>
      </c>
      <c r="N52" s="76">
        <v>0</v>
      </c>
      <c r="O52" s="60">
        <v>0</v>
      </c>
      <c r="P52" s="65"/>
      <c r="Q52" s="60">
        <v>0</v>
      </c>
      <c r="R52" s="65">
        <v>0</v>
      </c>
    </row>
    <row r="53" spans="1:18" s="4" customFormat="1" ht="12" outlineLevel="2" x14ac:dyDescent="0.2">
      <c r="A53" s="24" t="s">
        <v>300</v>
      </c>
      <c r="B53" s="25" t="s">
        <v>313</v>
      </c>
      <c r="C53" s="26" t="s">
        <v>40</v>
      </c>
      <c r="D53" s="27">
        <f t="shared" si="3"/>
        <v>17513319</v>
      </c>
      <c r="E53" s="28">
        <f t="shared" si="4"/>
        <v>14048388</v>
      </c>
      <c r="F53" s="27">
        <v>10298156</v>
      </c>
      <c r="G53" s="28">
        <v>8637021</v>
      </c>
      <c r="H53" s="27">
        <v>1116771</v>
      </c>
      <c r="I53" s="28">
        <v>837576</v>
      </c>
      <c r="J53" s="27">
        <v>6098392</v>
      </c>
      <c r="K53" s="28">
        <v>4573791</v>
      </c>
      <c r="L53" s="70">
        <v>4453374</v>
      </c>
      <c r="M53" s="40">
        <v>0</v>
      </c>
      <c r="N53" s="76">
        <v>0</v>
      </c>
      <c r="O53" s="60">
        <v>0</v>
      </c>
      <c r="P53" s="65"/>
      <c r="Q53" s="60">
        <v>0</v>
      </c>
      <c r="R53" s="65">
        <v>0</v>
      </c>
    </row>
    <row r="54" spans="1:18" s="4" customFormat="1" ht="12" outlineLevel="2" x14ac:dyDescent="0.2">
      <c r="A54" s="24" t="s">
        <v>300</v>
      </c>
      <c r="B54" s="25" t="s">
        <v>314</v>
      </c>
      <c r="C54" s="26" t="s">
        <v>41</v>
      </c>
      <c r="D54" s="27">
        <f t="shared" si="3"/>
        <v>33179902</v>
      </c>
      <c r="E54" s="28">
        <f t="shared" si="4"/>
        <v>25718121</v>
      </c>
      <c r="F54" s="27">
        <v>9316589</v>
      </c>
      <c r="G54" s="28">
        <v>7820640</v>
      </c>
      <c r="H54" s="27">
        <v>1341987</v>
      </c>
      <c r="I54" s="28">
        <v>1006488</v>
      </c>
      <c r="J54" s="27">
        <v>22521326</v>
      </c>
      <c r="K54" s="28">
        <v>16890993</v>
      </c>
      <c r="L54" s="70">
        <v>10932622</v>
      </c>
      <c r="M54" s="40">
        <v>0</v>
      </c>
      <c r="N54" s="76">
        <v>0</v>
      </c>
      <c r="O54" s="60">
        <v>0</v>
      </c>
      <c r="P54" s="65"/>
      <c r="Q54" s="60">
        <v>0</v>
      </c>
      <c r="R54" s="65">
        <v>0</v>
      </c>
    </row>
    <row r="55" spans="1:18" s="4" customFormat="1" ht="12" outlineLevel="2" x14ac:dyDescent="0.2">
      <c r="A55" s="24" t="s">
        <v>300</v>
      </c>
      <c r="B55" s="25" t="s">
        <v>315</v>
      </c>
      <c r="C55" s="26" t="s">
        <v>42</v>
      </c>
      <c r="D55" s="27">
        <f t="shared" si="3"/>
        <v>36272277</v>
      </c>
      <c r="E55" s="28">
        <f t="shared" si="4"/>
        <v>29281340</v>
      </c>
      <c r="F55" s="27">
        <v>22974409</v>
      </c>
      <c r="G55" s="28">
        <v>19307936</v>
      </c>
      <c r="H55" s="27">
        <v>2703909</v>
      </c>
      <c r="I55" s="28">
        <v>2027934</v>
      </c>
      <c r="J55" s="27">
        <v>10593959</v>
      </c>
      <c r="K55" s="28">
        <v>7945470</v>
      </c>
      <c r="L55" s="70">
        <v>9510749</v>
      </c>
      <c r="M55" s="40">
        <v>0</v>
      </c>
      <c r="N55" s="76">
        <v>0</v>
      </c>
      <c r="O55" s="60">
        <v>1451211</v>
      </c>
      <c r="P55" s="65">
        <v>1451211</v>
      </c>
      <c r="Q55" s="60">
        <v>0</v>
      </c>
      <c r="R55" s="65">
        <v>0</v>
      </c>
    </row>
    <row r="56" spans="1:18" s="4" customFormat="1" ht="12" outlineLevel="2" x14ac:dyDescent="0.2">
      <c r="A56" s="24" t="s">
        <v>300</v>
      </c>
      <c r="B56" s="25" t="s">
        <v>324</v>
      </c>
      <c r="C56" s="26" t="s">
        <v>388</v>
      </c>
      <c r="D56" s="27">
        <f t="shared" si="3"/>
        <v>195322744</v>
      </c>
      <c r="E56" s="28">
        <f t="shared" si="4"/>
        <v>163337808</v>
      </c>
      <c r="F56" s="27">
        <v>186764023</v>
      </c>
      <c r="G56" s="28">
        <v>156918765</v>
      </c>
      <c r="H56" s="27">
        <v>8558721</v>
      </c>
      <c r="I56" s="28">
        <v>6419043</v>
      </c>
      <c r="J56" s="27">
        <v>0</v>
      </c>
      <c r="K56" s="28">
        <v>0</v>
      </c>
      <c r="L56" s="70">
        <v>82187476</v>
      </c>
      <c r="M56" s="40">
        <v>1524529</v>
      </c>
      <c r="N56" s="76">
        <v>1143396.72</v>
      </c>
      <c r="O56" s="60">
        <v>7417346</v>
      </c>
      <c r="P56" s="65">
        <v>1763213</v>
      </c>
      <c r="Q56" s="60">
        <v>0</v>
      </c>
      <c r="R56" s="65">
        <v>0</v>
      </c>
    </row>
    <row r="57" spans="1:18" s="4" customFormat="1" ht="12" outlineLevel="2" x14ac:dyDescent="0.2">
      <c r="A57" s="24" t="s">
        <v>300</v>
      </c>
      <c r="B57" s="25" t="s">
        <v>325</v>
      </c>
      <c r="C57" s="26" t="s">
        <v>389</v>
      </c>
      <c r="D57" s="27">
        <f t="shared" si="3"/>
        <v>89240524</v>
      </c>
      <c r="E57" s="28">
        <f t="shared" si="4"/>
        <v>73730041</v>
      </c>
      <c r="F57" s="27">
        <v>75108536</v>
      </c>
      <c r="G57" s="28">
        <v>63131047</v>
      </c>
      <c r="H57" s="27">
        <v>6984972</v>
      </c>
      <c r="I57" s="28">
        <v>5238729</v>
      </c>
      <c r="J57" s="27">
        <v>7147016</v>
      </c>
      <c r="K57" s="28">
        <v>5360265</v>
      </c>
      <c r="L57" s="70">
        <v>16646229</v>
      </c>
      <c r="M57" s="40">
        <v>0</v>
      </c>
      <c r="N57" s="76">
        <v>0</v>
      </c>
      <c r="O57" s="60">
        <v>0</v>
      </c>
      <c r="P57" s="65"/>
      <c r="Q57" s="60">
        <v>696932</v>
      </c>
      <c r="R57" s="65">
        <v>0</v>
      </c>
    </row>
    <row r="58" spans="1:18" s="4" customFormat="1" ht="12" outlineLevel="2" x14ac:dyDescent="0.2">
      <c r="A58" s="24" t="s">
        <v>300</v>
      </c>
      <c r="B58" s="25" t="s">
        <v>327</v>
      </c>
      <c r="C58" s="26" t="s">
        <v>390</v>
      </c>
      <c r="D58" s="27">
        <f t="shared" si="3"/>
        <v>124533960</v>
      </c>
      <c r="E58" s="28">
        <f t="shared" si="4"/>
        <v>103687147</v>
      </c>
      <c r="F58" s="27">
        <v>114015004</v>
      </c>
      <c r="G58" s="28">
        <v>95797927</v>
      </c>
      <c r="H58" s="27">
        <v>10518956</v>
      </c>
      <c r="I58" s="28">
        <v>7889220</v>
      </c>
      <c r="J58" s="27">
        <v>0</v>
      </c>
      <c r="K58" s="28">
        <v>0</v>
      </c>
      <c r="L58" s="70">
        <v>48679825</v>
      </c>
      <c r="M58" s="40">
        <v>2234502</v>
      </c>
      <c r="N58" s="76">
        <v>1675876.5</v>
      </c>
      <c r="O58" s="60">
        <v>0</v>
      </c>
      <c r="P58" s="65"/>
      <c r="Q58" s="60">
        <v>2737946</v>
      </c>
      <c r="R58" s="65">
        <v>0</v>
      </c>
    </row>
    <row r="59" spans="1:18" s="4" customFormat="1" ht="12" outlineLevel="2" x14ac:dyDescent="0.2">
      <c r="A59" s="24" t="s">
        <v>300</v>
      </c>
      <c r="B59" s="25" t="s">
        <v>326</v>
      </c>
      <c r="C59" s="26" t="s">
        <v>391</v>
      </c>
      <c r="D59" s="42">
        <f t="shared" si="3"/>
        <v>106675203</v>
      </c>
      <c r="E59" s="43">
        <f t="shared" si="4"/>
        <v>87958631</v>
      </c>
      <c r="F59" s="42">
        <v>88712670</v>
      </c>
      <c r="G59" s="43">
        <v>74486738</v>
      </c>
      <c r="H59" s="42">
        <v>8121293</v>
      </c>
      <c r="I59" s="43">
        <v>6090966</v>
      </c>
      <c r="J59" s="42">
        <v>9841240</v>
      </c>
      <c r="K59" s="43">
        <v>7380927</v>
      </c>
      <c r="L59" s="71">
        <v>20725294</v>
      </c>
      <c r="M59" s="44">
        <v>0</v>
      </c>
      <c r="N59" s="77">
        <v>0</v>
      </c>
      <c r="O59" s="61">
        <v>0</v>
      </c>
      <c r="P59" s="66"/>
      <c r="Q59" s="61">
        <v>3982467</v>
      </c>
      <c r="R59" s="66">
        <v>0</v>
      </c>
    </row>
    <row r="60" spans="1:18" s="4" customFormat="1" ht="12" outlineLevel="1" x14ac:dyDescent="0.2">
      <c r="A60" s="87" t="s">
        <v>463</v>
      </c>
      <c r="B60" s="25"/>
      <c r="C60" s="26"/>
      <c r="D60" s="80">
        <f t="shared" ref="D60:R60" si="5">SUBTOTAL(9,D37:D59)</f>
        <v>1152218482</v>
      </c>
      <c r="E60" s="81">
        <f t="shared" si="5"/>
        <v>942865432</v>
      </c>
      <c r="F60" s="80">
        <f t="shared" si="5"/>
        <v>877732846</v>
      </c>
      <c r="G60" s="81">
        <f t="shared" si="5"/>
        <v>737001196</v>
      </c>
      <c r="H60" s="80">
        <f t="shared" si="5"/>
        <v>67989573</v>
      </c>
      <c r="I60" s="81">
        <f t="shared" si="5"/>
        <v>50992182</v>
      </c>
      <c r="J60" s="80">
        <f t="shared" si="5"/>
        <v>206496063</v>
      </c>
      <c r="K60" s="81">
        <f t="shared" si="5"/>
        <v>154872054</v>
      </c>
      <c r="L60" s="82">
        <f t="shared" si="5"/>
        <v>372445260</v>
      </c>
      <c r="M60" s="83">
        <f t="shared" si="5"/>
        <v>5292671</v>
      </c>
      <c r="N60" s="84">
        <f t="shared" si="5"/>
        <v>3969504.2199999997</v>
      </c>
      <c r="O60" s="85">
        <f t="shared" si="5"/>
        <v>9486835</v>
      </c>
      <c r="P60" s="86">
        <f t="shared" si="5"/>
        <v>3832702</v>
      </c>
      <c r="Q60" s="85">
        <f t="shared" si="5"/>
        <v>7417345</v>
      </c>
      <c r="R60" s="86">
        <f t="shared" si="5"/>
        <v>0</v>
      </c>
    </row>
    <row r="61" spans="1:18" s="4" customFormat="1" ht="12" outlineLevel="2" x14ac:dyDescent="0.2">
      <c r="A61" s="24" t="s">
        <v>302</v>
      </c>
      <c r="B61" s="25" t="s">
        <v>298</v>
      </c>
      <c r="C61" s="26" t="s">
        <v>43</v>
      </c>
      <c r="D61" s="45">
        <f t="shared" ref="D61:D84" si="6">F61+H61+J61</f>
        <v>44131493</v>
      </c>
      <c r="E61" s="46">
        <f t="shared" ref="E61:E84" si="7">G61+I61+K61</f>
        <v>34832067</v>
      </c>
      <c r="F61" s="45">
        <v>19544289</v>
      </c>
      <c r="G61" s="46">
        <v>16391661</v>
      </c>
      <c r="H61" s="45">
        <v>7422837</v>
      </c>
      <c r="I61" s="46">
        <v>5567130</v>
      </c>
      <c r="J61" s="45">
        <v>17164367</v>
      </c>
      <c r="K61" s="46">
        <v>12873276</v>
      </c>
      <c r="L61" s="72">
        <v>11716356</v>
      </c>
      <c r="M61" s="47">
        <v>0</v>
      </c>
      <c r="N61" s="78">
        <v>0</v>
      </c>
      <c r="O61" s="62">
        <v>0</v>
      </c>
      <c r="P61" s="67"/>
      <c r="Q61" s="62">
        <v>0</v>
      </c>
      <c r="R61" s="67">
        <v>0</v>
      </c>
    </row>
    <row r="62" spans="1:18" s="4" customFormat="1" ht="12" outlineLevel="2" x14ac:dyDescent="0.2">
      <c r="A62" s="24" t="s">
        <v>302</v>
      </c>
      <c r="B62" s="25" t="s">
        <v>297</v>
      </c>
      <c r="C62" s="26" t="s">
        <v>44</v>
      </c>
      <c r="D62" s="27">
        <f t="shared" si="6"/>
        <v>53775091</v>
      </c>
      <c r="E62" s="28">
        <f t="shared" si="7"/>
        <v>43702206</v>
      </c>
      <c r="F62" s="27">
        <v>38034460</v>
      </c>
      <c r="G62" s="28">
        <v>31896735</v>
      </c>
      <c r="H62" s="27">
        <v>2988646</v>
      </c>
      <c r="I62" s="28">
        <v>2241486</v>
      </c>
      <c r="J62" s="27">
        <v>12751985</v>
      </c>
      <c r="K62" s="28">
        <v>9563985</v>
      </c>
      <c r="L62" s="70">
        <v>10419856</v>
      </c>
      <c r="M62" s="40">
        <v>0</v>
      </c>
      <c r="N62" s="76">
        <v>0</v>
      </c>
      <c r="O62" s="60">
        <v>278772</v>
      </c>
      <c r="P62" s="65">
        <v>278772</v>
      </c>
      <c r="Q62" s="60">
        <v>0</v>
      </c>
      <c r="R62" s="65">
        <v>0</v>
      </c>
    </row>
    <row r="63" spans="1:18" s="4" customFormat="1" ht="12" outlineLevel="2" x14ac:dyDescent="0.2">
      <c r="A63" s="24" t="s">
        <v>302</v>
      </c>
      <c r="B63" s="25" t="s">
        <v>299</v>
      </c>
      <c r="C63" s="26" t="s">
        <v>45</v>
      </c>
      <c r="D63" s="27">
        <f t="shared" si="6"/>
        <v>29868325</v>
      </c>
      <c r="E63" s="28">
        <f t="shared" si="7"/>
        <v>23034659</v>
      </c>
      <c r="F63" s="27">
        <v>7160363</v>
      </c>
      <c r="G63" s="28">
        <v>6003689</v>
      </c>
      <c r="H63" s="27">
        <v>4825552</v>
      </c>
      <c r="I63" s="28">
        <v>3619161</v>
      </c>
      <c r="J63" s="27">
        <v>17882410</v>
      </c>
      <c r="K63" s="28">
        <v>13411809</v>
      </c>
      <c r="L63" s="70">
        <v>7071675</v>
      </c>
      <c r="M63" s="40">
        <v>0</v>
      </c>
      <c r="N63" s="76">
        <v>0</v>
      </c>
      <c r="O63" s="60">
        <v>0</v>
      </c>
      <c r="P63" s="65"/>
      <c r="Q63" s="60">
        <v>0</v>
      </c>
      <c r="R63" s="65">
        <v>0</v>
      </c>
    </row>
    <row r="64" spans="1:18" s="4" customFormat="1" ht="12" outlineLevel="2" x14ac:dyDescent="0.2">
      <c r="A64" s="24" t="s">
        <v>302</v>
      </c>
      <c r="B64" s="25" t="s">
        <v>300</v>
      </c>
      <c r="C64" s="26" t="s">
        <v>46</v>
      </c>
      <c r="D64" s="27">
        <f t="shared" si="6"/>
        <v>39519644</v>
      </c>
      <c r="E64" s="28">
        <f t="shared" si="7"/>
        <v>31575473</v>
      </c>
      <c r="F64" s="27">
        <v>21771768</v>
      </c>
      <c r="G64" s="28">
        <v>18264563</v>
      </c>
      <c r="H64" s="27">
        <v>3650875</v>
      </c>
      <c r="I64" s="28">
        <v>2738160</v>
      </c>
      <c r="J64" s="27">
        <v>14097001</v>
      </c>
      <c r="K64" s="28">
        <v>10572750</v>
      </c>
      <c r="L64" s="70">
        <v>5907705</v>
      </c>
      <c r="M64" s="40">
        <v>0</v>
      </c>
      <c r="N64" s="76">
        <v>0</v>
      </c>
      <c r="O64" s="60">
        <v>0</v>
      </c>
      <c r="P64" s="65"/>
      <c r="Q64" s="60">
        <v>0</v>
      </c>
      <c r="R64" s="65">
        <v>0</v>
      </c>
    </row>
    <row r="65" spans="1:18" s="4" customFormat="1" ht="12" outlineLevel="2" x14ac:dyDescent="0.2">
      <c r="A65" s="24" t="s">
        <v>302</v>
      </c>
      <c r="B65" s="25" t="s">
        <v>301</v>
      </c>
      <c r="C65" s="26" t="s">
        <v>47</v>
      </c>
      <c r="D65" s="27">
        <f t="shared" si="6"/>
        <v>22485043</v>
      </c>
      <c r="E65" s="28">
        <f t="shared" si="7"/>
        <v>18171661</v>
      </c>
      <c r="F65" s="27">
        <v>14925816</v>
      </c>
      <c r="G65" s="28">
        <v>12502246</v>
      </c>
      <c r="H65" s="27">
        <v>1726502</v>
      </c>
      <c r="I65" s="28">
        <v>1294875</v>
      </c>
      <c r="J65" s="27">
        <v>5832725</v>
      </c>
      <c r="K65" s="28">
        <v>4374540</v>
      </c>
      <c r="L65" s="70">
        <v>4793429</v>
      </c>
      <c r="M65" s="40">
        <v>0</v>
      </c>
      <c r="N65" s="76">
        <v>0</v>
      </c>
      <c r="O65" s="60">
        <v>0</v>
      </c>
      <c r="P65" s="65"/>
      <c r="Q65" s="60">
        <v>0</v>
      </c>
      <c r="R65" s="65">
        <v>0</v>
      </c>
    </row>
    <row r="66" spans="1:18" s="4" customFormat="1" ht="12" outlineLevel="2" x14ac:dyDescent="0.2">
      <c r="A66" s="24" t="s">
        <v>302</v>
      </c>
      <c r="B66" s="25" t="s">
        <v>302</v>
      </c>
      <c r="C66" s="26" t="s">
        <v>48</v>
      </c>
      <c r="D66" s="27">
        <f t="shared" si="6"/>
        <v>32684511</v>
      </c>
      <c r="E66" s="28">
        <f t="shared" si="7"/>
        <v>26153301</v>
      </c>
      <c r="F66" s="27">
        <v>18421722</v>
      </c>
      <c r="G66" s="28">
        <v>15456207</v>
      </c>
      <c r="H66" s="27">
        <v>2663624</v>
      </c>
      <c r="I66" s="28">
        <v>1997721</v>
      </c>
      <c r="J66" s="27">
        <v>11599165</v>
      </c>
      <c r="K66" s="28">
        <v>8699373</v>
      </c>
      <c r="L66" s="70">
        <v>7214323</v>
      </c>
      <c r="M66" s="40">
        <v>0</v>
      </c>
      <c r="N66" s="76">
        <v>0</v>
      </c>
      <c r="O66" s="60">
        <v>2787727</v>
      </c>
      <c r="P66" s="65">
        <v>2787727</v>
      </c>
      <c r="Q66" s="60">
        <v>0</v>
      </c>
      <c r="R66" s="65">
        <v>0</v>
      </c>
    </row>
    <row r="67" spans="1:18" s="4" customFormat="1" ht="12" outlineLevel="2" x14ac:dyDescent="0.2">
      <c r="A67" s="24" t="s">
        <v>302</v>
      </c>
      <c r="B67" s="25" t="s">
        <v>303</v>
      </c>
      <c r="C67" s="26" t="s">
        <v>49</v>
      </c>
      <c r="D67" s="27">
        <f t="shared" si="6"/>
        <v>51813897</v>
      </c>
      <c r="E67" s="28">
        <f t="shared" si="7"/>
        <v>41971796</v>
      </c>
      <c r="F67" s="27">
        <v>34924614</v>
      </c>
      <c r="G67" s="28">
        <v>29304836</v>
      </c>
      <c r="H67" s="27">
        <v>1340354</v>
      </c>
      <c r="I67" s="28">
        <v>1005264</v>
      </c>
      <c r="J67" s="27">
        <v>15548929</v>
      </c>
      <c r="K67" s="28">
        <v>11661696</v>
      </c>
      <c r="L67" s="70">
        <v>10938899</v>
      </c>
      <c r="M67" s="40">
        <v>0</v>
      </c>
      <c r="N67" s="76">
        <v>0</v>
      </c>
      <c r="O67" s="60">
        <v>0</v>
      </c>
      <c r="P67" s="65"/>
      <c r="Q67" s="60">
        <v>0</v>
      </c>
      <c r="R67" s="65">
        <v>0</v>
      </c>
    </row>
    <row r="68" spans="1:18" s="4" customFormat="1" ht="12" outlineLevel="2" x14ac:dyDescent="0.2">
      <c r="A68" s="24" t="s">
        <v>302</v>
      </c>
      <c r="B68" s="25" t="s">
        <v>304</v>
      </c>
      <c r="C68" s="26" t="s">
        <v>50</v>
      </c>
      <c r="D68" s="27">
        <f t="shared" si="6"/>
        <v>39962038</v>
      </c>
      <c r="E68" s="28">
        <f t="shared" si="7"/>
        <v>31998865</v>
      </c>
      <c r="F68" s="27">
        <v>22692453</v>
      </c>
      <c r="G68" s="28">
        <v>19046677</v>
      </c>
      <c r="H68" s="27">
        <v>2853157</v>
      </c>
      <c r="I68" s="28">
        <v>2139867</v>
      </c>
      <c r="J68" s="27">
        <v>14416428</v>
      </c>
      <c r="K68" s="28">
        <v>10812321</v>
      </c>
      <c r="L68" s="70">
        <v>10536257</v>
      </c>
      <c r="M68" s="40">
        <v>0</v>
      </c>
      <c r="N68" s="76">
        <v>0</v>
      </c>
      <c r="O68" s="60">
        <v>690958</v>
      </c>
      <c r="P68" s="65">
        <v>690958</v>
      </c>
      <c r="Q68" s="60">
        <v>0</v>
      </c>
      <c r="R68" s="65">
        <v>0</v>
      </c>
    </row>
    <row r="69" spans="1:18" s="4" customFormat="1" ht="12" outlineLevel="2" x14ac:dyDescent="0.2">
      <c r="A69" s="24" t="s">
        <v>302</v>
      </c>
      <c r="B69" s="25" t="s">
        <v>305</v>
      </c>
      <c r="C69" s="26" t="s">
        <v>51</v>
      </c>
      <c r="D69" s="27">
        <f t="shared" si="6"/>
        <v>49837030</v>
      </c>
      <c r="E69" s="28">
        <f t="shared" si="7"/>
        <v>40497535</v>
      </c>
      <c r="F69" s="27">
        <v>35422801</v>
      </c>
      <c r="G69" s="28">
        <v>29686861</v>
      </c>
      <c r="H69" s="27">
        <v>3139059</v>
      </c>
      <c r="I69" s="28">
        <v>2354292</v>
      </c>
      <c r="J69" s="27">
        <v>11275170</v>
      </c>
      <c r="K69" s="28">
        <v>8456382</v>
      </c>
      <c r="L69" s="70">
        <v>24604798</v>
      </c>
      <c r="M69" s="40">
        <v>0</v>
      </c>
      <c r="N69" s="76">
        <v>0</v>
      </c>
      <c r="O69" s="60">
        <v>0</v>
      </c>
      <c r="P69" s="65"/>
      <c r="Q69" s="60">
        <v>0</v>
      </c>
      <c r="R69" s="65">
        <v>0</v>
      </c>
    </row>
    <row r="70" spans="1:18" s="4" customFormat="1" ht="12" outlineLevel="2" x14ac:dyDescent="0.2">
      <c r="A70" s="24" t="s">
        <v>302</v>
      </c>
      <c r="B70" s="25" t="s">
        <v>306</v>
      </c>
      <c r="C70" s="26" t="s">
        <v>52</v>
      </c>
      <c r="D70" s="27">
        <f t="shared" si="6"/>
        <v>24134653</v>
      </c>
      <c r="E70" s="28">
        <f t="shared" si="7"/>
        <v>19825675</v>
      </c>
      <c r="F70" s="27">
        <v>19559704</v>
      </c>
      <c r="G70" s="28">
        <v>16394461</v>
      </c>
      <c r="H70" s="27">
        <v>929566</v>
      </c>
      <c r="I70" s="28">
        <v>697176</v>
      </c>
      <c r="J70" s="27">
        <v>3645383</v>
      </c>
      <c r="K70" s="28">
        <v>2734038</v>
      </c>
      <c r="L70" s="70">
        <v>9262700</v>
      </c>
      <c r="M70" s="40">
        <v>0</v>
      </c>
      <c r="N70" s="76">
        <v>0</v>
      </c>
      <c r="O70" s="60">
        <v>0</v>
      </c>
      <c r="P70" s="65"/>
      <c r="Q70" s="60">
        <v>0</v>
      </c>
      <c r="R70" s="65">
        <v>0</v>
      </c>
    </row>
    <row r="71" spans="1:18" s="4" customFormat="1" ht="12" outlineLevel="2" x14ac:dyDescent="0.2">
      <c r="A71" s="24" t="s">
        <v>302</v>
      </c>
      <c r="B71" s="25" t="s">
        <v>307</v>
      </c>
      <c r="C71" s="26" t="s">
        <v>53</v>
      </c>
      <c r="D71" s="27">
        <f t="shared" si="6"/>
        <v>60188609</v>
      </c>
      <c r="E71" s="28">
        <f t="shared" si="7"/>
        <v>49321471</v>
      </c>
      <c r="F71" s="27">
        <v>47071957</v>
      </c>
      <c r="G71" s="28">
        <v>39483976</v>
      </c>
      <c r="H71" s="27">
        <v>2070799</v>
      </c>
      <c r="I71" s="28">
        <v>1553103</v>
      </c>
      <c r="J71" s="27">
        <v>11045853</v>
      </c>
      <c r="K71" s="28">
        <v>8284392</v>
      </c>
      <c r="L71" s="70">
        <v>13945481</v>
      </c>
      <c r="M71" s="40">
        <v>0</v>
      </c>
      <c r="N71" s="76">
        <v>0</v>
      </c>
      <c r="O71" s="60">
        <v>796493</v>
      </c>
      <c r="P71" s="65">
        <v>796493</v>
      </c>
      <c r="Q71" s="60">
        <v>0</v>
      </c>
      <c r="R71" s="65">
        <v>0</v>
      </c>
    </row>
    <row r="72" spans="1:18" s="4" customFormat="1" ht="12" outlineLevel="2" x14ac:dyDescent="0.2">
      <c r="A72" s="24" t="s">
        <v>302</v>
      </c>
      <c r="B72" s="25" t="s">
        <v>308</v>
      </c>
      <c r="C72" s="26" t="s">
        <v>152</v>
      </c>
      <c r="D72" s="27">
        <f t="shared" si="6"/>
        <v>25056307</v>
      </c>
      <c r="E72" s="28">
        <f t="shared" si="7"/>
        <v>20045593</v>
      </c>
      <c r="F72" s="27">
        <v>14069210</v>
      </c>
      <c r="G72" s="28">
        <v>11805265</v>
      </c>
      <c r="H72" s="27">
        <v>2396646</v>
      </c>
      <c r="I72" s="28">
        <v>1797489</v>
      </c>
      <c r="J72" s="27">
        <v>8590451</v>
      </c>
      <c r="K72" s="28">
        <v>6442839</v>
      </c>
      <c r="L72" s="70">
        <v>5642164</v>
      </c>
      <c r="M72" s="40">
        <v>0</v>
      </c>
      <c r="N72" s="76">
        <v>0</v>
      </c>
      <c r="O72" s="60">
        <v>0</v>
      </c>
      <c r="P72" s="65"/>
      <c r="Q72" s="60">
        <v>0</v>
      </c>
      <c r="R72" s="65">
        <v>0</v>
      </c>
    </row>
    <row r="73" spans="1:18" s="4" customFormat="1" ht="12" outlineLevel="2" x14ac:dyDescent="0.2">
      <c r="A73" s="24" t="s">
        <v>302</v>
      </c>
      <c r="B73" s="25" t="s">
        <v>309</v>
      </c>
      <c r="C73" s="26" t="s">
        <v>54</v>
      </c>
      <c r="D73" s="27">
        <f t="shared" si="6"/>
        <v>12935750</v>
      </c>
      <c r="E73" s="28">
        <f t="shared" si="7"/>
        <v>10298344</v>
      </c>
      <c r="F73" s="27">
        <v>6708260</v>
      </c>
      <c r="G73" s="28">
        <v>5627722</v>
      </c>
      <c r="H73" s="27">
        <v>2261180</v>
      </c>
      <c r="I73" s="28">
        <v>1695888</v>
      </c>
      <c r="J73" s="27">
        <v>3966310</v>
      </c>
      <c r="K73" s="28">
        <v>2974734</v>
      </c>
      <c r="L73" s="70">
        <v>4164987</v>
      </c>
      <c r="M73" s="40">
        <v>0</v>
      </c>
      <c r="N73" s="76">
        <v>0</v>
      </c>
      <c r="O73" s="60">
        <v>0</v>
      </c>
      <c r="P73" s="65"/>
      <c r="Q73" s="60">
        <v>0</v>
      </c>
      <c r="R73" s="65">
        <v>0</v>
      </c>
    </row>
    <row r="74" spans="1:18" s="4" customFormat="1" ht="12" outlineLevel="2" x14ac:dyDescent="0.2">
      <c r="A74" s="24" t="s">
        <v>302</v>
      </c>
      <c r="B74" s="25" t="s">
        <v>310</v>
      </c>
      <c r="C74" s="26" t="s">
        <v>55</v>
      </c>
      <c r="D74" s="27">
        <f t="shared" si="6"/>
        <v>71025291</v>
      </c>
      <c r="E74" s="28">
        <f t="shared" si="7"/>
        <v>59106596</v>
      </c>
      <c r="F74" s="27">
        <v>65333325</v>
      </c>
      <c r="G74" s="28">
        <v>54837617</v>
      </c>
      <c r="H74" s="27">
        <v>776085</v>
      </c>
      <c r="I74" s="28">
        <v>582066</v>
      </c>
      <c r="J74" s="27">
        <v>4915881</v>
      </c>
      <c r="K74" s="28">
        <v>3686913</v>
      </c>
      <c r="L74" s="70">
        <v>19855954</v>
      </c>
      <c r="M74" s="40">
        <v>0</v>
      </c>
      <c r="N74" s="76">
        <v>0</v>
      </c>
      <c r="O74" s="60">
        <v>0</v>
      </c>
      <c r="P74" s="65"/>
      <c r="Q74" s="60">
        <v>0</v>
      </c>
      <c r="R74" s="65">
        <v>0</v>
      </c>
    </row>
    <row r="75" spans="1:18" s="4" customFormat="1" ht="12" outlineLevel="2" x14ac:dyDescent="0.2">
      <c r="A75" s="24" t="s">
        <v>302</v>
      </c>
      <c r="B75" s="25" t="s">
        <v>311</v>
      </c>
      <c r="C75" s="26" t="s">
        <v>56</v>
      </c>
      <c r="D75" s="27">
        <f t="shared" si="6"/>
        <v>31457944</v>
      </c>
      <c r="E75" s="28">
        <f t="shared" si="7"/>
        <v>25530688</v>
      </c>
      <c r="F75" s="27">
        <v>21829731</v>
      </c>
      <c r="G75" s="28">
        <v>18309529</v>
      </c>
      <c r="H75" s="27">
        <v>2424028</v>
      </c>
      <c r="I75" s="28">
        <v>1818018</v>
      </c>
      <c r="J75" s="27">
        <v>7204185</v>
      </c>
      <c r="K75" s="28">
        <v>5403141</v>
      </c>
      <c r="L75" s="70">
        <v>6749701</v>
      </c>
      <c r="M75" s="40">
        <v>0</v>
      </c>
      <c r="N75" s="76">
        <v>0</v>
      </c>
      <c r="O75" s="60">
        <v>0</v>
      </c>
      <c r="P75" s="65"/>
      <c r="Q75" s="60">
        <v>0</v>
      </c>
      <c r="R75" s="65">
        <v>0</v>
      </c>
    </row>
    <row r="76" spans="1:18" s="4" customFormat="1" ht="12" outlineLevel="2" x14ac:dyDescent="0.2">
      <c r="A76" s="24" t="s">
        <v>302</v>
      </c>
      <c r="B76" s="25" t="s">
        <v>312</v>
      </c>
      <c r="C76" s="26" t="s">
        <v>57</v>
      </c>
      <c r="D76" s="27">
        <f t="shared" si="6"/>
        <v>29103246</v>
      </c>
      <c r="E76" s="28">
        <f t="shared" si="7"/>
        <v>23830234</v>
      </c>
      <c r="F76" s="27">
        <v>22536945</v>
      </c>
      <c r="G76" s="28">
        <v>18905506</v>
      </c>
      <c r="H76" s="27">
        <v>1693351</v>
      </c>
      <c r="I76" s="28">
        <v>1270017</v>
      </c>
      <c r="J76" s="27">
        <v>4872950</v>
      </c>
      <c r="K76" s="28">
        <v>3654711</v>
      </c>
      <c r="L76" s="70">
        <v>8876991</v>
      </c>
      <c r="M76" s="40">
        <v>0</v>
      </c>
      <c r="N76" s="76">
        <v>0</v>
      </c>
      <c r="O76" s="60">
        <v>0</v>
      </c>
      <c r="P76" s="65"/>
      <c r="Q76" s="60">
        <v>0</v>
      </c>
      <c r="R76" s="65">
        <v>0</v>
      </c>
    </row>
    <row r="77" spans="1:18" s="4" customFormat="1" ht="12" outlineLevel="2" x14ac:dyDescent="0.2">
      <c r="A77" s="24" t="s">
        <v>302</v>
      </c>
      <c r="B77" s="25" t="s">
        <v>313</v>
      </c>
      <c r="C77" s="26" t="s">
        <v>18</v>
      </c>
      <c r="D77" s="27">
        <f t="shared" si="6"/>
        <v>28131437</v>
      </c>
      <c r="E77" s="28">
        <f t="shared" si="7"/>
        <v>23014350</v>
      </c>
      <c r="F77" s="27">
        <v>21751794</v>
      </c>
      <c r="G77" s="28">
        <v>18229617</v>
      </c>
      <c r="H77" s="27">
        <v>338668</v>
      </c>
      <c r="I77" s="28">
        <v>253998</v>
      </c>
      <c r="J77" s="27">
        <v>6040975</v>
      </c>
      <c r="K77" s="28">
        <v>4530735</v>
      </c>
      <c r="L77" s="70">
        <v>11754647</v>
      </c>
      <c r="M77" s="40">
        <v>0</v>
      </c>
      <c r="N77" s="76">
        <v>0</v>
      </c>
      <c r="O77" s="60">
        <v>1804954</v>
      </c>
      <c r="P77" s="65">
        <v>1804954</v>
      </c>
      <c r="Q77" s="60">
        <v>0</v>
      </c>
      <c r="R77" s="65">
        <v>0</v>
      </c>
    </row>
    <row r="78" spans="1:18" s="4" customFormat="1" ht="12" outlineLevel="2" x14ac:dyDescent="0.2">
      <c r="A78" s="24" t="s">
        <v>302</v>
      </c>
      <c r="B78" s="25" t="s">
        <v>314</v>
      </c>
      <c r="C78" s="26" t="s">
        <v>86</v>
      </c>
      <c r="D78" s="27">
        <f t="shared" si="6"/>
        <v>43589332</v>
      </c>
      <c r="E78" s="28">
        <f t="shared" si="7"/>
        <v>35233882</v>
      </c>
      <c r="F78" s="27">
        <v>28362862</v>
      </c>
      <c r="G78" s="28">
        <v>23814034</v>
      </c>
      <c r="H78" s="27">
        <v>4257134</v>
      </c>
      <c r="I78" s="28">
        <v>3192849</v>
      </c>
      <c r="J78" s="27">
        <v>10969336</v>
      </c>
      <c r="K78" s="28">
        <v>8226999</v>
      </c>
      <c r="L78" s="70">
        <v>8353215</v>
      </c>
      <c r="M78" s="40">
        <v>0</v>
      </c>
      <c r="N78" s="76">
        <v>0</v>
      </c>
      <c r="O78" s="60">
        <v>0</v>
      </c>
      <c r="P78" s="65"/>
      <c r="Q78" s="60">
        <v>0</v>
      </c>
      <c r="R78" s="65">
        <v>0</v>
      </c>
    </row>
    <row r="79" spans="1:18" s="4" customFormat="1" ht="12" outlineLevel="2" x14ac:dyDescent="0.2">
      <c r="A79" s="24" t="s">
        <v>302</v>
      </c>
      <c r="B79" s="25" t="s">
        <v>315</v>
      </c>
      <c r="C79" s="26" t="s">
        <v>58</v>
      </c>
      <c r="D79" s="27">
        <f t="shared" si="6"/>
        <v>27771952</v>
      </c>
      <c r="E79" s="28">
        <f t="shared" si="7"/>
        <v>22241801</v>
      </c>
      <c r="F79" s="27">
        <v>15923059</v>
      </c>
      <c r="G79" s="28">
        <v>13355129</v>
      </c>
      <c r="H79" s="27">
        <v>2502099</v>
      </c>
      <c r="I79" s="28">
        <v>1876572</v>
      </c>
      <c r="J79" s="27">
        <v>9346794</v>
      </c>
      <c r="K79" s="28">
        <v>7010100</v>
      </c>
      <c r="L79" s="70">
        <v>4375731</v>
      </c>
      <c r="M79" s="40">
        <v>0</v>
      </c>
      <c r="N79" s="76">
        <v>0</v>
      </c>
      <c r="O79" s="60">
        <v>0</v>
      </c>
      <c r="P79" s="65"/>
      <c r="Q79" s="60">
        <v>0</v>
      </c>
      <c r="R79" s="65">
        <v>0</v>
      </c>
    </row>
    <row r="80" spans="1:18" s="4" customFormat="1" ht="12" outlineLevel="2" x14ac:dyDescent="0.2">
      <c r="A80" s="24" t="s">
        <v>302</v>
      </c>
      <c r="B80" s="25" t="s">
        <v>316</v>
      </c>
      <c r="C80" s="26" t="s">
        <v>59</v>
      </c>
      <c r="D80" s="27">
        <f t="shared" si="6"/>
        <v>29217573</v>
      </c>
      <c r="E80" s="28">
        <f t="shared" si="7"/>
        <v>22290294</v>
      </c>
      <c r="F80" s="27">
        <v>4262007</v>
      </c>
      <c r="G80" s="28">
        <v>3573624</v>
      </c>
      <c r="H80" s="27">
        <v>7213373</v>
      </c>
      <c r="I80" s="28">
        <v>5410026</v>
      </c>
      <c r="J80" s="27">
        <v>17742193</v>
      </c>
      <c r="K80" s="28">
        <v>13306644</v>
      </c>
      <c r="L80" s="70">
        <v>10618221</v>
      </c>
      <c r="M80" s="40">
        <v>0</v>
      </c>
      <c r="N80" s="76">
        <v>0</v>
      </c>
      <c r="O80" s="60">
        <v>1176371</v>
      </c>
      <c r="P80" s="65">
        <v>1176371</v>
      </c>
      <c r="Q80" s="60">
        <v>0</v>
      </c>
      <c r="R80" s="65">
        <v>0</v>
      </c>
    </row>
    <row r="81" spans="1:18" s="4" customFormat="1" ht="12" outlineLevel="2" x14ac:dyDescent="0.2">
      <c r="A81" s="24" t="s">
        <v>302</v>
      </c>
      <c r="B81" s="25" t="s">
        <v>324</v>
      </c>
      <c r="C81" s="26" t="s">
        <v>392</v>
      </c>
      <c r="D81" s="27">
        <f t="shared" si="6"/>
        <v>63960327</v>
      </c>
      <c r="E81" s="28">
        <f t="shared" si="7"/>
        <v>52932815</v>
      </c>
      <c r="F81" s="27">
        <v>54856071</v>
      </c>
      <c r="G81" s="28">
        <v>46104623</v>
      </c>
      <c r="H81" s="27">
        <v>4609627</v>
      </c>
      <c r="I81" s="28">
        <v>3457224</v>
      </c>
      <c r="J81" s="27">
        <v>4494629</v>
      </c>
      <c r="K81" s="28">
        <v>3370968</v>
      </c>
      <c r="L81" s="70">
        <v>10388697</v>
      </c>
      <c r="M81" s="40">
        <v>0</v>
      </c>
      <c r="N81" s="76">
        <v>0</v>
      </c>
      <c r="O81" s="60">
        <v>0</v>
      </c>
      <c r="P81" s="65"/>
      <c r="Q81" s="60">
        <v>0</v>
      </c>
      <c r="R81" s="65">
        <v>0</v>
      </c>
    </row>
    <row r="82" spans="1:18" s="4" customFormat="1" ht="12" outlineLevel="2" x14ac:dyDescent="0.2">
      <c r="A82" s="24" t="s">
        <v>302</v>
      </c>
      <c r="B82" s="25" t="s">
        <v>325</v>
      </c>
      <c r="C82" s="26" t="s">
        <v>393</v>
      </c>
      <c r="D82" s="27">
        <f t="shared" si="6"/>
        <v>72986670</v>
      </c>
      <c r="E82" s="28">
        <f t="shared" si="7"/>
        <v>60299927</v>
      </c>
      <c r="F82" s="27">
        <v>61857934</v>
      </c>
      <c r="G82" s="28">
        <v>51953372</v>
      </c>
      <c r="H82" s="27">
        <v>4628206</v>
      </c>
      <c r="I82" s="28">
        <v>3471156</v>
      </c>
      <c r="J82" s="27">
        <v>6500530</v>
      </c>
      <c r="K82" s="28">
        <v>4875399</v>
      </c>
      <c r="L82" s="70">
        <v>10655574</v>
      </c>
      <c r="M82" s="40">
        <v>0</v>
      </c>
      <c r="N82" s="76">
        <v>0</v>
      </c>
      <c r="O82" s="60">
        <v>0</v>
      </c>
      <c r="P82" s="65"/>
      <c r="Q82" s="60">
        <v>915868</v>
      </c>
      <c r="R82" s="65">
        <v>0</v>
      </c>
    </row>
    <row r="83" spans="1:18" s="4" customFormat="1" ht="12" outlineLevel="2" x14ac:dyDescent="0.2">
      <c r="A83" s="24" t="s">
        <v>302</v>
      </c>
      <c r="B83" s="25" t="s">
        <v>327</v>
      </c>
      <c r="C83" s="26" t="s">
        <v>394</v>
      </c>
      <c r="D83" s="27">
        <f t="shared" si="6"/>
        <v>251949359</v>
      </c>
      <c r="E83" s="28">
        <f t="shared" si="7"/>
        <v>210917479</v>
      </c>
      <c r="F83" s="27">
        <v>244751438</v>
      </c>
      <c r="G83" s="28">
        <v>205519036</v>
      </c>
      <c r="H83" s="27">
        <v>7197921</v>
      </c>
      <c r="I83" s="28">
        <v>5398443</v>
      </c>
      <c r="J83" s="27">
        <v>0</v>
      </c>
      <c r="K83" s="28">
        <v>0</v>
      </c>
      <c r="L83" s="70">
        <v>83000161</v>
      </c>
      <c r="M83" s="40">
        <v>4567312</v>
      </c>
      <c r="N83" s="76">
        <v>3425484.06</v>
      </c>
      <c r="O83" s="60">
        <v>5825354</v>
      </c>
      <c r="P83" s="65">
        <v>0</v>
      </c>
      <c r="Q83" s="60">
        <v>0</v>
      </c>
      <c r="R83" s="65">
        <v>0</v>
      </c>
    </row>
    <row r="84" spans="1:18" s="4" customFormat="1" ht="12" outlineLevel="2" x14ac:dyDescent="0.2">
      <c r="A84" s="24" t="s">
        <v>302</v>
      </c>
      <c r="B84" s="25" t="s">
        <v>326</v>
      </c>
      <c r="C84" s="26" t="s">
        <v>395</v>
      </c>
      <c r="D84" s="42">
        <f t="shared" si="6"/>
        <v>96263715</v>
      </c>
      <c r="E84" s="43">
        <f t="shared" si="7"/>
        <v>80186684</v>
      </c>
      <c r="F84" s="42">
        <v>88119381</v>
      </c>
      <c r="G84" s="43">
        <v>74078429</v>
      </c>
      <c r="H84" s="42">
        <v>3402321</v>
      </c>
      <c r="I84" s="43">
        <v>2551743</v>
      </c>
      <c r="J84" s="42">
        <v>4742013</v>
      </c>
      <c r="K84" s="43">
        <v>3556512</v>
      </c>
      <c r="L84" s="71">
        <v>11652104</v>
      </c>
      <c r="M84" s="44">
        <v>0</v>
      </c>
      <c r="N84" s="77">
        <v>0</v>
      </c>
      <c r="O84" s="61">
        <v>1991234</v>
      </c>
      <c r="P84" s="66">
        <v>1991234</v>
      </c>
      <c r="Q84" s="61">
        <v>0</v>
      </c>
      <c r="R84" s="66">
        <v>0</v>
      </c>
    </row>
    <row r="85" spans="1:18" s="4" customFormat="1" ht="12" outlineLevel="1" x14ac:dyDescent="0.2">
      <c r="A85" s="87" t="s">
        <v>464</v>
      </c>
      <c r="B85" s="25"/>
      <c r="C85" s="26"/>
      <c r="D85" s="80">
        <f t="shared" ref="D85:R85" si="8">SUBTOTAL(9,D61:D84)</f>
        <v>1231849237</v>
      </c>
      <c r="E85" s="81">
        <f t="shared" si="8"/>
        <v>1007013396</v>
      </c>
      <c r="F85" s="80">
        <f t="shared" si="8"/>
        <v>929891964</v>
      </c>
      <c r="G85" s="81">
        <f t="shared" si="8"/>
        <v>780545415</v>
      </c>
      <c r="H85" s="80">
        <f t="shared" si="8"/>
        <v>77311610</v>
      </c>
      <c r="I85" s="81">
        <f t="shared" si="8"/>
        <v>57983724</v>
      </c>
      <c r="J85" s="80">
        <f t="shared" si="8"/>
        <v>224645663</v>
      </c>
      <c r="K85" s="81">
        <f t="shared" si="8"/>
        <v>168484257</v>
      </c>
      <c r="L85" s="82">
        <f t="shared" si="8"/>
        <v>312499626</v>
      </c>
      <c r="M85" s="83">
        <f t="shared" si="8"/>
        <v>4567312</v>
      </c>
      <c r="N85" s="84">
        <f t="shared" si="8"/>
        <v>3425484.06</v>
      </c>
      <c r="O85" s="85">
        <f t="shared" si="8"/>
        <v>15351863</v>
      </c>
      <c r="P85" s="86">
        <f t="shared" si="8"/>
        <v>9526509</v>
      </c>
      <c r="Q85" s="85">
        <f t="shared" si="8"/>
        <v>915868</v>
      </c>
      <c r="R85" s="86">
        <f t="shared" si="8"/>
        <v>0</v>
      </c>
    </row>
    <row r="86" spans="1:18" s="4" customFormat="1" ht="12" outlineLevel="2" x14ac:dyDescent="0.2">
      <c r="A86" s="24" t="s">
        <v>304</v>
      </c>
      <c r="B86" s="25" t="s">
        <v>298</v>
      </c>
      <c r="C86" s="26" t="s">
        <v>60</v>
      </c>
      <c r="D86" s="45">
        <f t="shared" ref="D86:D99" si="9">F86+H86+J86</f>
        <v>12385591</v>
      </c>
      <c r="E86" s="46">
        <f t="shared" ref="E86:E99" si="10">G86+I86+K86</f>
        <v>10005443</v>
      </c>
      <c r="F86" s="45">
        <v>8063494</v>
      </c>
      <c r="G86" s="46">
        <v>6763877</v>
      </c>
      <c r="H86" s="45">
        <v>3225881</v>
      </c>
      <c r="I86" s="46">
        <v>2419407</v>
      </c>
      <c r="J86" s="45">
        <v>1096216</v>
      </c>
      <c r="K86" s="46">
        <v>822159</v>
      </c>
      <c r="L86" s="72">
        <v>15061926</v>
      </c>
      <c r="M86" s="47">
        <v>0</v>
      </c>
      <c r="N86" s="78">
        <v>0</v>
      </c>
      <c r="O86" s="62">
        <v>0</v>
      </c>
      <c r="P86" s="67"/>
      <c r="Q86" s="62">
        <v>0</v>
      </c>
      <c r="R86" s="67">
        <v>0</v>
      </c>
    </row>
    <row r="87" spans="1:18" s="4" customFormat="1" ht="12" outlineLevel="2" x14ac:dyDescent="0.2">
      <c r="A87" s="24" t="s">
        <v>304</v>
      </c>
      <c r="B87" s="25" t="s">
        <v>297</v>
      </c>
      <c r="C87" s="26" t="s">
        <v>161</v>
      </c>
      <c r="D87" s="27">
        <f t="shared" si="9"/>
        <v>23143407</v>
      </c>
      <c r="E87" s="28">
        <f t="shared" si="10"/>
        <v>18567212</v>
      </c>
      <c r="F87" s="27">
        <v>13657902</v>
      </c>
      <c r="G87" s="28">
        <v>11453081</v>
      </c>
      <c r="H87" s="27">
        <v>3075248</v>
      </c>
      <c r="I87" s="28">
        <v>2306439</v>
      </c>
      <c r="J87" s="27">
        <v>6410257</v>
      </c>
      <c r="K87" s="28">
        <v>4807692</v>
      </c>
      <c r="L87" s="70">
        <v>8358260</v>
      </c>
      <c r="M87" s="40">
        <v>0</v>
      </c>
      <c r="N87" s="76">
        <v>0</v>
      </c>
      <c r="O87" s="60">
        <v>0</v>
      </c>
      <c r="P87" s="65"/>
      <c r="Q87" s="60">
        <v>0</v>
      </c>
      <c r="R87" s="65">
        <v>0</v>
      </c>
    </row>
    <row r="88" spans="1:18" s="4" customFormat="1" ht="12" outlineLevel="2" x14ac:dyDescent="0.2">
      <c r="A88" s="24" t="s">
        <v>304</v>
      </c>
      <c r="B88" s="25" t="s">
        <v>299</v>
      </c>
      <c r="C88" s="26" t="s">
        <v>61</v>
      </c>
      <c r="D88" s="27">
        <f t="shared" si="9"/>
        <v>25140427</v>
      </c>
      <c r="E88" s="28">
        <f t="shared" si="10"/>
        <v>20178391</v>
      </c>
      <c r="F88" s="27">
        <v>14871333</v>
      </c>
      <c r="G88" s="28">
        <v>12476569</v>
      </c>
      <c r="H88" s="27">
        <v>2268518</v>
      </c>
      <c r="I88" s="28">
        <v>1701387</v>
      </c>
      <c r="J88" s="27">
        <v>8000576</v>
      </c>
      <c r="K88" s="28">
        <v>6000435</v>
      </c>
      <c r="L88" s="70">
        <v>9206841</v>
      </c>
      <c r="M88" s="40">
        <v>0</v>
      </c>
      <c r="N88" s="76">
        <v>0</v>
      </c>
      <c r="O88" s="60">
        <v>0</v>
      </c>
      <c r="P88" s="65"/>
      <c r="Q88" s="60">
        <v>0</v>
      </c>
      <c r="R88" s="65">
        <v>0</v>
      </c>
    </row>
    <row r="89" spans="1:18" s="4" customFormat="1" ht="12" outlineLevel="2" x14ac:dyDescent="0.2">
      <c r="A89" s="24" t="s">
        <v>304</v>
      </c>
      <c r="B89" s="25" t="s">
        <v>300</v>
      </c>
      <c r="C89" s="26" t="s">
        <v>62</v>
      </c>
      <c r="D89" s="27">
        <f t="shared" si="9"/>
        <v>37271139</v>
      </c>
      <c r="E89" s="28">
        <f t="shared" si="10"/>
        <v>30289890</v>
      </c>
      <c r="F89" s="27">
        <v>26344576</v>
      </c>
      <c r="G89" s="28">
        <v>22094967</v>
      </c>
      <c r="H89" s="27">
        <v>1012899</v>
      </c>
      <c r="I89" s="28">
        <v>759672</v>
      </c>
      <c r="J89" s="27">
        <v>9913664</v>
      </c>
      <c r="K89" s="28">
        <v>7435251</v>
      </c>
      <c r="L89" s="70">
        <v>13057446</v>
      </c>
      <c r="M89" s="40">
        <v>0</v>
      </c>
      <c r="N89" s="76">
        <v>0</v>
      </c>
      <c r="O89" s="60">
        <v>0</v>
      </c>
      <c r="P89" s="65"/>
      <c r="Q89" s="60">
        <v>0</v>
      </c>
      <c r="R89" s="65">
        <v>0</v>
      </c>
    </row>
    <row r="90" spans="1:18" s="4" customFormat="1" ht="12" outlineLevel="2" x14ac:dyDescent="0.2">
      <c r="A90" s="24" t="s">
        <v>304</v>
      </c>
      <c r="B90" s="25" t="s">
        <v>301</v>
      </c>
      <c r="C90" s="26" t="s">
        <v>63</v>
      </c>
      <c r="D90" s="27">
        <f t="shared" si="9"/>
        <v>17179028</v>
      </c>
      <c r="E90" s="28">
        <f t="shared" si="10"/>
        <v>14027398</v>
      </c>
      <c r="F90" s="27">
        <v>12902400</v>
      </c>
      <c r="G90" s="28">
        <v>10819924</v>
      </c>
      <c r="H90" s="27">
        <v>1737498</v>
      </c>
      <c r="I90" s="28">
        <v>1303128</v>
      </c>
      <c r="J90" s="27">
        <v>2539130</v>
      </c>
      <c r="K90" s="28">
        <v>1904346</v>
      </c>
      <c r="L90" s="70">
        <v>8363599</v>
      </c>
      <c r="M90" s="40">
        <v>0</v>
      </c>
      <c r="N90" s="76">
        <v>0</v>
      </c>
      <c r="O90" s="60">
        <v>0</v>
      </c>
      <c r="P90" s="65"/>
      <c r="Q90" s="60">
        <v>0</v>
      </c>
      <c r="R90" s="65">
        <v>0</v>
      </c>
    </row>
    <row r="91" spans="1:18" s="4" customFormat="1" ht="12" outlineLevel="2" x14ac:dyDescent="0.2">
      <c r="A91" s="24" t="s">
        <v>304</v>
      </c>
      <c r="B91" s="25" t="s">
        <v>302</v>
      </c>
      <c r="C91" s="26" t="s">
        <v>64</v>
      </c>
      <c r="D91" s="27">
        <f t="shared" si="9"/>
        <v>23213169</v>
      </c>
      <c r="E91" s="28">
        <f t="shared" si="10"/>
        <v>18816736</v>
      </c>
      <c r="F91" s="27">
        <v>15789136</v>
      </c>
      <c r="G91" s="28">
        <v>13248706</v>
      </c>
      <c r="H91" s="27">
        <v>808199</v>
      </c>
      <c r="I91" s="28">
        <v>606150</v>
      </c>
      <c r="J91" s="27">
        <v>6615834</v>
      </c>
      <c r="K91" s="28">
        <v>4961880</v>
      </c>
      <c r="L91" s="70">
        <v>6855254</v>
      </c>
      <c r="M91" s="40">
        <v>0</v>
      </c>
      <c r="N91" s="76">
        <v>0</v>
      </c>
      <c r="O91" s="60">
        <v>0</v>
      </c>
      <c r="P91" s="65"/>
      <c r="Q91" s="60">
        <v>0</v>
      </c>
      <c r="R91" s="65">
        <v>0</v>
      </c>
    </row>
    <row r="92" spans="1:18" s="4" customFormat="1" ht="12" outlineLevel="2" x14ac:dyDescent="0.2">
      <c r="A92" s="24" t="s">
        <v>304</v>
      </c>
      <c r="B92" s="25" t="s">
        <v>303</v>
      </c>
      <c r="C92" s="26" t="s">
        <v>65</v>
      </c>
      <c r="D92" s="27">
        <f t="shared" si="9"/>
        <v>14808877</v>
      </c>
      <c r="E92" s="28">
        <f t="shared" si="10"/>
        <v>12029491</v>
      </c>
      <c r="F92" s="27">
        <v>10403764</v>
      </c>
      <c r="G92" s="28">
        <v>8725663</v>
      </c>
      <c r="H92" s="27">
        <v>2055509</v>
      </c>
      <c r="I92" s="28">
        <v>1541628</v>
      </c>
      <c r="J92" s="27">
        <v>2349604</v>
      </c>
      <c r="K92" s="28">
        <v>1762200</v>
      </c>
      <c r="L92" s="70">
        <v>5436384</v>
      </c>
      <c r="M92" s="40">
        <v>0</v>
      </c>
      <c r="N92" s="76">
        <v>0</v>
      </c>
      <c r="O92" s="60">
        <v>0</v>
      </c>
      <c r="P92" s="65"/>
      <c r="Q92" s="60">
        <v>0</v>
      </c>
      <c r="R92" s="65">
        <v>0</v>
      </c>
    </row>
    <row r="93" spans="1:18" s="4" customFormat="1" ht="12" outlineLevel="2" x14ac:dyDescent="0.2">
      <c r="A93" s="24" t="s">
        <v>304</v>
      </c>
      <c r="B93" s="25" t="s">
        <v>304</v>
      </c>
      <c r="C93" s="26" t="s">
        <v>66</v>
      </c>
      <c r="D93" s="27">
        <f t="shared" si="9"/>
        <v>22897265</v>
      </c>
      <c r="E93" s="28">
        <f t="shared" si="10"/>
        <v>18718328</v>
      </c>
      <c r="F93" s="27">
        <v>17389089</v>
      </c>
      <c r="G93" s="28">
        <v>14587193</v>
      </c>
      <c r="H93" s="27">
        <v>2576483</v>
      </c>
      <c r="I93" s="28">
        <v>1932363</v>
      </c>
      <c r="J93" s="27">
        <v>2931693</v>
      </c>
      <c r="K93" s="28">
        <v>2198772</v>
      </c>
      <c r="L93" s="70">
        <v>9902872</v>
      </c>
      <c r="M93" s="40">
        <v>0</v>
      </c>
      <c r="N93" s="76">
        <v>0</v>
      </c>
      <c r="O93" s="60">
        <v>0</v>
      </c>
      <c r="P93" s="65"/>
      <c r="Q93" s="60">
        <v>0</v>
      </c>
      <c r="R93" s="65">
        <v>0</v>
      </c>
    </row>
    <row r="94" spans="1:18" s="4" customFormat="1" ht="12" outlineLevel="2" x14ac:dyDescent="0.2">
      <c r="A94" s="24" t="s">
        <v>304</v>
      </c>
      <c r="B94" s="25" t="s">
        <v>305</v>
      </c>
      <c r="C94" s="26" t="s">
        <v>67</v>
      </c>
      <c r="D94" s="27">
        <f t="shared" si="9"/>
        <v>27158146</v>
      </c>
      <c r="E94" s="28">
        <f t="shared" si="10"/>
        <v>22251321</v>
      </c>
      <c r="F94" s="27">
        <v>21250687</v>
      </c>
      <c r="G94" s="28">
        <v>17820729</v>
      </c>
      <c r="H94" s="27">
        <v>1557358</v>
      </c>
      <c r="I94" s="28">
        <v>1168020</v>
      </c>
      <c r="J94" s="27">
        <v>4350101</v>
      </c>
      <c r="K94" s="28">
        <v>3262572</v>
      </c>
      <c r="L94" s="70">
        <v>13069514</v>
      </c>
      <c r="M94" s="40">
        <v>0</v>
      </c>
      <c r="N94" s="76">
        <v>0</v>
      </c>
      <c r="O94" s="60">
        <v>0</v>
      </c>
      <c r="P94" s="65"/>
      <c r="Q94" s="60">
        <v>0</v>
      </c>
      <c r="R94" s="65">
        <v>0</v>
      </c>
    </row>
    <row r="95" spans="1:18" s="4" customFormat="1" ht="12" outlineLevel="2" x14ac:dyDescent="0.2">
      <c r="A95" s="24" t="s">
        <v>304</v>
      </c>
      <c r="B95" s="25" t="s">
        <v>306</v>
      </c>
      <c r="C95" s="26" t="s">
        <v>68</v>
      </c>
      <c r="D95" s="27">
        <f t="shared" si="9"/>
        <v>36417020</v>
      </c>
      <c r="E95" s="28">
        <f t="shared" si="10"/>
        <v>29532600</v>
      </c>
      <c r="F95" s="27">
        <v>24951202</v>
      </c>
      <c r="G95" s="28">
        <v>20933235</v>
      </c>
      <c r="H95" s="27">
        <v>1685605</v>
      </c>
      <c r="I95" s="28">
        <v>1264203</v>
      </c>
      <c r="J95" s="27">
        <v>9780213</v>
      </c>
      <c r="K95" s="28">
        <v>7335162</v>
      </c>
      <c r="L95" s="70">
        <v>11940891</v>
      </c>
      <c r="M95" s="40">
        <v>0</v>
      </c>
      <c r="N95" s="76">
        <v>0</v>
      </c>
      <c r="O95" s="60">
        <v>0</v>
      </c>
      <c r="P95" s="65"/>
      <c r="Q95" s="60">
        <v>0</v>
      </c>
      <c r="R95" s="65">
        <v>0</v>
      </c>
    </row>
    <row r="96" spans="1:18" s="4" customFormat="1" ht="12" outlineLevel="2" x14ac:dyDescent="0.2">
      <c r="A96" s="24" t="s">
        <v>304</v>
      </c>
      <c r="B96" s="25" t="s">
        <v>307</v>
      </c>
      <c r="C96" s="26" t="s">
        <v>69</v>
      </c>
      <c r="D96" s="27">
        <f t="shared" si="9"/>
        <v>48594115</v>
      </c>
      <c r="E96" s="28">
        <f t="shared" si="10"/>
        <v>40122170</v>
      </c>
      <c r="F96" s="27">
        <v>41214257</v>
      </c>
      <c r="G96" s="28">
        <v>34587269</v>
      </c>
      <c r="H96" s="27">
        <v>2252432</v>
      </c>
      <c r="I96" s="28">
        <v>1689327</v>
      </c>
      <c r="J96" s="27">
        <v>5127426</v>
      </c>
      <c r="K96" s="28">
        <v>3845574</v>
      </c>
      <c r="L96" s="70">
        <v>15518311</v>
      </c>
      <c r="M96" s="40">
        <v>0</v>
      </c>
      <c r="N96" s="76">
        <v>0</v>
      </c>
      <c r="O96" s="60">
        <v>0</v>
      </c>
      <c r="P96" s="65"/>
      <c r="Q96" s="60">
        <v>0</v>
      </c>
      <c r="R96" s="65">
        <v>0</v>
      </c>
    </row>
    <row r="97" spans="1:18" s="4" customFormat="1" ht="12" outlineLevel="2" x14ac:dyDescent="0.2">
      <c r="A97" s="24" t="s">
        <v>304</v>
      </c>
      <c r="B97" s="25" t="s">
        <v>308</v>
      </c>
      <c r="C97" s="26" t="s">
        <v>70</v>
      </c>
      <c r="D97" s="27">
        <f t="shared" si="9"/>
        <v>18951661</v>
      </c>
      <c r="E97" s="28">
        <f t="shared" si="10"/>
        <v>15575686</v>
      </c>
      <c r="F97" s="27">
        <v>15384230</v>
      </c>
      <c r="G97" s="28">
        <v>12900112</v>
      </c>
      <c r="H97" s="27">
        <v>649782</v>
      </c>
      <c r="I97" s="28">
        <v>487341</v>
      </c>
      <c r="J97" s="27">
        <v>2917649</v>
      </c>
      <c r="K97" s="28">
        <v>2188233</v>
      </c>
      <c r="L97" s="70">
        <v>6349986</v>
      </c>
      <c r="M97" s="40">
        <v>0</v>
      </c>
      <c r="N97" s="76">
        <v>0</v>
      </c>
      <c r="O97" s="60">
        <v>0</v>
      </c>
      <c r="P97" s="65"/>
      <c r="Q97" s="60">
        <v>0</v>
      </c>
      <c r="R97" s="65">
        <v>0</v>
      </c>
    </row>
    <row r="98" spans="1:18" s="4" customFormat="1" ht="12" outlineLevel="2" x14ac:dyDescent="0.2">
      <c r="A98" s="24" t="s">
        <v>304</v>
      </c>
      <c r="B98" s="25" t="s">
        <v>324</v>
      </c>
      <c r="C98" s="26" t="s">
        <v>396</v>
      </c>
      <c r="D98" s="27">
        <f t="shared" si="9"/>
        <v>103096241</v>
      </c>
      <c r="E98" s="28">
        <f t="shared" si="10"/>
        <v>85774510</v>
      </c>
      <c r="F98" s="27">
        <v>93811364</v>
      </c>
      <c r="G98" s="28">
        <v>78810850</v>
      </c>
      <c r="H98" s="27">
        <v>8149442</v>
      </c>
      <c r="I98" s="28">
        <v>6112080</v>
      </c>
      <c r="J98" s="27">
        <v>1135435</v>
      </c>
      <c r="K98" s="28">
        <v>851580</v>
      </c>
      <c r="L98" s="70">
        <v>25419229</v>
      </c>
      <c r="M98" s="40">
        <v>0</v>
      </c>
      <c r="N98" s="76">
        <v>0</v>
      </c>
      <c r="O98" s="60">
        <v>0</v>
      </c>
      <c r="P98" s="65"/>
      <c r="Q98" s="60">
        <v>0</v>
      </c>
      <c r="R98" s="65">
        <v>0</v>
      </c>
    </row>
    <row r="99" spans="1:18" s="4" customFormat="1" ht="12" outlineLevel="2" x14ac:dyDescent="0.2">
      <c r="A99" s="24" t="s">
        <v>304</v>
      </c>
      <c r="B99" s="25" t="s">
        <v>325</v>
      </c>
      <c r="C99" s="26" t="s">
        <v>397</v>
      </c>
      <c r="D99" s="42">
        <f t="shared" si="9"/>
        <v>99509506</v>
      </c>
      <c r="E99" s="43">
        <f t="shared" si="10"/>
        <v>81919512</v>
      </c>
      <c r="F99" s="42">
        <v>81496597</v>
      </c>
      <c r="G99" s="43">
        <v>68409828</v>
      </c>
      <c r="H99" s="42">
        <v>18012909</v>
      </c>
      <c r="I99" s="43">
        <v>13509684</v>
      </c>
      <c r="J99" s="42">
        <v>0</v>
      </c>
      <c r="K99" s="43">
        <v>0</v>
      </c>
      <c r="L99" s="71">
        <v>38853730</v>
      </c>
      <c r="M99" s="44">
        <v>4909070</v>
      </c>
      <c r="N99" s="77">
        <v>3681802</v>
      </c>
      <c r="O99" s="61">
        <v>0</v>
      </c>
      <c r="P99" s="66"/>
      <c r="Q99" s="61">
        <v>0</v>
      </c>
      <c r="R99" s="66">
        <v>0</v>
      </c>
    </row>
    <row r="100" spans="1:18" s="4" customFormat="1" ht="12" outlineLevel="1" x14ac:dyDescent="0.2">
      <c r="A100" s="87" t="s">
        <v>465</v>
      </c>
      <c r="B100" s="25"/>
      <c r="C100" s="26"/>
      <c r="D100" s="80">
        <f t="shared" ref="D100:R100" si="11">SUBTOTAL(9,D86:D99)</f>
        <v>509765592</v>
      </c>
      <c r="E100" s="81">
        <f t="shared" si="11"/>
        <v>417808688</v>
      </c>
      <c r="F100" s="80">
        <f t="shared" si="11"/>
        <v>397530031</v>
      </c>
      <c r="G100" s="81">
        <f t="shared" si="11"/>
        <v>333632003</v>
      </c>
      <c r="H100" s="80">
        <f t="shared" si="11"/>
        <v>49067763</v>
      </c>
      <c r="I100" s="81">
        <f t="shared" si="11"/>
        <v>36800829</v>
      </c>
      <c r="J100" s="80">
        <f t="shared" si="11"/>
        <v>63167798</v>
      </c>
      <c r="K100" s="81">
        <f t="shared" si="11"/>
        <v>47375856</v>
      </c>
      <c r="L100" s="82">
        <f t="shared" si="11"/>
        <v>187394243</v>
      </c>
      <c r="M100" s="83">
        <f t="shared" si="11"/>
        <v>4909070</v>
      </c>
      <c r="N100" s="84">
        <f t="shared" si="11"/>
        <v>3681802</v>
      </c>
      <c r="O100" s="85">
        <f t="shared" si="11"/>
        <v>0</v>
      </c>
      <c r="P100" s="86">
        <f t="shared" si="11"/>
        <v>0</v>
      </c>
      <c r="Q100" s="85">
        <f t="shared" si="11"/>
        <v>0</v>
      </c>
      <c r="R100" s="86">
        <f t="shared" si="11"/>
        <v>0</v>
      </c>
    </row>
    <row r="101" spans="1:18" s="4" customFormat="1" ht="12" outlineLevel="2" x14ac:dyDescent="0.2">
      <c r="A101" s="24" t="s">
        <v>306</v>
      </c>
      <c r="B101" s="25" t="s">
        <v>298</v>
      </c>
      <c r="C101" s="26" t="s">
        <v>71</v>
      </c>
      <c r="D101" s="45">
        <f t="shared" ref="D101:D124" si="12">F101+H101+J101</f>
        <v>41900698</v>
      </c>
      <c r="E101" s="46">
        <f t="shared" ref="E101:E124" si="13">G101+I101+K101</f>
        <v>35006793</v>
      </c>
      <c r="F101" s="45">
        <v>39890340</v>
      </c>
      <c r="G101" s="46">
        <v>33499023</v>
      </c>
      <c r="H101" s="45">
        <v>2010358</v>
      </c>
      <c r="I101" s="46">
        <v>1507770</v>
      </c>
      <c r="J101" s="45">
        <v>0</v>
      </c>
      <c r="K101" s="46">
        <v>0</v>
      </c>
      <c r="L101" s="72">
        <v>27243055</v>
      </c>
      <c r="M101" s="47">
        <v>4637468</v>
      </c>
      <c r="N101" s="78">
        <v>3478103</v>
      </c>
      <c r="O101" s="62">
        <v>0</v>
      </c>
      <c r="P101" s="67"/>
      <c r="Q101" s="62">
        <v>0</v>
      </c>
      <c r="R101" s="67">
        <v>0</v>
      </c>
    </row>
    <row r="102" spans="1:18" s="4" customFormat="1" ht="12" outlineLevel="2" x14ac:dyDescent="0.2">
      <c r="A102" s="24" t="s">
        <v>306</v>
      </c>
      <c r="B102" s="25" t="s">
        <v>297</v>
      </c>
      <c r="C102" s="26" t="s">
        <v>72</v>
      </c>
      <c r="D102" s="27">
        <f t="shared" si="12"/>
        <v>50203768</v>
      </c>
      <c r="E102" s="28">
        <f t="shared" si="13"/>
        <v>41166036</v>
      </c>
      <c r="F102" s="27">
        <v>39192073</v>
      </c>
      <c r="G102" s="28">
        <v>32907267</v>
      </c>
      <c r="H102" s="27">
        <v>4726310</v>
      </c>
      <c r="I102" s="28">
        <v>3544731</v>
      </c>
      <c r="J102" s="27">
        <v>6285385</v>
      </c>
      <c r="K102" s="28">
        <v>4714038</v>
      </c>
      <c r="L102" s="70">
        <v>16562992</v>
      </c>
      <c r="M102" s="40">
        <v>0</v>
      </c>
      <c r="N102" s="76">
        <v>0</v>
      </c>
      <c r="O102" s="60">
        <v>0</v>
      </c>
      <c r="P102" s="65"/>
      <c r="Q102" s="60">
        <v>0</v>
      </c>
      <c r="R102" s="65">
        <v>0</v>
      </c>
    </row>
    <row r="103" spans="1:18" s="4" customFormat="1" ht="12" outlineLevel="2" x14ac:dyDescent="0.2">
      <c r="A103" s="24" t="s">
        <v>306</v>
      </c>
      <c r="B103" s="25" t="s">
        <v>299</v>
      </c>
      <c r="C103" s="26" t="s">
        <v>73</v>
      </c>
      <c r="D103" s="27">
        <f t="shared" si="12"/>
        <v>19161161</v>
      </c>
      <c r="E103" s="28">
        <f t="shared" si="13"/>
        <v>15657638</v>
      </c>
      <c r="F103" s="27">
        <v>14547507</v>
      </c>
      <c r="G103" s="28">
        <v>12197399</v>
      </c>
      <c r="H103" s="27">
        <v>787800</v>
      </c>
      <c r="I103" s="28">
        <v>590850</v>
      </c>
      <c r="J103" s="27">
        <v>3825854</v>
      </c>
      <c r="K103" s="28">
        <v>2869389</v>
      </c>
      <c r="L103" s="70">
        <v>8689132</v>
      </c>
      <c r="M103" s="40">
        <v>0</v>
      </c>
      <c r="N103" s="76">
        <v>0</v>
      </c>
      <c r="O103" s="60">
        <v>396953</v>
      </c>
      <c r="P103" s="65">
        <v>396953</v>
      </c>
      <c r="Q103" s="60">
        <v>0</v>
      </c>
      <c r="R103" s="65">
        <v>0</v>
      </c>
    </row>
    <row r="104" spans="1:18" s="4" customFormat="1" ht="12" outlineLevel="2" x14ac:dyDescent="0.2">
      <c r="A104" s="24" t="s">
        <v>306</v>
      </c>
      <c r="B104" s="25" t="s">
        <v>300</v>
      </c>
      <c r="C104" s="26" t="s">
        <v>74</v>
      </c>
      <c r="D104" s="27">
        <f t="shared" si="12"/>
        <v>30912828</v>
      </c>
      <c r="E104" s="28">
        <f t="shared" si="13"/>
        <v>25249637</v>
      </c>
      <c r="F104" s="27">
        <v>23286037</v>
      </c>
      <c r="G104" s="28">
        <v>19529543</v>
      </c>
      <c r="H104" s="27">
        <v>2240226</v>
      </c>
      <c r="I104" s="28">
        <v>1680174</v>
      </c>
      <c r="J104" s="27">
        <v>5386565</v>
      </c>
      <c r="K104" s="28">
        <v>4039920</v>
      </c>
      <c r="L104" s="70">
        <v>6449536</v>
      </c>
      <c r="M104" s="40">
        <v>0</v>
      </c>
      <c r="N104" s="76">
        <v>0</v>
      </c>
      <c r="O104" s="60">
        <v>0</v>
      </c>
      <c r="P104" s="65"/>
      <c r="Q104" s="60">
        <v>0</v>
      </c>
      <c r="R104" s="65">
        <v>0</v>
      </c>
    </row>
    <row r="105" spans="1:18" s="4" customFormat="1" ht="12" outlineLevel="2" x14ac:dyDescent="0.2">
      <c r="A105" s="24" t="s">
        <v>306</v>
      </c>
      <c r="B105" s="25" t="s">
        <v>301</v>
      </c>
      <c r="C105" s="26" t="s">
        <v>75</v>
      </c>
      <c r="D105" s="27">
        <f t="shared" si="12"/>
        <v>40375928</v>
      </c>
      <c r="E105" s="28">
        <f t="shared" si="13"/>
        <v>33140002</v>
      </c>
      <c r="F105" s="27">
        <v>32169688</v>
      </c>
      <c r="G105" s="28">
        <v>26985316</v>
      </c>
      <c r="H105" s="27">
        <v>3167766</v>
      </c>
      <c r="I105" s="28">
        <v>2375829</v>
      </c>
      <c r="J105" s="27">
        <v>5038474</v>
      </c>
      <c r="K105" s="28">
        <v>3778857</v>
      </c>
      <c r="L105" s="70">
        <v>13094789</v>
      </c>
      <c r="M105" s="40">
        <v>0</v>
      </c>
      <c r="N105" s="76">
        <v>0</v>
      </c>
      <c r="O105" s="60">
        <v>0</v>
      </c>
      <c r="P105" s="65"/>
      <c r="Q105" s="60">
        <v>0</v>
      </c>
      <c r="R105" s="65">
        <v>0</v>
      </c>
    </row>
    <row r="106" spans="1:18" s="4" customFormat="1" ht="12" outlineLevel="2" x14ac:dyDescent="0.2">
      <c r="A106" s="24" t="s">
        <v>306</v>
      </c>
      <c r="B106" s="25" t="s">
        <v>302</v>
      </c>
      <c r="C106" s="26" t="s">
        <v>76</v>
      </c>
      <c r="D106" s="27">
        <f t="shared" si="12"/>
        <v>10801650</v>
      </c>
      <c r="E106" s="28">
        <f t="shared" si="13"/>
        <v>8961452</v>
      </c>
      <c r="F106" s="27">
        <v>9706780</v>
      </c>
      <c r="G106" s="28">
        <v>8140301</v>
      </c>
      <c r="H106" s="27">
        <v>865332</v>
      </c>
      <c r="I106" s="28">
        <v>648999</v>
      </c>
      <c r="J106" s="27">
        <v>229538</v>
      </c>
      <c r="K106" s="28">
        <v>172152</v>
      </c>
      <c r="L106" s="70">
        <v>18735353</v>
      </c>
      <c r="M106" s="40">
        <v>380909</v>
      </c>
      <c r="N106" s="76">
        <v>285683</v>
      </c>
      <c r="O106" s="60">
        <v>257267</v>
      </c>
      <c r="P106" s="65">
        <v>257267</v>
      </c>
      <c r="Q106" s="60">
        <v>0</v>
      </c>
      <c r="R106" s="65">
        <v>0</v>
      </c>
    </row>
    <row r="107" spans="1:18" s="4" customFormat="1" ht="12" outlineLevel="2" x14ac:dyDescent="0.2">
      <c r="A107" s="24" t="s">
        <v>306</v>
      </c>
      <c r="B107" s="25" t="s">
        <v>303</v>
      </c>
      <c r="C107" s="26" t="s">
        <v>77</v>
      </c>
      <c r="D107" s="27">
        <f t="shared" si="12"/>
        <v>34882565</v>
      </c>
      <c r="E107" s="28">
        <f t="shared" si="13"/>
        <v>28521231</v>
      </c>
      <c r="F107" s="27">
        <v>26585054</v>
      </c>
      <c r="G107" s="28">
        <v>22298100</v>
      </c>
      <c r="H107" s="27">
        <v>1104973</v>
      </c>
      <c r="I107" s="28">
        <v>828729</v>
      </c>
      <c r="J107" s="27">
        <v>7192538</v>
      </c>
      <c r="K107" s="28">
        <v>5394402</v>
      </c>
      <c r="L107" s="70">
        <v>10444888</v>
      </c>
      <c r="M107" s="40">
        <v>0</v>
      </c>
      <c r="N107" s="76">
        <v>0</v>
      </c>
      <c r="O107" s="60">
        <v>0</v>
      </c>
      <c r="P107" s="65"/>
      <c r="Q107" s="60">
        <v>0</v>
      </c>
      <c r="R107" s="65">
        <v>0</v>
      </c>
    </row>
    <row r="108" spans="1:18" s="4" customFormat="1" ht="12" outlineLevel="2" x14ac:dyDescent="0.2">
      <c r="A108" s="24" t="s">
        <v>306</v>
      </c>
      <c r="B108" s="25" t="s">
        <v>304</v>
      </c>
      <c r="C108" s="26" t="s">
        <v>78</v>
      </c>
      <c r="D108" s="27">
        <f t="shared" si="12"/>
        <v>27726041</v>
      </c>
      <c r="E108" s="28">
        <f t="shared" si="13"/>
        <v>23091114</v>
      </c>
      <c r="F108" s="27">
        <v>25825295</v>
      </c>
      <c r="G108" s="28">
        <v>21665550</v>
      </c>
      <c r="H108" s="27">
        <v>1056558</v>
      </c>
      <c r="I108" s="28">
        <v>792423</v>
      </c>
      <c r="J108" s="27">
        <v>844188</v>
      </c>
      <c r="K108" s="28">
        <v>633141</v>
      </c>
      <c r="L108" s="70">
        <v>25926661</v>
      </c>
      <c r="M108" s="40">
        <v>0</v>
      </c>
      <c r="N108" s="76">
        <v>0</v>
      </c>
      <c r="O108" s="60">
        <v>0</v>
      </c>
      <c r="P108" s="65"/>
      <c r="Q108" s="60">
        <v>0</v>
      </c>
      <c r="R108" s="65">
        <v>0</v>
      </c>
    </row>
    <row r="109" spans="1:18" s="4" customFormat="1" ht="12" outlineLevel="2" x14ac:dyDescent="0.2">
      <c r="A109" s="24" t="s">
        <v>306</v>
      </c>
      <c r="B109" s="25" t="s">
        <v>305</v>
      </c>
      <c r="C109" s="26" t="s">
        <v>79</v>
      </c>
      <c r="D109" s="27">
        <f t="shared" si="12"/>
        <v>16239754</v>
      </c>
      <c r="E109" s="28">
        <f t="shared" si="13"/>
        <v>13210797</v>
      </c>
      <c r="F109" s="27">
        <v>11656745</v>
      </c>
      <c r="G109" s="28">
        <v>9773544</v>
      </c>
      <c r="H109" s="27">
        <v>1367570</v>
      </c>
      <c r="I109" s="28">
        <v>1025676</v>
      </c>
      <c r="J109" s="27">
        <v>3215439</v>
      </c>
      <c r="K109" s="28">
        <v>2411577</v>
      </c>
      <c r="L109" s="70">
        <v>8225501</v>
      </c>
      <c r="M109" s="40">
        <v>0</v>
      </c>
      <c r="N109" s="76">
        <v>0</v>
      </c>
      <c r="O109" s="60">
        <v>0</v>
      </c>
      <c r="P109" s="65"/>
      <c r="Q109" s="60">
        <v>0</v>
      </c>
      <c r="R109" s="65">
        <v>0</v>
      </c>
    </row>
    <row r="110" spans="1:18" s="4" customFormat="1" ht="12" outlineLevel="2" x14ac:dyDescent="0.2">
      <c r="A110" s="24" t="s">
        <v>306</v>
      </c>
      <c r="B110" s="25" t="s">
        <v>306</v>
      </c>
      <c r="C110" s="26" t="s">
        <v>80</v>
      </c>
      <c r="D110" s="27">
        <f t="shared" si="12"/>
        <v>24489249</v>
      </c>
      <c r="E110" s="28">
        <f t="shared" si="13"/>
        <v>19667602</v>
      </c>
      <c r="F110" s="27">
        <v>14625260</v>
      </c>
      <c r="G110" s="28">
        <v>12269611</v>
      </c>
      <c r="H110" s="27">
        <v>2388081</v>
      </c>
      <c r="I110" s="28">
        <v>1791063</v>
      </c>
      <c r="J110" s="27">
        <v>7475908</v>
      </c>
      <c r="K110" s="28">
        <v>5606928</v>
      </c>
      <c r="L110" s="70">
        <v>13715078</v>
      </c>
      <c r="M110" s="40">
        <v>0</v>
      </c>
      <c r="N110" s="76">
        <v>0</v>
      </c>
      <c r="O110" s="60">
        <v>0</v>
      </c>
      <c r="P110" s="65"/>
      <c r="Q110" s="60">
        <v>0</v>
      </c>
      <c r="R110" s="65">
        <v>0</v>
      </c>
    </row>
    <row r="111" spans="1:18" s="4" customFormat="1" ht="12" outlineLevel="2" x14ac:dyDescent="0.2">
      <c r="A111" s="24" t="s">
        <v>306</v>
      </c>
      <c r="B111" s="25" t="s">
        <v>307</v>
      </c>
      <c r="C111" s="26" t="s">
        <v>81</v>
      </c>
      <c r="D111" s="27">
        <f t="shared" si="12"/>
        <v>15838772</v>
      </c>
      <c r="E111" s="28">
        <f t="shared" si="13"/>
        <v>12736433</v>
      </c>
      <c r="F111" s="27">
        <v>9619920</v>
      </c>
      <c r="G111" s="28">
        <v>8072291</v>
      </c>
      <c r="H111" s="27">
        <v>2057803</v>
      </c>
      <c r="I111" s="28">
        <v>1543356</v>
      </c>
      <c r="J111" s="27">
        <v>4161049</v>
      </c>
      <c r="K111" s="28">
        <v>3120786</v>
      </c>
      <c r="L111" s="70">
        <v>5357281</v>
      </c>
      <c r="M111" s="40">
        <v>0</v>
      </c>
      <c r="N111" s="76">
        <v>0</v>
      </c>
      <c r="O111" s="60">
        <v>0</v>
      </c>
      <c r="P111" s="65"/>
      <c r="Q111" s="60">
        <v>0</v>
      </c>
      <c r="R111" s="65">
        <v>0</v>
      </c>
    </row>
    <row r="112" spans="1:18" s="4" customFormat="1" ht="12" outlineLevel="2" x14ac:dyDescent="0.2">
      <c r="A112" s="24" t="s">
        <v>306</v>
      </c>
      <c r="B112" s="25" t="s">
        <v>308</v>
      </c>
      <c r="C112" s="26" t="s">
        <v>82</v>
      </c>
      <c r="D112" s="27">
        <f t="shared" si="12"/>
        <v>51213622</v>
      </c>
      <c r="E112" s="28">
        <f t="shared" si="13"/>
        <v>42186947</v>
      </c>
      <c r="F112" s="27">
        <v>42443993</v>
      </c>
      <c r="G112" s="28">
        <v>35609720</v>
      </c>
      <c r="H112" s="27">
        <v>1682707</v>
      </c>
      <c r="I112" s="28">
        <v>1262034</v>
      </c>
      <c r="J112" s="27">
        <v>7086922</v>
      </c>
      <c r="K112" s="28">
        <v>5315193</v>
      </c>
      <c r="L112" s="70">
        <v>18863316</v>
      </c>
      <c r="M112" s="40">
        <v>0</v>
      </c>
      <c r="N112" s="76">
        <v>0</v>
      </c>
      <c r="O112" s="60">
        <v>298685</v>
      </c>
      <c r="P112" s="65">
        <v>298685</v>
      </c>
      <c r="Q112" s="60">
        <v>0</v>
      </c>
      <c r="R112" s="65">
        <v>0</v>
      </c>
    </row>
    <row r="113" spans="1:18" s="4" customFormat="1" ht="12" outlineLevel="2" x14ac:dyDescent="0.2">
      <c r="A113" s="24" t="s">
        <v>306</v>
      </c>
      <c r="B113" s="25" t="s">
        <v>309</v>
      </c>
      <c r="C113" s="26" t="s">
        <v>83</v>
      </c>
      <c r="D113" s="27">
        <f t="shared" si="12"/>
        <v>29393369</v>
      </c>
      <c r="E113" s="28">
        <f t="shared" si="13"/>
        <v>24224612</v>
      </c>
      <c r="F113" s="27">
        <v>24614653</v>
      </c>
      <c r="G113" s="28">
        <v>20640578</v>
      </c>
      <c r="H113" s="27">
        <v>1700283</v>
      </c>
      <c r="I113" s="28">
        <v>1275210</v>
      </c>
      <c r="J113" s="27">
        <v>3078433</v>
      </c>
      <c r="K113" s="28">
        <v>2308824</v>
      </c>
      <c r="L113" s="70">
        <v>9008435</v>
      </c>
      <c r="M113" s="40">
        <v>0</v>
      </c>
      <c r="N113" s="76">
        <v>0</v>
      </c>
      <c r="O113" s="60">
        <v>0</v>
      </c>
      <c r="P113" s="65"/>
      <c r="Q113" s="60">
        <v>0</v>
      </c>
      <c r="R113" s="65">
        <v>0</v>
      </c>
    </row>
    <row r="114" spans="1:18" s="4" customFormat="1" ht="12" outlineLevel="2" x14ac:dyDescent="0.2">
      <c r="A114" s="24" t="s">
        <v>306</v>
      </c>
      <c r="B114" s="25" t="s">
        <v>310</v>
      </c>
      <c r="C114" s="26" t="s">
        <v>84</v>
      </c>
      <c r="D114" s="27">
        <f t="shared" si="12"/>
        <v>55121281</v>
      </c>
      <c r="E114" s="28">
        <f t="shared" si="13"/>
        <v>45180614</v>
      </c>
      <c r="F114" s="27">
        <v>43055894</v>
      </c>
      <c r="G114" s="28">
        <v>36131573</v>
      </c>
      <c r="H114" s="27">
        <v>2659639</v>
      </c>
      <c r="I114" s="28">
        <v>1994733</v>
      </c>
      <c r="J114" s="27">
        <v>9405748</v>
      </c>
      <c r="K114" s="28">
        <v>7054308</v>
      </c>
      <c r="L114" s="70">
        <v>17983452</v>
      </c>
      <c r="M114" s="40">
        <v>0</v>
      </c>
      <c r="N114" s="76">
        <v>0</v>
      </c>
      <c r="O114" s="60">
        <v>0</v>
      </c>
      <c r="P114" s="65"/>
      <c r="Q114" s="60">
        <v>0</v>
      </c>
      <c r="R114" s="65">
        <v>0</v>
      </c>
    </row>
    <row r="115" spans="1:18" s="4" customFormat="1" ht="12" outlineLevel="2" x14ac:dyDescent="0.2">
      <c r="A115" s="24" t="s">
        <v>306</v>
      </c>
      <c r="B115" s="25" t="s">
        <v>311</v>
      </c>
      <c r="C115" s="26" t="s">
        <v>85</v>
      </c>
      <c r="D115" s="27">
        <f t="shared" si="12"/>
        <v>8671647</v>
      </c>
      <c r="E115" s="28">
        <f t="shared" si="13"/>
        <v>6751383</v>
      </c>
      <c r="F115" s="27">
        <v>2808000</v>
      </c>
      <c r="G115" s="28">
        <v>2353641</v>
      </c>
      <c r="H115" s="27">
        <v>2433463</v>
      </c>
      <c r="I115" s="28">
        <v>1825101</v>
      </c>
      <c r="J115" s="27">
        <v>3430184</v>
      </c>
      <c r="K115" s="28">
        <v>2572641</v>
      </c>
      <c r="L115" s="70">
        <v>5548598</v>
      </c>
      <c r="M115" s="40">
        <v>0</v>
      </c>
      <c r="N115" s="76">
        <v>0</v>
      </c>
      <c r="O115" s="60">
        <v>0</v>
      </c>
      <c r="P115" s="65"/>
      <c r="Q115" s="60">
        <v>0</v>
      </c>
      <c r="R115" s="65">
        <v>0</v>
      </c>
    </row>
    <row r="116" spans="1:18" s="4" customFormat="1" ht="12" outlineLevel="2" x14ac:dyDescent="0.2">
      <c r="A116" s="24" t="s">
        <v>306</v>
      </c>
      <c r="B116" s="25" t="s">
        <v>312</v>
      </c>
      <c r="C116" s="26" t="s">
        <v>86</v>
      </c>
      <c r="D116" s="27">
        <f t="shared" si="12"/>
        <v>48866534</v>
      </c>
      <c r="E116" s="28">
        <f t="shared" si="13"/>
        <v>40421083</v>
      </c>
      <c r="F116" s="27">
        <v>42095946</v>
      </c>
      <c r="G116" s="28">
        <v>35343148</v>
      </c>
      <c r="H116" s="27">
        <v>1128196</v>
      </c>
      <c r="I116" s="28">
        <v>846144</v>
      </c>
      <c r="J116" s="27">
        <v>5642392</v>
      </c>
      <c r="K116" s="28">
        <v>4231791</v>
      </c>
      <c r="L116" s="70">
        <v>20669653</v>
      </c>
      <c r="M116" s="40">
        <v>0</v>
      </c>
      <c r="N116" s="76">
        <v>0</v>
      </c>
      <c r="O116" s="60">
        <v>333532</v>
      </c>
      <c r="P116" s="65">
        <v>333532</v>
      </c>
      <c r="Q116" s="60">
        <v>0</v>
      </c>
      <c r="R116" s="65">
        <v>0</v>
      </c>
    </row>
    <row r="117" spans="1:18" s="4" customFormat="1" ht="12" outlineLevel="2" x14ac:dyDescent="0.2">
      <c r="A117" s="24" t="s">
        <v>306</v>
      </c>
      <c r="B117" s="25" t="s">
        <v>313</v>
      </c>
      <c r="C117" s="26" t="s">
        <v>87</v>
      </c>
      <c r="D117" s="27">
        <f t="shared" si="12"/>
        <v>46309442</v>
      </c>
      <c r="E117" s="28">
        <f t="shared" si="13"/>
        <v>38196795</v>
      </c>
      <c r="F117" s="27">
        <v>38991413</v>
      </c>
      <c r="G117" s="28">
        <v>32708271</v>
      </c>
      <c r="H117" s="27">
        <v>1318790</v>
      </c>
      <c r="I117" s="28">
        <v>989091</v>
      </c>
      <c r="J117" s="27">
        <v>5999239</v>
      </c>
      <c r="K117" s="28">
        <v>4499433</v>
      </c>
      <c r="L117" s="70">
        <v>11260572</v>
      </c>
      <c r="M117" s="40">
        <v>0</v>
      </c>
      <c r="N117" s="76">
        <v>0</v>
      </c>
      <c r="O117" s="60">
        <v>0</v>
      </c>
      <c r="P117" s="65"/>
      <c r="Q117" s="60">
        <v>0</v>
      </c>
      <c r="R117" s="65">
        <v>0</v>
      </c>
    </row>
    <row r="118" spans="1:18" s="4" customFormat="1" ht="12" outlineLevel="2" x14ac:dyDescent="0.2">
      <c r="A118" s="24" t="s">
        <v>306</v>
      </c>
      <c r="B118" s="25" t="s">
        <v>314</v>
      </c>
      <c r="C118" s="26" t="s">
        <v>88</v>
      </c>
      <c r="D118" s="27">
        <f t="shared" si="12"/>
        <v>13397572</v>
      </c>
      <c r="E118" s="28">
        <f t="shared" si="13"/>
        <v>10854942</v>
      </c>
      <c r="F118" s="27">
        <v>9009557</v>
      </c>
      <c r="G118" s="28">
        <v>7563930</v>
      </c>
      <c r="H118" s="27">
        <v>1477998</v>
      </c>
      <c r="I118" s="28">
        <v>1108503</v>
      </c>
      <c r="J118" s="27">
        <v>2910017</v>
      </c>
      <c r="K118" s="28">
        <v>2182509</v>
      </c>
      <c r="L118" s="70">
        <v>6899284</v>
      </c>
      <c r="M118" s="40">
        <v>0</v>
      </c>
      <c r="N118" s="76">
        <v>0</v>
      </c>
      <c r="O118" s="60">
        <v>0</v>
      </c>
      <c r="P118" s="65"/>
      <c r="Q118" s="60">
        <v>0</v>
      </c>
      <c r="R118" s="65">
        <v>0</v>
      </c>
    </row>
    <row r="119" spans="1:18" s="4" customFormat="1" ht="12" outlineLevel="2" x14ac:dyDescent="0.2">
      <c r="A119" s="24" t="s">
        <v>306</v>
      </c>
      <c r="B119" s="25" t="s">
        <v>315</v>
      </c>
      <c r="C119" s="26" t="s">
        <v>89</v>
      </c>
      <c r="D119" s="27">
        <f t="shared" si="12"/>
        <v>38859321</v>
      </c>
      <c r="E119" s="28">
        <f t="shared" si="13"/>
        <v>32292315</v>
      </c>
      <c r="F119" s="27">
        <v>35247105</v>
      </c>
      <c r="G119" s="28">
        <v>29583153</v>
      </c>
      <c r="H119" s="27">
        <v>417259</v>
      </c>
      <c r="I119" s="28">
        <v>312948</v>
      </c>
      <c r="J119" s="27">
        <v>3194957</v>
      </c>
      <c r="K119" s="28">
        <v>2396214</v>
      </c>
      <c r="L119" s="70">
        <v>11658010</v>
      </c>
      <c r="M119" s="40">
        <v>0</v>
      </c>
      <c r="N119" s="76">
        <v>0</v>
      </c>
      <c r="O119" s="60">
        <v>1585221</v>
      </c>
      <c r="P119" s="65">
        <v>1585221</v>
      </c>
      <c r="Q119" s="60">
        <v>0</v>
      </c>
      <c r="R119" s="65">
        <v>0</v>
      </c>
    </row>
    <row r="120" spans="1:18" s="4" customFormat="1" ht="12" outlineLevel="2" x14ac:dyDescent="0.2">
      <c r="A120" s="24" t="s">
        <v>306</v>
      </c>
      <c r="B120" s="25" t="s">
        <v>316</v>
      </c>
      <c r="C120" s="26" t="s">
        <v>90</v>
      </c>
      <c r="D120" s="27">
        <f t="shared" si="12"/>
        <v>46817306</v>
      </c>
      <c r="E120" s="28">
        <f t="shared" si="13"/>
        <v>38739380</v>
      </c>
      <c r="F120" s="27">
        <v>40690960</v>
      </c>
      <c r="G120" s="28">
        <v>34144619</v>
      </c>
      <c r="H120" s="27">
        <v>1566066</v>
      </c>
      <c r="I120" s="28">
        <v>1174554</v>
      </c>
      <c r="J120" s="27">
        <v>4560280</v>
      </c>
      <c r="K120" s="28">
        <v>3420207</v>
      </c>
      <c r="L120" s="70">
        <v>34449603</v>
      </c>
      <c r="M120" s="40">
        <v>0</v>
      </c>
      <c r="N120" s="76">
        <v>0</v>
      </c>
      <c r="O120" s="60">
        <v>0</v>
      </c>
      <c r="P120" s="65"/>
      <c r="Q120" s="60">
        <v>0</v>
      </c>
      <c r="R120" s="65">
        <v>0</v>
      </c>
    </row>
    <row r="121" spans="1:18" s="4" customFormat="1" ht="12" outlineLevel="2" x14ac:dyDescent="0.2">
      <c r="A121" s="24" t="s">
        <v>306</v>
      </c>
      <c r="B121" s="25" t="s">
        <v>317</v>
      </c>
      <c r="C121" s="26" t="s">
        <v>91</v>
      </c>
      <c r="D121" s="27">
        <f t="shared" si="12"/>
        <v>7067353</v>
      </c>
      <c r="E121" s="28">
        <f t="shared" si="13"/>
        <v>5699199</v>
      </c>
      <c r="F121" s="27">
        <v>4480134</v>
      </c>
      <c r="G121" s="28">
        <v>3758781</v>
      </c>
      <c r="H121" s="27">
        <v>617061</v>
      </c>
      <c r="I121" s="28">
        <v>462798</v>
      </c>
      <c r="J121" s="27">
        <v>1970158</v>
      </c>
      <c r="K121" s="28">
        <v>1477620</v>
      </c>
      <c r="L121" s="70">
        <v>5200013</v>
      </c>
      <c r="M121" s="40">
        <v>0</v>
      </c>
      <c r="N121" s="76">
        <v>0</v>
      </c>
      <c r="O121" s="60">
        <v>0</v>
      </c>
      <c r="P121" s="65"/>
      <c r="Q121" s="60">
        <v>0</v>
      </c>
      <c r="R121" s="65">
        <v>0</v>
      </c>
    </row>
    <row r="122" spans="1:18" s="4" customFormat="1" ht="12" outlineLevel="2" x14ac:dyDescent="0.2">
      <c r="A122" s="24" t="s">
        <v>306</v>
      </c>
      <c r="B122" s="25" t="s">
        <v>324</v>
      </c>
      <c r="C122" s="26" t="s">
        <v>398</v>
      </c>
      <c r="D122" s="27">
        <f t="shared" si="12"/>
        <v>330100778</v>
      </c>
      <c r="E122" s="28">
        <f t="shared" si="13"/>
        <v>276123229</v>
      </c>
      <c r="F122" s="27">
        <v>316147472</v>
      </c>
      <c r="G122" s="28">
        <v>265658245</v>
      </c>
      <c r="H122" s="27">
        <v>13953306</v>
      </c>
      <c r="I122" s="28">
        <v>10464984</v>
      </c>
      <c r="J122" s="27">
        <v>0</v>
      </c>
      <c r="K122" s="28">
        <v>0</v>
      </c>
      <c r="L122" s="70">
        <v>183185192</v>
      </c>
      <c r="M122" s="40">
        <v>24071684</v>
      </c>
      <c r="N122" s="76">
        <v>18053984</v>
      </c>
      <c r="O122" s="60">
        <v>0</v>
      </c>
      <c r="P122" s="65"/>
      <c r="Q122" s="60">
        <v>0</v>
      </c>
      <c r="R122" s="65">
        <v>0</v>
      </c>
    </row>
    <row r="123" spans="1:18" s="4" customFormat="1" ht="12" outlineLevel="2" x14ac:dyDescent="0.2">
      <c r="A123" s="24" t="s">
        <v>306</v>
      </c>
      <c r="B123" s="25" t="s">
        <v>325</v>
      </c>
      <c r="C123" s="26" t="s">
        <v>399</v>
      </c>
      <c r="D123" s="27">
        <f t="shared" si="12"/>
        <v>71192820</v>
      </c>
      <c r="E123" s="28">
        <f t="shared" si="13"/>
        <v>59399587</v>
      </c>
      <c r="F123" s="27">
        <v>66441014</v>
      </c>
      <c r="G123" s="28">
        <v>55835731</v>
      </c>
      <c r="H123" s="27">
        <v>4751806</v>
      </c>
      <c r="I123" s="28">
        <v>3563856</v>
      </c>
      <c r="J123" s="27">
        <v>0</v>
      </c>
      <c r="K123" s="28">
        <v>0</v>
      </c>
      <c r="L123" s="70">
        <v>16659260</v>
      </c>
      <c r="M123" s="40">
        <v>0</v>
      </c>
      <c r="N123" s="76">
        <v>0</v>
      </c>
      <c r="O123" s="60">
        <v>0</v>
      </c>
      <c r="P123" s="65"/>
      <c r="Q123" s="60">
        <v>0</v>
      </c>
      <c r="R123" s="65">
        <v>0</v>
      </c>
    </row>
    <row r="124" spans="1:18" s="4" customFormat="1" ht="12" outlineLevel="2" x14ac:dyDescent="0.2">
      <c r="A124" s="24" t="s">
        <v>306</v>
      </c>
      <c r="B124" s="25" t="s">
        <v>327</v>
      </c>
      <c r="C124" s="26" t="s">
        <v>400</v>
      </c>
      <c r="D124" s="42">
        <f t="shared" si="12"/>
        <v>39158445</v>
      </c>
      <c r="E124" s="43">
        <f t="shared" si="13"/>
        <v>32597954</v>
      </c>
      <c r="F124" s="42">
        <v>35862069</v>
      </c>
      <c r="G124" s="43">
        <v>30125672</v>
      </c>
      <c r="H124" s="42">
        <v>3296376</v>
      </c>
      <c r="I124" s="43">
        <v>2472282</v>
      </c>
      <c r="J124" s="42">
        <v>0</v>
      </c>
      <c r="K124" s="43">
        <v>0</v>
      </c>
      <c r="L124" s="71">
        <v>12734784</v>
      </c>
      <c r="M124" s="44">
        <v>963416</v>
      </c>
      <c r="N124" s="77">
        <v>722564</v>
      </c>
      <c r="O124" s="61">
        <v>0</v>
      </c>
      <c r="P124" s="66"/>
      <c r="Q124" s="61">
        <v>0</v>
      </c>
      <c r="R124" s="66">
        <v>0</v>
      </c>
    </row>
    <row r="125" spans="1:18" s="4" customFormat="1" ht="12" outlineLevel="1" x14ac:dyDescent="0.2">
      <c r="A125" s="87" t="s">
        <v>466</v>
      </c>
      <c r="B125" s="25"/>
      <c r="C125" s="26"/>
      <c r="D125" s="80">
        <f t="shared" ref="D125:R125" si="14">SUBTOTAL(9,D101:D124)</f>
        <v>1098701904</v>
      </c>
      <c r="E125" s="81">
        <f t="shared" si="14"/>
        <v>909076775</v>
      </c>
      <c r="F125" s="80">
        <f t="shared" si="14"/>
        <v>948992909</v>
      </c>
      <c r="G125" s="81">
        <f t="shared" si="14"/>
        <v>796795007</v>
      </c>
      <c r="H125" s="80">
        <f t="shared" si="14"/>
        <v>58775727</v>
      </c>
      <c r="I125" s="81">
        <f t="shared" si="14"/>
        <v>44081838</v>
      </c>
      <c r="J125" s="80">
        <f t="shared" si="14"/>
        <v>90933268</v>
      </c>
      <c r="K125" s="81">
        <f t="shared" si="14"/>
        <v>68199930</v>
      </c>
      <c r="L125" s="82">
        <f t="shared" si="14"/>
        <v>508564438</v>
      </c>
      <c r="M125" s="83">
        <f t="shared" si="14"/>
        <v>30053477</v>
      </c>
      <c r="N125" s="84">
        <f t="shared" si="14"/>
        <v>22540334</v>
      </c>
      <c r="O125" s="85">
        <f t="shared" si="14"/>
        <v>2871658</v>
      </c>
      <c r="P125" s="86">
        <f t="shared" si="14"/>
        <v>2871658</v>
      </c>
      <c r="Q125" s="85">
        <f t="shared" si="14"/>
        <v>0</v>
      </c>
      <c r="R125" s="86">
        <f t="shared" si="14"/>
        <v>0</v>
      </c>
    </row>
    <row r="126" spans="1:18" s="4" customFormat="1" ht="12" outlineLevel="2" x14ac:dyDescent="0.2">
      <c r="A126" s="24" t="s">
        <v>308</v>
      </c>
      <c r="B126" s="25" t="s">
        <v>298</v>
      </c>
      <c r="C126" s="26" t="s">
        <v>92</v>
      </c>
      <c r="D126" s="45">
        <f t="shared" ref="D126:D147" si="15">F126+H126+J126</f>
        <v>50907582</v>
      </c>
      <c r="E126" s="46">
        <f t="shared" ref="E126:E147" si="16">G126+I126+K126</f>
        <v>42138175</v>
      </c>
      <c r="F126" s="45">
        <v>44513889</v>
      </c>
      <c r="G126" s="46">
        <v>37342903</v>
      </c>
      <c r="H126" s="45">
        <v>488814</v>
      </c>
      <c r="I126" s="46">
        <v>366615</v>
      </c>
      <c r="J126" s="45">
        <v>5904879</v>
      </c>
      <c r="K126" s="46">
        <v>4428657</v>
      </c>
      <c r="L126" s="72">
        <v>18250717</v>
      </c>
      <c r="M126" s="47">
        <v>0</v>
      </c>
      <c r="N126" s="78">
        <v>0</v>
      </c>
      <c r="O126" s="62">
        <v>2935079</v>
      </c>
      <c r="P126" s="67">
        <v>2935079</v>
      </c>
      <c r="Q126" s="62">
        <v>0</v>
      </c>
      <c r="R126" s="67">
        <v>0</v>
      </c>
    </row>
    <row r="127" spans="1:18" s="4" customFormat="1" ht="12" outlineLevel="2" x14ac:dyDescent="0.2">
      <c r="A127" s="24" t="s">
        <v>308</v>
      </c>
      <c r="B127" s="25" t="s">
        <v>297</v>
      </c>
      <c r="C127" s="26" t="s">
        <v>93</v>
      </c>
      <c r="D127" s="27">
        <f t="shared" si="15"/>
        <v>39565169</v>
      </c>
      <c r="E127" s="28">
        <f t="shared" si="16"/>
        <v>32443314</v>
      </c>
      <c r="F127" s="27">
        <v>31186498</v>
      </c>
      <c r="G127" s="28">
        <v>26159316</v>
      </c>
      <c r="H127" s="27">
        <v>167476</v>
      </c>
      <c r="I127" s="28">
        <v>125604</v>
      </c>
      <c r="J127" s="27">
        <v>8211195</v>
      </c>
      <c r="K127" s="28">
        <v>6158394</v>
      </c>
      <c r="L127" s="70">
        <v>12847527</v>
      </c>
      <c r="M127" s="40">
        <v>0</v>
      </c>
      <c r="N127" s="76">
        <v>0</v>
      </c>
      <c r="O127" s="60">
        <v>0</v>
      </c>
      <c r="P127" s="65"/>
      <c r="Q127" s="60">
        <v>0</v>
      </c>
      <c r="R127" s="65">
        <v>0</v>
      </c>
    </row>
    <row r="128" spans="1:18" s="4" customFormat="1" ht="12" outlineLevel="2" x14ac:dyDescent="0.2">
      <c r="A128" s="24" t="s">
        <v>308</v>
      </c>
      <c r="B128" s="25" t="s">
        <v>299</v>
      </c>
      <c r="C128" s="26" t="s">
        <v>94</v>
      </c>
      <c r="D128" s="27">
        <f t="shared" si="15"/>
        <v>36144327</v>
      </c>
      <c r="E128" s="28">
        <f t="shared" si="16"/>
        <v>30203267</v>
      </c>
      <c r="F128" s="27">
        <v>34756543</v>
      </c>
      <c r="G128" s="28">
        <v>29162426</v>
      </c>
      <c r="H128" s="27">
        <v>415809</v>
      </c>
      <c r="I128" s="28">
        <v>311859</v>
      </c>
      <c r="J128" s="27">
        <v>971975</v>
      </c>
      <c r="K128" s="28">
        <v>728982</v>
      </c>
      <c r="L128" s="70">
        <v>26821298</v>
      </c>
      <c r="M128" s="40">
        <v>0</v>
      </c>
      <c r="N128" s="76">
        <v>0</v>
      </c>
      <c r="O128" s="60">
        <v>1592987</v>
      </c>
      <c r="P128" s="65">
        <v>1592987</v>
      </c>
      <c r="Q128" s="60">
        <v>0</v>
      </c>
      <c r="R128" s="65">
        <v>0</v>
      </c>
    </row>
    <row r="129" spans="1:18" s="4" customFormat="1" ht="12" outlineLevel="2" x14ac:dyDescent="0.2">
      <c r="A129" s="24" t="s">
        <v>308</v>
      </c>
      <c r="B129" s="25" t="s">
        <v>300</v>
      </c>
      <c r="C129" s="26" t="s">
        <v>95</v>
      </c>
      <c r="D129" s="27">
        <f t="shared" si="15"/>
        <v>25417743</v>
      </c>
      <c r="E129" s="28">
        <f t="shared" si="16"/>
        <v>20272257</v>
      </c>
      <c r="F129" s="27">
        <v>13531053</v>
      </c>
      <c r="G129" s="28">
        <v>11357235</v>
      </c>
      <c r="H129" s="27">
        <v>880556</v>
      </c>
      <c r="I129" s="28">
        <v>660420</v>
      </c>
      <c r="J129" s="27">
        <v>11006134</v>
      </c>
      <c r="K129" s="28">
        <v>8254602</v>
      </c>
      <c r="L129" s="70">
        <v>5538839</v>
      </c>
      <c r="M129" s="40">
        <v>0</v>
      </c>
      <c r="N129" s="76">
        <v>0</v>
      </c>
      <c r="O129" s="60">
        <v>0</v>
      </c>
      <c r="P129" s="65"/>
      <c r="Q129" s="60">
        <v>0</v>
      </c>
      <c r="R129" s="65">
        <v>0</v>
      </c>
    </row>
    <row r="130" spans="1:18" s="4" customFormat="1" ht="12" outlineLevel="2" x14ac:dyDescent="0.2">
      <c r="A130" s="24" t="s">
        <v>308</v>
      </c>
      <c r="B130" s="25" t="s">
        <v>301</v>
      </c>
      <c r="C130" s="26" t="s">
        <v>96</v>
      </c>
      <c r="D130" s="27">
        <f t="shared" si="15"/>
        <v>57786541</v>
      </c>
      <c r="E130" s="28">
        <f t="shared" si="16"/>
        <v>47360593</v>
      </c>
      <c r="F130" s="27">
        <v>45216611</v>
      </c>
      <c r="G130" s="28">
        <v>37933147</v>
      </c>
      <c r="H130" s="27">
        <v>363671</v>
      </c>
      <c r="I130" s="28">
        <v>272754</v>
      </c>
      <c r="J130" s="27">
        <v>12206259</v>
      </c>
      <c r="K130" s="28">
        <v>9154692</v>
      </c>
      <c r="L130" s="70">
        <v>12619180</v>
      </c>
      <c r="M130" s="40">
        <v>0</v>
      </c>
      <c r="N130" s="76">
        <v>0</v>
      </c>
      <c r="O130" s="60">
        <v>1244521</v>
      </c>
      <c r="P130" s="65">
        <v>1244521</v>
      </c>
      <c r="Q130" s="60">
        <v>0</v>
      </c>
      <c r="R130" s="65">
        <v>0</v>
      </c>
    </row>
    <row r="131" spans="1:18" s="4" customFormat="1" ht="12" outlineLevel="2" x14ac:dyDescent="0.2">
      <c r="A131" s="24" t="s">
        <v>308</v>
      </c>
      <c r="B131" s="25" t="s">
        <v>302</v>
      </c>
      <c r="C131" s="26" t="s">
        <v>97</v>
      </c>
      <c r="D131" s="27">
        <f t="shared" si="15"/>
        <v>46938419</v>
      </c>
      <c r="E131" s="28">
        <f t="shared" si="16"/>
        <v>39048329</v>
      </c>
      <c r="F131" s="27">
        <v>43372370</v>
      </c>
      <c r="G131" s="28">
        <v>36373790</v>
      </c>
      <c r="H131" s="27">
        <v>3566049</v>
      </c>
      <c r="I131" s="28">
        <v>2674539</v>
      </c>
      <c r="J131" s="27">
        <v>0</v>
      </c>
      <c r="K131" s="28">
        <v>0</v>
      </c>
      <c r="L131" s="70">
        <v>72810773</v>
      </c>
      <c r="M131" s="40">
        <v>685788</v>
      </c>
      <c r="N131" s="76">
        <v>514341</v>
      </c>
      <c r="O131" s="60">
        <v>1411586</v>
      </c>
      <c r="P131" s="65">
        <v>1411586</v>
      </c>
      <c r="Q131" s="60">
        <v>0</v>
      </c>
      <c r="R131" s="65">
        <v>0</v>
      </c>
    </row>
    <row r="132" spans="1:18" s="4" customFormat="1" ht="12" outlineLevel="2" x14ac:dyDescent="0.2">
      <c r="A132" s="24" t="s">
        <v>308</v>
      </c>
      <c r="B132" s="25" t="s">
        <v>303</v>
      </c>
      <c r="C132" s="26" t="s">
        <v>98</v>
      </c>
      <c r="D132" s="27">
        <f t="shared" si="15"/>
        <v>71675827</v>
      </c>
      <c r="E132" s="28">
        <f t="shared" si="16"/>
        <v>58831535</v>
      </c>
      <c r="F132" s="27">
        <v>56419268</v>
      </c>
      <c r="G132" s="28">
        <v>47389115</v>
      </c>
      <c r="H132" s="27">
        <v>321080</v>
      </c>
      <c r="I132" s="28">
        <v>240813</v>
      </c>
      <c r="J132" s="27">
        <v>14935479</v>
      </c>
      <c r="K132" s="28">
        <v>11201607</v>
      </c>
      <c r="L132" s="70">
        <v>16301422</v>
      </c>
      <c r="M132" s="40">
        <v>0</v>
      </c>
      <c r="N132" s="76">
        <v>0</v>
      </c>
      <c r="O132" s="60">
        <v>2961960</v>
      </c>
      <c r="P132" s="65">
        <v>2961960</v>
      </c>
      <c r="Q132" s="60">
        <v>0</v>
      </c>
      <c r="R132" s="65">
        <v>0</v>
      </c>
    </row>
    <row r="133" spans="1:18" s="4" customFormat="1" ht="12" outlineLevel="2" x14ac:dyDescent="0.2">
      <c r="A133" s="24" t="s">
        <v>308</v>
      </c>
      <c r="B133" s="25" t="s">
        <v>304</v>
      </c>
      <c r="C133" s="26" t="s">
        <v>99</v>
      </c>
      <c r="D133" s="27">
        <f t="shared" si="15"/>
        <v>31033628</v>
      </c>
      <c r="E133" s="28">
        <f t="shared" si="16"/>
        <v>25331619</v>
      </c>
      <c r="F133" s="27">
        <v>22882893</v>
      </c>
      <c r="G133" s="28">
        <v>19218567</v>
      </c>
      <c r="H133" s="27">
        <v>2857115</v>
      </c>
      <c r="I133" s="28">
        <v>2142837</v>
      </c>
      <c r="J133" s="27">
        <v>5293620</v>
      </c>
      <c r="K133" s="28">
        <v>3970215</v>
      </c>
      <c r="L133" s="70">
        <v>6057967</v>
      </c>
      <c r="M133" s="40">
        <v>0</v>
      </c>
      <c r="N133" s="76">
        <v>0</v>
      </c>
      <c r="O133" s="60">
        <v>0</v>
      </c>
      <c r="P133" s="65"/>
      <c r="Q133" s="60">
        <v>0</v>
      </c>
      <c r="R133" s="65">
        <v>0</v>
      </c>
    </row>
    <row r="134" spans="1:18" s="4" customFormat="1" ht="12" outlineLevel="2" x14ac:dyDescent="0.2">
      <c r="A134" s="24" t="s">
        <v>308</v>
      </c>
      <c r="B134" s="25" t="s">
        <v>305</v>
      </c>
      <c r="C134" s="26" t="s">
        <v>100</v>
      </c>
      <c r="D134" s="27">
        <f t="shared" si="15"/>
        <v>52197336</v>
      </c>
      <c r="E134" s="28">
        <f t="shared" si="16"/>
        <v>43027923</v>
      </c>
      <c r="F134" s="27">
        <v>43061009</v>
      </c>
      <c r="G134" s="28">
        <v>36175674</v>
      </c>
      <c r="H134" s="27">
        <v>159309</v>
      </c>
      <c r="I134" s="28">
        <v>119484</v>
      </c>
      <c r="J134" s="27">
        <v>8977018</v>
      </c>
      <c r="K134" s="28">
        <v>6732765</v>
      </c>
      <c r="L134" s="70">
        <v>21222464</v>
      </c>
      <c r="M134" s="40">
        <v>0</v>
      </c>
      <c r="N134" s="76">
        <v>0</v>
      </c>
      <c r="O134" s="60">
        <v>1991234</v>
      </c>
      <c r="P134" s="65">
        <v>1991234</v>
      </c>
      <c r="Q134" s="60">
        <v>0</v>
      </c>
      <c r="R134" s="65">
        <v>0</v>
      </c>
    </row>
    <row r="135" spans="1:18" s="4" customFormat="1" ht="12" outlineLevel="2" x14ac:dyDescent="0.2">
      <c r="A135" s="24" t="s">
        <v>308</v>
      </c>
      <c r="B135" s="25" t="s">
        <v>306</v>
      </c>
      <c r="C135" s="26" t="s">
        <v>101</v>
      </c>
      <c r="D135" s="27">
        <f t="shared" si="15"/>
        <v>63030418</v>
      </c>
      <c r="E135" s="28">
        <f t="shared" si="16"/>
        <v>50703897</v>
      </c>
      <c r="F135" s="27">
        <v>38424156</v>
      </c>
      <c r="G135" s="28">
        <v>32249199</v>
      </c>
      <c r="H135" s="27">
        <v>401863</v>
      </c>
      <c r="I135" s="28">
        <v>301401</v>
      </c>
      <c r="J135" s="27">
        <v>24204399</v>
      </c>
      <c r="K135" s="28">
        <v>18153297</v>
      </c>
      <c r="L135" s="70">
        <v>27543124</v>
      </c>
      <c r="M135" s="40">
        <v>0</v>
      </c>
      <c r="N135" s="76">
        <v>0</v>
      </c>
      <c r="O135" s="60">
        <v>427916</v>
      </c>
      <c r="P135" s="65">
        <v>427916</v>
      </c>
      <c r="Q135" s="60">
        <v>0</v>
      </c>
      <c r="R135" s="65">
        <v>0</v>
      </c>
    </row>
    <row r="136" spans="1:18" s="4" customFormat="1" ht="12" outlineLevel="2" x14ac:dyDescent="0.2">
      <c r="A136" s="24" t="s">
        <v>308</v>
      </c>
      <c r="B136" s="25" t="s">
        <v>307</v>
      </c>
      <c r="C136" s="26" t="s">
        <v>102</v>
      </c>
      <c r="D136" s="27">
        <f t="shared" si="15"/>
        <v>101207820</v>
      </c>
      <c r="E136" s="28">
        <f t="shared" si="16"/>
        <v>82913277</v>
      </c>
      <c r="F136" s="27">
        <v>77712513</v>
      </c>
      <c r="G136" s="28">
        <v>65291790</v>
      </c>
      <c r="H136" s="27">
        <v>542239</v>
      </c>
      <c r="I136" s="28">
        <v>406683</v>
      </c>
      <c r="J136" s="27">
        <v>22953068</v>
      </c>
      <c r="K136" s="28">
        <v>17214804</v>
      </c>
      <c r="L136" s="70">
        <v>21455569</v>
      </c>
      <c r="M136" s="40">
        <v>0</v>
      </c>
      <c r="N136" s="76">
        <v>0</v>
      </c>
      <c r="O136" s="60">
        <v>1991235</v>
      </c>
      <c r="P136" s="65">
        <v>1991235</v>
      </c>
      <c r="Q136" s="60">
        <v>0</v>
      </c>
      <c r="R136" s="65">
        <v>0</v>
      </c>
    </row>
    <row r="137" spans="1:18" s="4" customFormat="1" ht="12" outlineLevel="2" x14ac:dyDescent="0.2">
      <c r="A137" s="24" t="s">
        <v>308</v>
      </c>
      <c r="B137" s="25" t="s">
        <v>308</v>
      </c>
      <c r="C137" s="26" t="s">
        <v>103</v>
      </c>
      <c r="D137" s="27">
        <f t="shared" si="15"/>
        <v>46838971</v>
      </c>
      <c r="E137" s="28">
        <f t="shared" si="16"/>
        <v>39189386</v>
      </c>
      <c r="F137" s="27">
        <v>45066000</v>
      </c>
      <c r="G137" s="28">
        <v>37859654</v>
      </c>
      <c r="H137" s="27">
        <v>1367209</v>
      </c>
      <c r="I137" s="28">
        <v>1025406</v>
      </c>
      <c r="J137" s="27">
        <v>405762</v>
      </c>
      <c r="K137" s="28">
        <v>304326</v>
      </c>
      <c r="L137" s="70">
        <v>24490750</v>
      </c>
      <c r="M137" s="40">
        <v>0</v>
      </c>
      <c r="N137" s="76">
        <v>0</v>
      </c>
      <c r="O137" s="60">
        <v>0</v>
      </c>
      <c r="P137" s="65"/>
      <c r="Q137" s="60">
        <v>0</v>
      </c>
      <c r="R137" s="65">
        <v>0</v>
      </c>
    </row>
    <row r="138" spans="1:18" s="4" customFormat="1" ht="12" outlineLevel="2" x14ac:dyDescent="0.2">
      <c r="A138" s="24" t="s">
        <v>308</v>
      </c>
      <c r="B138" s="25" t="s">
        <v>309</v>
      </c>
      <c r="C138" s="26" t="s">
        <v>104</v>
      </c>
      <c r="D138" s="27">
        <f t="shared" si="15"/>
        <v>74916344</v>
      </c>
      <c r="E138" s="28">
        <f t="shared" si="16"/>
        <v>62791374</v>
      </c>
      <c r="F138" s="27">
        <v>73392770</v>
      </c>
      <c r="G138" s="28">
        <v>61648689</v>
      </c>
      <c r="H138" s="27">
        <v>1523574</v>
      </c>
      <c r="I138" s="28">
        <v>1142685</v>
      </c>
      <c r="J138" s="27">
        <v>0</v>
      </c>
      <c r="K138" s="28">
        <v>0</v>
      </c>
      <c r="L138" s="70">
        <v>33559217</v>
      </c>
      <c r="M138" s="40">
        <v>0</v>
      </c>
      <c r="N138" s="76">
        <v>0</v>
      </c>
      <c r="O138" s="60">
        <v>1230781</v>
      </c>
      <c r="P138" s="65">
        <v>1230781</v>
      </c>
      <c r="Q138" s="60">
        <v>0</v>
      </c>
      <c r="R138" s="65">
        <v>0</v>
      </c>
    </row>
    <row r="139" spans="1:18" s="4" customFormat="1" ht="12" outlineLevel="2" x14ac:dyDescent="0.2">
      <c r="A139" s="24" t="s">
        <v>308</v>
      </c>
      <c r="B139" s="25" t="s">
        <v>310</v>
      </c>
      <c r="C139" s="26" t="s">
        <v>105</v>
      </c>
      <c r="D139" s="27">
        <f t="shared" si="15"/>
        <v>14300548</v>
      </c>
      <c r="E139" s="28">
        <f t="shared" si="16"/>
        <v>11430941</v>
      </c>
      <c r="F139" s="27">
        <v>7994854</v>
      </c>
      <c r="G139" s="28">
        <v>6701666</v>
      </c>
      <c r="H139" s="27">
        <v>1198101</v>
      </c>
      <c r="I139" s="28">
        <v>898578</v>
      </c>
      <c r="J139" s="27">
        <v>5107593</v>
      </c>
      <c r="K139" s="28">
        <v>3830697</v>
      </c>
      <c r="L139" s="70">
        <v>4910876</v>
      </c>
      <c r="M139" s="40">
        <v>0</v>
      </c>
      <c r="N139" s="76">
        <v>0</v>
      </c>
      <c r="O139" s="60">
        <v>0</v>
      </c>
      <c r="P139" s="65"/>
      <c r="Q139" s="60">
        <v>0</v>
      </c>
      <c r="R139" s="65">
        <v>0</v>
      </c>
    </row>
    <row r="140" spans="1:18" s="4" customFormat="1" ht="12" outlineLevel="2" x14ac:dyDescent="0.2">
      <c r="A140" s="24" t="s">
        <v>308</v>
      </c>
      <c r="B140" s="25" t="s">
        <v>311</v>
      </c>
      <c r="C140" s="26" t="s">
        <v>106</v>
      </c>
      <c r="D140" s="27">
        <f t="shared" si="15"/>
        <v>44333242</v>
      </c>
      <c r="E140" s="28">
        <f t="shared" si="16"/>
        <v>36529843</v>
      </c>
      <c r="F140" s="27">
        <v>36722755</v>
      </c>
      <c r="G140" s="28">
        <v>30821980</v>
      </c>
      <c r="H140" s="27">
        <v>272378</v>
      </c>
      <c r="I140" s="28">
        <v>204282</v>
      </c>
      <c r="J140" s="27">
        <v>7338109</v>
      </c>
      <c r="K140" s="28">
        <v>5503581</v>
      </c>
      <c r="L140" s="70">
        <v>12067878</v>
      </c>
      <c r="M140" s="40">
        <v>0</v>
      </c>
      <c r="N140" s="76">
        <v>0</v>
      </c>
      <c r="O140" s="60">
        <v>482874</v>
      </c>
      <c r="P140" s="65">
        <v>482874</v>
      </c>
      <c r="Q140" s="60">
        <v>0</v>
      </c>
      <c r="R140" s="65">
        <v>0</v>
      </c>
    </row>
    <row r="141" spans="1:18" s="4" customFormat="1" ht="12" outlineLevel="2" x14ac:dyDescent="0.2">
      <c r="A141" s="24" t="s">
        <v>308</v>
      </c>
      <c r="B141" s="25" t="s">
        <v>312</v>
      </c>
      <c r="C141" s="26" t="s">
        <v>107</v>
      </c>
      <c r="D141" s="27">
        <f t="shared" si="15"/>
        <v>63548994</v>
      </c>
      <c r="E141" s="28">
        <f t="shared" si="16"/>
        <v>50965288</v>
      </c>
      <c r="F141" s="27">
        <v>37137662</v>
      </c>
      <c r="G141" s="28">
        <v>31156792</v>
      </c>
      <c r="H141" s="27">
        <v>4099636</v>
      </c>
      <c r="I141" s="28">
        <v>3074724</v>
      </c>
      <c r="J141" s="27">
        <v>22311696</v>
      </c>
      <c r="K141" s="28">
        <v>16733772</v>
      </c>
      <c r="L141" s="70">
        <v>24689665</v>
      </c>
      <c r="M141" s="40">
        <v>0</v>
      </c>
      <c r="N141" s="76">
        <v>0</v>
      </c>
      <c r="O141" s="60">
        <v>2389480</v>
      </c>
      <c r="P141" s="65">
        <v>2389480</v>
      </c>
      <c r="Q141" s="60">
        <v>0</v>
      </c>
      <c r="R141" s="65">
        <v>0</v>
      </c>
    </row>
    <row r="142" spans="1:18" s="4" customFormat="1" ht="12" outlineLevel="2" x14ac:dyDescent="0.2">
      <c r="A142" s="24" t="s">
        <v>308</v>
      </c>
      <c r="B142" s="25" t="s">
        <v>313</v>
      </c>
      <c r="C142" s="26" t="s">
        <v>108</v>
      </c>
      <c r="D142" s="27">
        <f t="shared" si="15"/>
        <v>28488744</v>
      </c>
      <c r="E142" s="28">
        <f t="shared" si="16"/>
        <v>23217967</v>
      </c>
      <c r="F142" s="27">
        <v>20554916</v>
      </c>
      <c r="G142" s="28">
        <v>17267590</v>
      </c>
      <c r="H142" s="27">
        <v>219044</v>
      </c>
      <c r="I142" s="28">
        <v>164286</v>
      </c>
      <c r="J142" s="27">
        <v>7714784</v>
      </c>
      <c r="K142" s="28">
        <v>5786091</v>
      </c>
      <c r="L142" s="70">
        <v>10436530</v>
      </c>
      <c r="M142" s="40">
        <v>0</v>
      </c>
      <c r="N142" s="76">
        <v>0</v>
      </c>
      <c r="O142" s="60">
        <v>0</v>
      </c>
      <c r="P142" s="65"/>
      <c r="Q142" s="60">
        <v>0</v>
      </c>
      <c r="R142" s="65">
        <v>0</v>
      </c>
    </row>
    <row r="143" spans="1:18" s="4" customFormat="1" ht="12" outlineLevel="2" x14ac:dyDescent="0.2">
      <c r="A143" s="24" t="s">
        <v>308</v>
      </c>
      <c r="B143" s="25" t="s">
        <v>314</v>
      </c>
      <c r="C143" s="26" t="s">
        <v>109</v>
      </c>
      <c r="D143" s="27">
        <f t="shared" si="15"/>
        <v>67871653</v>
      </c>
      <c r="E143" s="28">
        <f t="shared" si="16"/>
        <v>56177797</v>
      </c>
      <c r="F143" s="27">
        <v>59127455</v>
      </c>
      <c r="G143" s="28">
        <v>49619641</v>
      </c>
      <c r="H143" s="27">
        <v>556652</v>
      </c>
      <c r="I143" s="28">
        <v>417492</v>
      </c>
      <c r="J143" s="27">
        <v>8187546</v>
      </c>
      <c r="K143" s="28">
        <v>6140664</v>
      </c>
      <c r="L143" s="70">
        <v>28641700</v>
      </c>
      <c r="M143" s="40">
        <v>0</v>
      </c>
      <c r="N143" s="76">
        <v>0</v>
      </c>
      <c r="O143" s="60">
        <v>0</v>
      </c>
      <c r="P143" s="65"/>
      <c r="Q143" s="60">
        <v>0</v>
      </c>
      <c r="R143" s="65">
        <v>0</v>
      </c>
    </row>
    <row r="144" spans="1:18" s="4" customFormat="1" ht="12" outlineLevel="2" x14ac:dyDescent="0.2">
      <c r="A144" s="24" t="s">
        <v>308</v>
      </c>
      <c r="B144" s="25" t="s">
        <v>315</v>
      </c>
      <c r="C144" s="26" t="s">
        <v>110</v>
      </c>
      <c r="D144" s="27">
        <f t="shared" si="15"/>
        <v>27302414</v>
      </c>
      <c r="E144" s="28">
        <f t="shared" si="16"/>
        <v>22722136</v>
      </c>
      <c r="F144" s="27">
        <v>25169536</v>
      </c>
      <c r="G144" s="28">
        <v>21122476</v>
      </c>
      <c r="H144" s="27">
        <v>2132878</v>
      </c>
      <c r="I144" s="28">
        <v>1599660</v>
      </c>
      <c r="J144" s="27">
        <v>0</v>
      </c>
      <c r="K144" s="28">
        <v>0</v>
      </c>
      <c r="L144" s="70">
        <v>29770458</v>
      </c>
      <c r="M144" s="40">
        <v>0</v>
      </c>
      <c r="N144" s="76">
        <v>0</v>
      </c>
      <c r="O144" s="60">
        <v>0</v>
      </c>
      <c r="P144" s="65"/>
      <c r="Q144" s="60">
        <v>0</v>
      </c>
      <c r="R144" s="65">
        <v>0</v>
      </c>
    </row>
    <row r="145" spans="1:18" s="4" customFormat="1" ht="12" outlineLevel="2" x14ac:dyDescent="0.2">
      <c r="A145" s="24" t="s">
        <v>308</v>
      </c>
      <c r="B145" s="25" t="s">
        <v>324</v>
      </c>
      <c r="C145" s="26" t="s">
        <v>401</v>
      </c>
      <c r="D145" s="27">
        <f t="shared" si="15"/>
        <v>494669661</v>
      </c>
      <c r="E145" s="28">
        <f t="shared" si="16"/>
        <v>412095846</v>
      </c>
      <c r="F145" s="27">
        <v>457841154</v>
      </c>
      <c r="G145" s="28">
        <v>384474468</v>
      </c>
      <c r="H145" s="27">
        <v>36828507</v>
      </c>
      <c r="I145" s="28">
        <v>27621378</v>
      </c>
      <c r="J145" s="27">
        <v>0</v>
      </c>
      <c r="K145" s="28">
        <v>0</v>
      </c>
      <c r="L145" s="70">
        <v>274912445</v>
      </c>
      <c r="M145" s="40">
        <v>92230453</v>
      </c>
      <c r="N145" s="76">
        <v>69172839.760000005</v>
      </c>
      <c r="O145" s="60">
        <v>0</v>
      </c>
      <c r="P145" s="65"/>
      <c r="Q145" s="60">
        <v>5724797</v>
      </c>
      <c r="R145" s="65">
        <v>0</v>
      </c>
    </row>
    <row r="146" spans="1:18" s="4" customFormat="1" ht="12" outlineLevel="2" x14ac:dyDescent="0.2">
      <c r="A146" s="24" t="s">
        <v>308</v>
      </c>
      <c r="B146" s="25" t="s">
        <v>325</v>
      </c>
      <c r="C146" s="26" t="s">
        <v>402</v>
      </c>
      <c r="D146" s="27">
        <f t="shared" si="15"/>
        <v>117348245</v>
      </c>
      <c r="E146" s="28">
        <f t="shared" si="16"/>
        <v>98117104</v>
      </c>
      <c r="F146" s="27">
        <v>112120697</v>
      </c>
      <c r="G146" s="28">
        <v>94196443</v>
      </c>
      <c r="H146" s="27">
        <v>5126195</v>
      </c>
      <c r="I146" s="28">
        <v>3844647</v>
      </c>
      <c r="J146" s="27">
        <v>101353</v>
      </c>
      <c r="K146" s="28">
        <v>76014</v>
      </c>
      <c r="L146" s="70">
        <v>19020702</v>
      </c>
      <c r="M146" s="40">
        <v>0</v>
      </c>
      <c r="N146" s="76">
        <v>0</v>
      </c>
      <c r="O146" s="60">
        <v>1742330</v>
      </c>
      <c r="P146" s="65">
        <v>1742330</v>
      </c>
      <c r="Q146" s="60">
        <v>0</v>
      </c>
      <c r="R146" s="65">
        <v>0</v>
      </c>
    </row>
    <row r="147" spans="1:18" s="4" customFormat="1" ht="12" outlineLevel="2" x14ac:dyDescent="0.2">
      <c r="A147" s="24" t="s">
        <v>308</v>
      </c>
      <c r="B147" s="25" t="s">
        <v>327</v>
      </c>
      <c r="C147" s="26" t="s">
        <v>403</v>
      </c>
      <c r="D147" s="42">
        <f t="shared" si="15"/>
        <v>142130339</v>
      </c>
      <c r="E147" s="43">
        <f t="shared" si="16"/>
        <v>118814649</v>
      </c>
      <c r="F147" s="42">
        <v>136066310</v>
      </c>
      <c r="G147" s="43">
        <v>114266625</v>
      </c>
      <c r="H147" s="42">
        <v>4927178</v>
      </c>
      <c r="I147" s="43">
        <v>3695382</v>
      </c>
      <c r="J147" s="42">
        <v>1136851</v>
      </c>
      <c r="K147" s="43">
        <v>852642</v>
      </c>
      <c r="L147" s="71">
        <v>21964985</v>
      </c>
      <c r="M147" s="44">
        <v>0</v>
      </c>
      <c r="N147" s="77">
        <v>0</v>
      </c>
      <c r="O147" s="61">
        <v>1596869</v>
      </c>
      <c r="P147" s="66">
        <v>1596869</v>
      </c>
      <c r="Q147" s="61">
        <v>0</v>
      </c>
      <c r="R147" s="66">
        <v>0</v>
      </c>
    </row>
    <row r="148" spans="1:18" s="4" customFormat="1" ht="12" outlineLevel="1" x14ac:dyDescent="0.2">
      <c r="A148" s="87" t="s">
        <v>467</v>
      </c>
      <c r="B148" s="25"/>
      <c r="C148" s="26"/>
      <c r="D148" s="80">
        <f t="shared" ref="D148:R148" si="17">SUBTOTAL(9,D126:D147)</f>
        <v>1697653965</v>
      </c>
      <c r="E148" s="81">
        <f t="shared" si="17"/>
        <v>1404326517</v>
      </c>
      <c r="F148" s="80">
        <f t="shared" si="17"/>
        <v>1462270912</v>
      </c>
      <c r="G148" s="81">
        <f t="shared" si="17"/>
        <v>1227789186</v>
      </c>
      <c r="H148" s="80">
        <f t="shared" si="17"/>
        <v>68415333</v>
      </c>
      <c r="I148" s="81">
        <f t="shared" si="17"/>
        <v>51311529</v>
      </c>
      <c r="J148" s="80">
        <f t="shared" si="17"/>
        <v>166967720</v>
      </c>
      <c r="K148" s="81">
        <f t="shared" si="17"/>
        <v>125225802</v>
      </c>
      <c r="L148" s="82">
        <f t="shared" si="17"/>
        <v>725934086</v>
      </c>
      <c r="M148" s="83">
        <f t="shared" si="17"/>
        <v>92916241</v>
      </c>
      <c r="N148" s="84">
        <f t="shared" si="17"/>
        <v>69687180.760000005</v>
      </c>
      <c r="O148" s="85">
        <f t="shared" si="17"/>
        <v>21998852</v>
      </c>
      <c r="P148" s="86">
        <f t="shared" si="17"/>
        <v>21998852</v>
      </c>
      <c r="Q148" s="85">
        <f t="shared" si="17"/>
        <v>5724797</v>
      </c>
      <c r="R148" s="86">
        <f t="shared" si="17"/>
        <v>0</v>
      </c>
    </row>
    <row r="149" spans="1:18" s="4" customFormat="1" ht="12" outlineLevel="2" x14ac:dyDescent="0.2">
      <c r="A149" s="24" t="s">
        <v>310</v>
      </c>
      <c r="B149" s="25" t="s">
        <v>298</v>
      </c>
      <c r="C149" s="26" t="s">
        <v>111</v>
      </c>
      <c r="D149" s="45">
        <f t="shared" ref="D149:D190" si="18">F149+H149+J149</f>
        <v>15844543</v>
      </c>
      <c r="E149" s="46">
        <f t="shared" ref="E149:E190" si="19">G149+I149+K149</f>
        <v>12822156</v>
      </c>
      <c r="F149" s="45">
        <v>10590289</v>
      </c>
      <c r="G149" s="46">
        <v>8881470</v>
      </c>
      <c r="H149" s="45">
        <v>1529498</v>
      </c>
      <c r="I149" s="46">
        <v>1147122</v>
      </c>
      <c r="J149" s="45">
        <v>3724756</v>
      </c>
      <c r="K149" s="46">
        <v>2793564</v>
      </c>
      <c r="L149" s="72">
        <v>4182898</v>
      </c>
      <c r="M149" s="47">
        <v>0</v>
      </c>
      <c r="N149" s="78">
        <v>0</v>
      </c>
      <c r="O149" s="62">
        <v>0</v>
      </c>
      <c r="P149" s="67"/>
      <c r="Q149" s="62">
        <v>0</v>
      </c>
      <c r="R149" s="67">
        <v>0</v>
      </c>
    </row>
    <row r="150" spans="1:18" s="4" customFormat="1" ht="12" outlineLevel="2" x14ac:dyDescent="0.2">
      <c r="A150" s="24" t="s">
        <v>310</v>
      </c>
      <c r="B150" s="25" t="s">
        <v>297</v>
      </c>
      <c r="C150" s="26" t="s">
        <v>112</v>
      </c>
      <c r="D150" s="27">
        <f t="shared" si="18"/>
        <v>46142668</v>
      </c>
      <c r="E150" s="28">
        <f t="shared" si="19"/>
        <v>37922300</v>
      </c>
      <c r="F150" s="27">
        <v>37114401</v>
      </c>
      <c r="G150" s="28">
        <v>31151096</v>
      </c>
      <c r="H150" s="27">
        <v>1626537</v>
      </c>
      <c r="I150" s="28">
        <v>1219905</v>
      </c>
      <c r="J150" s="27">
        <v>7401730</v>
      </c>
      <c r="K150" s="28">
        <v>5551299</v>
      </c>
      <c r="L150" s="70">
        <v>15815144</v>
      </c>
      <c r="M150" s="40">
        <v>0</v>
      </c>
      <c r="N150" s="76">
        <v>0</v>
      </c>
      <c r="O150" s="60">
        <v>865888</v>
      </c>
      <c r="P150" s="65">
        <v>865888</v>
      </c>
      <c r="Q150" s="60">
        <v>0</v>
      </c>
      <c r="R150" s="65">
        <v>0</v>
      </c>
    </row>
    <row r="151" spans="1:18" s="4" customFormat="1" ht="12" outlineLevel="2" x14ac:dyDescent="0.2">
      <c r="A151" s="24" t="s">
        <v>310</v>
      </c>
      <c r="B151" s="25" t="s">
        <v>299</v>
      </c>
      <c r="C151" s="26" t="s">
        <v>113</v>
      </c>
      <c r="D151" s="27">
        <f t="shared" si="18"/>
        <v>69039433</v>
      </c>
      <c r="E151" s="28">
        <f t="shared" si="19"/>
        <v>56923691</v>
      </c>
      <c r="F151" s="27">
        <v>57376004</v>
      </c>
      <c r="G151" s="28">
        <v>48176123</v>
      </c>
      <c r="H151" s="27">
        <v>2072977</v>
      </c>
      <c r="I151" s="28">
        <v>1554732</v>
      </c>
      <c r="J151" s="27">
        <v>9590452</v>
      </c>
      <c r="K151" s="28">
        <v>7192836</v>
      </c>
      <c r="L151" s="70">
        <v>18080843</v>
      </c>
      <c r="M151" s="40">
        <v>0</v>
      </c>
      <c r="N151" s="76">
        <v>0</v>
      </c>
      <c r="O151" s="60">
        <v>1891672</v>
      </c>
      <c r="P151" s="65">
        <v>1891672</v>
      </c>
      <c r="Q151" s="60">
        <v>0</v>
      </c>
      <c r="R151" s="65">
        <v>0</v>
      </c>
    </row>
    <row r="152" spans="1:18" s="4" customFormat="1" ht="12" outlineLevel="2" x14ac:dyDescent="0.2">
      <c r="A152" s="24" t="s">
        <v>310</v>
      </c>
      <c r="B152" s="25" t="s">
        <v>300</v>
      </c>
      <c r="C152" s="26" t="s">
        <v>114</v>
      </c>
      <c r="D152" s="27">
        <f t="shared" si="18"/>
        <v>29444816</v>
      </c>
      <c r="E152" s="28">
        <f t="shared" si="19"/>
        <v>23676409</v>
      </c>
      <c r="F152" s="27">
        <v>17844475</v>
      </c>
      <c r="G152" s="28">
        <v>14976154</v>
      </c>
      <c r="H152" s="27">
        <v>1707129</v>
      </c>
      <c r="I152" s="28">
        <v>1280349</v>
      </c>
      <c r="J152" s="27">
        <v>9893212</v>
      </c>
      <c r="K152" s="28">
        <v>7419906</v>
      </c>
      <c r="L152" s="70">
        <v>6240105</v>
      </c>
      <c r="M152" s="40">
        <v>0</v>
      </c>
      <c r="N152" s="76">
        <v>0</v>
      </c>
      <c r="O152" s="60">
        <v>0</v>
      </c>
      <c r="P152" s="65"/>
      <c r="Q152" s="60">
        <v>0</v>
      </c>
      <c r="R152" s="65">
        <v>0</v>
      </c>
    </row>
    <row r="153" spans="1:18" s="4" customFormat="1" ht="12" outlineLevel="2" x14ac:dyDescent="0.2">
      <c r="A153" s="24" t="s">
        <v>310</v>
      </c>
      <c r="B153" s="25" t="s">
        <v>301</v>
      </c>
      <c r="C153" s="26" t="s">
        <v>328</v>
      </c>
      <c r="D153" s="27">
        <f t="shared" si="18"/>
        <v>28858211</v>
      </c>
      <c r="E153" s="28">
        <f t="shared" si="19"/>
        <v>23965381</v>
      </c>
      <c r="F153" s="27">
        <v>25973872</v>
      </c>
      <c r="G153" s="28">
        <v>21802123</v>
      </c>
      <c r="H153" s="27">
        <v>2884339</v>
      </c>
      <c r="I153" s="28">
        <v>2163258</v>
      </c>
      <c r="J153" s="27">
        <v>0</v>
      </c>
      <c r="K153" s="28">
        <v>0</v>
      </c>
      <c r="L153" s="70">
        <v>33098134</v>
      </c>
      <c r="M153" s="40">
        <v>11780184</v>
      </c>
      <c r="N153" s="76">
        <v>8835138</v>
      </c>
      <c r="O153" s="60">
        <v>0</v>
      </c>
      <c r="P153" s="65"/>
      <c r="Q153" s="60">
        <v>0</v>
      </c>
      <c r="R153" s="65">
        <v>0</v>
      </c>
    </row>
    <row r="154" spans="1:18" s="4" customFormat="1" ht="12" outlineLevel="2" x14ac:dyDescent="0.2">
      <c r="A154" s="24" t="s">
        <v>310</v>
      </c>
      <c r="B154" s="25" t="s">
        <v>302</v>
      </c>
      <c r="C154" s="26" t="s">
        <v>115</v>
      </c>
      <c r="D154" s="27">
        <f t="shared" si="18"/>
        <v>42221653</v>
      </c>
      <c r="E154" s="28">
        <f t="shared" si="19"/>
        <v>34691568</v>
      </c>
      <c r="F154" s="27">
        <v>33949429</v>
      </c>
      <c r="G154" s="28">
        <v>28487400</v>
      </c>
      <c r="H154" s="27">
        <v>3269268</v>
      </c>
      <c r="I154" s="28">
        <v>2451951</v>
      </c>
      <c r="J154" s="27">
        <v>5002956</v>
      </c>
      <c r="K154" s="28">
        <v>3752217</v>
      </c>
      <c r="L154" s="70">
        <v>17323348</v>
      </c>
      <c r="M154" s="40">
        <v>0</v>
      </c>
      <c r="N154" s="76">
        <v>0</v>
      </c>
      <c r="O154" s="60">
        <v>0</v>
      </c>
      <c r="P154" s="65"/>
      <c r="Q154" s="60">
        <v>0</v>
      </c>
      <c r="R154" s="65">
        <v>0</v>
      </c>
    </row>
    <row r="155" spans="1:18" s="4" customFormat="1" ht="12" outlineLevel="2" x14ac:dyDescent="0.2">
      <c r="A155" s="24" t="s">
        <v>310</v>
      </c>
      <c r="B155" s="25" t="s">
        <v>303</v>
      </c>
      <c r="C155" s="26" t="s">
        <v>116</v>
      </c>
      <c r="D155" s="27">
        <f t="shared" si="18"/>
        <v>23175070</v>
      </c>
      <c r="E155" s="28">
        <f t="shared" si="19"/>
        <v>18930345</v>
      </c>
      <c r="F155" s="27">
        <v>17445867</v>
      </c>
      <c r="G155" s="28">
        <v>14633448</v>
      </c>
      <c r="H155" s="27">
        <v>1090781</v>
      </c>
      <c r="I155" s="28">
        <v>818082</v>
      </c>
      <c r="J155" s="27">
        <v>4638422</v>
      </c>
      <c r="K155" s="28">
        <v>3478815</v>
      </c>
      <c r="L155" s="70">
        <v>10814753</v>
      </c>
      <c r="M155" s="40">
        <v>0</v>
      </c>
      <c r="N155" s="76">
        <v>0</v>
      </c>
      <c r="O155" s="60">
        <v>0</v>
      </c>
      <c r="P155" s="65"/>
      <c r="Q155" s="60">
        <v>0</v>
      </c>
      <c r="R155" s="65">
        <v>0</v>
      </c>
    </row>
    <row r="156" spans="1:18" s="4" customFormat="1" ht="12" outlineLevel="2" x14ac:dyDescent="0.2">
      <c r="A156" s="24" t="s">
        <v>310</v>
      </c>
      <c r="B156" s="25" t="s">
        <v>304</v>
      </c>
      <c r="C156" s="26" t="s">
        <v>117</v>
      </c>
      <c r="D156" s="27">
        <f t="shared" si="18"/>
        <v>26702441</v>
      </c>
      <c r="E156" s="28">
        <f t="shared" si="19"/>
        <v>22150628</v>
      </c>
      <c r="F156" s="27">
        <v>23502379</v>
      </c>
      <c r="G156" s="28">
        <v>19750580</v>
      </c>
      <c r="H156" s="27">
        <v>2959825</v>
      </c>
      <c r="I156" s="28">
        <v>2219868</v>
      </c>
      <c r="J156" s="27">
        <v>240237</v>
      </c>
      <c r="K156" s="28">
        <v>180180</v>
      </c>
      <c r="L156" s="70">
        <v>40514203</v>
      </c>
      <c r="M156" s="40">
        <v>10583571</v>
      </c>
      <c r="N156" s="76">
        <v>7937678.25</v>
      </c>
      <c r="O156" s="60">
        <v>0</v>
      </c>
      <c r="P156" s="65"/>
      <c r="Q156" s="60">
        <v>0</v>
      </c>
      <c r="R156" s="65">
        <v>0</v>
      </c>
    </row>
    <row r="157" spans="1:18" s="4" customFormat="1" ht="12" outlineLevel="2" x14ac:dyDescent="0.2">
      <c r="A157" s="24" t="s">
        <v>310</v>
      </c>
      <c r="B157" s="25" t="s">
        <v>305</v>
      </c>
      <c r="C157" s="26" t="s">
        <v>118</v>
      </c>
      <c r="D157" s="27">
        <f t="shared" si="18"/>
        <v>25964294</v>
      </c>
      <c r="E157" s="28">
        <f t="shared" si="19"/>
        <v>21108313</v>
      </c>
      <c r="F157" s="27">
        <v>18460957</v>
      </c>
      <c r="G157" s="28">
        <v>15480802</v>
      </c>
      <c r="H157" s="27">
        <v>2051215</v>
      </c>
      <c r="I157" s="28">
        <v>1538415</v>
      </c>
      <c r="J157" s="27">
        <v>5452122</v>
      </c>
      <c r="K157" s="28">
        <v>4089096</v>
      </c>
      <c r="L157" s="70">
        <v>3623679</v>
      </c>
      <c r="M157" s="40">
        <v>0</v>
      </c>
      <c r="N157" s="76">
        <v>0</v>
      </c>
      <c r="O157" s="60">
        <v>0</v>
      </c>
      <c r="P157" s="65"/>
      <c r="Q157" s="60">
        <v>0</v>
      </c>
      <c r="R157" s="65">
        <v>0</v>
      </c>
    </row>
    <row r="158" spans="1:18" s="4" customFormat="1" ht="12" outlineLevel="2" x14ac:dyDescent="0.2">
      <c r="A158" s="24" t="s">
        <v>310</v>
      </c>
      <c r="B158" s="25" t="s">
        <v>306</v>
      </c>
      <c r="C158" s="26" t="s">
        <v>119</v>
      </c>
      <c r="D158" s="27">
        <f t="shared" si="18"/>
        <v>21902681</v>
      </c>
      <c r="E158" s="28">
        <f t="shared" si="19"/>
        <v>17836676</v>
      </c>
      <c r="F158" s="27">
        <v>15646152</v>
      </c>
      <c r="G158" s="28">
        <v>13144283</v>
      </c>
      <c r="H158" s="27">
        <v>2650685</v>
      </c>
      <c r="I158" s="28">
        <v>1988010</v>
      </c>
      <c r="J158" s="27">
        <v>3605844</v>
      </c>
      <c r="K158" s="28">
        <v>2704383</v>
      </c>
      <c r="L158" s="70">
        <v>3675742</v>
      </c>
      <c r="M158" s="40">
        <v>0</v>
      </c>
      <c r="N158" s="76">
        <v>0</v>
      </c>
      <c r="O158" s="60">
        <v>0</v>
      </c>
      <c r="P158" s="65"/>
      <c r="Q158" s="60">
        <v>0</v>
      </c>
      <c r="R158" s="65">
        <v>0</v>
      </c>
    </row>
    <row r="159" spans="1:18" s="4" customFormat="1" ht="12" outlineLevel="2" x14ac:dyDescent="0.2">
      <c r="A159" s="24" t="s">
        <v>310</v>
      </c>
      <c r="B159" s="25" t="s">
        <v>307</v>
      </c>
      <c r="C159" s="26" t="s">
        <v>120</v>
      </c>
      <c r="D159" s="27">
        <f t="shared" si="18"/>
        <v>30545329</v>
      </c>
      <c r="E159" s="28">
        <f t="shared" si="19"/>
        <v>24325975</v>
      </c>
      <c r="F159" s="27">
        <v>15988215</v>
      </c>
      <c r="G159" s="28">
        <v>13408138</v>
      </c>
      <c r="H159" s="27">
        <v>2539599</v>
      </c>
      <c r="I159" s="28">
        <v>1904697</v>
      </c>
      <c r="J159" s="27">
        <v>12017515</v>
      </c>
      <c r="K159" s="28">
        <v>9013140</v>
      </c>
      <c r="L159" s="70">
        <v>5509886</v>
      </c>
      <c r="M159" s="40">
        <v>0</v>
      </c>
      <c r="N159" s="76">
        <v>0</v>
      </c>
      <c r="O159" s="60">
        <v>865689</v>
      </c>
      <c r="P159" s="65">
        <v>865689</v>
      </c>
      <c r="Q159" s="60">
        <v>0</v>
      </c>
      <c r="R159" s="65">
        <v>0</v>
      </c>
    </row>
    <row r="160" spans="1:18" s="4" customFormat="1" ht="12" outlineLevel="2" x14ac:dyDescent="0.2">
      <c r="A160" s="24" t="s">
        <v>310</v>
      </c>
      <c r="B160" s="25" t="s">
        <v>308</v>
      </c>
      <c r="C160" s="26" t="s">
        <v>121</v>
      </c>
      <c r="D160" s="27">
        <f t="shared" si="18"/>
        <v>59650976</v>
      </c>
      <c r="E160" s="28">
        <f t="shared" si="19"/>
        <v>50023731</v>
      </c>
      <c r="F160" s="27">
        <v>58916149</v>
      </c>
      <c r="G160" s="28">
        <v>49472607</v>
      </c>
      <c r="H160" s="27">
        <v>734827</v>
      </c>
      <c r="I160" s="28">
        <v>551124</v>
      </c>
      <c r="J160" s="27">
        <v>0</v>
      </c>
      <c r="K160" s="28">
        <v>0</v>
      </c>
      <c r="L160" s="70">
        <v>37066978</v>
      </c>
      <c r="M160" s="40">
        <v>0</v>
      </c>
      <c r="N160" s="76">
        <v>0</v>
      </c>
      <c r="O160" s="60">
        <v>1095178</v>
      </c>
      <c r="P160" s="65">
        <v>1095178</v>
      </c>
      <c r="Q160" s="60">
        <v>0</v>
      </c>
      <c r="R160" s="65">
        <v>0</v>
      </c>
    </row>
    <row r="161" spans="1:18" s="4" customFormat="1" ht="12" outlineLevel="2" x14ac:dyDescent="0.2">
      <c r="A161" s="24" t="s">
        <v>310</v>
      </c>
      <c r="B161" s="25" t="s">
        <v>309</v>
      </c>
      <c r="C161" s="26" t="s">
        <v>122</v>
      </c>
      <c r="D161" s="27">
        <f t="shared" si="18"/>
        <v>38213659</v>
      </c>
      <c r="E161" s="28">
        <f t="shared" si="19"/>
        <v>31382389</v>
      </c>
      <c r="F161" s="27">
        <v>30452635</v>
      </c>
      <c r="G161" s="28">
        <v>25561621</v>
      </c>
      <c r="H161" s="27">
        <v>2872201</v>
      </c>
      <c r="I161" s="28">
        <v>2154150</v>
      </c>
      <c r="J161" s="27">
        <v>4888823</v>
      </c>
      <c r="K161" s="28">
        <v>3666618</v>
      </c>
      <c r="L161" s="70">
        <v>12610048</v>
      </c>
      <c r="M161" s="40">
        <v>0</v>
      </c>
      <c r="N161" s="76">
        <v>0</v>
      </c>
      <c r="O161" s="60">
        <v>3269406</v>
      </c>
      <c r="P161" s="65">
        <v>3269406</v>
      </c>
      <c r="Q161" s="60">
        <v>0</v>
      </c>
      <c r="R161" s="65">
        <v>0</v>
      </c>
    </row>
    <row r="162" spans="1:18" s="4" customFormat="1" ht="12" outlineLevel="2" x14ac:dyDescent="0.2">
      <c r="A162" s="24" t="s">
        <v>310</v>
      </c>
      <c r="B162" s="25" t="s">
        <v>310</v>
      </c>
      <c r="C162" s="26" t="s">
        <v>329</v>
      </c>
      <c r="D162" s="27">
        <f t="shared" si="18"/>
        <v>15300095</v>
      </c>
      <c r="E162" s="28">
        <f t="shared" si="19"/>
        <v>12788881</v>
      </c>
      <c r="F162" s="27">
        <v>14827864</v>
      </c>
      <c r="G162" s="28">
        <v>12434704</v>
      </c>
      <c r="H162" s="27">
        <v>472231</v>
      </c>
      <c r="I162" s="28">
        <v>354177</v>
      </c>
      <c r="J162" s="27">
        <v>0</v>
      </c>
      <c r="K162" s="28">
        <v>0</v>
      </c>
      <c r="L162" s="70">
        <v>17928116</v>
      </c>
      <c r="M162" s="40">
        <v>0</v>
      </c>
      <c r="N162" s="76">
        <v>0</v>
      </c>
      <c r="O162" s="60">
        <v>0</v>
      </c>
      <c r="P162" s="65"/>
      <c r="Q162" s="60">
        <v>0</v>
      </c>
      <c r="R162" s="65">
        <v>0</v>
      </c>
    </row>
    <row r="163" spans="1:18" s="4" customFormat="1" ht="12" outlineLevel="2" x14ac:dyDescent="0.2">
      <c r="A163" s="24" t="s">
        <v>310</v>
      </c>
      <c r="B163" s="25" t="s">
        <v>311</v>
      </c>
      <c r="C163" s="26" t="s">
        <v>123</v>
      </c>
      <c r="D163" s="27">
        <f t="shared" si="18"/>
        <v>34196644</v>
      </c>
      <c r="E163" s="28">
        <f t="shared" si="19"/>
        <v>27001361</v>
      </c>
      <c r="F163" s="27">
        <v>15171456</v>
      </c>
      <c r="G163" s="28">
        <v>12732473</v>
      </c>
      <c r="H163" s="27">
        <v>5605610</v>
      </c>
      <c r="I163" s="28">
        <v>4204206</v>
      </c>
      <c r="J163" s="27">
        <v>13419578</v>
      </c>
      <c r="K163" s="28">
        <v>10064682</v>
      </c>
      <c r="L163" s="70">
        <v>12149283</v>
      </c>
      <c r="M163" s="40">
        <v>0</v>
      </c>
      <c r="N163" s="76">
        <v>0</v>
      </c>
      <c r="O163" s="60">
        <v>0</v>
      </c>
      <c r="P163" s="65"/>
      <c r="Q163" s="60">
        <v>0</v>
      </c>
      <c r="R163" s="65">
        <v>0</v>
      </c>
    </row>
    <row r="164" spans="1:18" s="4" customFormat="1" ht="12" outlineLevel="2" x14ac:dyDescent="0.2">
      <c r="A164" s="24" t="s">
        <v>310</v>
      </c>
      <c r="B164" s="25" t="s">
        <v>312</v>
      </c>
      <c r="C164" s="26" t="s">
        <v>330</v>
      </c>
      <c r="D164" s="27">
        <f t="shared" si="18"/>
        <v>36289226</v>
      </c>
      <c r="E164" s="28">
        <f t="shared" si="19"/>
        <v>29537308</v>
      </c>
      <c r="F164" s="27">
        <v>26202182</v>
      </c>
      <c r="G164" s="28">
        <v>21972025</v>
      </c>
      <c r="H164" s="27">
        <v>2536871</v>
      </c>
      <c r="I164" s="28">
        <v>1902654</v>
      </c>
      <c r="J164" s="27">
        <v>7550173</v>
      </c>
      <c r="K164" s="28">
        <v>5662629</v>
      </c>
      <c r="L164" s="70">
        <v>10816741</v>
      </c>
      <c r="M164" s="40">
        <v>0</v>
      </c>
      <c r="N164" s="76">
        <v>0</v>
      </c>
      <c r="O164" s="60">
        <v>0</v>
      </c>
      <c r="P164" s="65"/>
      <c r="Q164" s="60">
        <v>0</v>
      </c>
      <c r="R164" s="65">
        <v>0</v>
      </c>
    </row>
    <row r="165" spans="1:18" s="4" customFormat="1" ht="12" outlineLevel="2" x14ac:dyDescent="0.2">
      <c r="A165" s="24" t="s">
        <v>310</v>
      </c>
      <c r="B165" s="25" t="s">
        <v>313</v>
      </c>
      <c r="C165" s="26" t="s">
        <v>124</v>
      </c>
      <c r="D165" s="27">
        <f t="shared" si="18"/>
        <v>53276955</v>
      </c>
      <c r="E165" s="28">
        <f t="shared" si="19"/>
        <v>44351993</v>
      </c>
      <c r="F165" s="27">
        <v>48836198</v>
      </c>
      <c r="G165" s="28">
        <v>41021426</v>
      </c>
      <c r="H165" s="27">
        <v>4440757</v>
      </c>
      <c r="I165" s="28">
        <v>3330567</v>
      </c>
      <c r="J165" s="27">
        <v>0</v>
      </c>
      <c r="K165" s="28">
        <v>0</v>
      </c>
      <c r="L165" s="70">
        <v>39477223</v>
      </c>
      <c r="M165" s="40">
        <v>9631605</v>
      </c>
      <c r="N165" s="76">
        <v>7223703.75</v>
      </c>
      <c r="O165" s="60">
        <v>0</v>
      </c>
      <c r="P165" s="65"/>
      <c r="Q165" s="60">
        <v>0</v>
      </c>
      <c r="R165" s="65">
        <v>0</v>
      </c>
    </row>
    <row r="166" spans="1:18" s="4" customFormat="1" ht="12" outlineLevel="2" x14ac:dyDescent="0.2">
      <c r="A166" s="24" t="s">
        <v>310</v>
      </c>
      <c r="B166" s="25" t="s">
        <v>314</v>
      </c>
      <c r="C166" s="26" t="s">
        <v>125</v>
      </c>
      <c r="D166" s="27">
        <f t="shared" si="18"/>
        <v>66221058</v>
      </c>
      <c r="E166" s="28">
        <f t="shared" si="19"/>
        <v>54742471</v>
      </c>
      <c r="F166" s="27">
        <v>56379665</v>
      </c>
      <c r="G166" s="28">
        <v>47361427</v>
      </c>
      <c r="H166" s="27">
        <v>9841393</v>
      </c>
      <c r="I166" s="28">
        <v>7381044</v>
      </c>
      <c r="J166" s="27">
        <v>0</v>
      </c>
      <c r="K166" s="28">
        <v>0</v>
      </c>
      <c r="L166" s="70">
        <v>89214593</v>
      </c>
      <c r="M166" s="40">
        <v>47802010</v>
      </c>
      <c r="N166" s="76">
        <v>35851508</v>
      </c>
      <c r="O166" s="60">
        <v>0</v>
      </c>
      <c r="P166" s="65"/>
      <c r="Q166" s="60">
        <v>0</v>
      </c>
      <c r="R166" s="65">
        <v>0</v>
      </c>
    </row>
    <row r="167" spans="1:18" s="4" customFormat="1" ht="12" outlineLevel="2" x14ac:dyDescent="0.2">
      <c r="A167" s="24" t="s">
        <v>310</v>
      </c>
      <c r="B167" s="25" t="s">
        <v>315</v>
      </c>
      <c r="C167" s="26" t="s">
        <v>126</v>
      </c>
      <c r="D167" s="27">
        <f t="shared" si="18"/>
        <v>38149386</v>
      </c>
      <c r="E167" s="28">
        <f t="shared" si="19"/>
        <v>30276505</v>
      </c>
      <c r="F167" s="27">
        <v>18626844</v>
      </c>
      <c r="G167" s="28">
        <v>15634594</v>
      </c>
      <c r="H167" s="27">
        <v>3859835</v>
      </c>
      <c r="I167" s="28">
        <v>2894877</v>
      </c>
      <c r="J167" s="27">
        <v>15662707</v>
      </c>
      <c r="K167" s="28">
        <v>11747034</v>
      </c>
      <c r="L167" s="70">
        <v>17547379</v>
      </c>
      <c r="M167" s="40">
        <v>0</v>
      </c>
      <c r="N167" s="76">
        <v>0</v>
      </c>
      <c r="O167" s="60">
        <v>0</v>
      </c>
      <c r="P167" s="65"/>
      <c r="Q167" s="60">
        <v>0</v>
      </c>
      <c r="R167" s="65">
        <v>0</v>
      </c>
    </row>
    <row r="168" spans="1:18" s="4" customFormat="1" ht="12" outlineLevel="2" x14ac:dyDescent="0.2">
      <c r="A168" s="24" t="s">
        <v>310</v>
      </c>
      <c r="B168" s="25" t="s">
        <v>316</v>
      </c>
      <c r="C168" s="26" t="s">
        <v>127</v>
      </c>
      <c r="D168" s="27">
        <f t="shared" si="18"/>
        <v>58955191</v>
      </c>
      <c r="E168" s="28">
        <f t="shared" si="19"/>
        <v>48268298</v>
      </c>
      <c r="F168" s="27">
        <v>45470044</v>
      </c>
      <c r="G168" s="28">
        <v>38154440</v>
      </c>
      <c r="H168" s="27">
        <v>3582496</v>
      </c>
      <c r="I168" s="28">
        <v>2686869</v>
      </c>
      <c r="J168" s="27">
        <v>9902651</v>
      </c>
      <c r="K168" s="28">
        <v>7426989</v>
      </c>
      <c r="L168" s="70">
        <v>13220574</v>
      </c>
      <c r="M168" s="40">
        <v>0</v>
      </c>
      <c r="N168" s="76">
        <v>0</v>
      </c>
      <c r="O168" s="60">
        <v>0</v>
      </c>
      <c r="P168" s="65"/>
      <c r="Q168" s="60">
        <v>0</v>
      </c>
      <c r="R168" s="65">
        <v>0</v>
      </c>
    </row>
    <row r="169" spans="1:18" s="4" customFormat="1" ht="12" outlineLevel="2" x14ac:dyDescent="0.2">
      <c r="A169" s="24" t="s">
        <v>310</v>
      </c>
      <c r="B169" s="25" t="s">
        <v>317</v>
      </c>
      <c r="C169" s="26" t="s">
        <v>128</v>
      </c>
      <c r="D169" s="27">
        <f t="shared" si="18"/>
        <v>36075444</v>
      </c>
      <c r="E169" s="28">
        <f t="shared" si="19"/>
        <v>29857667</v>
      </c>
      <c r="F169" s="27">
        <v>30910084</v>
      </c>
      <c r="G169" s="28">
        <v>25983644</v>
      </c>
      <c r="H169" s="27">
        <v>5165360</v>
      </c>
      <c r="I169" s="28">
        <v>3874023</v>
      </c>
      <c r="J169" s="27">
        <v>0</v>
      </c>
      <c r="K169" s="28">
        <v>0</v>
      </c>
      <c r="L169" s="70">
        <v>66953307</v>
      </c>
      <c r="M169" s="40">
        <v>30102442</v>
      </c>
      <c r="N169" s="76">
        <v>22576831</v>
      </c>
      <c r="O169" s="60">
        <v>0</v>
      </c>
      <c r="P169" s="65"/>
      <c r="Q169" s="60">
        <v>0</v>
      </c>
      <c r="R169" s="65">
        <v>0</v>
      </c>
    </row>
    <row r="170" spans="1:18" s="4" customFormat="1" ht="12" outlineLevel="2" x14ac:dyDescent="0.2">
      <c r="A170" s="24" t="s">
        <v>310</v>
      </c>
      <c r="B170" s="25" t="s">
        <v>318</v>
      </c>
      <c r="C170" s="26" t="s">
        <v>129</v>
      </c>
      <c r="D170" s="27">
        <f t="shared" si="18"/>
        <v>37657709</v>
      </c>
      <c r="E170" s="28">
        <f t="shared" si="19"/>
        <v>30817787</v>
      </c>
      <c r="F170" s="27">
        <v>28435543</v>
      </c>
      <c r="G170" s="28">
        <v>23901161</v>
      </c>
      <c r="H170" s="27">
        <v>2719485</v>
      </c>
      <c r="I170" s="28">
        <v>2039616</v>
      </c>
      <c r="J170" s="27">
        <v>6502681</v>
      </c>
      <c r="K170" s="28">
        <v>4877010</v>
      </c>
      <c r="L170" s="70">
        <v>6615658</v>
      </c>
      <c r="M170" s="40">
        <v>0</v>
      </c>
      <c r="N170" s="76">
        <v>0</v>
      </c>
      <c r="O170" s="60">
        <v>0</v>
      </c>
      <c r="P170" s="65"/>
      <c r="Q170" s="60">
        <v>0</v>
      </c>
      <c r="R170" s="65">
        <v>0</v>
      </c>
    </row>
    <row r="171" spans="1:18" s="4" customFormat="1" ht="12" outlineLevel="2" x14ac:dyDescent="0.2">
      <c r="A171" s="24" t="s">
        <v>310</v>
      </c>
      <c r="B171" s="25" t="s">
        <v>319</v>
      </c>
      <c r="C171" s="26" t="s">
        <v>130</v>
      </c>
      <c r="D171" s="27">
        <f t="shared" si="18"/>
        <v>49963936</v>
      </c>
      <c r="E171" s="28">
        <f t="shared" si="19"/>
        <v>40696459</v>
      </c>
      <c r="F171" s="27">
        <v>35830368</v>
      </c>
      <c r="G171" s="28">
        <v>30096277</v>
      </c>
      <c r="H171" s="27">
        <v>1685708</v>
      </c>
      <c r="I171" s="28">
        <v>1264284</v>
      </c>
      <c r="J171" s="27">
        <v>12447860</v>
      </c>
      <c r="K171" s="28">
        <v>9335898</v>
      </c>
      <c r="L171" s="70">
        <v>4432113</v>
      </c>
      <c r="M171" s="40">
        <v>0</v>
      </c>
      <c r="N171" s="76">
        <v>0</v>
      </c>
      <c r="O171" s="60">
        <v>776382</v>
      </c>
      <c r="P171" s="65">
        <v>776382</v>
      </c>
      <c r="Q171" s="60">
        <v>0</v>
      </c>
      <c r="R171" s="65">
        <v>0</v>
      </c>
    </row>
    <row r="172" spans="1:18" s="4" customFormat="1" ht="12" outlineLevel="2" x14ac:dyDescent="0.2">
      <c r="A172" s="24" t="s">
        <v>310</v>
      </c>
      <c r="B172" s="25" t="s">
        <v>320</v>
      </c>
      <c r="C172" s="26" t="s">
        <v>131</v>
      </c>
      <c r="D172" s="27">
        <f t="shared" si="18"/>
        <v>29152131</v>
      </c>
      <c r="E172" s="28">
        <f t="shared" si="19"/>
        <v>23585242</v>
      </c>
      <c r="F172" s="27">
        <v>19319944</v>
      </c>
      <c r="G172" s="28">
        <v>16211101</v>
      </c>
      <c r="H172" s="27">
        <v>2047311</v>
      </c>
      <c r="I172" s="28">
        <v>1535481</v>
      </c>
      <c r="J172" s="27">
        <v>7784876</v>
      </c>
      <c r="K172" s="28">
        <v>5838660</v>
      </c>
      <c r="L172" s="70">
        <v>8119758</v>
      </c>
      <c r="M172" s="40">
        <v>0</v>
      </c>
      <c r="N172" s="76">
        <v>0</v>
      </c>
      <c r="O172" s="60">
        <v>1244521</v>
      </c>
      <c r="P172" s="65">
        <v>1244521</v>
      </c>
      <c r="Q172" s="60">
        <v>0</v>
      </c>
      <c r="R172" s="65">
        <v>0</v>
      </c>
    </row>
    <row r="173" spans="1:18" s="4" customFormat="1" ht="12" outlineLevel="2" x14ac:dyDescent="0.2">
      <c r="A173" s="24" t="s">
        <v>310</v>
      </c>
      <c r="B173" s="25" t="s">
        <v>322</v>
      </c>
      <c r="C173" s="26" t="s">
        <v>132</v>
      </c>
      <c r="D173" s="27">
        <f t="shared" si="18"/>
        <v>63330865</v>
      </c>
      <c r="E173" s="28">
        <f t="shared" si="19"/>
        <v>49491271</v>
      </c>
      <c r="F173" s="27">
        <v>22511582</v>
      </c>
      <c r="G173" s="28">
        <v>18876808</v>
      </c>
      <c r="H173" s="27">
        <v>950480</v>
      </c>
      <c r="I173" s="28">
        <v>712863</v>
      </c>
      <c r="J173" s="27">
        <v>39868803</v>
      </c>
      <c r="K173" s="28">
        <v>29901600</v>
      </c>
      <c r="L173" s="70">
        <v>21203530</v>
      </c>
      <c r="M173" s="40">
        <v>0</v>
      </c>
      <c r="N173" s="76">
        <v>0</v>
      </c>
      <c r="O173" s="60">
        <v>1493425</v>
      </c>
      <c r="P173" s="65">
        <v>1493425</v>
      </c>
      <c r="Q173" s="60">
        <v>0</v>
      </c>
      <c r="R173" s="65">
        <v>0</v>
      </c>
    </row>
    <row r="174" spans="1:18" s="4" customFormat="1" ht="12" outlineLevel="2" x14ac:dyDescent="0.2">
      <c r="A174" s="24" t="s">
        <v>310</v>
      </c>
      <c r="B174" s="25" t="s">
        <v>323</v>
      </c>
      <c r="C174" s="26" t="s">
        <v>133</v>
      </c>
      <c r="D174" s="27">
        <f t="shared" si="18"/>
        <v>28763111</v>
      </c>
      <c r="E174" s="28">
        <f t="shared" si="19"/>
        <v>22984917</v>
      </c>
      <c r="F174" s="27">
        <v>15208176</v>
      </c>
      <c r="G174" s="28">
        <v>12818715</v>
      </c>
      <c r="H174" s="27">
        <v>5789917</v>
      </c>
      <c r="I174" s="28">
        <v>4342437</v>
      </c>
      <c r="J174" s="27">
        <v>7765018</v>
      </c>
      <c r="K174" s="28">
        <v>5823765</v>
      </c>
      <c r="L174" s="70">
        <v>11443744</v>
      </c>
      <c r="M174" s="40">
        <v>0</v>
      </c>
      <c r="N174" s="76">
        <v>0</v>
      </c>
      <c r="O174" s="60">
        <v>0</v>
      </c>
      <c r="P174" s="65"/>
      <c r="Q174" s="60">
        <v>0</v>
      </c>
      <c r="R174" s="65">
        <v>0</v>
      </c>
    </row>
    <row r="175" spans="1:18" s="4" customFormat="1" ht="12" outlineLevel="2" x14ac:dyDescent="0.2">
      <c r="A175" s="24" t="s">
        <v>310</v>
      </c>
      <c r="B175" s="25" t="s">
        <v>331</v>
      </c>
      <c r="C175" s="26" t="s">
        <v>134</v>
      </c>
      <c r="D175" s="27">
        <f t="shared" si="18"/>
        <v>34735627</v>
      </c>
      <c r="E175" s="28">
        <f t="shared" si="19"/>
        <v>27780684</v>
      </c>
      <c r="F175" s="27">
        <v>19516408</v>
      </c>
      <c r="G175" s="28">
        <v>16366272</v>
      </c>
      <c r="H175" s="27">
        <v>2758167</v>
      </c>
      <c r="I175" s="28">
        <v>2068623</v>
      </c>
      <c r="J175" s="27">
        <v>12461052</v>
      </c>
      <c r="K175" s="28">
        <v>9345789</v>
      </c>
      <c r="L175" s="70">
        <v>6689771</v>
      </c>
      <c r="M175" s="40">
        <v>0</v>
      </c>
      <c r="N175" s="76">
        <v>0</v>
      </c>
      <c r="O175" s="60">
        <v>2986851</v>
      </c>
      <c r="P175" s="65">
        <v>2986851</v>
      </c>
      <c r="Q175" s="60">
        <v>0</v>
      </c>
      <c r="R175" s="65">
        <v>0</v>
      </c>
    </row>
    <row r="176" spans="1:18" s="4" customFormat="1" ht="12" outlineLevel="2" x14ac:dyDescent="0.2">
      <c r="A176" s="24" t="s">
        <v>310</v>
      </c>
      <c r="B176" s="25" t="s">
        <v>332</v>
      </c>
      <c r="C176" s="26" t="s">
        <v>135</v>
      </c>
      <c r="D176" s="27">
        <f t="shared" si="18"/>
        <v>37245553</v>
      </c>
      <c r="E176" s="28">
        <f t="shared" si="19"/>
        <v>31086662</v>
      </c>
      <c r="F176" s="27">
        <v>35304207</v>
      </c>
      <c r="G176" s="28">
        <v>29630651</v>
      </c>
      <c r="H176" s="27">
        <v>349936</v>
      </c>
      <c r="I176" s="28">
        <v>262449</v>
      </c>
      <c r="J176" s="27">
        <v>1591410</v>
      </c>
      <c r="K176" s="28">
        <v>1193562</v>
      </c>
      <c r="L176" s="70">
        <v>17677305</v>
      </c>
      <c r="M176" s="40">
        <v>0</v>
      </c>
      <c r="N176" s="76">
        <v>0</v>
      </c>
      <c r="O176" s="60">
        <v>0</v>
      </c>
      <c r="P176" s="65"/>
      <c r="Q176" s="60">
        <v>0</v>
      </c>
      <c r="R176" s="65">
        <v>0</v>
      </c>
    </row>
    <row r="177" spans="1:18" s="4" customFormat="1" ht="12" outlineLevel="2" x14ac:dyDescent="0.2">
      <c r="A177" s="29" t="s">
        <v>310</v>
      </c>
      <c r="B177" s="30" t="s">
        <v>333</v>
      </c>
      <c r="C177" s="31" t="s">
        <v>136</v>
      </c>
      <c r="D177" s="27">
        <f t="shared" si="18"/>
        <v>22774820</v>
      </c>
      <c r="E177" s="28">
        <f t="shared" si="19"/>
        <v>18531872</v>
      </c>
      <c r="F177" s="27">
        <v>16337740</v>
      </c>
      <c r="G177" s="28">
        <v>13704056</v>
      </c>
      <c r="H177" s="27">
        <v>2972948</v>
      </c>
      <c r="I177" s="28">
        <v>2229714</v>
      </c>
      <c r="J177" s="27">
        <v>3464132</v>
      </c>
      <c r="K177" s="28">
        <v>2598102</v>
      </c>
      <c r="L177" s="70">
        <v>9090239</v>
      </c>
      <c r="M177" s="41">
        <v>0</v>
      </c>
      <c r="N177" s="76">
        <v>0</v>
      </c>
      <c r="O177" s="60">
        <v>0</v>
      </c>
      <c r="P177" s="65"/>
      <c r="Q177" s="60">
        <v>0</v>
      </c>
      <c r="R177" s="65">
        <v>0</v>
      </c>
    </row>
    <row r="178" spans="1:18" s="4" customFormat="1" ht="12" outlineLevel="2" x14ac:dyDescent="0.2">
      <c r="A178" s="24" t="s">
        <v>310</v>
      </c>
      <c r="B178" s="25" t="s">
        <v>334</v>
      </c>
      <c r="C178" s="26" t="s">
        <v>137</v>
      </c>
      <c r="D178" s="27">
        <f t="shared" si="18"/>
        <v>25256850</v>
      </c>
      <c r="E178" s="28">
        <f t="shared" si="19"/>
        <v>19739416</v>
      </c>
      <c r="F178" s="27">
        <v>8978444</v>
      </c>
      <c r="G178" s="28">
        <v>7530610</v>
      </c>
      <c r="H178" s="27">
        <v>806611</v>
      </c>
      <c r="I178" s="28">
        <v>604962</v>
      </c>
      <c r="J178" s="27">
        <v>15471795</v>
      </c>
      <c r="K178" s="28">
        <v>11603844</v>
      </c>
      <c r="L178" s="70">
        <v>4396348</v>
      </c>
      <c r="M178" s="40">
        <v>0</v>
      </c>
      <c r="N178" s="76">
        <v>0</v>
      </c>
      <c r="O178" s="60">
        <v>0</v>
      </c>
      <c r="P178" s="65"/>
      <c r="Q178" s="60">
        <v>0</v>
      </c>
      <c r="R178" s="65">
        <v>0</v>
      </c>
    </row>
    <row r="179" spans="1:18" s="4" customFormat="1" ht="12" outlineLevel="2" x14ac:dyDescent="0.2">
      <c r="A179" s="24" t="s">
        <v>310</v>
      </c>
      <c r="B179" s="25" t="s">
        <v>336</v>
      </c>
      <c r="C179" s="26" t="s">
        <v>138</v>
      </c>
      <c r="D179" s="27">
        <f t="shared" si="18"/>
        <v>41857263</v>
      </c>
      <c r="E179" s="28">
        <f t="shared" si="19"/>
        <v>34568961</v>
      </c>
      <c r="F179" s="27">
        <v>34232378</v>
      </c>
      <c r="G179" s="28">
        <v>28850298</v>
      </c>
      <c r="H179" s="27">
        <v>7624885</v>
      </c>
      <c r="I179" s="28">
        <v>5718663</v>
      </c>
      <c r="J179" s="27">
        <v>0</v>
      </c>
      <c r="K179" s="28">
        <v>0</v>
      </c>
      <c r="L179" s="70">
        <v>52558339</v>
      </c>
      <c r="M179" s="40">
        <v>25747299</v>
      </c>
      <c r="N179" s="76">
        <v>19310474.25</v>
      </c>
      <c r="O179" s="60">
        <v>0</v>
      </c>
      <c r="P179" s="65"/>
      <c r="Q179" s="60">
        <v>0</v>
      </c>
      <c r="R179" s="65">
        <v>0</v>
      </c>
    </row>
    <row r="180" spans="1:18" s="4" customFormat="1" ht="12" outlineLevel="2" x14ac:dyDescent="0.2">
      <c r="A180" s="24" t="s">
        <v>310</v>
      </c>
      <c r="B180" s="25" t="s">
        <v>337</v>
      </c>
      <c r="C180" s="26" t="s">
        <v>139</v>
      </c>
      <c r="D180" s="27">
        <f t="shared" si="18"/>
        <v>38494101</v>
      </c>
      <c r="E180" s="28">
        <f t="shared" si="19"/>
        <v>31654682</v>
      </c>
      <c r="F180" s="27">
        <v>31240729</v>
      </c>
      <c r="G180" s="28">
        <v>26214650</v>
      </c>
      <c r="H180" s="27">
        <v>2765279</v>
      </c>
      <c r="I180" s="28">
        <v>2073960</v>
      </c>
      <c r="J180" s="27">
        <v>4488093</v>
      </c>
      <c r="K180" s="28">
        <v>3366072</v>
      </c>
      <c r="L180" s="70">
        <v>10205387</v>
      </c>
      <c r="M180" s="40">
        <v>0</v>
      </c>
      <c r="N180" s="76">
        <v>0</v>
      </c>
      <c r="O180" s="60">
        <v>0</v>
      </c>
      <c r="P180" s="65"/>
      <c r="Q180" s="60">
        <v>0</v>
      </c>
      <c r="R180" s="65">
        <v>0</v>
      </c>
    </row>
    <row r="181" spans="1:18" s="4" customFormat="1" ht="12" outlineLevel="2" x14ac:dyDescent="0.2">
      <c r="A181" s="24" t="s">
        <v>310</v>
      </c>
      <c r="B181" s="25" t="s">
        <v>338</v>
      </c>
      <c r="C181" s="26" t="s">
        <v>140</v>
      </c>
      <c r="D181" s="27">
        <f t="shared" si="18"/>
        <v>56237480</v>
      </c>
      <c r="E181" s="28">
        <f t="shared" si="19"/>
        <v>47018984</v>
      </c>
      <c r="F181" s="27">
        <v>52997523</v>
      </c>
      <c r="G181" s="28">
        <v>44589011</v>
      </c>
      <c r="H181" s="27">
        <v>1735209</v>
      </c>
      <c r="I181" s="28">
        <v>1301409</v>
      </c>
      <c r="J181" s="27">
        <v>1504748</v>
      </c>
      <c r="K181" s="28">
        <v>1128564</v>
      </c>
      <c r="L181" s="70">
        <v>68679283</v>
      </c>
      <c r="M181" s="40">
        <v>4773748</v>
      </c>
      <c r="N181" s="76">
        <v>3580312</v>
      </c>
      <c r="O181" s="60">
        <v>1592987</v>
      </c>
      <c r="P181" s="65">
        <v>1592987</v>
      </c>
      <c r="Q181" s="60">
        <v>0</v>
      </c>
      <c r="R181" s="65">
        <v>0</v>
      </c>
    </row>
    <row r="182" spans="1:18" s="4" customFormat="1" ht="12" outlineLevel="2" x14ac:dyDescent="0.2">
      <c r="A182" s="24" t="s">
        <v>310</v>
      </c>
      <c r="B182" s="25" t="s">
        <v>339</v>
      </c>
      <c r="C182" s="26" t="s">
        <v>141</v>
      </c>
      <c r="D182" s="27">
        <f t="shared" si="18"/>
        <v>41631645</v>
      </c>
      <c r="E182" s="28">
        <f t="shared" si="19"/>
        <v>34494180</v>
      </c>
      <c r="F182" s="27">
        <v>36482588</v>
      </c>
      <c r="G182" s="28">
        <v>30632379</v>
      </c>
      <c r="H182" s="27">
        <v>747606</v>
      </c>
      <c r="I182" s="28">
        <v>560709</v>
      </c>
      <c r="J182" s="27">
        <v>4401451</v>
      </c>
      <c r="K182" s="28">
        <v>3301092</v>
      </c>
      <c r="L182" s="70">
        <v>12789785</v>
      </c>
      <c r="M182" s="40">
        <v>0</v>
      </c>
      <c r="N182" s="76">
        <v>0</v>
      </c>
      <c r="O182" s="60">
        <v>0</v>
      </c>
      <c r="P182" s="65"/>
      <c r="Q182" s="60">
        <v>0</v>
      </c>
      <c r="R182" s="65">
        <v>0</v>
      </c>
    </row>
    <row r="183" spans="1:18" s="4" customFormat="1" ht="12" outlineLevel="2" x14ac:dyDescent="0.2">
      <c r="A183" s="24" t="s">
        <v>310</v>
      </c>
      <c r="B183" s="25" t="s">
        <v>340</v>
      </c>
      <c r="C183" s="26" t="s">
        <v>142</v>
      </c>
      <c r="D183" s="27">
        <f t="shared" si="18"/>
        <v>16348046</v>
      </c>
      <c r="E183" s="28">
        <f t="shared" si="19"/>
        <v>13053399</v>
      </c>
      <c r="F183" s="27">
        <v>8935119</v>
      </c>
      <c r="G183" s="28">
        <v>7493703</v>
      </c>
      <c r="H183" s="27">
        <v>1279917</v>
      </c>
      <c r="I183" s="28">
        <v>959940</v>
      </c>
      <c r="J183" s="27">
        <v>6133010</v>
      </c>
      <c r="K183" s="28">
        <v>4599756</v>
      </c>
      <c r="L183" s="70">
        <v>4197381</v>
      </c>
      <c r="M183" s="40">
        <v>0</v>
      </c>
      <c r="N183" s="76">
        <v>0</v>
      </c>
      <c r="O183" s="60">
        <v>746613</v>
      </c>
      <c r="P183" s="65">
        <v>746613</v>
      </c>
      <c r="Q183" s="60">
        <v>0</v>
      </c>
      <c r="R183" s="65">
        <v>0</v>
      </c>
    </row>
    <row r="184" spans="1:18" s="4" customFormat="1" ht="12" outlineLevel="2" x14ac:dyDescent="0.2">
      <c r="A184" s="24" t="s">
        <v>310</v>
      </c>
      <c r="B184" s="25" t="s">
        <v>341</v>
      </c>
      <c r="C184" s="26" t="s">
        <v>143</v>
      </c>
      <c r="D184" s="27">
        <f t="shared" si="18"/>
        <v>25167050</v>
      </c>
      <c r="E184" s="28">
        <f t="shared" si="19"/>
        <v>20160660</v>
      </c>
      <c r="F184" s="27">
        <v>14503198</v>
      </c>
      <c r="G184" s="28">
        <v>12162774</v>
      </c>
      <c r="H184" s="27">
        <v>1966193</v>
      </c>
      <c r="I184" s="28">
        <v>1474641</v>
      </c>
      <c r="J184" s="27">
        <v>8697659</v>
      </c>
      <c r="K184" s="28">
        <v>6523245</v>
      </c>
      <c r="L184" s="70">
        <v>4845928</v>
      </c>
      <c r="M184" s="40">
        <v>0</v>
      </c>
      <c r="N184" s="76">
        <v>0</v>
      </c>
      <c r="O184" s="60">
        <v>1005573</v>
      </c>
      <c r="P184" s="65">
        <v>1005573</v>
      </c>
      <c r="Q184" s="60">
        <v>0</v>
      </c>
      <c r="R184" s="65">
        <v>0</v>
      </c>
    </row>
    <row r="185" spans="1:18" s="4" customFormat="1" ht="12" outlineLevel="2" x14ac:dyDescent="0.2">
      <c r="A185" s="24" t="s">
        <v>310</v>
      </c>
      <c r="B185" s="25" t="s">
        <v>342</v>
      </c>
      <c r="C185" s="26" t="s">
        <v>144</v>
      </c>
      <c r="D185" s="27">
        <f t="shared" si="18"/>
        <v>25131187</v>
      </c>
      <c r="E185" s="28">
        <f t="shared" si="19"/>
        <v>20712731</v>
      </c>
      <c r="F185" s="27">
        <v>20980892</v>
      </c>
      <c r="G185" s="28">
        <v>17600009</v>
      </c>
      <c r="H185" s="27">
        <v>572251</v>
      </c>
      <c r="I185" s="28">
        <v>429192</v>
      </c>
      <c r="J185" s="27">
        <v>3578044</v>
      </c>
      <c r="K185" s="28">
        <v>2683530</v>
      </c>
      <c r="L185" s="70">
        <v>16494789</v>
      </c>
      <c r="M185" s="40">
        <v>0</v>
      </c>
      <c r="N185" s="76">
        <v>0</v>
      </c>
      <c r="O185" s="60">
        <v>0</v>
      </c>
      <c r="P185" s="65"/>
      <c r="Q185" s="60">
        <v>0</v>
      </c>
      <c r="R185" s="65">
        <v>0</v>
      </c>
    </row>
    <row r="186" spans="1:18" s="4" customFormat="1" ht="12" outlineLevel="2" x14ac:dyDescent="0.2">
      <c r="A186" s="24" t="s">
        <v>310</v>
      </c>
      <c r="B186" s="25" t="s">
        <v>324</v>
      </c>
      <c r="C186" s="26" t="s">
        <v>404</v>
      </c>
      <c r="D186" s="27">
        <f t="shared" si="18"/>
        <v>60008769</v>
      </c>
      <c r="E186" s="28">
        <f t="shared" si="19"/>
        <v>49828261</v>
      </c>
      <c r="F186" s="27">
        <v>54000671</v>
      </c>
      <c r="G186" s="28">
        <v>45322186</v>
      </c>
      <c r="H186" s="27">
        <v>4342999</v>
      </c>
      <c r="I186" s="28">
        <v>3257253</v>
      </c>
      <c r="J186" s="27">
        <v>1665099</v>
      </c>
      <c r="K186" s="28">
        <v>1248822</v>
      </c>
      <c r="L186" s="70">
        <v>10979508</v>
      </c>
      <c r="M186" s="40">
        <v>0</v>
      </c>
      <c r="N186" s="76">
        <v>0</v>
      </c>
      <c r="O186" s="60">
        <v>0</v>
      </c>
      <c r="P186" s="65"/>
      <c r="Q186" s="60">
        <v>0</v>
      </c>
      <c r="R186" s="65">
        <v>0</v>
      </c>
    </row>
    <row r="187" spans="1:18" s="4" customFormat="1" ht="12" outlineLevel="2" x14ac:dyDescent="0.2">
      <c r="A187" s="24" t="s">
        <v>310</v>
      </c>
      <c r="B187" s="25" t="s">
        <v>325</v>
      </c>
      <c r="C187" s="26" t="s">
        <v>405</v>
      </c>
      <c r="D187" s="27">
        <f t="shared" si="18"/>
        <v>113665226</v>
      </c>
      <c r="E187" s="28">
        <f t="shared" si="19"/>
        <v>93907461</v>
      </c>
      <c r="F187" s="27">
        <v>96210134</v>
      </c>
      <c r="G187" s="28">
        <v>80816142</v>
      </c>
      <c r="H187" s="27">
        <v>17455092</v>
      </c>
      <c r="I187" s="28">
        <v>13091319</v>
      </c>
      <c r="J187" s="27">
        <v>0</v>
      </c>
      <c r="K187" s="28">
        <v>0</v>
      </c>
      <c r="L187" s="70">
        <v>31312160</v>
      </c>
      <c r="M187" s="40">
        <v>19268084</v>
      </c>
      <c r="N187" s="76">
        <v>14451063.050000001</v>
      </c>
      <c r="O187" s="60">
        <v>4480276</v>
      </c>
      <c r="P187" s="65">
        <v>0</v>
      </c>
      <c r="Q187" s="60">
        <v>0</v>
      </c>
      <c r="R187" s="65">
        <v>0</v>
      </c>
    </row>
    <row r="188" spans="1:18" s="4" customFormat="1" ht="12" outlineLevel="2" x14ac:dyDescent="0.2">
      <c r="A188" s="24" t="s">
        <v>310</v>
      </c>
      <c r="B188" s="25" t="s">
        <v>327</v>
      </c>
      <c r="C188" s="26" t="s">
        <v>406</v>
      </c>
      <c r="D188" s="27">
        <f t="shared" si="18"/>
        <v>206567491</v>
      </c>
      <c r="E188" s="28">
        <f t="shared" si="19"/>
        <v>170400302</v>
      </c>
      <c r="F188" s="27">
        <v>172259820</v>
      </c>
      <c r="G188" s="28">
        <v>144669545</v>
      </c>
      <c r="H188" s="27">
        <v>15751643</v>
      </c>
      <c r="I188" s="28">
        <v>11813733</v>
      </c>
      <c r="J188" s="27">
        <v>18556028</v>
      </c>
      <c r="K188" s="28">
        <v>13917024</v>
      </c>
      <c r="L188" s="70">
        <v>43952040</v>
      </c>
      <c r="M188" s="40">
        <v>0</v>
      </c>
      <c r="N188" s="76">
        <v>0</v>
      </c>
      <c r="O188" s="60">
        <v>8417940</v>
      </c>
      <c r="P188" s="65">
        <v>8417940</v>
      </c>
      <c r="Q188" s="60">
        <v>0</v>
      </c>
      <c r="R188" s="65">
        <v>0</v>
      </c>
    </row>
    <row r="189" spans="1:18" s="4" customFormat="1" ht="12" outlineLevel="2" x14ac:dyDescent="0.2">
      <c r="A189" s="24" t="s">
        <v>310</v>
      </c>
      <c r="B189" s="25" t="s">
        <v>326</v>
      </c>
      <c r="C189" s="26" t="s">
        <v>407</v>
      </c>
      <c r="D189" s="27">
        <f t="shared" si="18"/>
        <v>74455001</v>
      </c>
      <c r="E189" s="28">
        <f t="shared" si="19"/>
        <v>62289027</v>
      </c>
      <c r="F189" s="27">
        <v>72211308</v>
      </c>
      <c r="G189" s="28">
        <v>60606261</v>
      </c>
      <c r="H189" s="27">
        <v>2243693</v>
      </c>
      <c r="I189" s="28">
        <v>1682766</v>
      </c>
      <c r="J189" s="27">
        <v>0</v>
      </c>
      <c r="K189" s="28">
        <v>0</v>
      </c>
      <c r="L189" s="70">
        <v>19575995</v>
      </c>
      <c r="M189" s="40">
        <v>711239</v>
      </c>
      <c r="N189" s="76">
        <v>533429.18999999994</v>
      </c>
      <c r="O189" s="60">
        <v>0</v>
      </c>
      <c r="P189" s="65"/>
      <c r="Q189" s="60">
        <v>0</v>
      </c>
      <c r="R189" s="65">
        <v>0</v>
      </c>
    </row>
    <row r="190" spans="1:18" s="4" customFormat="1" ht="12" outlineLevel="2" x14ac:dyDescent="0.2">
      <c r="A190" s="24" t="s">
        <v>310</v>
      </c>
      <c r="B190" s="32" t="s">
        <v>344</v>
      </c>
      <c r="C190" s="26" t="s">
        <v>408</v>
      </c>
      <c r="D190" s="42">
        <f t="shared" si="18"/>
        <v>1001880435</v>
      </c>
      <c r="E190" s="43">
        <f t="shared" si="19"/>
        <v>826074350</v>
      </c>
      <c r="F190" s="42">
        <v>829407476</v>
      </c>
      <c r="G190" s="43">
        <v>696719627</v>
      </c>
      <c r="H190" s="42">
        <v>172472959</v>
      </c>
      <c r="I190" s="43">
        <v>129354723</v>
      </c>
      <c r="J190" s="42">
        <v>0</v>
      </c>
      <c r="K190" s="43">
        <v>0</v>
      </c>
      <c r="L190" s="71">
        <v>971765949</v>
      </c>
      <c r="M190" s="44">
        <v>682661738</v>
      </c>
      <c r="N190" s="77">
        <v>511996303.52999997</v>
      </c>
      <c r="O190" s="61">
        <v>17423295</v>
      </c>
      <c r="P190" s="66">
        <v>17423295</v>
      </c>
      <c r="Q190" s="61">
        <v>0</v>
      </c>
      <c r="R190" s="66">
        <v>0</v>
      </c>
    </row>
    <row r="191" spans="1:18" s="4" customFormat="1" ht="12" outlineLevel="1" x14ac:dyDescent="0.2">
      <c r="A191" s="87" t="s">
        <v>468</v>
      </c>
      <c r="B191" s="32"/>
      <c r="C191" s="26"/>
      <c r="D191" s="80">
        <f t="shared" ref="D191:R191" si="20">SUBTOTAL(9,D149:D190)</f>
        <v>2826494069</v>
      </c>
      <c r="E191" s="81">
        <f t="shared" si="20"/>
        <v>2321461354</v>
      </c>
      <c r="F191" s="80">
        <f t="shared" si="20"/>
        <v>2244589409</v>
      </c>
      <c r="G191" s="81">
        <f t="shared" si="20"/>
        <v>1885032814</v>
      </c>
      <c r="H191" s="80">
        <f t="shared" si="20"/>
        <v>312531723</v>
      </c>
      <c r="I191" s="81">
        <f t="shared" si="20"/>
        <v>234398817</v>
      </c>
      <c r="J191" s="80">
        <f t="shared" si="20"/>
        <v>269372937</v>
      </c>
      <c r="K191" s="81">
        <f t="shared" si="20"/>
        <v>202029723</v>
      </c>
      <c r="L191" s="82">
        <f t="shared" si="20"/>
        <v>1812887987</v>
      </c>
      <c r="M191" s="83">
        <f t="shared" si="20"/>
        <v>843061920</v>
      </c>
      <c r="N191" s="84">
        <f t="shared" si="20"/>
        <v>632296441.01999998</v>
      </c>
      <c r="O191" s="85">
        <f t="shared" si="20"/>
        <v>48155696</v>
      </c>
      <c r="P191" s="86">
        <f t="shared" si="20"/>
        <v>43675420</v>
      </c>
      <c r="Q191" s="85">
        <f t="shared" si="20"/>
        <v>0</v>
      </c>
      <c r="R191" s="86">
        <f t="shared" si="20"/>
        <v>0</v>
      </c>
    </row>
    <row r="192" spans="1:18" s="4" customFormat="1" ht="12" outlineLevel="2" x14ac:dyDescent="0.2">
      <c r="A192" s="24" t="s">
        <v>312</v>
      </c>
      <c r="B192" s="25" t="s">
        <v>298</v>
      </c>
      <c r="C192" s="26" t="s">
        <v>93</v>
      </c>
      <c r="D192" s="45">
        <f t="shared" ref="D192:D203" si="21">F192+H192+J192</f>
        <v>37133197</v>
      </c>
      <c r="E192" s="46">
        <f t="shared" ref="E192:E203" si="22">G192+I192+K192</f>
        <v>30484498</v>
      </c>
      <c r="F192" s="45">
        <v>29628570</v>
      </c>
      <c r="G192" s="46">
        <v>24856024</v>
      </c>
      <c r="H192" s="45">
        <v>719408</v>
      </c>
      <c r="I192" s="46">
        <v>539559</v>
      </c>
      <c r="J192" s="45">
        <v>6785219</v>
      </c>
      <c r="K192" s="46">
        <v>5088915</v>
      </c>
      <c r="L192" s="72">
        <v>15833613</v>
      </c>
      <c r="M192" s="47">
        <v>0</v>
      </c>
      <c r="N192" s="78">
        <v>0</v>
      </c>
      <c r="O192" s="62">
        <v>0</v>
      </c>
      <c r="P192" s="67"/>
      <c r="Q192" s="62">
        <v>0</v>
      </c>
      <c r="R192" s="67">
        <v>0</v>
      </c>
    </row>
    <row r="193" spans="1:18" s="4" customFormat="1" ht="12" outlineLevel="2" x14ac:dyDescent="0.2">
      <c r="A193" s="24" t="s">
        <v>312</v>
      </c>
      <c r="B193" s="25" t="s">
        <v>297</v>
      </c>
      <c r="C193" s="26" t="s">
        <v>145</v>
      </c>
      <c r="D193" s="27">
        <f t="shared" si="21"/>
        <v>17811059</v>
      </c>
      <c r="E193" s="28">
        <f t="shared" si="22"/>
        <v>14232793</v>
      </c>
      <c r="F193" s="27">
        <v>9855480</v>
      </c>
      <c r="G193" s="28">
        <v>8266108</v>
      </c>
      <c r="H193" s="27">
        <v>1968054</v>
      </c>
      <c r="I193" s="28">
        <v>1476045</v>
      </c>
      <c r="J193" s="27">
        <v>5987525</v>
      </c>
      <c r="K193" s="28">
        <v>4490640</v>
      </c>
      <c r="L193" s="70">
        <v>6403149</v>
      </c>
      <c r="M193" s="40">
        <v>0</v>
      </c>
      <c r="N193" s="76">
        <v>0</v>
      </c>
      <c r="O193" s="60">
        <v>0</v>
      </c>
      <c r="P193" s="65"/>
      <c r="Q193" s="60">
        <v>0</v>
      </c>
      <c r="R193" s="65">
        <v>0</v>
      </c>
    </row>
    <row r="194" spans="1:18" s="4" customFormat="1" ht="12" outlineLevel="2" x14ac:dyDescent="0.2">
      <c r="A194" s="24" t="s">
        <v>312</v>
      </c>
      <c r="B194" s="25" t="s">
        <v>299</v>
      </c>
      <c r="C194" s="26" t="s">
        <v>146</v>
      </c>
      <c r="D194" s="27">
        <f t="shared" si="21"/>
        <v>43032455</v>
      </c>
      <c r="E194" s="28">
        <f t="shared" si="22"/>
        <v>35746135</v>
      </c>
      <c r="F194" s="27">
        <v>38809025</v>
      </c>
      <c r="G194" s="28">
        <v>32578558</v>
      </c>
      <c r="H194" s="27">
        <v>583883</v>
      </c>
      <c r="I194" s="28">
        <v>437913</v>
      </c>
      <c r="J194" s="27">
        <v>3639547</v>
      </c>
      <c r="K194" s="28">
        <v>2729664</v>
      </c>
      <c r="L194" s="70">
        <v>17157781</v>
      </c>
      <c r="M194" s="40">
        <v>0</v>
      </c>
      <c r="N194" s="76">
        <v>0</v>
      </c>
      <c r="O194" s="60">
        <v>0</v>
      </c>
      <c r="P194" s="65"/>
      <c r="Q194" s="60">
        <v>0</v>
      </c>
      <c r="R194" s="65">
        <v>0</v>
      </c>
    </row>
    <row r="195" spans="1:18" s="4" customFormat="1" ht="12" outlineLevel="2" x14ac:dyDescent="0.2">
      <c r="A195" s="24" t="s">
        <v>312</v>
      </c>
      <c r="B195" s="25" t="s">
        <v>300</v>
      </c>
      <c r="C195" s="26" t="s">
        <v>147</v>
      </c>
      <c r="D195" s="27">
        <f t="shared" si="21"/>
        <v>36272003</v>
      </c>
      <c r="E195" s="28">
        <f t="shared" si="22"/>
        <v>29752607</v>
      </c>
      <c r="F195" s="27">
        <v>28741510</v>
      </c>
      <c r="G195" s="28">
        <v>24104738</v>
      </c>
      <c r="H195" s="27">
        <v>1970044</v>
      </c>
      <c r="I195" s="28">
        <v>1477530</v>
      </c>
      <c r="J195" s="27">
        <v>5560449</v>
      </c>
      <c r="K195" s="28">
        <v>4170339</v>
      </c>
      <c r="L195" s="70">
        <v>9355840</v>
      </c>
      <c r="M195" s="40">
        <v>0</v>
      </c>
      <c r="N195" s="76">
        <v>0</v>
      </c>
      <c r="O195" s="60">
        <v>0</v>
      </c>
      <c r="P195" s="65"/>
      <c r="Q195" s="60">
        <v>0</v>
      </c>
      <c r="R195" s="65">
        <v>0</v>
      </c>
    </row>
    <row r="196" spans="1:18" s="4" customFormat="1" ht="12" outlineLevel="2" x14ac:dyDescent="0.2">
      <c r="A196" s="24" t="s">
        <v>312</v>
      </c>
      <c r="B196" s="25" t="s">
        <v>301</v>
      </c>
      <c r="C196" s="26" t="s">
        <v>148</v>
      </c>
      <c r="D196" s="27">
        <f t="shared" si="21"/>
        <v>13806197</v>
      </c>
      <c r="E196" s="28">
        <f t="shared" si="22"/>
        <v>11249127</v>
      </c>
      <c r="F196" s="27">
        <v>10126179</v>
      </c>
      <c r="G196" s="28">
        <v>8489106</v>
      </c>
      <c r="H196" s="27">
        <v>432572</v>
      </c>
      <c r="I196" s="28">
        <v>324432</v>
      </c>
      <c r="J196" s="27">
        <v>3247446</v>
      </c>
      <c r="K196" s="28">
        <v>2435589</v>
      </c>
      <c r="L196" s="70">
        <v>10387911</v>
      </c>
      <c r="M196" s="40">
        <v>0</v>
      </c>
      <c r="N196" s="76">
        <v>0</v>
      </c>
      <c r="O196" s="60">
        <v>0</v>
      </c>
      <c r="P196" s="65"/>
      <c r="Q196" s="60">
        <v>0</v>
      </c>
      <c r="R196" s="65">
        <v>0</v>
      </c>
    </row>
    <row r="197" spans="1:18" s="4" customFormat="1" ht="12" outlineLevel="2" x14ac:dyDescent="0.2">
      <c r="A197" s="24" t="s">
        <v>312</v>
      </c>
      <c r="B197" s="25" t="s">
        <v>302</v>
      </c>
      <c r="C197" s="26" t="s">
        <v>149</v>
      </c>
      <c r="D197" s="27">
        <f t="shared" si="21"/>
        <v>23858168</v>
      </c>
      <c r="E197" s="28">
        <f t="shared" si="22"/>
        <v>19558582</v>
      </c>
      <c r="F197" s="27">
        <v>18459272</v>
      </c>
      <c r="G197" s="28">
        <v>15509410</v>
      </c>
      <c r="H197" s="27">
        <v>1813012</v>
      </c>
      <c r="I197" s="28">
        <v>1359756</v>
      </c>
      <c r="J197" s="27">
        <v>3585884</v>
      </c>
      <c r="K197" s="28">
        <v>2689416</v>
      </c>
      <c r="L197" s="70">
        <v>6909895</v>
      </c>
      <c r="M197" s="40">
        <v>0</v>
      </c>
      <c r="N197" s="76">
        <v>0</v>
      </c>
      <c r="O197" s="60">
        <v>0</v>
      </c>
      <c r="P197" s="65"/>
      <c r="Q197" s="60">
        <v>0</v>
      </c>
      <c r="R197" s="65">
        <v>0</v>
      </c>
    </row>
    <row r="198" spans="1:18" s="4" customFormat="1" ht="12" outlineLevel="2" x14ac:dyDescent="0.2">
      <c r="A198" s="24" t="s">
        <v>312</v>
      </c>
      <c r="B198" s="25" t="s">
        <v>303</v>
      </c>
      <c r="C198" s="26" t="s">
        <v>150</v>
      </c>
      <c r="D198" s="27">
        <f t="shared" si="21"/>
        <v>68049867</v>
      </c>
      <c r="E198" s="28">
        <f t="shared" si="22"/>
        <v>55830988</v>
      </c>
      <c r="F198" s="27">
        <v>53667710</v>
      </c>
      <c r="G198" s="28">
        <v>45044371</v>
      </c>
      <c r="H198" s="27">
        <v>1849667</v>
      </c>
      <c r="I198" s="28">
        <v>1387251</v>
      </c>
      <c r="J198" s="27">
        <v>12532490</v>
      </c>
      <c r="K198" s="28">
        <v>9399366</v>
      </c>
      <c r="L198" s="70">
        <v>20000192</v>
      </c>
      <c r="M198" s="40">
        <v>0</v>
      </c>
      <c r="N198" s="76">
        <v>0</v>
      </c>
      <c r="O198" s="60">
        <v>0</v>
      </c>
      <c r="P198" s="65"/>
      <c r="Q198" s="60">
        <v>0</v>
      </c>
      <c r="R198" s="65">
        <v>0</v>
      </c>
    </row>
    <row r="199" spans="1:18" s="4" customFormat="1" ht="12" outlineLevel="2" x14ac:dyDescent="0.2">
      <c r="A199" s="24" t="s">
        <v>312</v>
      </c>
      <c r="B199" s="25" t="s">
        <v>304</v>
      </c>
      <c r="C199" s="26" t="s">
        <v>151</v>
      </c>
      <c r="D199" s="27">
        <f t="shared" si="21"/>
        <v>31511939</v>
      </c>
      <c r="E199" s="28">
        <f t="shared" si="22"/>
        <v>25821845</v>
      </c>
      <c r="F199" s="27">
        <v>24504889</v>
      </c>
      <c r="G199" s="28">
        <v>20566556</v>
      </c>
      <c r="H199" s="27">
        <v>1606703</v>
      </c>
      <c r="I199" s="28">
        <v>1205028</v>
      </c>
      <c r="J199" s="27">
        <v>5400347</v>
      </c>
      <c r="K199" s="28">
        <v>4050261</v>
      </c>
      <c r="L199" s="70">
        <v>9036684</v>
      </c>
      <c r="M199" s="40">
        <v>0</v>
      </c>
      <c r="N199" s="76">
        <v>0</v>
      </c>
      <c r="O199" s="60">
        <v>0</v>
      </c>
      <c r="P199" s="65"/>
      <c r="Q199" s="60">
        <v>0</v>
      </c>
      <c r="R199" s="65">
        <v>0</v>
      </c>
    </row>
    <row r="200" spans="1:18" s="4" customFormat="1" ht="12" outlineLevel="2" x14ac:dyDescent="0.2">
      <c r="A200" s="24" t="s">
        <v>312</v>
      </c>
      <c r="B200" s="25" t="s">
        <v>305</v>
      </c>
      <c r="C200" s="26" t="s">
        <v>152</v>
      </c>
      <c r="D200" s="27">
        <f t="shared" si="21"/>
        <v>27438148</v>
      </c>
      <c r="E200" s="28">
        <f t="shared" si="22"/>
        <v>22064283</v>
      </c>
      <c r="F200" s="27">
        <v>16371375</v>
      </c>
      <c r="G200" s="28">
        <v>13764195</v>
      </c>
      <c r="H200" s="27">
        <v>5051442</v>
      </c>
      <c r="I200" s="28">
        <v>3788586</v>
      </c>
      <c r="J200" s="27">
        <v>6015331</v>
      </c>
      <c r="K200" s="28">
        <v>4511502</v>
      </c>
      <c r="L200" s="70">
        <v>22160218</v>
      </c>
      <c r="M200" s="40">
        <v>0</v>
      </c>
      <c r="N200" s="76">
        <v>0</v>
      </c>
      <c r="O200" s="60">
        <v>0</v>
      </c>
      <c r="P200" s="65"/>
      <c r="Q200" s="60">
        <v>0</v>
      </c>
      <c r="R200" s="65">
        <v>0</v>
      </c>
    </row>
    <row r="201" spans="1:18" s="4" customFormat="1" ht="12" outlineLevel="2" x14ac:dyDescent="0.2">
      <c r="A201" s="24" t="s">
        <v>312</v>
      </c>
      <c r="B201" s="25" t="s">
        <v>306</v>
      </c>
      <c r="C201" s="26" t="s">
        <v>153</v>
      </c>
      <c r="D201" s="27">
        <f t="shared" si="21"/>
        <v>23840167</v>
      </c>
      <c r="E201" s="28">
        <f t="shared" si="22"/>
        <v>19289129</v>
      </c>
      <c r="F201" s="27">
        <v>15896659</v>
      </c>
      <c r="G201" s="28">
        <v>13331498</v>
      </c>
      <c r="H201" s="27">
        <v>1205660</v>
      </c>
      <c r="I201" s="28">
        <v>904248</v>
      </c>
      <c r="J201" s="27">
        <v>6737848</v>
      </c>
      <c r="K201" s="28">
        <v>5053383</v>
      </c>
      <c r="L201" s="70">
        <v>7281868</v>
      </c>
      <c r="M201" s="40">
        <v>0</v>
      </c>
      <c r="N201" s="76">
        <v>0</v>
      </c>
      <c r="O201" s="60">
        <v>0</v>
      </c>
      <c r="P201" s="65"/>
      <c r="Q201" s="60">
        <v>0</v>
      </c>
      <c r="R201" s="65">
        <v>0</v>
      </c>
    </row>
    <row r="202" spans="1:18" s="4" customFormat="1" ht="12" outlineLevel="2" x14ac:dyDescent="0.2">
      <c r="A202" s="24" t="s">
        <v>312</v>
      </c>
      <c r="B202" s="25" t="s">
        <v>307</v>
      </c>
      <c r="C202" s="26" t="s">
        <v>154</v>
      </c>
      <c r="D202" s="27">
        <f t="shared" si="21"/>
        <v>29404020</v>
      </c>
      <c r="E202" s="28">
        <f t="shared" si="22"/>
        <v>24174960</v>
      </c>
      <c r="F202" s="27">
        <v>23851718</v>
      </c>
      <c r="G202" s="28">
        <v>20010732</v>
      </c>
      <c r="H202" s="27">
        <v>998498</v>
      </c>
      <c r="I202" s="28">
        <v>748872</v>
      </c>
      <c r="J202" s="27">
        <v>4553804</v>
      </c>
      <c r="K202" s="28">
        <v>3415356</v>
      </c>
      <c r="L202" s="70">
        <v>11872693</v>
      </c>
      <c r="M202" s="40">
        <v>0</v>
      </c>
      <c r="N202" s="76">
        <v>0</v>
      </c>
      <c r="O202" s="60">
        <v>0</v>
      </c>
      <c r="P202" s="65"/>
      <c r="Q202" s="60">
        <v>0</v>
      </c>
      <c r="R202" s="65">
        <v>0</v>
      </c>
    </row>
    <row r="203" spans="1:18" s="4" customFormat="1" ht="12" outlineLevel="2" x14ac:dyDescent="0.2">
      <c r="A203" s="24" t="s">
        <v>312</v>
      </c>
      <c r="B203" s="25" t="s">
        <v>324</v>
      </c>
      <c r="C203" s="26" t="s">
        <v>409</v>
      </c>
      <c r="D203" s="42">
        <f t="shared" si="21"/>
        <v>113079864</v>
      </c>
      <c r="E203" s="43">
        <f t="shared" si="22"/>
        <v>93693509</v>
      </c>
      <c r="F203" s="42">
        <v>98962283</v>
      </c>
      <c r="G203" s="43">
        <v>83105324</v>
      </c>
      <c r="H203" s="42">
        <v>14117581</v>
      </c>
      <c r="I203" s="43">
        <v>10588185</v>
      </c>
      <c r="J203" s="42">
        <v>0</v>
      </c>
      <c r="K203" s="43">
        <v>0</v>
      </c>
      <c r="L203" s="71">
        <v>36377445</v>
      </c>
      <c r="M203" s="44">
        <v>7565613</v>
      </c>
      <c r="N203" s="77">
        <v>5674212</v>
      </c>
      <c r="O203" s="61">
        <v>0</v>
      </c>
      <c r="P203" s="66"/>
      <c r="Q203" s="61">
        <v>0</v>
      </c>
      <c r="R203" s="66">
        <v>0</v>
      </c>
    </row>
    <row r="204" spans="1:18" s="4" customFormat="1" ht="12" outlineLevel="1" x14ac:dyDescent="0.2">
      <c r="A204" s="87" t="s">
        <v>469</v>
      </c>
      <c r="B204" s="25"/>
      <c r="C204" s="26"/>
      <c r="D204" s="80">
        <f t="shared" ref="D204:R204" si="23">SUBTOTAL(9,D192:D203)</f>
        <v>465237084</v>
      </c>
      <c r="E204" s="81">
        <f t="shared" si="23"/>
        <v>381898456</v>
      </c>
      <c r="F204" s="80">
        <f t="shared" si="23"/>
        <v>368874670</v>
      </c>
      <c r="G204" s="81">
        <f t="shared" si="23"/>
        <v>309626620</v>
      </c>
      <c r="H204" s="80">
        <f t="shared" si="23"/>
        <v>32316524</v>
      </c>
      <c r="I204" s="81">
        <f t="shared" si="23"/>
        <v>24237405</v>
      </c>
      <c r="J204" s="80">
        <f t="shared" si="23"/>
        <v>64045890</v>
      </c>
      <c r="K204" s="81">
        <f t="shared" si="23"/>
        <v>48034431</v>
      </c>
      <c r="L204" s="82">
        <f t="shared" si="23"/>
        <v>172777289</v>
      </c>
      <c r="M204" s="83">
        <f t="shared" si="23"/>
        <v>7565613</v>
      </c>
      <c r="N204" s="84">
        <f t="shared" si="23"/>
        <v>5674212</v>
      </c>
      <c r="O204" s="85">
        <f t="shared" si="23"/>
        <v>0</v>
      </c>
      <c r="P204" s="86">
        <f t="shared" si="23"/>
        <v>0</v>
      </c>
      <c r="Q204" s="85">
        <f t="shared" si="23"/>
        <v>0</v>
      </c>
      <c r="R204" s="86">
        <f t="shared" si="23"/>
        <v>0</v>
      </c>
    </row>
    <row r="205" spans="1:18" s="4" customFormat="1" ht="12" outlineLevel="2" x14ac:dyDescent="0.2">
      <c r="A205" s="24" t="s">
        <v>314</v>
      </c>
      <c r="B205" s="25" t="s">
        <v>298</v>
      </c>
      <c r="C205" s="26" t="s">
        <v>155</v>
      </c>
      <c r="D205" s="45">
        <f t="shared" ref="D205:D229" si="24">F205+H205+J205</f>
        <v>14324926</v>
      </c>
      <c r="E205" s="46">
        <f t="shared" ref="E205:E229" si="25">G205+I205+K205</f>
        <v>11489878</v>
      </c>
      <c r="F205" s="45">
        <v>8420801</v>
      </c>
      <c r="G205" s="46">
        <v>7061788</v>
      </c>
      <c r="H205" s="45">
        <v>1278578</v>
      </c>
      <c r="I205" s="46">
        <v>958932</v>
      </c>
      <c r="J205" s="45">
        <v>4625547</v>
      </c>
      <c r="K205" s="46">
        <v>3469158</v>
      </c>
      <c r="L205" s="72">
        <v>2674558</v>
      </c>
      <c r="M205" s="47">
        <v>0</v>
      </c>
      <c r="N205" s="78">
        <v>0</v>
      </c>
      <c r="O205" s="62">
        <v>0</v>
      </c>
      <c r="P205" s="67"/>
      <c r="Q205" s="62">
        <v>0</v>
      </c>
      <c r="R205" s="67">
        <v>0</v>
      </c>
    </row>
    <row r="206" spans="1:18" s="4" customFormat="1" ht="12" outlineLevel="2" x14ac:dyDescent="0.2">
      <c r="A206" s="24" t="s">
        <v>314</v>
      </c>
      <c r="B206" s="25" t="s">
        <v>297</v>
      </c>
      <c r="C206" s="26" t="s">
        <v>156</v>
      </c>
      <c r="D206" s="27">
        <f t="shared" si="24"/>
        <v>35152819</v>
      </c>
      <c r="E206" s="28">
        <f t="shared" si="25"/>
        <v>28019666</v>
      </c>
      <c r="F206" s="27">
        <v>18688961</v>
      </c>
      <c r="G206" s="28">
        <v>15671774</v>
      </c>
      <c r="H206" s="27">
        <v>427829</v>
      </c>
      <c r="I206" s="28">
        <v>320868</v>
      </c>
      <c r="J206" s="27">
        <v>16036029</v>
      </c>
      <c r="K206" s="28">
        <v>12027024</v>
      </c>
      <c r="L206" s="70">
        <v>7124795</v>
      </c>
      <c r="M206" s="40">
        <v>0</v>
      </c>
      <c r="N206" s="76">
        <v>0</v>
      </c>
      <c r="O206" s="60">
        <v>0</v>
      </c>
      <c r="P206" s="65"/>
      <c r="Q206" s="60">
        <v>0</v>
      </c>
      <c r="R206" s="65">
        <v>0</v>
      </c>
    </row>
    <row r="207" spans="1:18" s="4" customFormat="1" ht="12" outlineLevel="2" x14ac:dyDescent="0.2">
      <c r="A207" s="24" t="s">
        <v>314</v>
      </c>
      <c r="B207" s="25" t="s">
        <v>299</v>
      </c>
      <c r="C207" s="26" t="s">
        <v>157</v>
      </c>
      <c r="D207" s="27">
        <f t="shared" si="24"/>
        <v>54361339</v>
      </c>
      <c r="E207" s="28">
        <f t="shared" si="25"/>
        <v>44824312</v>
      </c>
      <c r="F207" s="27">
        <v>45364721</v>
      </c>
      <c r="G207" s="28">
        <v>38076850</v>
      </c>
      <c r="H207" s="27">
        <v>356580</v>
      </c>
      <c r="I207" s="28">
        <v>267435</v>
      </c>
      <c r="J207" s="27">
        <v>8640038</v>
      </c>
      <c r="K207" s="28">
        <v>6480027</v>
      </c>
      <c r="L207" s="70">
        <v>21238177</v>
      </c>
      <c r="M207" s="40">
        <v>0</v>
      </c>
      <c r="N207" s="76">
        <v>0</v>
      </c>
      <c r="O207" s="60">
        <v>6185270</v>
      </c>
      <c r="P207" s="65">
        <v>6185270</v>
      </c>
      <c r="Q207" s="60">
        <v>0</v>
      </c>
      <c r="R207" s="65">
        <v>0</v>
      </c>
    </row>
    <row r="208" spans="1:18" s="4" customFormat="1" ht="12" outlineLevel="2" x14ac:dyDescent="0.2">
      <c r="A208" s="24" t="s">
        <v>314</v>
      </c>
      <c r="B208" s="25" t="s">
        <v>300</v>
      </c>
      <c r="C208" s="26" t="s">
        <v>158</v>
      </c>
      <c r="D208" s="27">
        <f t="shared" si="24"/>
        <v>88460045</v>
      </c>
      <c r="E208" s="28">
        <f t="shared" si="25"/>
        <v>72277475</v>
      </c>
      <c r="F208" s="27">
        <v>65827703</v>
      </c>
      <c r="G208" s="28">
        <v>55303214</v>
      </c>
      <c r="H208" s="27">
        <v>540894</v>
      </c>
      <c r="I208" s="28">
        <v>405675</v>
      </c>
      <c r="J208" s="27">
        <v>22091448</v>
      </c>
      <c r="K208" s="28">
        <v>16568586</v>
      </c>
      <c r="L208" s="70">
        <v>14733707</v>
      </c>
      <c r="M208" s="40">
        <v>0</v>
      </c>
      <c r="N208" s="76">
        <v>0</v>
      </c>
      <c r="O208" s="60">
        <v>0</v>
      </c>
      <c r="P208" s="65"/>
      <c r="Q208" s="60">
        <v>0</v>
      </c>
      <c r="R208" s="65">
        <v>0</v>
      </c>
    </row>
    <row r="209" spans="1:18" s="4" customFormat="1" ht="12" outlineLevel="2" x14ac:dyDescent="0.2">
      <c r="A209" s="24" t="s">
        <v>314</v>
      </c>
      <c r="B209" s="25" t="s">
        <v>301</v>
      </c>
      <c r="C209" s="26" t="s">
        <v>159</v>
      </c>
      <c r="D209" s="27">
        <f t="shared" si="24"/>
        <v>62589014</v>
      </c>
      <c r="E209" s="28">
        <f t="shared" si="25"/>
        <v>51068166</v>
      </c>
      <c r="F209" s="27">
        <v>46398589</v>
      </c>
      <c r="G209" s="28">
        <v>38925348</v>
      </c>
      <c r="H209" s="27">
        <v>409568</v>
      </c>
      <c r="I209" s="28">
        <v>307179</v>
      </c>
      <c r="J209" s="27">
        <v>15780857</v>
      </c>
      <c r="K209" s="28">
        <v>11835639</v>
      </c>
      <c r="L209" s="70">
        <v>14353457</v>
      </c>
      <c r="M209" s="40">
        <v>0</v>
      </c>
      <c r="N209" s="76">
        <v>0</v>
      </c>
      <c r="O209" s="60">
        <v>3484659</v>
      </c>
      <c r="P209" s="65">
        <v>3484659</v>
      </c>
      <c r="Q209" s="60">
        <v>0</v>
      </c>
      <c r="R209" s="65">
        <v>0</v>
      </c>
    </row>
    <row r="210" spans="1:18" s="4" customFormat="1" ht="12" outlineLevel="2" x14ac:dyDescent="0.2">
      <c r="A210" s="24" t="s">
        <v>314</v>
      </c>
      <c r="B210" s="25" t="s">
        <v>302</v>
      </c>
      <c r="C210" s="26" t="s">
        <v>160</v>
      </c>
      <c r="D210" s="27">
        <f t="shared" si="24"/>
        <v>22659198</v>
      </c>
      <c r="E210" s="28">
        <f t="shared" si="25"/>
        <v>18080018</v>
      </c>
      <c r="F210" s="27">
        <v>12265691</v>
      </c>
      <c r="G210" s="28">
        <v>10284893</v>
      </c>
      <c r="H210" s="27">
        <v>1228970</v>
      </c>
      <c r="I210" s="28">
        <v>921726</v>
      </c>
      <c r="J210" s="27">
        <v>9164537</v>
      </c>
      <c r="K210" s="28">
        <v>6873399</v>
      </c>
      <c r="L210" s="70">
        <v>6550804</v>
      </c>
      <c r="M210" s="40">
        <v>0</v>
      </c>
      <c r="N210" s="76">
        <v>0</v>
      </c>
      <c r="O210" s="60">
        <v>0</v>
      </c>
      <c r="P210" s="65"/>
      <c r="Q210" s="60">
        <v>0</v>
      </c>
      <c r="R210" s="65">
        <v>0</v>
      </c>
    </row>
    <row r="211" spans="1:18" s="4" customFormat="1" ht="12" outlineLevel="2" x14ac:dyDescent="0.2">
      <c r="A211" s="24" t="s">
        <v>314</v>
      </c>
      <c r="B211" s="25" t="s">
        <v>303</v>
      </c>
      <c r="C211" s="26" t="s">
        <v>161</v>
      </c>
      <c r="D211" s="27">
        <f t="shared" si="24"/>
        <v>36120632</v>
      </c>
      <c r="E211" s="28">
        <f t="shared" si="25"/>
        <v>29214916</v>
      </c>
      <c r="F211" s="27">
        <v>23989202</v>
      </c>
      <c r="G211" s="28">
        <v>20116339</v>
      </c>
      <c r="H211" s="27">
        <v>407721</v>
      </c>
      <c r="I211" s="28">
        <v>305793</v>
      </c>
      <c r="J211" s="27">
        <v>11723709</v>
      </c>
      <c r="K211" s="28">
        <v>8792784</v>
      </c>
      <c r="L211" s="70">
        <v>13927758</v>
      </c>
      <c r="M211" s="40">
        <v>0</v>
      </c>
      <c r="N211" s="76">
        <v>0</v>
      </c>
      <c r="O211" s="60">
        <v>0</v>
      </c>
      <c r="P211" s="65"/>
      <c r="Q211" s="60">
        <v>0</v>
      </c>
      <c r="R211" s="65">
        <v>0</v>
      </c>
    </row>
    <row r="212" spans="1:18" s="4" customFormat="1" ht="12" outlineLevel="2" x14ac:dyDescent="0.2">
      <c r="A212" s="24" t="s">
        <v>314</v>
      </c>
      <c r="B212" s="25" t="s">
        <v>304</v>
      </c>
      <c r="C212" s="26" t="s">
        <v>162</v>
      </c>
      <c r="D212" s="27">
        <f t="shared" si="24"/>
        <v>52318281</v>
      </c>
      <c r="E212" s="28">
        <f t="shared" si="25"/>
        <v>42563204</v>
      </c>
      <c r="F212" s="27">
        <v>37245990</v>
      </c>
      <c r="G212" s="28">
        <v>31258988</v>
      </c>
      <c r="H212" s="27">
        <v>418479</v>
      </c>
      <c r="I212" s="28">
        <v>313857</v>
      </c>
      <c r="J212" s="27">
        <v>14653812</v>
      </c>
      <c r="K212" s="28">
        <v>10990359</v>
      </c>
      <c r="L212" s="70">
        <v>7688940</v>
      </c>
      <c r="M212" s="40">
        <v>0</v>
      </c>
      <c r="N212" s="76">
        <v>0</v>
      </c>
      <c r="O212" s="60">
        <v>1493425</v>
      </c>
      <c r="P212" s="65">
        <v>1493425</v>
      </c>
      <c r="Q212" s="60">
        <v>0</v>
      </c>
      <c r="R212" s="65">
        <v>0</v>
      </c>
    </row>
    <row r="213" spans="1:18" s="4" customFormat="1" ht="12" outlineLevel="2" x14ac:dyDescent="0.2">
      <c r="A213" s="24" t="s">
        <v>314</v>
      </c>
      <c r="B213" s="25" t="s">
        <v>305</v>
      </c>
      <c r="C213" s="26" t="s">
        <v>163</v>
      </c>
      <c r="D213" s="27">
        <f t="shared" si="24"/>
        <v>36227335</v>
      </c>
      <c r="E213" s="28">
        <f t="shared" si="25"/>
        <v>29390084</v>
      </c>
      <c r="F213" s="27">
        <v>25078203</v>
      </c>
      <c r="G213" s="28">
        <v>21028229</v>
      </c>
      <c r="H213" s="27">
        <v>2089497</v>
      </c>
      <c r="I213" s="28">
        <v>1567125</v>
      </c>
      <c r="J213" s="27">
        <v>9059635</v>
      </c>
      <c r="K213" s="28">
        <v>6794730</v>
      </c>
      <c r="L213" s="70">
        <v>5095888</v>
      </c>
      <c r="M213" s="40">
        <v>0</v>
      </c>
      <c r="N213" s="76">
        <v>0</v>
      </c>
      <c r="O213" s="60">
        <v>0</v>
      </c>
      <c r="P213" s="65"/>
      <c r="Q213" s="60">
        <v>0</v>
      </c>
      <c r="R213" s="65">
        <v>0</v>
      </c>
    </row>
    <row r="214" spans="1:18" s="4" customFormat="1" ht="12" outlineLevel="2" x14ac:dyDescent="0.2">
      <c r="A214" s="24" t="s">
        <v>314</v>
      </c>
      <c r="B214" s="25" t="s">
        <v>306</v>
      </c>
      <c r="C214" s="26" t="s">
        <v>164</v>
      </c>
      <c r="D214" s="27">
        <f t="shared" si="24"/>
        <v>35672785</v>
      </c>
      <c r="E214" s="28">
        <f t="shared" si="25"/>
        <v>29001060</v>
      </c>
      <c r="F214" s="27">
        <v>24785787</v>
      </c>
      <c r="G214" s="28">
        <v>20835810</v>
      </c>
      <c r="H214" s="27">
        <v>277214</v>
      </c>
      <c r="I214" s="28">
        <v>207909</v>
      </c>
      <c r="J214" s="27">
        <v>10609784</v>
      </c>
      <c r="K214" s="28">
        <v>7957341</v>
      </c>
      <c r="L214" s="70">
        <v>11828758</v>
      </c>
      <c r="M214" s="40">
        <v>0</v>
      </c>
      <c r="N214" s="76">
        <v>0</v>
      </c>
      <c r="O214" s="60">
        <v>0</v>
      </c>
      <c r="P214" s="65"/>
      <c r="Q214" s="60">
        <v>0</v>
      </c>
      <c r="R214" s="65">
        <v>0</v>
      </c>
    </row>
    <row r="215" spans="1:18" s="4" customFormat="1" ht="12" outlineLevel="2" x14ac:dyDescent="0.2">
      <c r="A215" s="24" t="s">
        <v>314</v>
      </c>
      <c r="B215" s="25" t="s">
        <v>307</v>
      </c>
      <c r="C215" s="26" t="s">
        <v>165</v>
      </c>
      <c r="D215" s="27">
        <f t="shared" si="24"/>
        <v>69205710</v>
      </c>
      <c r="E215" s="28">
        <f t="shared" si="25"/>
        <v>57469704</v>
      </c>
      <c r="F215" s="27">
        <v>61751286</v>
      </c>
      <c r="G215" s="28">
        <v>51878886</v>
      </c>
      <c r="H215" s="27">
        <v>823526</v>
      </c>
      <c r="I215" s="28">
        <v>617643</v>
      </c>
      <c r="J215" s="27">
        <v>6630898</v>
      </c>
      <c r="K215" s="28">
        <v>4973175</v>
      </c>
      <c r="L215" s="70">
        <v>23798570</v>
      </c>
      <c r="M215" s="40">
        <v>0</v>
      </c>
      <c r="N215" s="76">
        <v>0</v>
      </c>
      <c r="O215" s="60">
        <v>846274</v>
      </c>
      <c r="P215" s="65">
        <v>846274</v>
      </c>
      <c r="Q215" s="60">
        <v>0</v>
      </c>
      <c r="R215" s="65">
        <v>0</v>
      </c>
    </row>
    <row r="216" spans="1:18" s="4" customFormat="1" ht="12" outlineLevel="2" x14ac:dyDescent="0.2">
      <c r="A216" s="24" t="s">
        <v>314</v>
      </c>
      <c r="B216" s="25" t="s">
        <v>308</v>
      </c>
      <c r="C216" s="26" t="s">
        <v>166</v>
      </c>
      <c r="D216" s="27">
        <f t="shared" si="24"/>
        <v>38128494</v>
      </c>
      <c r="E216" s="28">
        <f t="shared" si="25"/>
        <v>30374806</v>
      </c>
      <c r="F216" s="27">
        <v>20076364</v>
      </c>
      <c r="G216" s="28">
        <v>16835710</v>
      </c>
      <c r="H216" s="27">
        <v>842693</v>
      </c>
      <c r="I216" s="28">
        <v>632016</v>
      </c>
      <c r="J216" s="27">
        <v>17209437</v>
      </c>
      <c r="K216" s="28">
        <v>12907080</v>
      </c>
      <c r="L216" s="70">
        <v>7759266</v>
      </c>
      <c r="M216" s="40">
        <v>0</v>
      </c>
      <c r="N216" s="76">
        <v>0</v>
      </c>
      <c r="O216" s="60">
        <v>2190357</v>
      </c>
      <c r="P216" s="65">
        <v>2190357</v>
      </c>
      <c r="Q216" s="60">
        <v>0</v>
      </c>
      <c r="R216" s="65">
        <v>0</v>
      </c>
    </row>
    <row r="217" spans="1:18" s="4" customFormat="1" ht="12" outlineLevel="2" x14ac:dyDescent="0.2">
      <c r="A217" s="24" t="s">
        <v>314</v>
      </c>
      <c r="B217" s="25" t="s">
        <v>309</v>
      </c>
      <c r="C217" s="26" t="s">
        <v>167</v>
      </c>
      <c r="D217" s="27">
        <f t="shared" si="24"/>
        <v>24057119</v>
      </c>
      <c r="E217" s="28">
        <f t="shared" si="25"/>
        <v>18320545</v>
      </c>
      <c r="F217" s="27">
        <v>3139178</v>
      </c>
      <c r="G217" s="28">
        <v>2632087</v>
      </c>
      <c r="H217" s="27">
        <v>4294881</v>
      </c>
      <c r="I217" s="28">
        <v>3221163</v>
      </c>
      <c r="J217" s="27">
        <v>16623060</v>
      </c>
      <c r="K217" s="28">
        <v>12467295</v>
      </c>
      <c r="L217" s="70">
        <v>7985000</v>
      </c>
      <c r="M217" s="40">
        <v>0</v>
      </c>
      <c r="N217" s="76">
        <v>0</v>
      </c>
      <c r="O217" s="60">
        <v>0</v>
      </c>
      <c r="P217" s="65"/>
      <c r="Q217" s="60">
        <v>0</v>
      </c>
      <c r="R217" s="65">
        <v>0</v>
      </c>
    </row>
    <row r="218" spans="1:18" s="4" customFormat="1" ht="12" outlineLevel="2" x14ac:dyDescent="0.2">
      <c r="A218" s="24" t="s">
        <v>314</v>
      </c>
      <c r="B218" s="25" t="s">
        <v>310</v>
      </c>
      <c r="C218" s="26" t="s">
        <v>168</v>
      </c>
      <c r="D218" s="27">
        <f t="shared" si="24"/>
        <v>33922724</v>
      </c>
      <c r="E218" s="28">
        <f t="shared" si="25"/>
        <v>27051162</v>
      </c>
      <c r="F218" s="27">
        <v>18020297</v>
      </c>
      <c r="G218" s="28">
        <v>15124344</v>
      </c>
      <c r="H218" s="27">
        <v>674710</v>
      </c>
      <c r="I218" s="28">
        <v>506034</v>
      </c>
      <c r="J218" s="27">
        <v>15227717</v>
      </c>
      <c r="K218" s="28">
        <v>11420784</v>
      </c>
      <c r="L218" s="70">
        <v>9136551</v>
      </c>
      <c r="M218" s="40">
        <v>0</v>
      </c>
      <c r="N218" s="76">
        <v>0</v>
      </c>
      <c r="O218" s="60">
        <v>0</v>
      </c>
      <c r="P218" s="65"/>
      <c r="Q218" s="60">
        <v>0</v>
      </c>
      <c r="R218" s="65">
        <v>0</v>
      </c>
    </row>
    <row r="219" spans="1:18" s="4" customFormat="1" ht="12" outlineLevel="2" x14ac:dyDescent="0.2">
      <c r="A219" s="24" t="s">
        <v>314</v>
      </c>
      <c r="B219" s="25" t="s">
        <v>311</v>
      </c>
      <c r="C219" s="26" t="s">
        <v>343</v>
      </c>
      <c r="D219" s="27">
        <f t="shared" si="24"/>
        <v>41803870</v>
      </c>
      <c r="E219" s="28">
        <f t="shared" si="25"/>
        <v>33934077</v>
      </c>
      <c r="F219" s="27">
        <v>29111008</v>
      </c>
      <c r="G219" s="28">
        <v>24414426</v>
      </c>
      <c r="H219" s="27">
        <v>452015</v>
      </c>
      <c r="I219" s="28">
        <v>339012</v>
      </c>
      <c r="J219" s="27">
        <v>12240847</v>
      </c>
      <c r="K219" s="28">
        <v>9180639</v>
      </c>
      <c r="L219" s="70">
        <v>9317425</v>
      </c>
      <c r="M219" s="40">
        <v>0</v>
      </c>
      <c r="N219" s="76">
        <v>0</v>
      </c>
      <c r="O219" s="60">
        <v>995617</v>
      </c>
      <c r="P219" s="65">
        <v>995617</v>
      </c>
      <c r="Q219" s="60">
        <v>0</v>
      </c>
      <c r="R219" s="65">
        <v>0</v>
      </c>
    </row>
    <row r="220" spans="1:18" s="4" customFormat="1" ht="12" outlineLevel="2" x14ac:dyDescent="0.2">
      <c r="A220" s="24" t="s">
        <v>314</v>
      </c>
      <c r="B220" s="25" t="s">
        <v>312</v>
      </c>
      <c r="C220" s="26" t="s">
        <v>169</v>
      </c>
      <c r="D220" s="27">
        <f t="shared" si="24"/>
        <v>44200330</v>
      </c>
      <c r="E220" s="28">
        <f t="shared" si="25"/>
        <v>35563707</v>
      </c>
      <c r="F220" s="27">
        <v>27336893</v>
      </c>
      <c r="G220" s="28">
        <v>22916124</v>
      </c>
      <c r="H220" s="27">
        <v>294249</v>
      </c>
      <c r="I220" s="28">
        <v>220689</v>
      </c>
      <c r="J220" s="27">
        <v>16569188</v>
      </c>
      <c r="K220" s="28">
        <v>12426894</v>
      </c>
      <c r="L220" s="70">
        <v>25598326</v>
      </c>
      <c r="M220" s="40">
        <v>0</v>
      </c>
      <c r="N220" s="76">
        <v>0</v>
      </c>
      <c r="O220" s="60">
        <v>0</v>
      </c>
      <c r="P220" s="65"/>
      <c r="Q220" s="60">
        <v>0</v>
      </c>
      <c r="R220" s="65">
        <v>0</v>
      </c>
    </row>
    <row r="221" spans="1:18" s="4" customFormat="1" ht="12" outlineLevel="2" x14ac:dyDescent="0.2">
      <c r="A221" s="24" t="s">
        <v>314</v>
      </c>
      <c r="B221" s="25" t="s">
        <v>313</v>
      </c>
      <c r="C221" s="26" t="s">
        <v>170</v>
      </c>
      <c r="D221" s="27">
        <f t="shared" si="24"/>
        <v>47894538</v>
      </c>
      <c r="E221" s="28">
        <f t="shared" si="25"/>
        <v>39451674</v>
      </c>
      <c r="F221" s="27">
        <v>39805804</v>
      </c>
      <c r="G221" s="28">
        <v>33385116</v>
      </c>
      <c r="H221" s="27">
        <v>300236</v>
      </c>
      <c r="I221" s="28">
        <v>225180</v>
      </c>
      <c r="J221" s="27">
        <v>7788498</v>
      </c>
      <c r="K221" s="28">
        <v>5841378</v>
      </c>
      <c r="L221" s="70">
        <v>12874041</v>
      </c>
      <c r="M221" s="40">
        <v>0</v>
      </c>
      <c r="N221" s="76">
        <v>0</v>
      </c>
      <c r="O221" s="60">
        <v>0</v>
      </c>
      <c r="P221" s="65"/>
      <c r="Q221" s="60">
        <v>0</v>
      </c>
      <c r="R221" s="65">
        <v>0</v>
      </c>
    </row>
    <row r="222" spans="1:18" s="4" customFormat="1" ht="12" outlineLevel="2" x14ac:dyDescent="0.2">
      <c r="A222" s="24" t="s">
        <v>314</v>
      </c>
      <c r="B222" s="25" t="s">
        <v>314</v>
      </c>
      <c r="C222" s="26" t="s">
        <v>171</v>
      </c>
      <c r="D222" s="27">
        <f t="shared" si="24"/>
        <v>49445621</v>
      </c>
      <c r="E222" s="28">
        <f t="shared" si="25"/>
        <v>40932201</v>
      </c>
      <c r="F222" s="27">
        <v>43184751</v>
      </c>
      <c r="G222" s="28">
        <v>36236550</v>
      </c>
      <c r="H222" s="27">
        <v>217001</v>
      </c>
      <c r="I222" s="28">
        <v>162747</v>
      </c>
      <c r="J222" s="27">
        <v>6043869</v>
      </c>
      <c r="K222" s="28">
        <v>4532904</v>
      </c>
      <c r="L222" s="70">
        <v>16807460</v>
      </c>
      <c r="M222" s="40">
        <v>0</v>
      </c>
      <c r="N222" s="76">
        <v>0</v>
      </c>
      <c r="O222" s="60">
        <v>0</v>
      </c>
      <c r="P222" s="65"/>
      <c r="Q222" s="60">
        <v>0</v>
      </c>
      <c r="R222" s="65">
        <v>0</v>
      </c>
    </row>
    <row r="223" spans="1:18" s="4" customFormat="1" ht="12" outlineLevel="2" x14ac:dyDescent="0.2">
      <c r="A223" s="24" t="s">
        <v>314</v>
      </c>
      <c r="B223" s="25" t="s">
        <v>315</v>
      </c>
      <c r="C223" s="26" t="s">
        <v>172</v>
      </c>
      <c r="D223" s="27">
        <f t="shared" si="24"/>
        <v>35636602</v>
      </c>
      <c r="E223" s="28">
        <f t="shared" si="25"/>
        <v>28681369</v>
      </c>
      <c r="F223" s="27">
        <v>22078450</v>
      </c>
      <c r="G223" s="28">
        <v>18512755</v>
      </c>
      <c r="H223" s="27">
        <v>145724</v>
      </c>
      <c r="I223" s="28">
        <v>109296</v>
      </c>
      <c r="J223" s="27">
        <v>13412428</v>
      </c>
      <c r="K223" s="28">
        <v>10059318</v>
      </c>
      <c r="L223" s="70">
        <v>7659864</v>
      </c>
      <c r="M223" s="40">
        <v>0</v>
      </c>
      <c r="N223" s="76">
        <v>0</v>
      </c>
      <c r="O223" s="60">
        <v>3285536</v>
      </c>
      <c r="P223" s="65">
        <v>3285536</v>
      </c>
      <c r="Q223" s="60">
        <v>0</v>
      </c>
      <c r="R223" s="65">
        <v>0</v>
      </c>
    </row>
    <row r="224" spans="1:18" s="4" customFormat="1" ht="12" outlineLevel="2" x14ac:dyDescent="0.2">
      <c r="A224" s="24" t="s">
        <v>314</v>
      </c>
      <c r="B224" s="25" t="s">
        <v>316</v>
      </c>
      <c r="C224" s="26" t="s">
        <v>173</v>
      </c>
      <c r="D224" s="27">
        <f t="shared" si="24"/>
        <v>19407783</v>
      </c>
      <c r="E224" s="28">
        <f t="shared" si="25"/>
        <v>15805124</v>
      </c>
      <c r="F224" s="27">
        <v>14192692</v>
      </c>
      <c r="G224" s="28">
        <v>11893805</v>
      </c>
      <c r="H224" s="27">
        <v>121079</v>
      </c>
      <c r="I224" s="28">
        <v>90810</v>
      </c>
      <c r="J224" s="27">
        <v>5094012</v>
      </c>
      <c r="K224" s="28">
        <v>3820509</v>
      </c>
      <c r="L224" s="70">
        <v>6887044</v>
      </c>
      <c r="M224" s="40">
        <v>0</v>
      </c>
      <c r="N224" s="76">
        <v>0</v>
      </c>
      <c r="O224" s="60">
        <v>0</v>
      </c>
      <c r="P224" s="65"/>
      <c r="Q224" s="60">
        <v>0</v>
      </c>
      <c r="R224" s="65">
        <v>0</v>
      </c>
    </row>
    <row r="225" spans="1:18" s="4" customFormat="1" ht="12" outlineLevel="2" x14ac:dyDescent="0.2">
      <c r="A225" s="24" t="s">
        <v>314</v>
      </c>
      <c r="B225" s="25" t="s">
        <v>317</v>
      </c>
      <c r="C225" s="26" t="s">
        <v>174</v>
      </c>
      <c r="D225" s="27">
        <f t="shared" si="24"/>
        <v>15609549</v>
      </c>
      <c r="E225" s="28">
        <f t="shared" si="25"/>
        <v>12423274</v>
      </c>
      <c r="F225" s="27">
        <v>8072901</v>
      </c>
      <c r="G225" s="28">
        <v>6770788</v>
      </c>
      <c r="H225" s="27">
        <v>738526</v>
      </c>
      <c r="I225" s="28">
        <v>553896</v>
      </c>
      <c r="J225" s="27">
        <v>6798122</v>
      </c>
      <c r="K225" s="28">
        <v>5098590</v>
      </c>
      <c r="L225" s="70">
        <v>2993899</v>
      </c>
      <c r="M225" s="40">
        <v>0</v>
      </c>
      <c r="N225" s="76">
        <v>0</v>
      </c>
      <c r="O225" s="60">
        <v>0</v>
      </c>
      <c r="P225" s="65"/>
      <c r="Q225" s="60">
        <v>0</v>
      </c>
      <c r="R225" s="65">
        <v>0</v>
      </c>
    </row>
    <row r="226" spans="1:18" s="4" customFormat="1" ht="12" outlineLevel="2" x14ac:dyDescent="0.2">
      <c r="A226" s="24" t="s">
        <v>314</v>
      </c>
      <c r="B226" s="25" t="s">
        <v>324</v>
      </c>
      <c r="C226" s="26" t="s">
        <v>410</v>
      </c>
      <c r="D226" s="27">
        <f t="shared" si="24"/>
        <v>68954040</v>
      </c>
      <c r="E226" s="28">
        <f t="shared" si="25"/>
        <v>57506271</v>
      </c>
      <c r="F226" s="27">
        <v>64939223</v>
      </c>
      <c r="G226" s="28">
        <v>54495159</v>
      </c>
      <c r="H226" s="27">
        <v>3970780</v>
      </c>
      <c r="I226" s="28">
        <v>2978082</v>
      </c>
      <c r="J226" s="27">
        <v>44037</v>
      </c>
      <c r="K226" s="28">
        <v>33030</v>
      </c>
      <c r="L226" s="70">
        <v>9317457</v>
      </c>
      <c r="M226" s="40">
        <v>0</v>
      </c>
      <c r="N226" s="76">
        <v>0</v>
      </c>
      <c r="O226" s="60">
        <v>31859740</v>
      </c>
      <c r="P226" s="65">
        <v>0</v>
      </c>
      <c r="Q226" s="60">
        <v>0</v>
      </c>
      <c r="R226" s="65">
        <v>0</v>
      </c>
    </row>
    <row r="227" spans="1:18" s="4" customFormat="1" ht="12" outlineLevel="2" x14ac:dyDescent="0.2">
      <c r="A227" s="24" t="s">
        <v>314</v>
      </c>
      <c r="B227" s="25" t="s">
        <v>325</v>
      </c>
      <c r="C227" s="26" t="s">
        <v>411</v>
      </c>
      <c r="D227" s="27">
        <f t="shared" si="24"/>
        <v>75483446</v>
      </c>
      <c r="E227" s="28">
        <f t="shared" si="25"/>
        <v>62302255</v>
      </c>
      <c r="F227" s="27">
        <v>63625420</v>
      </c>
      <c r="G227" s="28">
        <v>53408734</v>
      </c>
      <c r="H227" s="27">
        <v>4754097</v>
      </c>
      <c r="I227" s="28">
        <v>3565575</v>
      </c>
      <c r="J227" s="27">
        <v>7103929</v>
      </c>
      <c r="K227" s="28">
        <v>5327946</v>
      </c>
      <c r="L227" s="70">
        <v>9996946</v>
      </c>
      <c r="M227" s="40">
        <v>0</v>
      </c>
      <c r="N227" s="76">
        <v>0</v>
      </c>
      <c r="O227" s="60">
        <v>0</v>
      </c>
      <c r="P227" s="65"/>
      <c r="Q227" s="60">
        <v>0</v>
      </c>
      <c r="R227" s="65">
        <v>0</v>
      </c>
    </row>
    <row r="228" spans="1:18" s="4" customFormat="1" ht="12" outlineLevel="2" x14ac:dyDescent="0.2">
      <c r="A228" s="24" t="s">
        <v>314</v>
      </c>
      <c r="B228" s="25" t="s">
        <v>327</v>
      </c>
      <c r="C228" s="26" t="s">
        <v>412</v>
      </c>
      <c r="D228" s="27">
        <f t="shared" si="24"/>
        <v>216768654</v>
      </c>
      <c r="E228" s="28">
        <f t="shared" si="25"/>
        <v>181163900</v>
      </c>
      <c r="F228" s="27">
        <v>207069461</v>
      </c>
      <c r="G228" s="28">
        <v>173889506</v>
      </c>
      <c r="H228" s="27">
        <v>9468897</v>
      </c>
      <c r="I228" s="28">
        <v>7101675</v>
      </c>
      <c r="J228" s="27">
        <v>230296</v>
      </c>
      <c r="K228" s="28">
        <v>172719</v>
      </c>
      <c r="L228" s="70">
        <v>48439631</v>
      </c>
      <c r="M228" s="40">
        <v>3661084</v>
      </c>
      <c r="N228" s="76">
        <v>2745810</v>
      </c>
      <c r="O228" s="60">
        <v>995617</v>
      </c>
      <c r="P228" s="65">
        <v>995617</v>
      </c>
      <c r="Q228" s="60">
        <v>0</v>
      </c>
      <c r="R228" s="65">
        <v>0</v>
      </c>
    </row>
    <row r="229" spans="1:18" s="4" customFormat="1" ht="12" outlineLevel="2" x14ac:dyDescent="0.2">
      <c r="A229" s="24" t="s">
        <v>314</v>
      </c>
      <c r="B229" s="25" t="s">
        <v>326</v>
      </c>
      <c r="C229" s="26" t="s">
        <v>413</v>
      </c>
      <c r="D229" s="42">
        <f t="shared" si="24"/>
        <v>50139181</v>
      </c>
      <c r="E229" s="43">
        <f t="shared" si="25"/>
        <v>41342222</v>
      </c>
      <c r="F229" s="42">
        <v>41408976</v>
      </c>
      <c r="G229" s="43">
        <v>34794569</v>
      </c>
      <c r="H229" s="42">
        <v>5996957</v>
      </c>
      <c r="I229" s="43">
        <v>4497714</v>
      </c>
      <c r="J229" s="42">
        <v>2733248</v>
      </c>
      <c r="K229" s="43">
        <v>2049939</v>
      </c>
      <c r="L229" s="71">
        <v>8328575</v>
      </c>
      <c r="M229" s="44">
        <v>0</v>
      </c>
      <c r="N229" s="77">
        <v>0</v>
      </c>
      <c r="O229" s="61">
        <v>0</v>
      </c>
      <c r="P229" s="66"/>
      <c r="Q229" s="61">
        <v>0</v>
      </c>
      <c r="R229" s="66">
        <v>0</v>
      </c>
    </row>
    <row r="230" spans="1:18" s="4" customFormat="1" ht="12" outlineLevel="1" x14ac:dyDescent="0.2">
      <c r="A230" s="87" t="s">
        <v>470</v>
      </c>
      <c r="B230" s="25"/>
      <c r="C230" s="26"/>
      <c r="D230" s="80">
        <f t="shared" ref="D230:R230" si="26">SUBTOTAL(9,D205:D229)</f>
        <v>1268544035</v>
      </c>
      <c r="E230" s="81">
        <f t="shared" si="26"/>
        <v>1038251070</v>
      </c>
      <c r="F230" s="80">
        <f t="shared" si="26"/>
        <v>971878352</v>
      </c>
      <c r="G230" s="81">
        <f t="shared" si="26"/>
        <v>815751792</v>
      </c>
      <c r="H230" s="80">
        <f t="shared" si="26"/>
        <v>40530701</v>
      </c>
      <c r="I230" s="81">
        <f t="shared" si="26"/>
        <v>30398031</v>
      </c>
      <c r="J230" s="80">
        <f t="shared" si="26"/>
        <v>256134982</v>
      </c>
      <c r="K230" s="81">
        <f t="shared" si="26"/>
        <v>192101247</v>
      </c>
      <c r="L230" s="82">
        <f t="shared" si="26"/>
        <v>312116897</v>
      </c>
      <c r="M230" s="83">
        <f t="shared" si="26"/>
        <v>3661084</v>
      </c>
      <c r="N230" s="84">
        <f t="shared" si="26"/>
        <v>2745810</v>
      </c>
      <c r="O230" s="85">
        <f t="shared" si="26"/>
        <v>51336495</v>
      </c>
      <c r="P230" s="86">
        <f t="shared" si="26"/>
        <v>19476755</v>
      </c>
      <c r="Q230" s="85">
        <f t="shared" si="26"/>
        <v>0</v>
      </c>
      <c r="R230" s="86">
        <f t="shared" si="26"/>
        <v>0</v>
      </c>
    </row>
    <row r="231" spans="1:18" s="4" customFormat="1" ht="12" outlineLevel="2" x14ac:dyDescent="0.2">
      <c r="A231" s="24" t="s">
        <v>316</v>
      </c>
      <c r="B231" s="25" t="s">
        <v>298</v>
      </c>
      <c r="C231" s="26" t="s">
        <v>175</v>
      </c>
      <c r="D231" s="45">
        <f t="shared" ref="D231:D247" si="27">F231+H231+J231</f>
        <v>35240970</v>
      </c>
      <c r="E231" s="46">
        <f t="shared" ref="E231:E247" si="28">G231+I231+K231</f>
        <v>28695023</v>
      </c>
      <c r="F231" s="45">
        <v>25113641</v>
      </c>
      <c r="G231" s="46">
        <v>21099527</v>
      </c>
      <c r="H231" s="45">
        <v>2936206</v>
      </c>
      <c r="I231" s="46">
        <v>2202156</v>
      </c>
      <c r="J231" s="45">
        <v>7191123</v>
      </c>
      <c r="K231" s="46">
        <v>5393340</v>
      </c>
      <c r="L231" s="72">
        <v>8284249</v>
      </c>
      <c r="M231" s="47">
        <v>0</v>
      </c>
      <c r="N231" s="78">
        <v>0</v>
      </c>
      <c r="O231" s="62">
        <v>0</v>
      </c>
      <c r="P231" s="67"/>
      <c r="Q231" s="62">
        <v>0</v>
      </c>
      <c r="R231" s="67">
        <v>0</v>
      </c>
    </row>
    <row r="232" spans="1:18" s="4" customFormat="1" ht="12" outlineLevel="2" x14ac:dyDescent="0.2">
      <c r="A232" s="24" t="s">
        <v>316</v>
      </c>
      <c r="B232" s="25" t="s">
        <v>297</v>
      </c>
      <c r="C232" s="26" t="s">
        <v>176</v>
      </c>
      <c r="D232" s="27">
        <f t="shared" si="27"/>
        <v>27749062</v>
      </c>
      <c r="E232" s="28">
        <f t="shared" si="28"/>
        <v>21624790</v>
      </c>
      <c r="F232" s="27">
        <v>9046931</v>
      </c>
      <c r="G232" s="28">
        <v>7598191</v>
      </c>
      <c r="H232" s="27">
        <v>6238706</v>
      </c>
      <c r="I232" s="28">
        <v>4679028</v>
      </c>
      <c r="J232" s="27">
        <v>12463425</v>
      </c>
      <c r="K232" s="28">
        <v>9347571</v>
      </c>
      <c r="L232" s="70">
        <v>25982767</v>
      </c>
      <c r="M232" s="40">
        <v>0</v>
      </c>
      <c r="N232" s="76">
        <v>0</v>
      </c>
      <c r="O232" s="60">
        <v>1612700</v>
      </c>
      <c r="P232" s="65">
        <v>1612700</v>
      </c>
      <c r="Q232" s="60">
        <v>0</v>
      </c>
      <c r="R232" s="65">
        <v>0</v>
      </c>
    </row>
    <row r="233" spans="1:18" s="4" customFormat="1" ht="12" outlineLevel="2" x14ac:dyDescent="0.2">
      <c r="A233" s="24" t="s">
        <v>316</v>
      </c>
      <c r="B233" s="25" t="s">
        <v>299</v>
      </c>
      <c r="C233" s="26" t="s">
        <v>204</v>
      </c>
      <c r="D233" s="27">
        <f t="shared" si="27"/>
        <v>24260938</v>
      </c>
      <c r="E233" s="28">
        <f t="shared" si="28"/>
        <v>19625747</v>
      </c>
      <c r="F233" s="27">
        <v>15974795</v>
      </c>
      <c r="G233" s="28">
        <v>13411139</v>
      </c>
      <c r="H233" s="27">
        <v>4393671</v>
      </c>
      <c r="I233" s="28">
        <v>3295251</v>
      </c>
      <c r="J233" s="27">
        <v>3892472</v>
      </c>
      <c r="K233" s="28">
        <v>2919357</v>
      </c>
      <c r="L233" s="70">
        <v>8237016</v>
      </c>
      <c r="M233" s="40">
        <v>0</v>
      </c>
      <c r="N233" s="76">
        <v>0</v>
      </c>
      <c r="O233" s="60">
        <v>995617</v>
      </c>
      <c r="P233" s="65">
        <v>995617</v>
      </c>
      <c r="Q233" s="60">
        <v>0</v>
      </c>
      <c r="R233" s="65">
        <v>0</v>
      </c>
    </row>
    <row r="234" spans="1:18" s="4" customFormat="1" ht="12" outlineLevel="2" x14ac:dyDescent="0.2">
      <c r="A234" s="24" t="s">
        <v>316</v>
      </c>
      <c r="B234" s="25" t="s">
        <v>300</v>
      </c>
      <c r="C234" s="26" t="s">
        <v>177</v>
      </c>
      <c r="D234" s="27">
        <f t="shared" si="27"/>
        <v>27551107</v>
      </c>
      <c r="E234" s="28">
        <f t="shared" si="28"/>
        <v>22102665</v>
      </c>
      <c r="F234" s="27">
        <v>16261675</v>
      </c>
      <c r="G234" s="28">
        <v>13635591</v>
      </c>
      <c r="H234" s="27">
        <v>1822453</v>
      </c>
      <c r="I234" s="28">
        <v>1366839</v>
      </c>
      <c r="J234" s="27">
        <v>9466979</v>
      </c>
      <c r="K234" s="28">
        <v>7100235</v>
      </c>
      <c r="L234" s="70">
        <v>5628481</v>
      </c>
      <c r="M234" s="40">
        <v>0</v>
      </c>
      <c r="N234" s="76">
        <v>0</v>
      </c>
      <c r="O234" s="60">
        <v>0</v>
      </c>
      <c r="P234" s="65"/>
      <c r="Q234" s="60">
        <v>0</v>
      </c>
      <c r="R234" s="65">
        <v>0</v>
      </c>
    </row>
    <row r="235" spans="1:18" s="4" customFormat="1" ht="12" outlineLevel="2" x14ac:dyDescent="0.2">
      <c r="A235" s="24" t="s">
        <v>316</v>
      </c>
      <c r="B235" s="25" t="s">
        <v>301</v>
      </c>
      <c r="C235" s="26" t="s">
        <v>178</v>
      </c>
      <c r="D235" s="27">
        <f t="shared" si="27"/>
        <v>16534372</v>
      </c>
      <c r="E235" s="28">
        <f t="shared" si="28"/>
        <v>13281483</v>
      </c>
      <c r="F235" s="27">
        <v>9884372</v>
      </c>
      <c r="G235" s="28">
        <v>8293980</v>
      </c>
      <c r="H235" s="27">
        <v>3539990</v>
      </c>
      <c r="I235" s="28">
        <v>2654991</v>
      </c>
      <c r="J235" s="27">
        <v>3110010</v>
      </c>
      <c r="K235" s="28">
        <v>2332512</v>
      </c>
      <c r="L235" s="70">
        <v>6515713</v>
      </c>
      <c r="M235" s="40">
        <v>0</v>
      </c>
      <c r="N235" s="76">
        <v>0</v>
      </c>
      <c r="O235" s="60">
        <v>0</v>
      </c>
      <c r="P235" s="65"/>
      <c r="Q235" s="60">
        <v>0</v>
      </c>
      <c r="R235" s="65">
        <v>0</v>
      </c>
    </row>
    <row r="236" spans="1:18" s="4" customFormat="1" ht="12" outlineLevel="2" x14ac:dyDescent="0.2">
      <c r="A236" s="24" t="s">
        <v>316</v>
      </c>
      <c r="B236" s="25" t="s">
        <v>302</v>
      </c>
      <c r="C236" s="26" t="s">
        <v>179</v>
      </c>
      <c r="D236" s="27">
        <f t="shared" si="27"/>
        <v>17972890</v>
      </c>
      <c r="E236" s="28">
        <f t="shared" si="28"/>
        <v>14040795</v>
      </c>
      <c r="F236" s="27">
        <v>6340303</v>
      </c>
      <c r="G236" s="28">
        <v>5316348</v>
      </c>
      <c r="H236" s="27">
        <v>2072468</v>
      </c>
      <c r="I236" s="28">
        <v>1554354</v>
      </c>
      <c r="J236" s="27">
        <v>9560119</v>
      </c>
      <c r="K236" s="28">
        <v>7170093</v>
      </c>
      <c r="L236" s="70">
        <v>3452280</v>
      </c>
      <c r="M236" s="40">
        <v>0</v>
      </c>
      <c r="N236" s="76">
        <v>0</v>
      </c>
      <c r="O236" s="60">
        <v>0</v>
      </c>
      <c r="P236" s="65"/>
      <c r="Q236" s="60">
        <v>0</v>
      </c>
      <c r="R236" s="65">
        <v>0</v>
      </c>
    </row>
    <row r="237" spans="1:18" s="4" customFormat="1" ht="12" outlineLevel="2" x14ac:dyDescent="0.2">
      <c r="A237" s="24" t="s">
        <v>316</v>
      </c>
      <c r="B237" s="25" t="s">
        <v>303</v>
      </c>
      <c r="C237" s="26" t="s">
        <v>180</v>
      </c>
      <c r="D237" s="27">
        <f t="shared" si="27"/>
        <v>11528503</v>
      </c>
      <c r="E237" s="28">
        <f t="shared" si="28"/>
        <v>8721121</v>
      </c>
      <c r="F237" s="27">
        <v>844023</v>
      </c>
      <c r="G237" s="28">
        <v>707755</v>
      </c>
      <c r="H237" s="27">
        <v>3638074</v>
      </c>
      <c r="I237" s="28">
        <v>2728557</v>
      </c>
      <c r="J237" s="27">
        <v>7046406</v>
      </c>
      <c r="K237" s="28">
        <v>5284809</v>
      </c>
      <c r="L237" s="70">
        <v>5212637</v>
      </c>
      <c r="M237" s="40">
        <v>0</v>
      </c>
      <c r="N237" s="76">
        <v>0</v>
      </c>
      <c r="O237" s="60">
        <v>1816403</v>
      </c>
      <c r="P237" s="65">
        <v>1316403</v>
      </c>
      <c r="Q237" s="60">
        <v>0</v>
      </c>
      <c r="R237" s="65">
        <v>0</v>
      </c>
    </row>
    <row r="238" spans="1:18" s="4" customFormat="1" ht="12" outlineLevel="2" x14ac:dyDescent="0.2">
      <c r="A238" s="24" t="s">
        <v>316</v>
      </c>
      <c r="B238" s="25" t="s">
        <v>304</v>
      </c>
      <c r="C238" s="26" t="s">
        <v>181</v>
      </c>
      <c r="D238" s="27">
        <f t="shared" si="27"/>
        <v>21465745</v>
      </c>
      <c r="E238" s="28">
        <f t="shared" si="28"/>
        <v>17205492</v>
      </c>
      <c r="F238" s="27">
        <v>12433658</v>
      </c>
      <c r="G238" s="28">
        <v>10431426</v>
      </c>
      <c r="H238" s="27">
        <v>3240555</v>
      </c>
      <c r="I238" s="28">
        <v>2430414</v>
      </c>
      <c r="J238" s="27">
        <v>5791532</v>
      </c>
      <c r="K238" s="28">
        <v>4343652</v>
      </c>
      <c r="L238" s="70">
        <v>3560500</v>
      </c>
      <c r="M238" s="40">
        <v>0</v>
      </c>
      <c r="N238" s="76">
        <v>0</v>
      </c>
      <c r="O238" s="60">
        <v>0</v>
      </c>
      <c r="P238" s="65"/>
      <c r="Q238" s="60">
        <v>0</v>
      </c>
      <c r="R238" s="65">
        <v>0</v>
      </c>
    </row>
    <row r="239" spans="1:18" s="4" customFormat="1" ht="12" outlineLevel="2" x14ac:dyDescent="0.2">
      <c r="A239" s="24" t="s">
        <v>316</v>
      </c>
      <c r="B239" s="25" t="s">
        <v>305</v>
      </c>
      <c r="C239" s="26" t="s">
        <v>182</v>
      </c>
      <c r="D239" s="27">
        <f t="shared" si="27"/>
        <v>9136470</v>
      </c>
      <c r="E239" s="28">
        <f t="shared" si="28"/>
        <v>7125872</v>
      </c>
      <c r="F239" s="27">
        <v>3089766</v>
      </c>
      <c r="G239" s="28">
        <v>2590844</v>
      </c>
      <c r="H239" s="27">
        <v>2093515</v>
      </c>
      <c r="I239" s="28">
        <v>1570140</v>
      </c>
      <c r="J239" s="27">
        <v>3953189</v>
      </c>
      <c r="K239" s="28">
        <v>2964888</v>
      </c>
      <c r="L239" s="70">
        <v>2317844</v>
      </c>
      <c r="M239" s="40">
        <v>0</v>
      </c>
      <c r="N239" s="76">
        <v>0</v>
      </c>
      <c r="O239" s="60">
        <v>0</v>
      </c>
      <c r="P239" s="65"/>
      <c r="Q239" s="60">
        <v>0</v>
      </c>
      <c r="R239" s="65">
        <v>0</v>
      </c>
    </row>
    <row r="240" spans="1:18" s="4" customFormat="1" ht="12" outlineLevel="2" x14ac:dyDescent="0.2">
      <c r="A240" s="24" t="s">
        <v>316</v>
      </c>
      <c r="B240" s="25" t="s">
        <v>306</v>
      </c>
      <c r="C240" s="26" t="s">
        <v>183</v>
      </c>
      <c r="D240" s="27">
        <f t="shared" si="27"/>
        <v>22087649</v>
      </c>
      <c r="E240" s="28">
        <f t="shared" si="28"/>
        <v>17686878</v>
      </c>
      <c r="F240" s="27">
        <v>12560200</v>
      </c>
      <c r="G240" s="28">
        <v>10541292</v>
      </c>
      <c r="H240" s="27">
        <v>3931155</v>
      </c>
      <c r="I240" s="28">
        <v>2948364</v>
      </c>
      <c r="J240" s="27">
        <v>5596294</v>
      </c>
      <c r="K240" s="28">
        <v>4197222</v>
      </c>
      <c r="L240" s="70">
        <v>4780202</v>
      </c>
      <c r="M240" s="40">
        <v>0</v>
      </c>
      <c r="N240" s="76">
        <v>0</v>
      </c>
      <c r="O240" s="60">
        <v>0</v>
      </c>
      <c r="P240" s="65"/>
      <c r="Q240" s="60">
        <v>0</v>
      </c>
      <c r="R240" s="65">
        <v>0</v>
      </c>
    </row>
    <row r="241" spans="1:18" s="4" customFormat="1" ht="12" outlineLevel="2" x14ac:dyDescent="0.2">
      <c r="A241" s="24" t="s">
        <v>316</v>
      </c>
      <c r="B241" s="25" t="s">
        <v>307</v>
      </c>
      <c r="C241" s="26" t="s">
        <v>184</v>
      </c>
      <c r="D241" s="27">
        <f t="shared" si="27"/>
        <v>40150278</v>
      </c>
      <c r="E241" s="28">
        <f t="shared" si="28"/>
        <v>32183669</v>
      </c>
      <c r="F241" s="27">
        <v>22888258</v>
      </c>
      <c r="G241" s="28">
        <v>19237160</v>
      </c>
      <c r="H241" s="27">
        <v>6450759</v>
      </c>
      <c r="I241" s="28">
        <v>4838067</v>
      </c>
      <c r="J241" s="27">
        <v>10811261</v>
      </c>
      <c r="K241" s="28">
        <v>8108442</v>
      </c>
      <c r="L241" s="70">
        <v>7318135</v>
      </c>
      <c r="M241" s="40">
        <v>0</v>
      </c>
      <c r="N241" s="76">
        <v>0</v>
      </c>
      <c r="O241" s="60">
        <v>3540413</v>
      </c>
      <c r="P241" s="65">
        <v>3540413</v>
      </c>
      <c r="Q241" s="60">
        <v>0</v>
      </c>
      <c r="R241" s="65">
        <v>0</v>
      </c>
    </row>
    <row r="242" spans="1:18" s="4" customFormat="1" ht="12" outlineLevel="2" x14ac:dyDescent="0.2">
      <c r="A242" s="24" t="s">
        <v>316</v>
      </c>
      <c r="B242" s="25" t="s">
        <v>308</v>
      </c>
      <c r="C242" s="26" t="s">
        <v>185</v>
      </c>
      <c r="D242" s="27">
        <f t="shared" si="27"/>
        <v>12266850</v>
      </c>
      <c r="E242" s="28">
        <f t="shared" si="28"/>
        <v>9504104</v>
      </c>
      <c r="F242" s="27">
        <v>3344756</v>
      </c>
      <c r="G242" s="28">
        <v>2812532</v>
      </c>
      <c r="H242" s="27">
        <v>4626047</v>
      </c>
      <c r="I242" s="28">
        <v>3469536</v>
      </c>
      <c r="J242" s="27">
        <v>4296047</v>
      </c>
      <c r="K242" s="28">
        <v>3222036</v>
      </c>
      <c r="L242" s="70">
        <v>4169691</v>
      </c>
      <c r="M242" s="40">
        <v>0</v>
      </c>
      <c r="N242" s="76">
        <v>0</v>
      </c>
      <c r="O242" s="60">
        <v>572479</v>
      </c>
      <c r="P242" s="65">
        <v>572479</v>
      </c>
      <c r="Q242" s="60">
        <v>0</v>
      </c>
      <c r="R242" s="65">
        <v>0</v>
      </c>
    </row>
    <row r="243" spans="1:18" s="4" customFormat="1" ht="12" outlineLevel="2" x14ac:dyDescent="0.2">
      <c r="A243" s="24" t="s">
        <v>316</v>
      </c>
      <c r="B243" s="25" t="s">
        <v>309</v>
      </c>
      <c r="C243" s="26" t="s">
        <v>186</v>
      </c>
      <c r="D243" s="27">
        <f t="shared" si="27"/>
        <v>33122106</v>
      </c>
      <c r="E243" s="28">
        <f t="shared" si="28"/>
        <v>26980582</v>
      </c>
      <c r="F243" s="27">
        <v>23889998</v>
      </c>
      <c r="G243" s="28">
        <v>20056504</v>
      </c>
      <c r="H243" s="27">
        <v>4009598</v>
      </c>
      <c r="I243" s="28">
        <v>3007197</v>
      </c>
      <c r="J243" s="27">
        <v>5222510</v>
      </c>
      <c r="K243" s="28">
        <v>3916881</v>
      </c>
      <c r="L243" s="70">
        <v>8000208</v>
      </c>
      <c r="M243" s="40">
        <v>0</v>
      </c>
      <c r="N243" s="76">
        <v>0</v>
      </c>
      <c r="O243" s="60">
        <v>3982467</v>
      </c>
      <c r="P243" s="65">
        <v>3982467</v>
      </c>
      <c r="Q243" s="60">
        <v>0</v>
      </c>
      <c r="R243" s="65">
        <v>0</v>
      </c>
    </row>
    <row r="244" spans="1:18" s="4" customFormat="1" ht="12" outlineLevel="2" x14ac:dyDescent="0.2">
      <c r="A244" s="24" t="s">
        <v>316</v>
      </c>
      <c r="B244" s="25" t="s">
        <v>310</v>
      </c>
      <c r="C244" s="26" t="s">
        <v>187</v>
      </c>
      <c r="D244" s="27">
        <f t="shared" si="27"/>
        <v>24757783</v>
      </c>
      <c r="E244" s="28">
        <f t="shared" si="28"/>
        <v>20292718</v>
      </c>
      <c r="F244" s="27">
        <v>19411272</v>
      </c>
      <c r="G244" s="28">
        <v>16282831</v>
      </c>
      <c r="H244" s="27">
        <v>1481149</v>
      </c>
      <c r="I244" s="28">
        <v>1110861</v>
      </c>
      <c r="J244" s="27">
        <v>3865362</v>
      </c>
      <c r="K244" s="28">
        <v>2899026</v>
      </c>
      <c r="L244" s="70">
        <v>6403511</v>
      </c>
      <c r="M244" s="40">
        <v>0</v>
      </c>
      <c r="N244" s="76">
        <v>0</v>
      </c>
      <c r="O244" s="60">
        <v>0</v>
      </c>
      <c r="P244" s="65"/>
      <c r="Q244" s="60">
        <v>0</v>
      </c>
      <c r="R244" s="65">
        <v>0</v>
      </c>
    </row>
    <row r="245" spans="1:18" s="4" customFormat="1" ht="12" outlineLevel="2" x14ac:dyDescent="0.2">
      <c r="A245" s="24" t="s">
        <v>316</v>
      </c>
      <c r="B245" s="25" t="s">
        <v>324</v>
      </c>
      <c r="C245" s="26" t="s">
        <v>414</v>
      </c>
      <c r="D245" s="27">
        <f t="shared" si="27"/>
        <v>223567228</v>
      </c>
      <c r="E245" s="28">
        <f t="shared" si="28"/>
        <v>186506580</v>
      </c>
      <c r="F245" s="27">
        <v>209273128</v>
      </c>
      <c r="G245" s="28">
        <v>175786005</v>
      </c>
      <c r="H245" s="27">
        <v>14294100</v>
      </c>
      <c r="I245" s="28">
        <v>10720575</v>
      </c>
      <c r="J245" s="27">
        <v>0</v>
      </c>
      <c r="K245" s="28">
        <v>0</v>
      </c>
      <c r="L245" s="70">
        <v>68395617</v>
      </c>
      <c r="M245" s="40">
        <v>0</v>
      </c>
      <c r="N245" s="76">
        <v>0</v>
      </c>
      <c r="O245" s="60">
        <v>0</v>
      </c>
      <c r="P245" s="65"/>
      <c r="Q245" s="60">
        <v>0</v>
      </c>
      <c r="R245" s="65">
        <v>0</v>
      </c>
    </row>
    <row r="246" spans="1:18" s="4" customFormat="1" ht="12" outlineLevel="2" x14ac:dyDescent="0.2">
      <c r="A246" s="24" t="s">
        <v>316</v>
      </c>
      <c r="B246" s="25" t="s">
        <v>325</v>
      </c>
      <c r="C246" s="26" t="s">
        <v>415</v>
      </c>
      <c r="D246" s="27">
        <f t="shared" si="27"/>
        <v>62027973</v>
      </c>
      <c r="E246" s="28">
        <f t="shared" si="28"/>
        <v>51345085</v>
      </c>
      <c r="F246" s="27">
        <v>53886960</v>
      </c>
      <c r="G246" s="28">
        <v>45239323</v>
      </c>
      <c r="H246" s="27">
        <v>5353498</v>
      </c>
      <c r="I246" s="28">
        <v>4015125</v>
      </c>
      <c r="J246" s="27">
        <v>2787515</v>
      </c>
      <c r="K246" s="28">
        <v>2090637</v>
      </c>
      <c r="L246" s="70">
        <v>12087805</v>
      </c>
      <c r="M246" s="40">
        <v>0</v>
      </c>
      <c r="N246" s="76">
        <v>0</v>
      </c>
      <c r="O246" s="60">
        <v>0</v>
      </c>
      <c r="P246" s="65"/>
      <c r="Q246" s="60">
        <v>3484659</v>
      </c>
      <c r="R246" s="65">
        <v>0</v>
      </c>
    </row>
    <row r="247" spans="1:18" s="4" customFormat="1" ht="12" outlineLevel="2" x14ac:dyDescent="0.2">
      <c r="A247" s="24" t="s">
        <v>316</v>
      </c>
      <c r="B247" s="25" t="s">
        <v>327</v>
      </c>
      <c r="C247" s="26" t="s">
        <v>416</v>
      </c>
      <c r="D247" s="42">
        <f t="shared" si="27"/>
        <v>55681042</v>
      </c>
      <c r="E247" s="43">
        <f t="shared" si="28"/>
        <v>45711128</v>
      </c>
      <c r="F247" s="42">
        <v>44276340</v>
      </c>
      <c r="G247" s="43">
        <v>37157600</v>
      </c>
      <c r="H247" s="42">
        <v>8619690</v>
      </c>
      <c r="I247" s="43">
        <v>6464772</v>
      </c>
      <c r="J247" s="42">
        <v>2785012</v>
      </c>
      <c r="K247" s="43">
        <v>2088756</v>
      </c>
      <c r="L247" s="71">
        <v>12720472</v>
      </c>
      <c r="M247" s="44">
        <v>0</v>
      </c>
      <c r="N247" s="77">
        <v>0</v>
      </c>
      <c r="O247" s="61">
        <v>0</v>
      </c>
      <c r="P247" s="66"/>
      <c r="Q247" s="61">
        <v>796494</v>
      </c>
      <c r="R247" s="66">
        <v>0</v>
      </c>
    </row>
    <row r="248" spans="1:18" s="4" customFormat="1" ht="12" outlineLevel="1" x14ac:dyDescent="0.2">
      <c r="A248" s="87" t="s">
        <v>471</v>
      </c>
      <c r="B248" s="25"/>
      <c r="C248" s="26"/>
      <c r="D248" s="80">
        <f t="shared" ref="D248:R248" si="29">SUBTOTAL(9,D231:D247)</f>
        <v>665100966</v>
      </c>
      <c r="E248" s="81">
        <f t="shared" si="29"/>
        <v>542633732</v>
      </c>
      <c r="F248" s="80">
        <f t="shared" si="29"/>
        <v>488520076</v>
      </c>
      <c r="G248" s="81">
        <f t="shared" si="29"/>
        <v>410198048</v>
      </c>
      <c r="H248" s="80">
        <f t="shared" si="29"/>
        <v>78741634</v>
      </c>
      <c r="I248" s="81">
        <f t="shared" si="29"/>
        <v>59056227</v>
      </c>
      <c r="J248" s="80">
        <f t="shared" si="29"/>
        <v>97839256</v>
      </c>
      <c r="K248" s="81">
        <f t="shared" si="29"/>
        <v>73379457</v>
      </c>
      <c r="L248" s="82">
        <f t="shared" si="29"/>
        <v>193067128</v>
      </c>
      <c r="M248" s="83">
        <f t="shared" si="29"/>
        <v>0</v>
      </c>
      <c r="N248" s="84">
        <f t="shared" si="29"/>
        <v>0</v>
      </c>
      <c r="O248" s="85">
        <f t="shared" si="29"/>
        <v>12520079</v>
      </c>
      <c r="P248" s="86">
        <f t="shared" si="29"/>
        <v>12020079</v>
      </c>
      <c r="Q248" s="85">
        <f t="shared" si="29"/>
        <v>4281153</v>
      </c>
      <c r="R248" s="86">
        <f t="shared" si="29"/>
        <v>0</v>
      </c>
    </row>
    <row r="249" spans="1:18" s="4" customFormat="1" ht="12" outlineLevel="2" x14ac:dyDescent="0.2">
      <c r="A249" s="24" t="s">
        <v>318</v>
      </c>
      <c r="B249" s="25" t="s">
        <v>298</v>
      </c>
      <c r="C249" s="26" t="s">
        <v>188</v>
      </c>
      <c r="D249" s="45">
        <f t="shared" ref="D249:D268" si="30">F249+H249+J249</f>
        <v>49448948</v>
      </c>
      <c r="E249" s="46">
        <f t="shared" ref="E249:E268" si="31">G249+I249+K249</f>
        <v>40341696</v>
      </c>
      <c r="F249" s="45">
        <v>36588124</v>
      </c>
      <c r="G249" s="46">
        <v>30696072</v>
      </c>
      <c r="H249" s="45">
        <v>3374362</v>
      </c>
      <c r="I249" s="46">
        <v>2530773</v>
      </c>
      <c r="J249" s="45">
        <v>9486462</v>
      </c>
      <c r="K249" s="46">
        <v>7114851</v>
      </c>
      <c r="L249" s="72">
        <v>11451297</v>
      </c>
      <c r="M249" s="47">
        <v>0</v>
      </c>
      <c r="N249" s="78">
        <v>0</v>
      </c>
      <c r="O249" s="62">
        <v>497808</v>
      </c>
      <c r="P249" s="67">
        <v>497808</v>
      </c>
      <c r="Q249" s="62">
        <v>0</v>
      </c>
      <c r="R249" s="67">
        <v>0</v>
      </c>
    </row>
    <row r="250" spans="1:18" s="4" customFormat="1" ht="12" outlineLevel="2" x14ac:dyDescent="0.2">
      <c r="A250" s="24" t="s">
        <v>318</v>
      </c>
      <c r="B250" s="25" t="s">
        <v>297</v>
      </c>
      <c r="C250" s="26" t="s">
        <v>189</v>
      </c>
      <c r="D250" s="27">
        <f t="shared" si="30"/>
        <v>67119610</v>
      </c>
      <c r="E250" s="28">
        <f t="shared" si="31"/>
        <v>55453433</v>
      </c>
      <c r="F250" s="27">
        <v>57239084</v>
      </c>
      <c r="G250" s="28">
        <v>48043031</v>
      </c>
      <c r="H250" s="27">
        <v>1747399</v>
      </c>
      <c r="I250" s="28">
        <v>1310553</v>
      </c>
      <c r="J250" s="27">
        <v>8133127</v>
      </c>
      <c r="K250" s="28">
        <v>6099849</v>
      </c>
      <c r="L250" s="70">
        <v>15183401</v>
      </c>
      <c r="M250" s="40">
        <v>0</v>
      </c>
      <c r="N250" s="76">
        <v>0</v>
      </c>
      <c r="O250" s="60">
        <v>0</v>
      </c>
      <c r="P250" s="65"/>
      <c r="Q250" s="60">
        <v>0</v>
      </c>
      <c r="R250" s="65">
        <v>0</v>
      </c>
    </row>
    <row r="251" spans="1:18" s="4" customFormat="1" ht="12" outlineLevel="2" x14ac:dyDescent="0.2">
      <c r="A251" s="24" t="s">
        <v>318</v>
      </c>
      <c r="B251" s="25" t="s">
        <v>299</v>
      </c>
      <c r="C251" s="26" t="s">
        <v>190</v>
      </c>
      <c r="D251" s="27">
        <f t="shared" si="30"/>
        <v>50611680</v>
      </c>
      <c r="E251" s="28">
        <f t="shared" si="31"/>
        <v>41508493</v>
      </c>
      <c r="F251" s="27">
        <v>38862537</v>
      </c>
      <c r="G251" s="28">
        <v>32696638</v>
      </c>
      <c r="H251" s="27">
        <v>2966462</v>
      </c>
      <c r="I251" s="28">
        <v>2224845</v>
      </c>
      <c r="J251" s="27">
        <v>8782681</v>
      </c>
      <c r="K251" s="28">
        <v>6587010</v>
      </c>
      <c r="L251" s="70">
        <v>7631642</v>
      </c>
      <c r="M251" s="40">
        <v>0</v>
      </c>
      <c r="N251" s="76">
        <v>0</v>
      </c>
      <c r="O251" s="60">
        <v>0</v>
      </c>
      <c r="P251" s="65"/>
      <c r="Q251" s="60">
        <v>0</v>
      </c>
      <c r="R251" s="65">
        <v>0</v>
      </c>
    </row>
    <row r="252" spans="1:18" s="4" customFormat="1" ht="12" outlineLevel="2" x14ac:dyDescent="0.2">
      <c r="A252" s="24" t="s">
        <v>318</v>
      </c>
      <c r="B252" s="25" t="s">
        <v>300</v>
      </c>
      <c r="C252" s="26" t="s">
        <v>191</v>
      </c>
      <c r="D252" s="27">
        <f t="shared" si="30"/>
        <v>22130889</v>
      </c>
      <c r="E252" s="28">
        <f t="shared" si="31"/>
        <v>18404739</v>
      </c>
      <c r="F252" s="27">
        <v>19745883</v>
      </c>
      <c r="G252" s="28">
        <v>16615980</v>
      </c>
      <c r="H252" s="27">
        <v>2385006</v>
      </c>
      <c r="I252" s="28">
        <v>1788759</v>
      </c>
      <c r="J252" s="27">
        <v>0</v>
      </c>
      <c r="K252" s="28">
        <v>0</v>
      </c>
      <c r="L252" s="70">
        <v>27974099</v>
      </c>
      <c r="M252" s="40">
        <v>0</v>
      </c>
      <c r="N252" s="76">
        <v>0</v>
      </c>
      <c r="O252" s="60">
        <v>0</v>
      </c>
      <c r="P252" s="65"/>
      <c r="Q252" s="60">
        <v>0</v>
      </c>
      <c r="R252" s="65">
        <v>0</v>
      </c>
    </row>
    <row r="253" spans="1:18" s="4" customFormat="1" ht="12" outlineLevel="2" x14ac:dyDescent="0.2">
      <c r="A253" s="24" t="s">
        <v>318</v>
      </c>
      <c r="B253" s="25" t="s">
        <v>301</v>
      </c>
      <c r="C253" s="26" t="s">
        <v>192</v>
      </c>
      <c r="D253" s="27">
        <f t="shared" si="30"/>
        <v>65317656</v>
      </c>
      <c r="E253" s="28">
        <f t="shared" si="31"/>
        <v>54241961</v>
      </c>
      <c r="F253" s="27">
        <v>58406150</v>
      </c>
      <c r="G253" s="28">
        <v>49058330</v>
      </c>
      <c r="H253" s="27">
        <v>1105483</v>
      </c>
      <c r="I253" s="28">
        <v>829116</v>
      </c>
      <c r="J253" s="27">
        <v>5806023</v>
      </c>
      <c r="K253" s="28">
        <v>4354515</v>
      </c>
      <c r="L253" s="70">
        <v>25375347</v>
      </c>
      <c r="M253" s="40">
        <v>0</v>
      </c>
      <c r="N253" s="76">
        <v>0</v>
      </c>
      <c r="O253" s="60">
        <v>0</v>
      </c>
      <c r="P253" s="65"/>
      <c r="Q253" s="60">
        <v>0</v>
      </c>
      <c r="R253" s="65">
        <v>0</v>
      </c>
    </row>
    <row r="254" spans="1:18" s="4" customFormat="1" ht="12" outlineLevel="2" x14ac:dyDescent="0.2">
      <c r="A254" s="24" t="s">
        <v>318</v>
      </c>
      <c r="B254" s="25" t="s">
        <v>302</v>
      </c>
      <c r="C254" s="26" t="s">
        <v>193</v>
      </c>
      <c r="D254" s="27">
        <f t="shared" si="30"/>
        <v>44528782</v>
      </c>
      <c r="E254" s="28">
        <f t="shared" si="31"/>
        <v>36787262</v>
      </c>
      <c r="F254" s="27">
        <v>37843401</v>
      </c>
      <c r="G254" s="28">
        <v>31773227</v>
      </c>
      <c r="H254" s="27">
        <v>456584</v>
      </c>
      <c r="I254" s="28">
        <v>342441</v>
      </c>
      <c r="J254" s="27">
        <v>6228797</v>
      </c>
      <c r="K254" s="28">
        <v>4671594</v>
      </c>
      <c r="L254" s="70">
        <v>9957184</v>
      </c>
      <c r="M254" s="40">
        <v>0</v>
      </c>
      <c r="N254" s="76">
        <v>0</v>
      </c>
      <c r="O254" s="60">
        <v>0</v>
      </c>
      <c r="P254" s="65"/>
      <c r="Q254" s="60">
        <v>0</v>
      </c>
      <c r="R254" s="65">
        <v>0</v>
      </c>
    </row>
    <row r="255" spans="1:18" s="4" customFormat="1" ht="12" outlineLevel="2" x14ac:dyDescent="0.2">
      <c r="A255" s="24" t="s">
        <v>318</v>
      </c>
      <c r="B255" s="25" t="s">
        <v>303</v>
      </c>
      <c r="C255" s="26" t="s">
        <v>194</v>
      </c>
      <c r="D255" s="27">
        <f t="shared" si="30"/>
        <v>41611081</v>
      </c>
      <c r="E255" s="28">
        <f t="shared" si="31"/>
        <v>34380012</v>
      </c>
      <c r="F255" s="27">
        <v>35399030</v>
      </c>
      <c r="G255" s="28">
        <v>29720973</v>
      </c>
      <c r="H255" s="27">
        <v>860299</v>
      </c>
      <c r="I255" s="28">
        <v>645228</v>
      </c>
      <c r="J255" s="27">
        <v>5351752</v>
      </c>
      <c r="K255" s="28">
        <v>4013811</v>
      </c>
      <c r="L255" s="70">
        <v>13083943</v>
      </c>
      <c r="M255" s="40">
        <v>0</v>
      </c>
      <c r="N255" s="76">
        <v>0</v>
      </c>
      <c r="O255" s="60">
        <v>0</v>
      </c>
      <c r="P255" s="65"/>
      <c r="Q255" s="60">
        <v>0</v>
      </c>
      <c r="R255" s="65">
        <v>0</v>
      </c>
    </row>
    <row r="256" spans="1:18" s="4" customFormat="1" ht="12" outlineLevel="2" x14ac:dyDescent="0.2">
      <c r="A256" s="24" t="s">
        <v>318</v>
      </c>
      <c r="B256" s="25" t="s">
        <v>304</v>
      </c>
      <c r="C256" s="26" t="s">
        <v>195</v>
      </c>
      <c r="D256" s="27">
        <f t="shared" si="30"/>
        <v>36198950</v>
      </c>
      <c r="E256" s="28">
        <f t="shared" si="31"/>
        <v>29922901</v>
      </c>
      <c r="F256" s="27">
        <v>31025624</v>
      </c>
      <c r="G256" s="28">
        <v>26042902</v>
      </c>
      <c r="H256" s="27">
        <v>631197</v>
      </c>
      <c r="I256" s="28">
        <v>473400</v>
      </c>
      <c r="J256" s="27">
        <v>4542129</v>
      </c>
      <c r="K256" s="28">
        <v>3406599</v>
      </c>
      <c r="L256" s="70">
        <v>10662327</v>
      </c>
      <c r="M256" s="40">
        <v>0</v>
      </c>
      <c r="N256" s="76">
        <v>0</v>
      </c>
      <c r="O256" s="60">
        <v>0</v>
      </c>
      <c r="P256" s="65"/>
      <c r="Q256" s="60">
        <v>0</v>
      </c>
      <c r="R256" s="65">
        <v>0</v>
      </c>
    </row>
    <row r="257" spans="1:18" s="4" customFormat="1" ht="12" outlineLevel="2" x14ac:dyDescent="0.2">
      <c r="A257" s="24" t="s">
        <v>318</v>
      </c>
      <c r="B257" s="25" t="s">
        <v>305</v>
      </c>
      <c r="C257" s="26" t="s">
        <v>196</v>
      </c>
      <c r="D257" s="27">
        <f t="shared" si="30"/>
        <v>50163176</v>
      </c>
      <c r="E257" s="28">
        <f t="shared" si="31"/>
        <v>41242173</v>
      </c>
      <c r="F257" s="27">
        <v>40735506</v>
      </c>
      <c r="G257" s="28">
        <v>34171422</v>
      </c>
      <c r="H257" s="27">
        <v>891891</v>
      </c>
      <c r="I257" s="28">
        <v>668916</v>
      </c>
      <c r="J257" s="27">
        <v>8535779</v>
      </c>
      <c r="K257" s="28">
        <v>6401835</v>
      </c>
      <c r="L257" s="70">
        <v>9783901</v>
      </c>
      <c r="M257" s="40">
        <v>0</v>
      </c>
      <c r="N257" s="76">
        <v>0</v>
      </c>
      <c r="O257" s="60">
        <v>376443</v>
      </c>
      <c r="P257" s="65">
        <v>376443</v>
      </c>
      <c r="Q257" s="60">
        <v>0</v>
      </c>
      <c r="R257" s="65">
        <v>0</v>
      </c>
    </row>
    <row r="258" spans="1:18" s="4" customFormat="1" ht="12" outlineLevel="2" x14ac:dyDescent="0.2">
      <c r="A258" s="24" t="s">
        <v>318</v>
      </c>
      <c r="B258" s="25" t="s">
        <v>306</v>
      </c>
      <c r="C258" s="26" t="s">
        <v>329</v>
      </c>
      <c r="D258" s="27">
        <f t="shared" si="30"/>
        <v>19652830</v>
      </c>
      <c r="E258" s="28">
        <f t="shared" si="31"/>
        <v>15755673</v>
      </c>
      <c r="F258" s="27">
        <v>11351482</v>
      </c>
      <c r="G258" s="28">
        <v>9529662</v>
      </c>
      <c r="H258" s="27">
        <v>2104752</v>
      </c>
      <c r="I258" s="28">
        <v>1578564</v>
      </c>
      <c r="J258" s="27">
        <v>6196596</v>
      </c>
      <c r="K258" s="28">
        <v>4647447</v>
      </c>
      <c r="L258" s="70">
        <v>4798355</v>
      </c>
      <c r="M258" s="40">
        <v>0</v>
      </c>
      <c r="N258" s="76">
        <v>0</v>
      </c>
      <c r="O258" s="60">
        <v>0</v>
      </c>
      <c r="P258" s="65"/>
      <c r="Q258" s="60">
        <v>0</v>
      </c>
      <c r="R258" s="65">
        <v>0</v>
      </c>
    </row>
    <row r="259" spans="1:18" s="4" customFormat="1" ht="12" outlineLevel="2" x14ac:dyDescent="0.2">
      <c r="A259" s="24" t="s">
        <v>318</v>
      </c>
      <c r="B259" s="25" t="s">
        <v>307</v>
      </c>
      <c r="C259" s="26" t="s">
        <v>197</v>
      </c>
      <c r="D259" s="27">
        <f t="shared" si="30"/>
        <v>28045923</v>
      </c>
      <c r="E259" s="28">
        <f t="shared" si="31"/>
        <v>23163915</v>
      </c>
      <c r="F259" s="27">
        <v>23796693</v>
      </c>
      <c r="G259" s="28">
        <v>19976988</v>
      </c>
      <c r="H259" s="27">
        <v>404311</v>
      </c>
      <c r="I259" s="28">
        <v>303237</v>
      </c>
      <c r="J259" s="27">
        <v>3844919</v>
      </c>
      <c r="K259" s="28">
        <v>2883690</v>
      </c>
      <c r="L259" s="70">
        <v>15795593</v>
      </c>
      <c r="M259" s="40">
        <v>0</v>
      </c>
      <c r="N259" s="76">
        <v>0</v>
      </c>
      <c r="O259" s="60">
        <v>0</v>
      </c>
      <c r="P259" s="65"/>
      <c r="Q259" s="60">
        <v>0</v>
      </c>
      <c r="R259" s="65">
        <v>0</v>
      </c>
    </row>
    <row r="260" spans="1:18" s="4" customFormat="1" ht="12" outlineLevel="2" x14ac:dyDescent="0.2">
      <c r="A260" s="24" t="s">
        <v>318</v>
      </c>
      <c r="B260" s="25" t="s">
        <v>308</v>
      </c>
      <c r="C260" s="26" t="s">
        <v>198</v>
      </c>
      <c r="D260" s="27">
        <f t="shared" si="30"/>
        <v>31349645</v>
      </c>
      <c r="E260" s="28">
        <f t="shared" si="31"/>
        <v>25221632</v>
      </c>
      <c r="F260" s="27">
        <v>19268593</v>
      </c>
      <c r="G260" s="28">
        <v>16160846</v>
      </c>
      <c r="H260" s="27">
        <v>6132003</v>
      </c>
      <c r="I260" s="28">
        <v>4599000</v>
      </c>
      <c r="J260" s="27">
        <v>5949049</v>
      </c>
      <c r="K260" s="28">
        <v>4461786</v>
      </c>
      <c r="L260" s="70">
        <v>16710747</v>
      </c>
      <c r="M260" s="40">
        <v>0</v>
      </c>
      <c r="N260" s="76">
        <v>0</v>
      </c>
      <c r="O260" s="60">
        <v>0</v>
      </c>
      <c r="P260" s="65"/>
      <c r="Q260" s="60">
        <v>0</v>
      </c>
      <c r="R260" s="65">
        <v>0</v>
      </c>
    </row>
    <row r="261" spans="1:18" s="4" customFormat="1" ht="12" outlineLevel="2" x14ac:dyDescent="0.2">
      <c r="A261" s="24" t="s">
        <v>318</v>
      </c>
      <c r="B261" s="25" t="s">
        <v>309</v>
      </c>
      <c r="C261" s="26" t="s">
        <v>199</v>
      </c>
      <c r="D261" s="27">
        <f t="shared" si="30"/>
        <v>67881872</v>
      </c>
      <c r="E261" s="28">
        <f t="shared" si="31"/>
        <v>56106589</v>
      </c>
      <c r="F261" s="27">
        <v>57979963</v>
      </c>
      <c r="G261" s="28">
        <v>48680158</v>
      </c>
      <c r="H261" s="27">
        <v>1194865</v>
      </c>
      <c r="I261" s="28">
        <v>896148</v>
      </c>
      <c r="J261" s="27">
        <v>8707044</v>
      </c>
      <c r="K261" s="28">
        <v>6530283</v>
      </c>
      <c r="L261" s="70">
        <v>20691777</v>
      </c>
      <c r="M261" s="40">
        <v>0</v>
      </c>
      <c r="N261" s="76">
        <v>0</v>
      </c>
      <c r="O261" s="60">
        <v>0</v>
      </c>
      <c r="P261" s="65"/>
      <c r="Q261" s="60">
        <v>0</v>
      </c>
      <c r="R261" s="65">
        <v>0</v>
      </c>
    </row>
    <row r="262" spans="1:18" s="4" customFormat="1" ht="12" outlineLevel="2" x14ac:dyDescent="0.2">
      <c r="A262" s="24" t="s">
        <v>318</v>
      </c>
      <c r="B262" s="25" t="s">
        <v>310</v>
      </c>
      <c r="C262" s="26" t="s">
        <v>200</v>
      </c>
      <c r="D262" s="27">
        <f t="shared" si="30"/>
        <v>62390831</v>
      </c>
      <c r="E262" s="28">
        <f t="shared" si="31"/>
        <v>51728332</v>
      </c>
      <c r="F262" s="27">
        <v>55322937</v>
      </c>
      <c r="G262" s="28">
        <v>46427404</v>
      </c>
      <c r="H262" s="27">
        <v>524754</v>
      </c>
      <c r="I262" s="28">
        <v>393570</v>
      </c>
      <c r="J262" s="27">
        <v>6543140</v>
      </c>
      <c r="K262" s="28">
        <v>4907358</v>
      </c>
      <c r="L262" s="70">
        <v>19109251</v>
      </c>
      <c r="M262" s="40">
        <v>0</v>
      </c>
      <c r="N262" s="76">
        <v>0</v>
      </c>
      <c r="O262" s="60">
        <v>0</v>
      </c>
      <c r="P262" s="65"/>
      <c r="Q262" s="60">
        <v>0</v>
      </c>
      <c r="R262" s="65">
        <v>0</v>
      </c>
    </row>
    <row r="263" spans="1:18" s="4" customFormat="1" ht="12" outlineLevel="2" x14ac:dyDescent="0.2">
      <c r="A263" s="24" t="s">
        <v>318</v>
      </c>
      <c r="B263" s="25" t="s">
        <v>311</v>
      </c>
      <c r="C263" s="26" t="s">
        <v>201</v>
      </c>
      <c r="D263" s="27">
        <f t="shared" si="30"/>
        <v>86237423</v>
      </c>
      <c r="E263" s="28">
        <f t="shared" si="31"/>
        <v>71586101</v>
      </c>
      <c r="F263" s="27">
        <v>77177134</v>
      </c>
      <c r="G263" s="28">
        <v>64790885</v>
      </c>
      <c r="H263" s="27">
        <v>1242155</v>
      </c>
      <c r="I263" s="28">
        <v>931617</v>
      </c>
      <c r="J263" s="27">
        <v>7818134</v>
      </c>
      <c r="K263" s="28">
        <v>5863599</v>
      </c>
      <c r="L263" s="70">
        <v>40417964</v>
      </c>
      <c r="M263" s="40">
        <v>0</v>
      </c>
      <c r="N263" s="76">
        <v>0</v>
      </c>
      <c r="O263" s="60">
        <v>0</v>
      </c>
      <c r="P263" s="65"/>
      <c r="Q263" s="60">
        <v>0</v>
      </c>
      <c r="R263" s="65">
        <v>0</v>
      </c>
    </row>
    <row r="264" spans="1:18" s="4" customFormat="1" ht="12" outlineLevel="2" x14ac:dyDescent="0.2">
      <c r="A264" s="24" t="s">
        <v>318</v>
      </c>
      <c r="B264" s="25" t="s">
        <v>312</v>
      </c>
      <c r="C264" s="26" t="s">
        <v>202</v>
      </c>
      <c r="D264" s="27">
        <f t="shared" si="30"/>
        <v>25566372</v>
      </c>
      <c r="E264" s="28">
        <f t="shared" si="31"/>
        <v>20707746</v>
      </c>
      <c r="F264" s="27">
        <v>17311642</v>
      </c>
      <c r="G264" s="28">
        <v>14516700</v>
      </c>
      <c r="H264" s="27">
        <v>2040708</v>
      </c>
      <c r="I264" s="28">
        <v>1530531</v>
      </c>
      <c r="J264" s="27">
        <v>6214022</v>
      </c>
      <c r="K264" s="28">
        <v>4660515</v>
      </c>
      <c r="L264" s="70">
        <v>4783001</v>
      </c>
      <c r="M264" s="40">
        <v>0</v>
      </c>
      <c r="N264" s="76">
        <v>0</v>
      </c>
      <c r="O264" s="60">
        <v>0</v>
      </c>
      <c r="P264" s="65"/>
      <c r="Q264" s="60">
        <v>0</v>
      </c>
      <c r="R264" s="65">
        <v>0</v>
      </c>
    </row>
    <row r="265" spans="1:18" s="4" customFormat="1" ht="12" outlineLevel="2" x14ac:dyDescent="0.2">
      <c r="A265" s="24" t="s">
        <v>318</v>
      </c>
      <c r="B265" s="25" t="s">
        <v>324</v>
      </c>
      <c r="C265" s="26" t="s">
        <v>417</v>
      </c>
      <c r="D265" s="27">
        <f t="shared" si="30"/>
        <v>239089835</v>
      </c>
      <c r="E265" s="28">
        <f t="shared" si="31"/>
        <v>198871019</v>
      </c>
      <c r="F265" s="27">
        <v>216766164</v>
      </c>
      <c r="G265" s="28">
        <v>182128265</v>
      </c>
      <c r="H265" s="27">
        <v>22323671</v>
      </c>
      <c r="I265" s="28">
        <v>16742754</v>
      </c>
      <c r="J265" s="27">
        <v>0</v>
      </c>
      <c r="K265" s="28">
        <v>0</v>
      </c>
      <c r="L265" s="70">
        <v>147623743</v>
      </c>
      <c r="M265" s="40">
        <v>44303376</v>
      </c>
      <c r="N265" s="76">
        <v>33227532</v>
      </c>
      <c r="O265" s="60">
        <v>0</v>
      </c>
      <c r="P265" s="65"/>
      <c r="Q265" s="60">
        <v>0</v>
      </c>
      <c r="R265" s="65">
        <v>0</v>
      </c>
    </row>
    <row r="266" spans="1:18" s="4" customFormat="1" ht="12" outlineLevel="2" x14ac:dyDescent="0.2">
      <c r="A266" s="24" t="s">
        <v>318</v>
      </c>
      <c r="B266" s="25" t="s">
        <v>325</v>
      </c>
      <c r="C266" s="26" t="s">
        <v>418</v>
      </c>
      <c r="D266" s="27">
        <f t="shared" si="30"/>
        <v>123642332</v>
      </c>
      <c r="E266" s="28">
        <f t="shared" si="31"/>
        <v>103000643</v>
      </c>
      <c r="F266" s="27">
        <v>114642625</v>
      </c>
      <c r="G266" s="28">
        <v>96250859</v>
      </c>
      <c r="H266" s="27">
        <v>8999707</v>
      </c>
      <c r="I266" s="28">
        <v>6749784</v>
      </c>
      <c r="J266" s="27">
        <v>0</v>
      </c>
      <c r="K266" s="28">
        <v>0</v>
      </c>
      <c r="L266" s="70">
        <v>74392158</v>
      </c>
      <c r="M266" s="40">
        <v>23108915</v>
      </c>
      <c r="N266" s="76">
        <v>17331686.920000002</v>
      </c>
      <c r="O266" s="60">
        <v>3972212</v>
      </c>
      <c r="P266" s="65">
        <v>3972212</v>
      </c>
      <c r="Q266" s="60">
        <v>0</v>
      </c>
      <c r="R266" s="65">
        <v>0</v>
      </c>
    </row>
    <row r="267" spans="1:18" s="4" customFormat="1" ht="12" outlineLevel="2" x14ac:dyDescent="0.2">
      <c r="A267" s="24" t="s">
        <v>318</v>
      </c>
      <c r="B267" s="25" t="s">
        <v>327</v>
      </c>
      <c r="C267" s="26" t="s">
        <v>419</v>
      </c>
      <c r="D267" s="27">
        <f t="shared" si="30"/>
        <v>77713266</v>
      </c>
      <c r="E267" s="28">
        <f t="shared" si="31"/>
        <v>64821163</v>
      </c>
      <c r="F267" s="27">
        <v>72041684</v>
      </c>
      <c r="G267" s="28">
        <v>60567475</v>
      </c>
      <c r="H267" s="27">
        <v>5529171</v>
      </c>
      <c r="I267" s="28">
        <v>4146876</v>
      </c>
      <c r="J267" s="27">
        <v>142411</v>
      </c>
      <c r="K267" s="28">
        <v>106812</v>
      </c>
      <c r="L267" s="70">
        <v>19456505</v>
      </c>
      <c r="M267" s="40">
        <v>0</v>
      </c>
      <c r="N267" s="76">
        <v>0</v>
      </c>
      <c r="O267" s="60">
        <v>0</v>
      </c>
      <c r="P267" s="65"/>
      <c r="Q267" s="60">
        <v>0</v>
      </c>
      <c r="R267" s="65">
        <v>0</v>
      </c>
    </row>
    <row r="268" spans="1:18" s="4" customFormat="1" ht="12" outlineLevel="2" x14ac:dyDescent="0.2">
      <c r="A268" s="24" t="s">
        <v>318</v>
      </c>
      <c r="B268" s="25" t="s">
        <v>326</v>
      </c>
      <c r="C268" s="26" t="s">
        <v>420</v>
      </c>
      <c r="D268" s="42">
        <f t="shared" si="30"/>
        <v>21209333</v>
      </c>
      <c r="E268" s="43">
        <f t="shared" si="31"/>
        <v>17584754</v>
      </c>
      <c r="F268" s="42">
        <v>18818923</v>
      </c>
      <c r="G268" s="43">
        <v>15791945</v>
      </c>
      <c r="H268" s="42">
        <v>2390410</v>
      </c>
      <c r="I268" s="43">
        <v>1792809</v>
      </c>
      <c r="J268" s="42">
        <v>0</v>
      </c>
      <c r="K268" s="43">
        <v>0</v>
      </c>
      <c r="L268" s="71">
        <v>16247835</v>
      </c>
      <c r="M268" s="44">
        <v>8261988</v>
      </c>
      <c r="N268" s="77">
        <v>6196491</v>
      </c>
      <c r="O268" s="61">
        <v>0</v>
      </c>
      <c r="P268" s="66"/>
      <c r="Q268" s="61">
        <v>995617</v>
      </c>
      <c r="R268" s="66">
        <v>0</v>
      </c>
    </row>
    <row r="269" spans="1:18" s="4" customFormat="1" ht="12" outlineLevel="1" x14ac:dyDescent="0.2">
      <c r="A269" s="87" t="s">
        <v>472</v>
      </c>
      <c r="B269" s="25"/>
      <c r="C269" s="26"/>
      <c r="D269" s="80">
        <f t="shared" ref="D269:R269" si="32">SUBTOTAL(9,D249:D268)</f>
        <v>1209910434</v>
      </c>
      <c r="E269" s="81">
        <f t="shared" si="32"/>
        <v>1000830237</v>
      </c>
      <c r="F269" s="80">
        <f t="shared" si="32"/>
        <v>1040323179</v>
      </c>
      <c r="G269" s="81">
        <f t="shared" si="32"/>
        <v>873639762</v>
      </c>
      <c r="H269" s="80">
        <f t="shared" si="32"/>
        <v>67305190</v>
      </c>
      <c r="I269" s="81">
        <f t="shared" si="32"/>
        <v>50478921</v>
      </c>
      <c r="J269" s="80">
        <f t="shared" si="32"/>
        <v>102282065</v>
      </c>
      <c r="K269" s="81">
        <f t="shared" si="32"/>
        <v>76711554</v>
      </c>
      <c r="L269" s="82">
        <f t="shared" si="32"/>
        <v>511130070</v>
      </c>
      <c r="M269" s="83">
        <f t="shared" si="32"/>
        <v>75674279</v>
      </c>
      <c r="N269" s="84">
        <f t="shared" si="32"/>
        <v>56755709.920000002</v>
      </c>
      <c r="O269" s="85">
        <f t="shared" si="32"/>
        <v>4846463</v>
      </c>
      <c r="P269" s="86">
        <f t="shared" si="32"/>
        <v>4846463</v>
      </c>
      <c r="Q269" s="85">
        <f t="shared" si="32"/>
        <v>995617</v>
      </c>
      <c r="R269" s="86">
        <f t="shared" si="32"/>
        <v>0</v>
      </c>
    </row>
    <row r="270" spans="1:18" s="4" customFormat="1" ht="12" outlineLevel="2" x14ac:dyDescent="0.2">
      <c r="A270" s="24" t="s">
        <v>320</v>
      </c>
      <c r="B270" s="25" t="s">
        <v>298</v>
      </c>
      <c r="C270" s="26" t="s">
        <v>203</v>
      </c>
      <c r="D270" s="45">
        <f t="shared" ref="D270:D305" si="33">F270+H270+J270</f>
        <v>31990650</v>
      </c>
      <c r="E270" s="46">
        <f t="shared" ref="E270:E305" si="34">G270+I270+K270</f>
        <v>26703243</v>
      </c>
      <c r="F270" s="45">
        <v>30493093</v>
      </c>
      <c r="G270" s="46">
        <v>25580079</v>
      </c>
      <c r="H270" s="45">
        <v>0</v>
      </c>
      <c r="I270" s="46">
        <v>0</v>
      </c>
      <c r="J270" s="45">
        <v>1497557</v>
      </c>
      <c r="K270" s="46">
        <v>1123164</v>
      </c>
      <c r="L270" s="72">
        <v>36121449</v>
      </c>
      <c r="M270" s="47">
        <v>503971</v>
      </c>
      <c r="N270" s="78">
        <v>377982</v>
      </c>
      <c r="O270" s="62">
        <v>1991234</v>
      </c>
      <c r="P270" s="67">
        <v>1991234</v>
      </c>
      <c r="Q270" s="62">
        <v>0</v>
      </c>
      <c r="R270" s="67">
        <v>0</v>
      </c>
    </row>
    <row r="271" spans="1:18" s="4" customFormat="1" ht="12" outlineLevel="2" x14ac:dyDescent="0.2">
      <c r="A271" s="24" t="s">
        <v>320</v>
      </c>
      <c r="B271" s="25" t="s">
        <v>297</v>
      </c>
      <c r="C271" s="26" t="s">
        <v>204</v>
      </c>
      <c r="D271" s="27">
        <f t="shared" si="33"/>
        <v>24906841</v>
      </c>
      <c r="E271" s="28">
        <f t="shared" si="34"/>
        <v>20608186</v>
      </c>
      <c r="F271" s="27">
        <v>21573023</v>
      </c>
      <c r="G271" s="28">
        <v>18107824</v>
      </c>
      <c r="H271" s="27">
        <v>3333818</v>
      </c>
      <c r="I271" s="28">
        <v>2500362</v>
      </c>
      <c r="J271" s="27">
        <v>0</v>
      </c>
      <c r="K271" s="28">
        <v>0</v>
      </c>
      <c r="L271" s="70">
        <v>41210203</v>
      </c>
      <c r="M271" s="40">
        <v>742474</v>
      </c>
      <c r="N271" s="76">
        <v>556855.51</v>
      </c>
      <c r="O271" s="60">
        <v>791515</v>
      </c>
      <c r="P271" s="65">
        <v>791515</v>
      </c>
      <c r="Q271" s="60">
        <v>0</v>
      </c>
      <c r="R271" s="65">
        <v>0</v>
      </c>
    </row>
    <row r="272" spans="1:18" s="4" customFormat="1" ht="12" outlineLevel="2" x14ac:dyDescent="0.2">
      <c r="A272" s="24" t="s">
        <v>320</v>
      </c>
      <c r="B272" s="25" t="s">
        <v>299</v>
      </c>
      <c r="C272" s="26" t="s">
        <v>205</v>
      </c>
      <c r="D272" s="27">
        <f t="shared" si="33"/>
        <v>73690657</v>
      </c>
      <c r="E272" s="28">
        <f t="shared" si="34"/>
        <v>61568743</v>
      </c>
      <c r="F272" s="27">
        <v>69892421</v>
      </c>
      <c r="G272" s="28">
        <v>58720063</v>
      </c>
      <c r="H272" s="27">
        <v>787042</v>
      </c>
      <c r="I272" s="28">
        <v>590283</v>
      </c>
      <c r="J272" s="27">
        <v>3011194</v>
      </c>
      <c r="K272" s="28">
        <v>2258397</v>
      </c>
      <c r="L272" s="70">
        <v>36131173</v>
      </c>
      <c r="M272" s="40">
        <v>0</v>
      </c>
      <c r="N272" s="76">
        <v>0</v>
      </c>
      <c r="O272" s="60">
        <v>3982467</v>
      </c>
      <c r="P272" s="65">
        <v>3982467</v>
      </c>
      <c r="Q272" s="60">
        <v>0</v>
      </c>
      <c r="R272" s="65">
        <v>0</v>
      </c>
    </row>
    <row r="273" spans="1:18" s="4" customFormat="1" ht="12" outlineLevel="2" x14ac:dyDescent="0.2">
      <c r="A273" s="24" t="s">
        <v>320</v>
      </c>
      <c r="B273" s="25" t="s">
        <v>300</v>
      </c>
      <c r="C273" s="26" t="s">
        <v>206</v>
      </c>
      <c r="D273" s="27">
        <f t="shared" si="33"/>
        <v>24827076</v>
      </c>
      <c r="E273" s="28">
        <f t="shared" si="34"/>
        <v>19573387</v>
      </c>
      <c r="F273" s="27">
        <v>10745204</v>
      </c>
      <c r="G273" s="28">
        <v>9011977</v>
      </c>
      <c r="H273" s="27">
        <v>5067488</v>
      </c>
      <c r="I273" s="28">
        <v>3800619</v>
      </c>
      <c r="J273" s="27">
        <v>9014384</v>
      </c>
      <c r="K273" s="28">
        <v>6760791</v>
      </c>
      <c r="L273" s="70">
        <v>23723131</v>
      </c>
      <c r="M273" s="40">
        <v>0</v>
      </c>
      <c r="N273" s="76">
        <v>0</v>
      </c>
      <c r="O273" s="60">
        <v>2240138</v>
      </c>
      <c r="P273" s="65">
        <v>2240138</v>
      </c>
      <c r="Q273" s="60">
        <v>0</v>
      </c>
      <c r="R273" s="65">
        <v>0</v>
      </c>
    </row>
    <row r="274" spans="1:18" s="4" customFormat="1" ht="12" outlineLevel="2" x14ac:dyDescent="0.2">
      <c r="A274" s="24" t="s">
        <v>320</v>
      </c>
      <c r="B274" s="25" t="s">
        <v>301</v>
      </c>
      <c r="C274" s="26" t="s">
        <v>207</v>
      </c>
      <c r="D274" s="27">
        <f t="shared" si="33"/>
        <v>23546781</v>
      </c>
      <c r="E274" s="28">
        <f t="shared" si="34"/>
        <v>19490839</v>
      </c>
      <c r="F274" s="27">
        <v>20663586</v>
      </c>
      <c r="G274" s="28">
        <v>17328445</v>
      </c>
      <c r="H274" s="27">
        <v>2883195</v>
      </c>
      <c r="I274" s="28">
        <v>2162394</v>
      </c>
      <c r="J274" s="27">
        <v>0</v>
      </c>
      <c r="K274" s="28">
        <v>0</v>
      </c>
      <c r="L274" s="70">
        <v>25799563</v>
      </c>
      <c r="M274" s="40">
        <v>0</v>
      </c>
      <c r="N274" s="76">
        <v>0</v>
      </c>
      <c r="O274" s="60">
        <v>324770</v>
      </c>
      <c r="P274" s="65">
        <v>324770</v>
      </c>
      <c r="Q274" s="60">
        <v>0</v>
      </c>
      <c r="R274" s="65">
        <v>0</v>
      </c>
    </row>
    <row r="275" spans="1:18" s="4" customFormat="1" ht="12" outlineLevel="2" x14ac:dyDescent="0.2">
      <c r="A275" s="24" t="s">
        <v>320</v>
      </c>
      <c r="B275" s="25" t="s">
        <v>302</v>
      </c>
      <c r="C275" s="26" t="s">
        <v>208</v>
      </c>
      <c r="D275" s="27">
        <f t="shared" si="33"/>
        <v>20018843</v>
      </c>
      <c r="E275" s="28">
        <f t="shared" si="34"/>
        <v>16325280</v>
      </c>
      <c r="F275" s="27">
        <v>14688687</v>
      </c>
      <c r="G275" s="28">
        <v>12327660</v>
      </c>
      <c r="H275" s="27">
        <v>1170658</v>
      </c>
      <c r="I275" s="28">
        <v>877995</v>
      </c>
      <c r="J275" s="27">
        <v>4159498</v>
      </c>
      <c r="K275" s="28">
        <v>3119625</v>
      </c>
      <c r="L275" s="70">
        <v>16379876</v>
      </c>
      <c r="M275" s="40">
        <v>0</v>
      </c>
      <c r="N275" s="76">
        <v>0</v>
      </c>
      <c r="O275" s="60">
        <v>0</v>
      </c>
      <c r="P275" s="65"/>
      <c r="Q275" s="60">
        <v>0</v>
      </c>
      <c r="R275" s="65">
        <v>0</v>
      </c>
    </row>
    <row r="276" spans="1:18" s="4" customFormat="1" ht="12" outlineLevel="2" x14ac:dyDescent="0.2">
      <c r="A276" s="24" t="s">
        <v>320</v>
      </c>
      <c r="B276" s="25" t="s">
        <v>303</v>
      </c>
      <c r="C276" s="26" t="s">
        <v>209</v>
      </c>
      <c r="D276" s="27">
        <f t="shared" si="33"/>
        <v>35893727</v>
      </c>
      <c r="E276" s="28">
        <f t="shared" si="34"/>
        <v>29687655</v>
      </c>
      <c r="F276" s="27">
        <v>31249253</v>
      </c>
      <c r="G276" s="28">
        <v>26204295</v>
      </c>
      <c r="H276" s="27">
        <v>290347</v>
      </c>
      <c r="I276" s="28">
        <v>217764</v>
      </c>
      <c r="J276" s="27">
        <v>4354127</v>
      </c>
      <c r="K276" s="28">
        <v>3265596</v>
      </c>
      <c r="L276" s="70">
        <v>13231337</v>
      </c>
      <c r="M276" s="40">
        <v>0</v>
      </c>
      <c r="N276" s="76">
        <v>0</v>
      </c>
      <c r="O276" s="60">
        <v>0</v>
      </c>
      <c r="P276" s="65"/>
      <c r="Q276" s="60">
        <v>0</v>
      </c>
      <c r="R276" s="65">
        <v>0</v>
      </c>
    </row>
    <row r="277" spans="1:18" s="4" customFormat="1" ht="12" outlineLevel="2" x14ac:dyDescent="0.2">
      <c r="A277" s="24" t="s">
        <v>320</v>
      </c>
      <c r="B277" s="25" t="s">
        <v>304</v>
      </c>
      <c r="C277" s="26" t="s">
        <v>210</v>
      </c>
      <c r="D277" s="27">
        <f t="shared" si="33"/>
        <v>31311611</v>
      </c>
      <c r="E277" s="28">
        <f t="shared" si="34"/>
        <v>26176330</v>
      </c>
      <c r="F277" s="27">
        <v>30170923</v>
      </c>
      <c r="G277" s="28">
        <v>25320817</v>
      </c>
      <c r="H277" s="27">
        <v>1140688</v>
      </c>
      <c r="I277" s="28">
        <v>855513</v>
      </c>
      <c r="J277" s="27">
        <v>0</v>
      </c>
      <c r="K277" s="28">
        <v>0</v>
      </c>
      <c r="L277" s="70">
        <v>26960906</v>
      </c>
      <c r="M277" s="40">
        <v>3955464</v>
      </c>
      <c r="N277" s="76">
        <v>2966598</v>
      </c>
      <c r="O277" s="60">
        <v>0</v>
      </c>
      <c r="P277" s="65"/>
      <c r="Q277" s="60">
        <v>0</v>
      </c>
      <c r="R277" s="65">
        <v>0</v>
      </c>
    </row>
    <row r="278" spans="1:18" s="4" customFormat="1" ht="12" outlineLevel="2" x14ac:dyDescent="0.2">
      <c r="A278" s="24" t="s">
        <v>320</v>
      </c>
      <c r="B278" s="25" t="s">
        <v>305</v>
      </c>
      <c r="C278" s="26" t="s">
        <v>211</v>
      </c>
      <c r="D278" s="27">
        <f t="shared" si="33"/>
        <v>19945940</v>
      </c>
      <c r="E278" s="28">
        <f t="shared" si="34"/>
        <v>16376076</v>
      </c>
      <c r="F278" s="27">
        <v>15942688</v>
      </c>
      <c r="G278" s="28">
        <v>13373631</v>
      </c>
      <c r="H278" s="27">
        <v>752262</v>
      </c>
      <c r="I278" s="28">
        <v>564201</v>
      </c>
      <c r="J278" s="27">
        <v>3250990</v>
      </c>
      <c r="K278" s="28">
        <v>2438244</v>
      </c>
      <c r="L278" s="70">
        <v>13924556</v>
      </c>
      <c r="M278" s="40">
        <v>0</v>
      </c>
      <c r="N278" s="76">
        <v>0</v>
      </c>
      <c r="O278" s="60">
        <v>0</v>
      </c>
      <c r="P278" s="65"/>
      <c r="Q278" s="60">
        <v>0</v>
      </c>
      <c r="R278" s="65">
        <v>0</v>
      </c>
    </row>
    <row r="279" spans="1:18" s="4" customFormat="1" ht="12" outlineLevel="2" x14ac:dyDescent="0.2">
      <c r="A279" s="24" t="s">
        <v>320</v>
      </c>
      <c r="B279" s="25" t="s">
        <v>306</v>
      </c>
      <c r="C279" s="26" t="s">
        <v>212</v>
      </c>
      <c r="D279" s="27">
        <f t="shared" si="33"/>
        <v>33814905</v>
      </c>
      <c r="E279" s="28">
        <f t="shared" si="34"/>
        <v>28397336</v>
      </c>
      <c r="F279" s="27">
        <v>33791089</v>
      </c>
      <c r="G279" s="28">
        <v>28379471</v>
      </c>
      <c r="H279" s="27">
        <v>23816</v>
      </c>
      <c r="I279" s="28">
        <v>17865</v>
      </c>
      <c r="J279" s="27">
        <v>0</v>
      </c>
      <c r="K279" s="28">
        <v>0</v>
      </c>
      <c r="L279" s="70">
        <v>26496160</v>
      </c>
      <c r="M279" s="40">
        <v>143283</v>
      </c>
      <c r="N279" s="76">
        <v>107462.25</v>
      </c>
      <c r="O279" s="60">
        <v>0</v>
      </c>
      <c r="P279" s="65"/>
      <c r="Q279" s="60">
        <v>0</v>
      </c>
      <c r="R279" s="65">
        <v>0</v>
      </c>
    </row>
    <row r="280" spans="1:18" s="4" customFormat="1" ht="12" outlineLevel="2" x14ac:dyDescent="0.2">
      <c r="A280" s="24" t="s">
        <v>320</v>
      </c>
      <c r="B280" s="25" t="s">
        <v>307</v>
      </c>
      <c r="C280" s="26" t="s">
        <v>213</v>
      </c>
      <c r="D280" s="27">
        <f t="shared" si="33"/>
        <v>52878183</v>
      </c>
      <c r="E280" s="28">
        <f t="shared" si="34"/>
        <v>43744690</v>
      </c>
      <c r="F280" s="27">
        <v>45889870</v>
      </c>
      <c r="G280" s="28">
        <v>38503459</v>
      </c>
      <c r="H280" s="27">
        <v>852853</v>
      </c>
      <c r="I280" s="28">
        <v>639639</v>
      </c>
      <c r="J280" s="27">
        <v>6135460</v>
      </c>
      <c r="K280" s="28">
        <v>4601592</v>
      </c>
      <c r="L280" s="70">
        <v>17775218</v>
      </c>
      <c r="M280" s="40">
        <v>0</v>
      </c>
      <c r="N280" s="76">
        <v>0</v>
      </c>
      <c r="O280" s="60">
        <v>0</v>
      </c>
      <c r="P280" s="65"/>
      <c r="Q280" s="60">
        <v>0</v>
      </c>
      <c r="R280" s="65">
        <v>0</v>
      </c>
    </row>
    <row r="281" spans="1:18" s="4" customFormat="1" ht="12" outlineLevel="2" x14ac:dyDescent="0.2">
      <c r="A281" s="24" t="s">
        <v>320</v>
      </c>
      <c r="B281" s="25" t="s">
        <v>308</v>
      </c>
      <c r="C281" s="26" t="s">
        <v>214</v>
      </c>
      <c r="D281" s="27">
        <f t="shared" si="33"/>
        <v>13296172</v>
      </c>
      <c r="E281" s="28">
        <f t="shared" si="34"/>
        <v>10926829</v>
      </c>
      <c r="F281" s="27">
        <v>10811031</v>
      </c>
      <c r="G281" s="28">
        <v>9062974</v>
      </c>
      <c r="H281" s="27">
        <v>1722634</v>
      </c>
      <c r="I281" s="28">
        <v>1291977</v>
      </c>
      <c r="J281" s="27">
        <v>762507</v>
      </c>
      <c r="K281" s="28">
        <v>571878</v>
      </c>
      <c r="L281" s="70">
        <v>16350281</v>
      </c>
      <c r="M281" s="40">
        <v>0</v>
      </c>
      <c r="N281" s="76">
        <v>0</v>
      </c>
      <c r="O281" s="60">
        <v>0</v>
      </c>
      <c r="P281" s="65"/>
      <c r="Q281" s="60">
        <v>0</v>
      </c>
      <c r="R281" s="65">
        <v>0</v>
      </c>
    </row>
    <row r="282" spans="1:18" s="4" customFormat="1" ht="12" outlineLevel="2" x14ac:dyDescent="0.2">
      <c r="A282" s="24" t="s">
        <v>320</v>
      </c>
      <c r="B282" s="25" t="s">
        <v>309</v>
      </c>
      <c r="C282" s="26" t="s">
        <v>215</v>
      </c>
      <c r="D282" s="27">
        <f t="shared" si="33"/>
        <v>67865021</v>
      </c>
      <c r="E282" s="28">
        <f t="shared" si="34"/>
        <v>56962211</v>
      </c>
      <c r="F282" s="27">
        <v>67111305</v>
      </c>
      <c r="G282" s="28">
        <v>56396921</v>
      </c>
      <c r="H282" s="27">
        <v>753716</v>
      </c>
      <c r="I282" s="28">
        <v>565290</v>
      </c>
      <c r="J282" s="27">
        <v>0</v>
      </c>
      <c r="K282" s="28">
        <v>0</v>
      </c>
      <c r="L282" s="70">
        <v>32770377</v>
      </c>
      <c r="M282" s="40">
        <v>0</v>
      </c>
      <c r="N282" s="76">
        <v>0</v>
      </c>
      <c r="O282" s="60">
        <v>0</v>
      </c>
      <c r="P282" s="65"/>
      <c r="Q282" s="60">
        <v>0</v>
      </c>
      <c r="R282" s="65">
        <v>0</v>
      </c>
    </row>
    <row r="283" spans="1:18" s="4" customFormat="1" ht="12" outlineLevel="2" x14ac:dyDescent="0.2">
      <c r="A283" s="24" t="s">
        <v>320</v>
      </c>
      <c r="B283" s="25" t="s">
        <v>310</v>
      </c>
      <c r="C283" s="26" t="s">
        <v>0</v>
      </c>
      <c r="D283" s="27">
        <f t="shared" si="33"/>
        <v>14775894</v>
      </c>
      <c r="E283" s="28">
        <f t="shared" si="34"/>
        <v>12245644</v>
      </c>
      <c r="F283" s="27">
        <v>13073268</v>
      </c>
      <c r="G283" s="28">
        <v>10968670</v>
      </c>
      <c r="H283" s="27">
        <v>1702626</v>
      </c>
      <c r="I283" s="28">
        <v>1276974</v>
      </c>
      <c r="J283" s="27">
        <v>0</v>
      </c>
      <c r="K283" s="28">
        <v>0</v>
      </c>
      <c r="L283" s="70">
        <v>15420863</v>
      </c>
      <c r="M283" s="40">
        <v>1263824</v>
      </c>
      <c r="N283" s="76">
        <v>947871</v>
      </c>
      <c r="O283" s="60">
        <v>0</v>
      </c>
      <c r="P283" s="65"/>
      <c r="Q283" s="60">
        <v>0</v>
      </c>
      <c r="R283" s="65">
        <v>0</v>
      </c>
    </row>
    <row r="284" spans="1:18" s="4" customFormat="1" ht="12" outlineLevel="2" x14ac:dyDescent="0.2">
      <c r="A284" s="24" t="s">
        <v>320</v>
      </c>
      <c r="B284" s="25" t="s">
        <v>311</v>
      </c>
      <c r="C284" s="26" t="s">
        <v>216</v>
      </c>
      <c r="D284" s="27">
        <f t="shared" si="33"/>
        <v>60504424</v>
      </c>
      <c r="E284" s="28">
        <f t="shared" si="34"/>
        <v>50623877</v>
      </c>
      <c r="F284" s="27">
        <v>58987879</v>
      </c>
      <c r="G284" s="28">
        <v>49486466</v>
      </c>
      <c r="H284" s="27">
        <v>837831</v>
      </c>
      <c r="I284" s="28">
        <v>628371</v>
      </c>
      <c r="J284" s="27">
        <v>678714</v>
      </c>
      <c r="K284" s="28">
        <v>509040</v>
      </c>
      <c r="L284" s="70">
        <v>32181277</v>
      </c>
      <c r="M284" s="40">
        <v>0</v>
      </c>
      <c r="N284" s="76">
        <v>0</v>
      </c>
      <c r="O284" s="60">
        <v>945836</v>
      </c>
      <c r="P284" s="65">
        <v>945836</v>
      </c>
      <c r="Q284" s="60">
        <v>0</v>
      </c>
      <c r="R284" s="65">
        <v>0</v>
      </c>
    </row>
    <row r="285" spans="1:18" s="4" customFormat="1" ht="12" outlineLevel="2" x14ac:dyDescent="0.2">
      <c r="A285" s="24" t="s">
        <v>320</v>
      </c>
      <c r="B285" s="25" t="s">
        <v>312</v>
      </c>
      <c r="C285" s="26" t="s">
        <v>217</v>
      </c>
      <c r="D285" s="27">
        <f t="shared" si="33"/>
        <v>43188979</v>
      </c>
      <c r="E285" s="28">
        <f t="shared" si="34"/>
        <v>35611200</v>
      </c>
      <c r="F285" s="27">
        <v>36098782</v>
      </c>
      <c r="G285" s="28">
        <v>30293550</v>
      </c>
      <c r="H285" s="27">
        <v>2077921</v>
      </c>
      <c r="I285" s="28">
        <v>1558440</v>
      </c>
      <c r="J285" s="27">
        <v>5012276</v>
      </c>
      <c r="K285" s="28">
        <v>3759210</v>
      </c>
      <c r="L285" s="70">
        <v>22235407</v>
      </c>
      <c r="M285" s="40">
        <v>0</v>
      </c>
      <c r="N285" s="76">
        <v>0</v>
      </c>
      <c r="O285" s="60">
        <v>1095178</v>
      </c>
      <c r="P285" s="65">
        <v>1095178</v>
      </c>
      <c r="Q285" s="60">
        <v>0</v>
      </c>
      <c r="R285" s="65">
        <v>0</v>
      </c>
    </row>
    <row r="286" spans="1:18" s="4" customFormat="1" ht="12" outlineLevel="2" x14ac:dyDescent="0.2">
      <c r="A286" s="24" t="s">
        <v>320</v>
      </c>
      <c r="B286" s="25" t="s">
        <v>313</v>
      </c>
      <c r="C286" s="26" t="s">
        <v>218</v>
      </c>
      <c r="D286" s="27">
        <f t="shared" si="33"/>
        <v>81310548</v>
      </c>
      <c r="E286" s="28">
        <f t="shared" si="34"/>
        <v>67620975</v>
      </c>
      <c r="F286" s="27">
        <v>73522490</v>
      </c>
      <c r="G286" s="28">
        <v>61779930</v>
      </c>
      <c r="H286" s="27">
        <v>500340</v>
      </c>
      <c r="I286" s="28">
        <v>375255</v>
      </c>
      <c r="J286" s="27">
        <v>7287718</v>
      </c>
      <c r="K286" s="28">
        <v>5465790</v>
      </c>
      <c r="L286" s="70">
        <v>27039778</v>
      </c>
      <c r="M286" s="40">
        <v>0</v>
      </c>
      <c r="N286" s="76">
        <v>0</v>
      </c>
      <c r="O286" s="60">
        <v>575068</v>
      </c>
      <c r="P286" s="65">
        <v>575068</v>
      </c>
      <c r="Q286" s="60">
        <v>0</v>
      </c>
      <c r="R286" s="65">
        <v>0</v>
      </c>
    </row>
    <row r="287" spans="1:18" s="4" customFormat="1" ht="12" outlineLevel="2" x14ac:dyDescent="0.2">
      <c r="A287" s="24" t="s">
        <v>320</v>
      </c>
      <c r="B287" s="25" t="s">
        <v>324</v>
      </c>
      <c r="C287" s="26" t="s">
        <v>421</v>
      </c>
      <c r="D287" s="27">
        <f t="shared" si="33"/>
        <v>122269905</v>
      </c>
      <c r="E287" s="28">
        <f t="shared" si="34"/>
        <v>102212467</v>
      </c>
      <c r="F287" s="27">
        <v>116168837</v>
      </c>
      <c r="G287" s="28">
        <v>97636669</v>
      </c>
      <c r="H287" s="27">
        <v>6101068</v>
      </c>
      <c r="I287" s="28">
        <v>4575798</v>
      </c>
      <c r="J287" s="27">
        <v>0</v>
      </c>
      <c r="K287" s="28">
        <v>0</v>
      </c>
      <c r="L287" s="70">
        <v>49211884</v>
      </c>
      <c r="M287" s="40">
        <v>10265462</v>
      </c>
      <c r="N287" s="76">
        <v>7699096.5300000003</v>
      </c>
      <c r="O287" s="60">
        <v>7666250</v>
      </c>
      <c r="P287" s="65">
        <v>7666250</v>
      </c>
      <c r="Q287" s="60">
        <v>0</v>
      </c>
      <c r="R287" s="65">
        <v>0</v>
      </c>
    </row>
    <row r="288" spans="1:18" s="4" customFormat="1" ht="12" outlineLevel="2" x14ac:dyDescent="0.2">
      <c r="A288" s="24" t="s">
        <v>320</v>
      </c>
      <c r="B288" s="25" t="s">
        <v>325</v>
      </c>
      <c r="C288" s="26" t="s">
        <v>422</v>
      </c>
      <c r="D288" s="27">
        <f t="shared" si="33"/>
        <v>98597386</v>
      </c>
      <c r="E288" s="28">
        <f t="shared" si="34"/>
        <v>80992369</v>
      </c>
      <c r="F288" s="27">
        <v>78504113</v>
      </c>
      <c r="G288" s="28">
        <v>65922418</v>
      </c>
      <c r="H288" s="27">
        <v>7255457</v>
      </c>
      <c r="I288" s="28">
        <v>5441589</v>
      </c>
      <c r="J288" s="27">
        <v>12837816</v>
      </c>
      <c r="K288" s="28">
        <v>9628362</v>
      </c>
      <c r="L288" s="70">
        <v>31238852</v>
      </c>
      <c r="M288" s="40">
        <v>0</v>
      </c>
      <c r="N288" s="76">
        <v>0</v>
      </c>
      <c r="O288" s="60">
        <v>0</v>
      </c>
      <c r="P288" s="65"/>
      <c r="Q288" s="60">
        <v>0</v>
      </c>
      <c r="R288" s="65">
        <v>0</v>
      </c>
    </row>
    <row r="289" spans="1:18" s="4" customFormat="1" ht="12" outlineLevel="2" x14ac:dyDescent="0.2">
      <c r="A289" s="24" t="s">
        <v>320</v>
      </c>
      <c r="B289" s="25" t="s">
        <v>327</v>
      </c>
      <c r="C289" s="26" t="s">
        <v>423</v>
      </c>
      <c r="D289" s="27">
        <f t="shared" si="33"/>
        <v>73452178</v>
      </c>
      <c r="E289" s="28">
        <f t="shared" si="34"/>
        <v>61492461</v>
      </c>
      <c r="F289" s="27">
        <v>71354005</v>
      </c>
      <c r="G289" s="28">
        <v>59918829</v>
      </c>
      <c r="H289" s="27">
        <v>2098173</v>
      </c>
      <c r="I289" s="28">
        <v>1573632</v>
      </c>
      <c r="J289" s="27">
        <v>0</v>
      </c>
      <c r="K289" s="28">
        <v>0</v>
      </c>
      <c r="L289" s="70">
        <v>23617261</v>
      </c>
      <c r="M289" s="40">
        <v>0</v>
      </c>
      <c r="N289" s="76">
        <v>0</v>
      </c>
      <c r="O289" s="60">
        <v>1742330</v>
      </c>
      <c r="P289" s="65">
        <v>0</v>
      </c>
      <c r="Q289" s="60">
        <v>0</v>
      </c>
      <c r="R289" s="65">
        <v>0</v>
      </c>
    </row>
    <row r="290" spans="1:18" s="4" customFormat="1" ht="12" outlineLevel="2" x14ac:dyDescent="0.2">
      <c r="A290" s="24" t="s">
        <v>320</v>
      </c>
      <c r="B290" s="25" t="s">
        <v>326</v>
      </c>
      <c r="C290" s="26" t="s">
        <v>424</v>
      </c>
      <c r="D290" s="27">
        <f t="shared" si="33"/>
        <v>172465141</v>
      </c>
      <c r="E290" s="28">
        <f t="shared" si="34"/>
        <v>143796697</v>
      </c>
      <c r="F290" s="27">
        <v>159990800</v>
      </c>
      <c r="G290" s="28">
        <v>134440945</v>
      </c>
      <c r="H290" s="27">
        <v>12474341</v>
      </c>
      <c r="I290" s="28">
        <v>9355752</v>
      </c>
      <c r="J290" s="27">
        <v>0</v>
      </c>
      <c r="K290" s="28">
        <v>0</v>
      </c>
      <c r="L290" s="70">
        <v>51172951</v>
      </c>
      <c r="M290" s="40">
        <v>0</v>
      </c>
      <c r="N290" s="76">
        <v>0</v>
      </c>
      <c r="O290" s="60">
        <v>4437564</v>
      </c>
      <c r="P290" s="65">
        <v>0</v>
      </c>
      <c r="Q290" s="60">
        <v>0</v>
      </c>
      <c r="R290" s="65">
        <v>0</v>
      </c>
    </row>
    <row r="291" spans="1:18" s="4" customFormat="1" ht="12" outlineLevel="2" x14ac:dyDescent="0.2">
      <c r="A291" s="24" t="s">
        <v>320</v>
      </c>
      <c r="B291" s="25" t="s">
        <v>344</v>
      </c>
      <c r="C291" s="26" t="s">
        <v>425</v>
      </c>
      <c r="D291" s="27">
        <f t="shared" si="33"/>
        <v>71127984</v>
      </c>
      <c r="E291" s="28">
        <f t="shared" si="34"/>
        <v>59090835</v>
      </c>
      <c r="F291" s="27">
        <v>64439650</v>
      </c>
      <c r="G291" s="28">
        <v>54074586</v>
      </c>
      <c r="H291" s="27">
        <v>6688334</v>
      </c>
      <c r="I291" s="28">
        <v>5016249</v>
      </c>
      <c r="J291" s="27">
        <v>0</v>
      </c>
      <c r="K291" s="28">
        <v>0</v>
      </c>
      <c r="L291" s="70">
        <v>29800927</v>
      </c>
      <c r="M291" s="40">
        <v>1761487</v>
      </c>
      <c r="N291" s="76">
        <v>1321115.3999999999</v>
      </c>
      <c r="O291" s="60">
        <v>6441641</v>
      </c>
      <c r="P291" s="65">
        <v>6441641</v>
      </c>
      <c r="Q291" s="60">
        <v>0</v>
      </c>
      <c r="R291" s="65">
        <v>0</v>
      </c>
    </row>
    <row r="292" spans="1:18" s="4" customFormat="1" ht="12" outlineLevel="2" x14ac:dyDescent="0.2">
      <c r="A292" s="24" t="s">
        <v>320</v>
      </c>
      <c r="B292" s="25" t="s">
        <v>345</v>
      </c>
      <c r="C292" s="26" t="s">
        <v>426</v>
      </c>
      <c r="D292" s="27">
        <f t="shared" si="33"/>
        <v>112517459</v>
      </c>
      <c r="E292" s="28">
        <f t="shared" si="34"/>
        <v>93448359</v>
      </c>
      <c r="F292" s="27">
        <v>100664525</v>
      </c>
      <c r="G292" s="28">
        <v>84558654</v>
      </c>
      <c r="H292" s="27">
        <v>11852934</v>
      </c>
      <c r="I292" s="28">
        <v>8889705</v>
      </c>
      <c r="J292" s="27">
        <v>0</v>
      </c>
      <c r="K292" s="28">
        <v>0</v>
      </c>
      <c r="L292" s="70">
        <v>51495388</v>
      </c>
      <c r="M292" s="40">
        <v>10894926</v>
      </c>
      <c r="N292" s="76">
        <v>8171194.5</v>
      </c>
      <c r="O292" s="60">
        <v>4281153</v>
      </c>
      <c r="P292" s="65">
        <v>0</v>
      </c>
      <c r="Q292" s="60">
        <v>0</v>
      </c>
      <c r="R292" s="65">
        <v>0</v>
      </c>
    </row>
    <row r="293" spans="1:18" s="4" customFormat="1" ht="12" outlineLevel="2" x14ac:dyDescent="0.2">
      <c r="A293" s="24" t="s">
        <v>320</v>
      </c>
      <c r="B293" s="25" t="s">
        <v>346</v>
      </c>
      <c r="C293" s="26" t="s">
        <v>427</v>
      </c>
      <c r="D293" s="27">
        <f t="shared" si="33"/>
        <v>50407545</v>
      </c>
      <c r="E293" s="28">
        <f t="shared" si="34"/>
        <v>41858538</v>
      </c>
      <c r="F293" s="27">
        <v>45274371</v>
      </c>
      <c r="G293" s="28">
        <v>38008653</v>
      </c>
      <c r="H293" s="27">
        <v>5133174</v>
      </c>
      <c r="I293" s="28">
        <v>3849885</v>
      </c>
      <c r="J293" s="27">
        <v>0</v>
      </c>
      <c r="K293" s="28">
        <v>0</v>
      </c>
      <c r="L293" s="70">
        <v>18500941</v>
      </c>
      <c r="M293" s="40">
        <v>0</v>
      </c>
      <c r="N293" s="76">
        <v>0</v>
      </c>
      <c r="O293" s="60">
        <v>309636</v>
      </c>
      <c r="P293" s="65">
        <v>309636</v>
      </c>
      <c r="Q293" s="60">
        <v>0</v>
      </c>
      <c r="R293" s="65">
        <v>0</v>
      </c>
    </row>
    <row r="294" spans="1:18" s="4" customFormat="1" ht="12" outlineLevel="2" x14ac:dyDescent="0.2">
      <c r="A294" s="24" t="s">
        <v>320</v>
      </c>
      <c r="B294" s="25" t="s">
        <v>347</v>
      </c>
      <c r="C294" s="26" t="s">
        <v>428</v>
      </c>
      <c r="D294" s="27">
        <f t="shared" si="33"/>
        <v>39094231</v>
      </c>
      <c r="E294" s="28">
        <f t="shared" si="34"/>
        <v>32469789</v>
      </c>
      <c r="F294" s="27">
        <v>35416486</v>
      </c>
      <c r="G294" s="28">
        <v>29711478</v>
      </c>
      <c r="H294" s="27">
        <v>3677745</v>
      </c>
      <c r="I294" s="28">
        <v>2758311</v>
      </c>
      <c r="J294" s="27">
        <v>0</v>
      </c>
      <c r="K294" s="28">
        <v>0</v>
      </c>
      <c r="L294" s="70">
        <v>22555331</v>
      </c>
      <c r="M294" s="40">
        <v>1355491</v>
      </c>
      <c r="N294" s="76">
        <v>1016620</v>
      </c>
      <c r="O294" s="60">
        <v>0</v>
      </c>
      <c r="P294" s="65"/>
      <c r="Q294" s="60">
        <v>0</v>
      </c>
      <c r="R294" s="65">
        <v>0</v>
      </c>
    </row>
    <row r="295" spans="1:18" s="4" customFormat="1" ht="12" outlineLevel="2" x14ac:dyDescent="0.2">
      <c r="A295" s="24" t="s">
        <v>320</v>
      </c>
      <c r="B295" s="25" t="s">
        <v>348</v>
      </c>
      <c r="C295" s="26" t="s">
        <v>429</v>
      </c>
      <c r="D295" s="27">
        <f t="shared" si="33"/>
        <v>161376505</v>
      </c>
      <c r="E295" s="28">
        <f t="shared" si="34"/>
        <v>135081418</v>
      </c>
      <c r="F295" s="27">
        <v>154629157</v>
      </c>
      <c r="G295" s="28">
        <v>130020907</v>
      </c>
      <c r="H295" s="27">
        <v>6747348</v>
      </c>
      <c r="I295" s="28">
        <v>5060511</v>
      </c>
      <c r="J295" s="27">
        <v>0</v>
      </c>
      <c r="K295" s="28">
        <v>0</v>
      </c>
      <c r="L295" s="70">
        <v>92659055</v>
      </c>
      <c r="M295" s="40">
        <v>32365787</v>
      </c>
      <c r="N295" s="76">
        <v>24274343</v>
      </c>
      <c r="O295" s="60">
        <v>1194740</v>
      </c>
      <c r="P295" s="65">
        <v>0</v>
      </c>
      <c r="Q295" s="60">
        <v>0</v>
      </c>
      <c r="R295" s="65">
        <v>0</v>
      </c>
    </row>
    <row r="296" spans="1:18" s="4" customFormat="1" ht="12" outlineLevel="2" x14ac:dyDescent="0.2">
      <c r="A296" s="24" t="s">
        <v>320</v>
      </c>
      <c r="B296" s="25" t="s">
        <v>349</v>
      </c>
      <c r="C296" s="26" t="s">
        <v>430</v>
      </c>
      <c r="D296" s="27">
        <f t="shared" si="33"/>
        <v>22463128</v>
      </c>
      <c r="E296" s="28">
        <f t="shared" si="34"/>
        <v>18642153</v>
      </c>
      <c r="F296" s="27">
        <v>20260271</v>
      </c>
      <c r="G296" s="28">
        <v>16990014</v>
      </c>
      <c r="H296" s="27">
        <v>2202857</v>
      </c>
      <c r="I296" s="28">
        <v>1652139</v>
      </c>
      <c r="J296" s="27">
        <v>0</v>
      </c>
      <c r="K296" s="28">
        <v>0</v>
      </c>
      <c r="L296" s="70">
        <v>19006081</v>
      </c>
      <c r="M296" s="40">
        <v>1730310</v>
      </c>
      <c r="N296" s="76">
        <v>1297732.5</v>
      </c>
      <c r="O296" s="60">
        <v>0</v>
      </c>
      <c r="P296" s="65"/>
      <c r="Q296" s="60">
        <v>99563</v>
      </c>
      <c r="R296" s="65">
        <v>0</v>
      </c>
    </row>
    <row r="297" spans="1:18" s="4" customFormat="1" ht="12" outlineLevel="2" x14ac:dyDescent="0.2">
      <c r="A297" s="24" t="s">
        <v>320</v>
      </c>
      <c r="B297" s="25" t="s">
        <v>350</v>
      </c>
      <c r="C297" s="26" t="s">
        <v>431</v>
      </c>
      <c r="D297" s="27">
        <f t="shared" si="33"/>
        <v>33669827</v>
      </c>
      <c r="E297" s="28">
        <f t="shared" si="34"/>
        <v>28168963</v>
      </c>
      <c r="F297" s="27">
        <v>31573856</v>
      </c>
      <c r="G297" s="28">
        <v>26596987</v>
      </c>
      <c r="H297" s="27">
        <v>2095971</v>
      </c>
      <c r="I297" s="28">
        <v>1571976</v>
      </c>
      <c r="J297" s="27">
        <v>0</v>
      </c>
      <c r="K297" s="28">
        <v>0</v>
      </c>
      <c r="L297" s="70">
        <v>11989999</v>
      </c>
      <c r="M297" s="40">
        <v>0</v>
      </c>
      <c r="N297" s="76">
        <v>0</v>
      </c>
      <c r="O297" s="60">
        <v>0</v>
      </c>
      <c r="P297" s="65"/>
      <c r="Q297" s="60">
        <v>0</v>
      </c>
      <c r="R297" s="65">
        <v>0</v>
      </c>
    </row>
    <row r="298" spans="1:18" s="4" customFormat="1" ht="12" outlineLevel="2" x14ac:dyDescent="0.2">
      <c r="A298" s="24" t="s">
        <v>320</v>
      </c>
      <c r="B298" s="25" t="s">
        <v>351</v>
      </c>
      <c r="C298" s="26" t="s">
        <v>432</v>
      </c>
      <c r="D298" s="27">
        <f t="shared" si="33"/>
        <v>52670159</v>
      </c>
      <c r="E298" s="28">
        <f t="shared" si="34"/>
        <v>43820940</v>
      </c>
      <c r="F298" s="27">
        <v>48658403</v>
      </c>
      <c r="G298" s="28">
        <v>40812123</v>
      </c>
      <c r="H298" s="27">
        <v>4011756</v>
      </c>
      <c r="I298" s="28">
        <v>3008817</v>
      </c>
      <c r="J298" s="27">
        <v>0</v>
      </c>
      <c r="K298" s="28">
        <v>0</v>
      </c>
      <c r="L298" s="70">
        <v>30785520</v>
      </c>
      <c r="M298" s="40">
        <v>0</v>
      </c>
      <c r="N298" s="76">
        <v>0</v>
      </c>
      <c r="O298" s="60">
        <v>0</v>
      </c>
      <c r="P298" s="65"/>
      <c r="Q298" s="60">
        <v>0</v>
      </c>
      <c r="R298" s="65">
        <v>0</v>
      </c>
    </row>
    <row r="299" spans="1:18" s="4" customFormat="1" ht="12" outlineLevel="2" x14ac:dyDescent="0.2">
      <c r="A299" s="24" t="s">
        <v>320</v>
      </c>
      <c r="B299" s="25" t="s">
        <v>352</v>
      </c>
      <c r="C299" s="26" t="s">
        <v>433</v>
      </c>
      <c r="D299" s="27">
        <f t="shared" si="33"/>
        <v>86857501</v>
      </c>
      <c r="E299" s="28">
        <f t="shared" si="34"/>
        <v>72160108</v>
      </c>
      <c r="F299" s="27">
        <v>78224689</v>
      </c>
      <c r="G299" s="28">
        <v>65685499</v>
      </c>
      <c r="H299" s="27">
        <v>8632812</v>
      </c>
      <c r="I299" s="28">
        <v>6474609</v>
      </c>
      <c r="J299" s="27">
        <v>0</v>
      </c>
      <c r="K299" s="28">
        <v>0</v>
      </c>
      <c r="L299" s="70">
        <v>32031408</v>
      </c>
      <c r="M299" s="40">
        <v>0</v>
      </c>
      <c r="N299" s="76">
        <v>0</v>
      </c>
      <c r="O299" s="60">
        <v>0</v>
      </c>
      <c r="P299" s="65"/>
      <c r="Q299" s="60">
        <v>0</v>
      </c>
      <c r="R299" s="65">
        <v>0</v>
      </c>
    </row>
    <row r="300" spans="1:18" s="4" customFormat="1" ht="12" outlineLevel="2" x14ac:dyDescent="0.2">
      <c r="A300" s="24" t="s">
        <v>320</v>
      </c>
      <c r="B300" s="25" t="s">
        <v>353</v>
      </c>
      <c r="C300" s="26" t="s">
        <v>434</v>
      </c>
      <c r="D300" s="27">
        <f t="shared" si="33"/>
        <v>24191517</v>
      </c>
      <c r="E300" s="28">
        <f t="shared" si="34"/>
        <v>20199645</v>
      </c>
      <c r="F300" s="27">
        <v>23045981</v>
      </c>
      <c r="G300" s="28">
        <v>19340496</v>
      </c>
      <c r="H300" s="27">
        <v>1145536</v>
      </c>
      <c r="I300" s="28">
        <v>859149</v>
      </c>
      <c r="J300" s="27">
        <v>0</v>
      </c>
      <c r="K300" s="28">
        <v>0</v>
      </c>
      <c r="L300" s="70">
        <v>15153655</v>
      </c>
      <c r="M300" s="40">
        <v>0</v>
      </c>
      <c r="N300" s="76">
        <v>0</v>
      </c>
      <c r="O300" s="60">
        <v>0</v>
      </c>
      <c r="P300" s="65"/>
      <c r="Q300" s="60">
        <v>681002</v>
      </c>
      <c r="R300" s="65">
        <v>0</v>
      </c>
    </row>
    <row r="301" spans="1:18" s="4" customFormat="1" ht="12" outlineLevel="2" x14ac:dyDescent="0.2">
      <c r="A301" s="24" t="s">
        <v>320</v>
      </c>
      <c r="B301" s="25" t="s">
        <v>354</v>
      </c>
      <c r="C301" s="26" t="s">
        <v>435</v>
      </c>
      <c r="D301" s="27">
        <f t="shared" si="33"/>
        <v>86798385</v>
      </c>
      <c r="E301" s="28">
        <f t="shared" si="34"/>
        <v>72682211</v>
      </c>
      <c r="F301" s="27">
        <v>84367607</v>
      </c>
      <c r="G301" s="28">
        <v>70859126</v>
      </c>
      <c r="H301" s="27">
        <v>1850607</v>
      </c>
      <c r="I301" s="28">
        <v>1387953</v>
      </c>
      <c r="J301" s="27">
        <v>580171</v>
      </c>
      <c r="K301" s="28">
        <v>435132</v>
      </c>
      <c r="L301" s="70">
        <v>47928744</v>
      </c>
      <c r="M301" s="40">
        <v>140198</v>
      </c>
      <c r="N301" s="76">
        <v>105149</v>
      </c>
      <c r="O301" s="60">
        <v>2430798</v>
      </c>
      <c r="P301" s="65">
        <v>930798</v>
      </c>
      <c r="Q301" s="60">
        <v>0</v>
      </c>
      <c r="R301" s="65">
        <v>0</v>
      </c>
    </row>
    <row r="302" spans="1:18" s="4" customFormat="1" ht="12" outlineLevel="2" x14ac:dyDescent="0.2">
      <c r="A302" s="24" t="s">
        <v>320</v>
      </c>
      <c r="B302" s="25" t="s">
        <v>355</v>
      </c>
      <c r="C302" s="26" t="s">
        <v>436</v>
      </c>
      <c r="D302" s="27">
        <f t="shared" si="33"/>
        <v>14305401</v>
      </c>
      <c r="E302" s="28">
        <f t="shared" si="34"/>
        <v>11706763</v>
      </c>
      <c r="F302" s="27">
        <v>11106674</v>
      </c>
      <c r="G302" s="28">
        <v>9307714</v>
      </c>
      <c r="H302" s="27">
        <v>1418290</v>
      </c>
      <c r="I302" s="28">
        <v>1063719</v>
      </c>
      <c r="J302" s="27">
        <v>1780437</v>
      </c>
      <c r="K302" s="28">
        <v>1335330</v>
      </c>
      <c r="L302" s="70">
        <v>9271354</v>
      </c>
      <c r="M302" s="40">
        <v>0</v>
      </c>
      <c r="N302" s="76">
        <v>0</v>
      </c>
      <c r="O302" s="60">
        <v>0</v>
      </c>
      <c r="P302" s="65"/>
      <c r="Q302" s="60">
        <v>0</v>
      </c>
      <c r="R302" s="65">
        <v>0</v>
      </c>
    </row>
    <row r="303" spans="1:18" s="4" customFormat="1" ht="12" outlineLevel="2" x14ac:dyDescent="0.2">
      <c r="A303" s="24" t="s">
        <v>320</v>
      </c>
      <c r="B303" s="25" t="s">
        <v>356</v>
      </c>
      <c r="C303" s="26" t="s">
        <v>437</v>
      </c>
      <c r="D303" s="27">
        <f t="shared" si="33"/>
        <v>57236137</v>
      </c>
      <c r="E303" s="28">
        <f t="shared" si="34"/>
        <v>47746080</v>
      </c>
      <c r="F303" s="27">
        <v>53345505</v>
      </c>
      <c r="G303" s="28">
        <v>44828109</v>
      </c>
      <c r="H303" s="27">
        <v>3890632</v>
      </c>
      <c r="I303" s="28">
        <v>2917971</v>
      </c>
      <c r="J303" s="27">
        <v>0</v>
      </c>
      <c r="K303" s="28">
        <v>0</v>
      </c>
      <c r="L303" s="70">
        <v>36234428</v>
      </c>
      <c r="M303" s="40">
        <v>7123759</v>
      </c>
      <c r="N303" s="76">
        <v>5342819.22</v>
      </c>
      <c r="O303" s="60">
        <v>0</v>
      </c>
      <c r="P303" s="65"/>
      <c r="Q303" s="60">
        <v>0</v>
      </c>
      <c r="R303" s="65">
        <v>0</v>
      </c>
    </row>
    <row r="304" spans="1:18" s="4" customFormat="1" ht="12" outlineLevel="2" x14ac:dyDescent="0.2">
      <c r="A304" s="24" t="s">
        <v>320</v>
      </c>
      <c r="B304" s="25" t="s">
        <v>357</v>
      </c>
      <c r="C304" s="26" t="s">
        <v>438</v>
      </c>
      <c r="D304" s="27">
        <f t="shared" si="33"/>
        <v>85838122</v>
      </c>
      <c r="E304" s="28">
        <f t="shared" si="34"/>
        <v>71354086</v>
      </c>
      <c r="F304" s="27">
        <v>77532990</v>
      </c>
      <c r="G304" s="28">
        <v>65125231</v>
      </c>
      <c r="H304" s="27">
        <v>6696762</v>
      </c>
      <c r="I304" s="28">
        <v>5022576</v>
      </c>
      <c r="J304" s="27">
        <v>1608370</v>
      </c>
      <c r="K304" s="28">
        <v>1206279</v>
      </c>
      <c r="L304" s="70">
        <v>34785600</v>
      </c>
      <c r="M304" s="40">
        <v>0</v>
      </c>
      <c r="N304" s="76">
        <v>0</v>
      </c>
      <c r="O304" s="60">
        <v>0</v>
      </c>
      <c r="P304" s="65"/>
      <c r="Q304" s="60">
        <v>0</v>
      </c>
      <c r="R304" s="65">
        <v>0</v>
      </c>
    </row>
    <row r="305" spans="1:18" s="4" customFormat="1" ht="12" outlineLevel="2" x14ac:dyDescent="0.2">
      <c r="A305" s="24" t="s">
        <v>320</v>
      </c>
      <c r="B305" s="25" t="s">
        <v>358</v>
      </c>
      <c r="C305" s="26" t="s">
        <v>439</v>
      </c>
      <c r="D305" s="42">
        <f t="shared" si="33"/>
        <v>38068853</v>
      </c>
      <c r="E305" s="43">
        <f t="shared" si="34"/>
        <v>31516998</v>
      </c>
      <c r="F305" s="42">
        <v>32910954</v>
      </c>
      <c r="G305" s="43">
        <v>27648573</v>
      </c>
      <c r="H305" s="42">
        <v>5157899</v>
      </c>
      <c r="I305" s="43">
        <v>3868425</v>
      </c>
      <c r="J305" s="42">
        <v>0</v>
      </c>
      <c r="K305" s="43">
        <v>0</v>
      </c>
      <c r="L305" s="71">
        <v>13732120</v>
      </c>
      <c r="M305" s="44">
        <v>0</v>
      </c>
      <c r="N305" s="77">
        <v>0</v>
      </c>
      <c r="O305" s="61">
        <v>3982467</v>
      </c>
      <c r="P305" s="66">
        <v>0</v>
      </c>
      <c r="Q305" s="61">
        <v>0</v>
      </c>
      <c r="R305" s="66">
        <v>0</v>
      </c>
    </row>
    <row r="306" spans="1:18" s="4" customFormat="1" ht="12" outlineLevel="1" x14ac:dyDescent="0.2">
      <c r="A306" s="87" t="s">
        <v>473</v>
      </c>
      <c r="B306" s="25"/>
      <c r="C306" s="26"/>
      <c r="D306" s="80">
        <f t="shared" ref="D306:R306" si="35">SUBTOTAL(9,D270:D305)</f>
        <v>2057173616</v>
      </c>
      <c r="E306" s="81">
        <f t="shared" si="35"/>
        <v>1711083381</v>
      </c>
      <c r="F306" s="80">
        <f t="shared" si="35"/>
        <v>1872173466</v>
      </c>
      <c r="G306" s="81">
        <f t="shared" si="35"/>
        <v>1572333243</v>
      </c>
      <c r="H306" s="80">
        <f t="shared" si="35"/>
        <v>123028931</v>
      </c>
      <c r="I306" s="81">
        <f t="shared" si="35"/>
        <v>92271708</v>
      </c>
      <c r="J306" s="80">
        <f t="shared" si="35"/>
        <v>61971219</v>
      </c>
      <c r="K306" s="81">
        <f t="shared" si="35"/>
        <v>46478430</v>
      </c>
      <c r="L306" s="82">
        <f t="shared" si="35"/>
        <v>1044923054</v>
      </c>
      <c r="M306" s="83">
        <f t="shared" si="35"/>
        <v>72246436</v>
      </c>
      <c r="N306" s="84">
        <f t="shared" si="35"/>
        <v>54184838.909999996</v>
      </c>
      <c r="O306" s="85">
        <f t="shared" si="35"/>
        <v>44432785</v>
      </c>
      <c r="P306" s="86">
        <f t="shared" si="35"/>
        <v>27294531</v>
      </c>
      <c r="Q306" s="85">
        <f t="shared" si="35"/>
        <v>780565</v>
      </c>
      <c r="R306" s="86">
        <f t="shared" si="35"/>
        <v>0</v>
      </c>
    </row>
    <row r="307" spans="1:18" s="4" customFormat="1" ht="12" outlineLevel="2" x14ac:dyDescent="0.2">
      <c r="A307" s="24" t="s">
        <v>323</v>
      </c>
      <c r="B307" s="25" t="s">
        <v>298</v>
      </c>
      <c r="C307" s="26" t="s">
        <v>219</v>
      </c>
      <c r="D307" s="45">
        <f t="shared" ref="D307:D320" si="36">F307+H307+J307</f>
        <v>47669934</v>
      </c>
      <c r="E307" s="46">
        <f t="shared" ref="E307:E320" si="37">G307+I307+K307</f>
        <v>39060615</v>
      </c>
      <c r="F307" s="45">
        <v>37050678</v>
      </c>
      <c r="G307" s="46">
        <v>31096164</v>
      </c>
      <c r="H307" s="45">
        <v>4107582</v>
      </c>
      <c r="I307" s="46">
        <v>3080691</v>
      </c>
      <c r="J307" s="45">
        <v>6511674</v>
      </c>
      <c r="K307" s="46">
        <v>4883760</v>
      </c>
      <c r="L307" s="72">
        <v>9713120</v>
      </c>
      <c r="M307" s="47">
        <v>0</v>
      </c>
      <c r="N307" s="78">
        <v>0</v>
      </c>
      <c r="O307" s="62">
        <v>0</v>
      </c>
      <c r="P307" s="67"/>
      <c r="Q307" s="62">
        <v>0</v>
      </c>
      <c r="R307" s="67">
        <v>0</v>
      </c>
    </row>
    <row r="308" spans="1:18" s="4" customFormat="1" ht="12" outlineLevel="2" x14ac:dyDescent="0.2">
      <c r="A308" s="24" t="s">
        <v>323</v>
      </c>
      <c r="B308" s="25" t="s">
        <v>297</v>
      </c>
      <c r="C308" s="26" t="s">
        <v>220</v>
      </c>
      <c r="D308" s="27">
        <f t="shared" si="36"/>
        <v>44516540</v>
      </c>
      <c r="E308" s="28">
        <f t="shared" si="37"/>
        <v>36249615</v>
      </c>
      <c r="F308" s="27">
        <v>31658012</v>
      </c>
      <c r="G308" s="28">
        <v>26605719</v>
      </c>
      <c r="H308" s="27">
        <v>3638820</v>
      </c>
      <c r="I308" s="28">
        <v>2729115</v>
      </c>
      <c r="J308" s="27">
        <v>9219708</v>
      </c>
      <c r="K308" s="28">
        <v>6914781</v>
      </c>
      <c r="L308" s="70">
        <v>10569426</v>
      </c>
      <c r="M308" s="40">
        <v>0</v>
      </c>
      <c r="N308" s="76">
        <v>0</v>
      </c>
      <c r="O308" s="60">
        <v>0</v>
      </c>
      <c r="P308" s="65"/>
      <c r="Q308" s="60">
        <v>0</v>
      </c>
      <c r="R308" s="65">
        <v>0</v>
      </c>
    </row>
    <row r="309" spans="1:18" s="4" customFormat="1" ht="12" outlineLevel="2" x14ac:dyDescent="0.2">
      <c r="A309" s="24" t="s">
        <v>323</v>
      </c>
      <c r="B309" s="25" t="s">
        <v>299</v>
      </c>
      <c r="C309" s="26" t="s">
        <v>221</v>
      </c>
      <c r="D309" s="27">
        <f t="shared" si="36"/>
        <v>24277309</v>
      </c>
      <c r="E309" s="28">
        <f t="shared" si="37"/>
        <v>19744507</v>
      </c>
      <c r="F309" s="27">
        <v>17240360</v>
      </c>
      <c r="G309" s="28">
        <v>14466790</v>
      </c>
      <c r="H309" s="27">
        <v>1929198</v>
      </c>
      <c r="I309" s="28">
        <v>1446903</v>
      </c>
      <c r="J309" s="27">
        <v>5107751</v>
      </c>
      <c r="K309" s="28">
        <v>3830814</v>
      </c>
      <c r="L309" s="70">
        <v>2815823</v>
      </c>
      <c r="M309" s="40">
        <v>0</v>
      </c>
      <c r="N309" s="76">
        <v>0</v>
      </c>
      <c r="O309" s="60">
        <v>0</v>
      </c>
      <c r="P309" s="65"/>
      <c r="Q309" s="60">
        <v>0</v>
      </c>
      <c r="R309" s="65">
        <v>0</v>
      </c>
    </row>
    <row r="310" spans="1:18" s="4" customFormat="1" ht="12" outlineLevel="2" x14ac:dyDescent="0.2">
      <c r="A310" s="24" t="s">
        <v>323</v>
      </c>
      <c r="B310" s="25" t="s">
        <v>300</v>
      </c>
      <c r="C310" s="26" t="s">
        <v>222</v>
      </c>
      <c r="D310" s="27">
        <f t="shared" si="36"/>
        <v>56132350</v>
      </c>
      <c r="E310" s="28">
        <f t="shared" si="37"/>
        <v>44195590</v>
      </c>
      <c r="F310" s="27">
        <v>23565358</v>
      </c>
      <c r="G310" s="28">
        <v>19770346</v>
      </c>
      <c r="H310" s="27">
        <v>4724547</v>
      </c>
      <c r="I310" s="28">
        <v>3543408</v>
      </c>
      <c r="J310" s="27">
        <v>27842445</v>
      </c>
      <c r="K310" s="28">
        <v>20881836</v>
      </c>
      <c r="L310" s="70">
        <v>31273074</v>
      </c>
      <c r="M310" s="40">
        <v>0</v>
      </c>
      <c r="N310" s="76">
        <v>0</v>
      </c>
      <c r="O310" s="60">
        <v>353444</v>
      </c>
      <c r="P310" s="65">
        <v>353444</v>
      </c>
      <c r="Q310" s="60">
        <v>0</v>
      </c>
      <c r="R310" s="65">
        <v>0</v>
      </c>
    </row>
    <row r="311" spans="1:18" s="4" customFormat="1" ht="12" outlineLevel="2" x14ac:dyDescent="0.2">
      <c r="A311" s="24" t="s">
        <v>323</v>
      </c>
      <c r="B311" s="25" t="s">
        <v>301</v>
      </c>
      <c r="C311" s="26" t="s">
        <v>223</v>
      </c>
      <c r="D311" s="27">
        <f t="shared" si="36"/>
        <v>46108848</v>
      </c>
      <c r="E311" s="28">
        <f t="shared" si="37"/>
        <v>37309886</v>
      </c>
      <c r="F311" s="27">
        <v>30357153</v>
      </c>
      <c r="G311" s="28">
        <v>25496117</v>
      </c>
      <c r="H311" s="27">
        <v>3279998</v>
      </c>
      <c r="I311" s="28">
        <v>2459997</v>
      </c>
      <c r="J311" s="27">
        <v>12471697</v>
      </c>
      <c r="K311" s="28">
        <v>9353772</v>
      </c>
      <c r="L311" s="70">
        <v>10363693</v>
      </c>
      <c r="M311" s="40">
        <v>0</v>
      </c>
      <c r="N311" s="76">
        <v>0</v>
      </c>
      <c r="O311" s="60">
        <v>0</v>
      </c>
      <c r="P311" s="65"/>
      <c r="Q311" s="60">
        <v>0</v>
      </c>
      <c r="R311" s="65">
        <v>0</v>
      </c>
    </row>
    <row r="312" spans="1:18" s="4" customFormat="1" ht="12" outlineLevel="2" x14ac:dyDescent="0.2">
      <c r="A312" s="24" t="s">
        <v>323</v>
      </c>
      <c r="B312" s="25" t="s">
        <v>302</v>
      </c>
      <c r="C312" s="26" t="s">
        <v>224</v>
      </c>
      <c r="D312" s="27">
        <f t="shared" si="36"/>
        <v>43098124</v>
      </c>
      <c r="E312" s="28">
        <f t="shared" si="37"/>
        <v>34900469</v>
      </c>
      <c r="F312" s="27">
        <v>29010821</v>
      </c>
      <c r="G312" s="28">
        <v>24334991</v>
      </c>
      <c r="H312" s="27">
        <v>3128252</v>
      </c>
      <c r="I312" s="28">
        <v>2346192</v>
      </c>
      <c r="J312" s="27">
        <v>10959051</v>
      </c>
      <c r="K312" s="28">
        <v>8219286</v>
      </c>
      <c r="L312" s="70">
        <v>5586502</v>
      </c>
      <c r="M312" s="40">
        <v>0</v>
      </c>
      <c r="N312" s="76">
        <v>0</v>
      </c>
      <c r="O312" s="60">
        <v>0</v>
      </c>
      <c r="P312" s="65"/>
      <c r="Q312" s="60">
        <v>0</v>
      </c>
      <c r="R312" s="65">
        <v>0</v>
      </c>
    </row>
    <row r="313" spans="1:18" s="4" customFormat="1" ht="12" outlineLevel="2" x14ac:dyDescent="0.2">
      <c r="A313" s="24" t="s">
        <v>323</v>
      </c>
      <c r="B313" s="25" t="s">
        <v>303</v>
      </c>
      <c r="C313" s="26" t="s">
        <v>225</v>
      </c>
      <c r="D313" s="27">
        <f t="shared" si="36"/>
        <v>69282645</v>
      </c>
      <c r="E313" s="28">
        <f t="shared" si="37"/>
        <v>56805963</v>
      </c>
      <c r="F313" s="27">
        <v>53875590</v>
      </c>
      <c r="G313" s="28">
        <v>45250674</v>
      </c>
      <c r="H313" s="27">
        <v>478193</v>
      </c>
      <c r="I313" s="28">
        <v>358641</v>
      </c>
      <c r="J313" s="27">
        <v>14928862</v>
      </c>
      <c r="K313" s="28">
        <v>11196648</v>
      </c>
      <c r="L313" s="70">
        <v>16240745</v>
      </c>
      <c r="M313" s="40">
        <v>0</v>
      </c>
      <c r="N313" s="76">
        <v>0</v>
      </c>
      <c r="O313" s="60">
        <v>0</v>
      </c>
      <c r="P313" s="65"/>
      <c r="Q313" s="60">
        <v>0</v>
      </c>
      <c r="R313" s="65">
        <v>0</v>
      </c>
    </row>
    <row r="314" spans="1:18" s="4" customFormat="1" ht="12" outlineLevel="2" x14ac:dyDescent="0.2">
      <c r="A314" s="24" t="s">
        <v>323</v>
      </c>
      <c r="B314" s="25" t="s">
        <v>304</v>
      </c>
      <c r="C314" s="26" t="s">
        <v>226</v>
      </c>
      <c r="D314" s="27">
        <f t="shared" si="36"/>
        <v>23269322</v>
      </c>
      <c r="E314" s="28">
        <f t="shared" si="37"/>
        <v>19022384</v>
      </c>
      <c r="F314" s="27">
        <v>17054226</v>
      </c>
      <c r="G314" s="28">
        <v>14361059</v>
      </c>
      <c r="H314" s="27">
        <v>2141375</v>
      </c>
      <c r="I314" s="28">
        <v>1606032</v>
      </c>
      <c r="J314" s="27">
        <v>4073721</v>
      </c>
      <c r="K314" s="28">
        <v>3055293</v>
      </c>
      <c r="L314" s="70">
        <v>4791238</v>
      </c>
      <c r="M314" s="40">
        <v>0</v>
      </c>
      <c r="N314" s="76">
        <v>0</v>
      </c>
      <c r="O314" s="60">
        <v>0</v>
      </c>
      <c r="P314" s="65"/>
      <c r="Q314" s="60">
        <v>0</v>
      </c>
      <c r="R314" s="65">
        <v>0</v>
      </c>
    </row>
    <row r="315" spans="1:18" s="4" customFormat="1" ht="12" outlineLevel="2" x14ac:dyDescent="0.2">
      <c r="A315" s="24" t="s">
        <v>323</v>
      </c>
      <c r="B315" s="25" t="s">
        <v>305</v>
      </c>
      <c r="C315" s="26" t="s">
        <v>227</v>
      </c>
      <c r="D315" s="27">
        <f t="shared" si="36"/>
        <v>43166211</v>
      </c>
      <c r="E315" s="28">
        <f t="shared" si="37"/>
        <v>35515084</v>
      </c>
      <c r="F315" s="27">
        <v>34738752</v>
      </c>
      <c r="G315" s="28">
        <v>29194492</v>
      </c>
      <c r="H315" s="27">
        <v>1092106</v>
      </c>
      <c r="I315" s="28">
        <v>819081</v>
      </c>
      <c r="J315" s="27">
        <v>7335353</v>
      </c>
      <c r="K315" s="28">
        <v>5501511</v>
      </c>
      <c r="L315" s="70">
        <v>10159996</v>
      </c>
      <c r="M315" s="40">
        <v>0</v>
      </c>
      <c r="N315" s="76">
        <v>0</v>
      </c>
      <c r="O315" s="60">
        <v>0</v>
      </c>
      <c r="P315" s="65"/>
      <c r="Q315" s="60">
        <v>0</v>
      </c>
      <c r="R315" s="65">
        <v>0</v>
      </c>
    </row>
    <row r="316" spans="1:18" s="4" customFormat="1" ht="12" outlineLevel="2" x14ac:dyDescent="0.2">
      <c r="A316" s="24" t="s">
        <v>323</v>
      </c>
      <c r="B316" s="25" t="s">
        <v>306</v>
      </c>
      <c r="C316" s="26" t="s">
        <v>228</v>
      </c>
      <c r="D316" s="27">
        <f t="shared" si="36"/>
        <v>55306019</v>
      </c>
      <c r="E316" s="28">
        <f t="shared" si="37"/>
        <v>45214975</v>
      </c>
      <c r="F316" s="27">
        <v>41889073</v>
      </c>
      <c r="G316" s="28">
        <v>35152264</v>
      </c>
      <c r="H316" s="27">
        <v>446749</v>
      </c>
      <c r="I316" s="28">
        <v>335061</v>
      </c>
      <c r="J316" s="27">
        <v>12970197</v>
      </c>
      <c r="K316" s="28">
        <v>9727650</v>
      </c>
      <c r="L316" s="70">
        <v>11892214</v>
      </c>
      <c r="M316" s="40">
        <v>0</v>
      </c>
      <c r="N316" s="76">
        <v>0</v>
      </c>
      <c r="O316" s="60">
        <v>0</v>
      </c>
      <c r="P316" s="65"/>
      <c r="Q316" s="60">
        <v>0</v>
      </c>
      <c r="R316" s="65">
        <v>0</v>
      </c>
    </row>
    <row r="317" spans="1:18" s="4" customFormat="1" ht="12" outlineLevel="2" x14ac:dyDescent="0.2">
      <c r="A317" s="24" t="s">
        <v>323</v>
      </c>
      <c r="B317" s="25" t="s">
        <v>307</v>
      </c>
      <c r="C317" s="26" t="s">
        <v>229</v>
      </c>
      <c r="D317" s="27">
        <f t="shared" si="36"/>
        <v>41724788</v>
      </c>
      <c r="E317" s="28">
        <f t="shared" si="37"/>
        <v>34315446</v>
      </c>
      <c r="F317" s="27">
        <v>33865883</v>
      </c>
      <c r="G317" s="28">
        <v>28421265</v>
      </c>
      <c r="H317" s="27">
        <v>467507</v>
      </c>
      <c r="I317" s="28">
        <v>350631</v>
      </c>
      <c r="J317" s="27">
        <v>7391398</v>
      </c>
      <c r="K317" s="28">
        <v>5543550</v>
      </c>
      <c r="L317" s="70">
        <v>13981091</v>
      </c>
      <c r="M317" s="40">
        <v>0</v>
      </c>
      <c r="N317" s="76">
        <v>0</v>
      </c>
      <c r="O317" s="60">
        <v>0</v>
      </c>
      <c r="P317" s="65"/>
      <c r="Q317" s="60">
        <v>0</v>
      </c>
      <c r="R317" s="65">
        <v>0</v>
      </c>
    </row>
    <row r="318" spans="1:18" s="4" customFormat="1" ht="12" outlineLevel="2" x14ac:dyDescent="0.2">
      <c r="A318" s="24" t="s">
        <v>323</v>
      </c>
      <c r="B318" s="25" t="s">
        <v>308</v>
      </c>
      <c r="C318" s="26" t="s">
        <v>230</v>
      </c>
      <c r="D318" s="27">
        <f t="shared" si="36"/>
        <v>33902774</v>
      </c>
      <c r="E318" s="28">
        <f t="shared" si="37"/>
        <v>27664780</v>
      </c>
      <c r="F318" s="27">
        <v>25040658</v>
      </c>
      <c r="G318" s="28">
        <v>21018199</v>
      </c>
      <c r="H318" s="27">
        <v>2459391</v>
      </c>
      <c r="I318" s="28">
        <v>1844541</v>
      </c>
      <c r="J318" s="27">
        <v>6402725</v>
      </c>
      <c r="K318" s="28">
        <v>4802040</v>
      </c>
      <c r="L318" s="70">
        <v>9880823</v>
      </c>
      <c r="M318" s="40">
        <v>0</v>
      </c>
      <c r="N318" s="76">
        <v>0</v>
      </c>
      <c r="O318" s="60">
        <v>0</v>
      </c>
      <c r="P318" s="65"/>
      <c r="Q318" s="60">
        <v>0</v>
      </c>
      <c r="R318" s="65">
        <v>0</v>
      </c>
    </row>
    <row r="319" spans="1:18" s="4" customFormat="1" ht="12" outlineLevel="2" x14ac:dyDescent="0.2">
      <c r="A319" s="24" t="s">
        <v>323</v>
      </c>
      <c r="B319" s="25" t="s">
        <v>309</v>
      </c>
      <c r="C319" s="26" t="s">
        <v>231</v>
      </c>
      <c r="D319" s="27">
        <f t="shared" si="36"/>
        <v>25025473</v>
      </c>
      <c r="E319" s="28">
        <f t="shared" si="37"/>
        <v>20374714</v>
      </c>
      <c r="F319" s="27">
        <v>18069279</v>
      </c>
      <c r="G319" s="28">
        <v>15157567</v>
      </c>
      <c r="H319" s="27">
        <v>2209128</v>
      </c>
      <c r="I319" s="28">
        <v>1656846</v>
      </c>
      <c r="J319" s="27">
        <v>4747066</v>
      </c>
      <c r="K319" s="28">
        <v>3560301</v>
      </c>
      <c r="L319" s="70">
        <v>5846299</v>
      </c>
      <c r="M319" s="40">
        <v>0</v>
      </c>
      <c r="N319" s="76">
        <v>0</v>
      </c>
      <c r="O319" s="60">
        <v>0</v>
      </c>
      <c r="P319" s="65"/>
      <c r="Q319" s="60">
        <v>0</v>
      </c>
      <c r="R319" s="65">
        <v>0</v>
      </c>
    </row>
    <row r="320" spans="1:18" s="4" customFormat="1" ht="12" outlineLevel="2" x14ac:dyDescent="0.2">
      <c r="A320" s="24" t="s">
        <v>323</v>
      </c>
      <c r="B320" s="25" t="s">
        <v>324</v>
      </c>
      <c r="C320" s="26" t="s">
        <v>440</v>
      </c>
      <c r="D320" s="42">
        <f t="shared" si="36"/>
        <v>186653946</v>
      </c>
      <c r="E320" s="43">
        <f t="shared" si="37"/>
        <v>156192176</v>
      </c>
      <c r="F320" s="42">
        <v>178480494</v>
      </c>
      <c r="G320" s="43">
        <v>150062087</v>
      </c>
      <c r="H320" s="42">
        <v>8173452</v>
      </c>
      <c r="I320" s="43">
        <v>6130089</v>
      </c>
      <c r="J320" s="42">
        <v>0</v>
      </c>
      <c r="K320" s="43">
        <v>0</v>
      </c>
      <c r="L320" s="71">
        <v>47497459</v>
      </c>
      <c r="M320" s="44">
        <v>2561443</v>
      </c>
      <c r="N320" s="77">
        <v>1921084</v>
      </c>
      <c r="O320" s="61">
        <v>0</v>
      </c>
      <c r="P320" s="66"/>
      <c r="Q320" s="61">
        <v>1493425</v>
      </c>
      <c r="R320" s="66">
        <v>0</v>
      </c>
    </row>
    <row r="321" spans="1:18" s="4" customFormat="1" ht="12" outlineLevel="1" x14ac:dyDescent="0.2">
      <c r="A321" s="87" t="s">
        <v>474</v>
      </c>
      <c r="B321" s="25"/>
      <c r="C321" s="26"/>
      <c r="D321" s="80">
        <f t="shared" ref="D321:R321" si="38">SUBTOTAL(9,D307:D320)</f>
        <v>740134283</v>
      </c>
      <c r="E321" s="81">
        <f t="shared" si="38"/>
        <v>606566204</v>
      </c>
      <c r="F321" s="80">
        <f t="shared" si="38"/>
        <v>571896337</v>
      </c>
      <c r="G321" s="81">
        <f t="shared" si="38"/>
        <v>480387734</v>
      </c>
      <c r="H321" s="80">
        <f t="shared" si="38"/>
        <v>38276298</v>
      </c>
      <c r="I321" s="81">
        <f t="shared" si="38"/>
        <v>28707228</v>
      </c>
      <c r="J321" s="80">
        <f t="shared" si="38"/>
        <v>129961648</v>
      </c>
      <c r="K321" s="81">
        <f t="shared" si="38"/>
        <v>97471242</v>
      </c>
      <c r="L321" s="82">
        <f t="shared" si="38"/>
        <v>190611503</v>
      </c>
      <c r="M321" s="83">
        <f t="shared" si="38"/>
        <v>2561443</v>
      </c>
      <c r="N321" s="84">
        <f t="shared" si="38"/>
        <v>1921084</v>
      </c>
      <c r="O321" s="85">
        <f t="shared" si="38"/>
        <v>353444</v>
      </c>
      <c r="P321" s="86">
        <f t="shared" si="38"/>
        <v>353444</v>
      </c>
      <c r="Q321" s="85">
        <f t="shared" si="38"/>
        <v>1493425</v>
      </c>
      <c r="R321" s="86">
        <f t="shared" si="38"/>
        <v>0</v>
      </c>
    </row>
    <row r="322" spans="1:18" s="4" customFormat="1" ht="12" outlineLevel="2" x14ac:dyDescent="0.2">
      <c r="A322" s="24" t="s">
        <v>332</v>
      </c>
      <c r="B322" s="25" t="s">
        <v>298</v>
      </c>
      <c r="C322" s="26" t="s">
        <v>232</v>
      </c>
      <c r="D322" s="45">
        <f t="shared" ref="D322:D342" si="39">F322+H322+J322</f>
        <v>41007509</v>
      </c>
      <c r="E322" s="46">
        <f t="shared" ref="E322:E342" si="40">G322+I322+K322</f>
        <v>32665743</v>
      </c>
      <c r="F322" s="45">
        <v>21566199</v>
      </c>
      <c r="G322" s="46">
        <v>18084762</v>
      </c>
      <c r="H322" s="45">
        <v>2927350</v>
      </c>
      <c r="I322" s="46">
        <v>2195514</v>
      </c>
      <c r="J322" s="45">
        <v>16513960</v>
      </c>
      <c r="K322" s="46">
        <v>12385467</v>
      </c>
      <c r="L322" s="72">
        <v>7157313</v>
      </c>
      <c r="M322" s="47">
        <v>0</v>
      </c>
      <c r="N322" s="78">
        <v>0</v>
      </c>
      <c r="O322" s="62">
        <v>0</v>
      </c>
      <c r="P322" s="67"/>
      <c r="Q322" s="62">
        <v>0</v>
      </c>
      <c r="R322" s="67">
        <v>0</v>
      </c>
    </row>
    <row r="323" spans="1:18" s="4" customFormat="1" ht="12" outlineLevel="2" x14ac:dyDescent="0.2">
      <c r="A323" s="24" t="s">
        <v>332</v>
      </c>
      <c r="B323" s="25" t="s">
        <v>297</v>
      </c>
      <c r="C323" s="26" t="s">
        <v>233</v>
      </c>
      <c r="D323" s="27">
        <f t="shared" si="39"/>
        <v>29301378</v>
      </c>
      <c r="E323" s="28">
        <f t="shared" si="40"/>
        <v>23230551</v>
      </c>
      <c r="F323" s="27">
        <v>14127701</v>
      </c>
      <c r="G323" s="28">
        <v>11850294</v>
      </c>
      <c r="H323" s="27">
        <v>2559656</v>
      </c>
      <c r="I323" s="28">
        <v>1919745</v>
      </c>
      <c r="J323" s="27">
        <v>12614021</v>
      </c>
      <c r="K323" s="28">
        <v>9460512</v>
      </c>
      <c r="L323" s="70">
        <v>5480562</v>
      </c>
      <c r="M323" s="40">
        <v>0</v>
      </c>
      <c r="N323" s="76">
        <v>0</v>
      </c>
      <c r="O323" s="60">
        <v>935482</v>
      </c>
      <c r="P323" s="65">
        <v>935482</v>
      </c>
      <c r="Q323" s="60">
        <v>0</v>
      </c>
      <c r="R323" s="65">
        <v>0</v>
      </c>
    </row>
    <row r="324" spans="1:18" s="4" customFormat="1" ht="12" outlineLevel="2" x14ac:dyDescent="0.2">
      <c r="A324" s="24" t="s">
        <v>332</v>
      </c>
      <c r="B324" s="25" t="s">
        <v>299</v>
      </c>
      <c r="C324" s="26" t="s">
        <v>234</v>
      </c>
      <c r="D324" s="27">
        <f t="shared" si="39"/>
        <v>38837475</v>
      </c>
      <c r="E324" s="28">
        <f t="shared" si="40"/>
        <v>31225072</v>
      </c>
      <c r="F324" s="27">
        <v>23275236</v>
      </c>
      <c r="G324" s="28">
        <v>19553395</v>
      </c>
      <c r="H324" s="27">
        <v>1196314</v>
      </c>
      <c r="I324" s="28">
        <v>897237</v>
      </c>
      <c r="J324" s="27">
        <v>14365925</v>
      </c>
      <c r="K324" s="28">
        <v>10774440</v>
      </c>
      <c r="L324" s="70">
        <v>9128644</v>
      </c>
      <c r="M324" s="40">
        <v>0</v>
      </c>
      <c r="N324" s="76">
        <v>0</v>
      </c>
      <c r="O324" s="60">
        <v>0</v>
      </c>
      <c r="P324" s="65"/>
      <c r="Q324" s="60">
        <v>0</v>
      </c>
      <c r="R324" s="65">
        <v>0</v>
      </c>
    </row>
    <row r="325" spans="1:18" s="4" customFormat="1" ht="12" outlineLevel="2" x14ac:dyDescent="0.2">
      <c r="A325" s="24" t="s">
        <v>332</v>
      </c>
      <c r="B325" s="25" t="s">
        <v>300</v>
      </c>
      <c r="C325" s="26" t="s">
        <v>235</v>
      </c>
      <c r="D325" s="27">
        <f t="shared" si="39"/>
        <v>32209144</v>
      </c>
      <c r="E325" s="28">
        <f t="shared" si="40"/>
        <v>25319422</v>
      </c>
      <c r="F325" s="27">
        <v>13118986</v>
      </c>
      <c r="G325" s="28">
        <v>11001799</v>
      </c>
      <c r="H325" s="27">
        <v>4606931</v>
      </c>
      <c r="I325" s="28">
        <v>3455199</v>
      </c>
      <c r="J325" s="27">
        <v>14483227</v>
      </c>
      <c r="K325" s="28">
        <v>10862424</v>
      </c>
      <c r="L325" s="70">
        <v>6949379</v>
      </c>
      <c r="M325" s="40">
        <v>0</v>
      </c>
      <c r="N325" s="76">
        <v>0</v>
      </c>
      <c r="O325" s="60">
        <v>0</v>
      </c>
      <c r="P325" s="65"/>
      <c r="Q325" s="60">
        <v>0</v>
      </c>
      <c r="R325" s="65">
        <v>0</v>
      </c>
    </row>
    <row r="326" spans="1:18" s="4" customFormat="1" ht="12" outlineLevel="2" x14ac:dyDescent="0.2">
      <c r="A326" s="24" t="s">
        <v>332</v>
      </c>
      <c r="B326" s="25" t="s">
        <v>301</v>
      </c>
      <c r="C326" s="26" t="s">
        <v>236</v>
      </c>
      <c r="D326" s="27">
        <f t="shared" si="39"/>
        <v>63164413</v>
      </c>
      <c r="E326" s="28">
        <f t="shared" si="40"/>
        <v>51423306</v>
      </c>
      <c r="F326" s="27">
        <v>45426228</v>
      </c>
      <c r="G326" s="28">
        <v>38119668</v>
      </c>
      <c r="H326" s="27">
        <v>1208469</v>
      </c>
      <c r="I326" s="28">
        <v>906354</v>
      </c>
      <c r="J326" s="27">
        <v>16529716</v>
      </c>
      <c r="K326" s="28">
        <v>12397284</v>
      </c>
      <c r="L326" s="70">
        <v>12762263</v>
      </c>
      <c r="M326" s="40">
        <v>0</v>
      </c>
      <c r="N326" s="76">
        <v>0</v>
      </c>
      <c r="O326" s="60">
        <v>2090795</v>
      </c>
      <c r="P326" s="65">
        <v>2090795</v>
      </c>
      <c r="Q326" s="60">
        <v>0</v>
      </c>
      <c r="R326" s="65">
        <v>0</v>
      </c>
    </row>
    <row r="327" spans="1:18" s="4" customFormat="1" ht="12" outlineLevel="2" x14ac:dyDescent="0.2">
      <c r="A327" s="24" t="s">
        <v>332</v>
      </c>
      <c r="B327" s="25" t="s">
        <v>302</v>
      </c>
      <c r="C327" s="26" t="s">
        <v>237</v>
      </c>
      <c r="D327" s="27">
        <f t="shared" si="39"/>
        <v>38781819</v>
      </c>
      <c r="E327" s="28">
        <f t="shared" si="40"/>
        <v>31855888</v>
      </c>
      <c r="F327" s="27">
        <v>30896277</v>
      </c>
      <c r="G327" s="28">
        <v>25941736</v>
      </c>
      <c r="H327" s="27">
        <v>1930166</v>
      </c>
      <c r="I327" s="28">
        <v>1447623</v>
      </c>
      <c r="J327" s="27">
        <v>5955376</v>
      </c>
      <c r="K327" s="28">
        <v>4466529</v>
      </c>
      <c r="L327" s="70">
        <v>8776410</v>
      </c>
      <c r="M327" s="40">
        <v>0</v>
      </c>
      <c r="N327" s="76">
        <v>0</v>
      </c>
      <c r="O327" s="60">
        <v>0</v>
      </c>
      <c r="P327" s="65"/>
      <c r="Q327" s="60">
        <v>0</v>
      </c>
      <c r="R327" s="65">
        <v>0</v>
      </c>
    </row>
    <row r="328" spans="1:18" s="4" customFormat="1" ht="12" outlineLevel="2" x14ac:dyDescent="0.2">
      <c r="A328" s="24" t="s">
        <v>332</v>
      </c>
      <c r="B328" s="25" t="s">
        <v>303</v>
      </c>
      <c r="C328" s="26" t="s">
        <v>238</v>
      </c>
      <c r="D328" s="27">
        <f t="shared" si="39"/>
        <v>55789253</v>
      </c>
      <c r="E328" s="28">
        <f t="shared" si="40"/>
        <v>45956778</v>
      </c>
      <c r="F328" s="27">
        <v>46384091</v>
      </c>
      <c r="G328" s="28">
        <v>38902902</v>
      </c>
      <c r="H328" s="27">
        <v>2692699</v>
      </c>
      <c r="I328" s="28">
        <v>2019528</v>
      </c>
      <c r="J328" s="27">
        <v>6712463</v>
      </c>
      <c r="K328" s="28">
        <v>5034348</v>
      </c>
      <c r="L328" s="70">
        <v>14722599</v>
      </c>
      <c r="M328" s="40">
        <v>0</v>
      </c>
      <c r="N328" s="76">
        <v>0</v>
      </c>
      <c r="O328" s="60">
        <v>547589</v>
      </c>
      <c r="P328" s="65">
        <v>547589</v>
      </c>
      <c r="Q328" s="60">
        <v>0</v>
      </c>
      <c r="R328" s="65">
        <v>0</v>
      </c>
    </row>
    <row r="329" spans="1:18" s="4" customFormat="1" ht="12" outlineLevel="2" x14ac:dyDescent="0.2">
      <c r="A329" s="24" t="s">
        <v>332</v>
      </c>
      <c r="B329" s="25" t="s">
        <v>304</v>
      </c>
      <c r="C329" s="26" t="s">
        <v>239</v>
      </c>
      <c r="D329" s="27">
        <f t="shared" si="39"/>
        <v>42061057</v>
      </c>
      <c r="E329" s="28">
        <f t="shared" si="40"/>
        <v>33566675</v>
      </c>
      <c r="F329" s="27">
        <v>22727865</v>
      </c>
      <c r="G329" s="28">
        <v>19066775</v>
      </c>
      <c r="H329" s="27">
        <v>2949619</v>
      </c>
      <c r="I329" s="28">
        <v>2212218</v>
      </c>
      <c r="J329" s="27">
        <v>16383573</v>
      </c>
      <c r="K329" s="28">
        <v>12287682</v>
      </c>
      <c r="L329" s="70">
        <v>8077373</v>
      </c>
      <c r="M329" s="40">
        <v>0</v>
      </c>
      <c r="N329" s="76">
        <v>0</v>
      </c>
      <c r="O329" s="60">
        <v>253882</v>
      </c>
      <c r="P329" s="65">
        <v>253882</v>
      </c>
      <c r="Q329" s="60">
        <v>0</v>
      </c>
      <c r="R329" s="65">
        <v>0</v>
      </c>
    </row>
    <row r="330" spans="1:18" s="4" customFormat="1" ht="12" outlineLevel="2" x14ac:dyDescent="0.2">
      <c r="A330" s="24" t="s">
        <v>332</v>
      </c>
      <c r="B330" s="25" t="s">
        <v>305</v>
      </c>
      <c r="C330" s="26" t="s">
        <v>240</v>
      </c>
      <c r="D330" s="27">
        <f t="shared" si="39"/>
        <v>31294115</v>
      </c>
      <c r="E330" s="28">
        <f t="shared" si="40"/>
        <v>25190037</v>
      </c>
      <c r="F330" s="27">
        <v>19312024</v>
      </c>
      <c r="G330" s="28">
        <v>16203465</v>
      </c>
      <c r="H330" s="27">
        <v>2472107</v>
      </c>
      <c r="I330" s="28">
        <v>1854081</v>
      </c>
      <c r="J330" s="27">
        <v>9509984</v>
      </c>
      <c r="K330" s="28">
        <v>7132491</v>
      </c>
      <c r="L330" s="70">
        <v>5430200</v>
      </c>
      <c r="M330" s="40">
        <v>0</v>
      </c>
      <c r="N330" s="76">
        <v>0</v>
      </c>
      <c r="O330" s="60">
        <v>0</v>
      </c>
      <c r="P330" s="65"/>
      <c r="Q330" s="60">
        <v>0</v>
      </c>
      <c r="R330" s="65">
        <v>0</v>
      </c>
    </row>
    <row r="331" spans="1:18" s="4" customFormat="1" ht="12" outlineLevel="2" x14ac:dyDescent="0.2">
      <c r="A331" s="24" t="s">
        <v>332</v>
      </c>
      <c r="B331" s="25" t="s">
        <v>306</v>
      </c>
      <c r="C331" s="26" t="s">
        <v>241</v>
      </c>
      <c r="D331" s="27">
        <f t="shared" si="39"/>
        <v>28001151</v>
      </c>
      <c r="E331" s="28">
        <f t="shared" si="40"/>
        <v>22742234</v>
      </c>
      <c r="F331" s="27">
        <v>19456029</v>
      </c>
      <c r="G331" s="28">
        <v>16333388</v>
      </c>
      <c r="H331" s="27">
        <v>2053773</v>
      </c>
      <c r="I331" s="28">
        <v>1540332</v>
      </c>
      <c r="J331" s="27">
        <v>6491349</v>
      </c>
      <c r="K331" s="28">
        <v>4868514</v>
      </c>
      <c r="L331" s="70">
        <v>7689857</v>
      </c>
      <c r="M331" s="40">
        <v>0</v>
      </c>
      <c r="N331" s="76">
        <v>0</v>
      </c>
      <c r="O331" s="60">
        <v>746726</v>
      </c>
      <c r="P331" s="65">
        <v>746726</v>
      </c>
      <c r="Q331" s="60">
        <v>0</v>
      </c>
      <c r="R331" s="65">
        <v>0</v>
      </c>
    </row>
    <row r="332" spans="1:18" s="4" customFormat="1" ht="12" outlineLevel="2" x14ac:dyDescent="0.2">
      <c r="A332" s="24" t="s">
        <v>332</v>
      </c>
      <c r="B332" s="25" t="s">
        <v>307</v>
      </c>
      <c r="C332" s="26" t="s">
        <v>242</v>
      </c>
      <c r="D332" s="27">
        <f t="shared" si="39"/>
        <v>23234492</v>
      </c>
      <c r="E332" s="28">
        <f t="shared" si="40"/>
        <v>18852010</v>
      </c>
      <c r="F332" s="27">
        <v>15710227</v>
      </c>
      <c r="G332" s="28">
        <v>13208812</v>
      </c>
      <c r="H332" s="27">
        <v>3365054</v>
      </c>
      <c r="I332" s="28">
        <v>2523789</v>
      </c>
      <c r="J332" s="27">
        <v>4159211</v>
      </c>
      <c r="K332" s="28">
        <v>3119409</v>
      </c>
      <c r="L332" s="70">
        <v>3745995</v>
      </c>
      <c r="M332" s="40">
        <v>0</v>
      </c>
      <c r="N332" s="76">
        <v>0</v>
      </c>
      <c r="O332" s="60">
        <v>0</v>
      </c>
      <c r="P332" s="65"/>
      <c r="Q332" s="60">
        <v>0</v>
      </c>
      <c r="R332" s="65">
        <v>0</v>
      </c>
    </row>
    <row r="333" spans="1:18" s="4" customFormat="1" ht="12" outlineLevel="2" x14ac:dyDescent="0.2">
      <c r="A333" s="24" t="s">
        <v>332</v>
      </c>
      <c r="B333" s="25" t="s">
        <v>308</v>
      </c>
      <c r="C333" s="26" t="s">
        <v>243</v>
      </c>
      <c r="D333" s="27">
        <f t="shared" si="39"/>
        <v>17520629</v>
      </c>
      <c r="E333" s="28">
        <f t="shared" si="40"/>
        <v>14115259</v>
      </c>
      <c r="F333" s="27">
        <v>10944675</v>
      </c>
      <c r="G333" s="28">
        <v>9183286</v>
      </c>
      <c r="H333" s="27">
        <v>1283527</v>
      </c>
      <c r="I333" s="28">
        <v>962649</v>
      </c>
      <c r="J333" s="27">
        <v>5292427</v>
      </c>
      <c r="K333" s="28">
        <v>3969324</v>
      </c>
      <c r="L333" s="70">
        <v>5090077</v>
      </c>
      <c r="M333" s="40">
        <v>0</v>
      </c>
      <c r="N333" s="76">
        <v>0</v>
      </c>
      <c r="O333" s="60">
        <v>0</v>
      </c>
      <c r="P333" s="65"/>
      <c r="Q333" s="60">
        <v>0</v>
      </c>
      <c r="R333" s="65">
        <v>0</v>
      </c>
    </row>
    <row r="334" spans="1:18" s="4" customFormat="1" ht="12" outlineLevel="2" x14ac:dyDescent="0.2">
      <c r="A334" s="24" t="s">
        <v>332</v>
      </c>
      <c r="B334" s="25" t="s">
        <v>309</v>
      </c>
      <c r="C334" s="26" t="s">
        <v>244</v>
      </c>
      <c r="D334" s="27">
        <f t="shared" si="39"/>
        <v>28377461</v>
      </c>
      <c r="E334" s="28">
        <f t="shared" si="40"/>
        <v>22988575</v>
      </c>
      <c r="F334" s="27">
        <v>18949116</v>
      </c>
      <c r="G334" s="28">
        <v>15917320</v>
      </c>
      <c r="H334" s="27">
        <v>2667960</v>
      </c>
      <c r="I334" s="28">
        <v>2000970</v>
      </c>
      <c r="J334" s="27">
        <v>6760385</v>
      </c>
      <c r="K334" s="28">
        <v>5070285</v>
      </c>
      <c r="L334" s="70">
        <v>4153555</v>
      </c>
      <c r="M334" s="40">
        <v>0</v>
      </c>
      <c r="N334" s="76">
        <v>0</v>
      </c>
      <c r="O334" s="60">
        <v>0</v>
      </c>
      <c r="P334" s="65"/>
      <c r="Q334" s="60">
        <v>0</v>
      </c>
      <c r="R334" s="65">
        <v>0</v>
      </c>
    </row>
    <row r="335" spans="1:18" s="4" customFormat="1" ht="12" outlineLevel="2" x14ac:dyDescent="0.2">
      <c r="A335" s="24" t="s">
        <v>332</v>
      </c>
      <c r="B335" s="25" t="s">
        <v>310</v>
      </c>
      <c r="C335" s="26" t="s">
        <v>245</v>
      </c>
      <c r="D335" s="27">
        <f t="shared" si="39"/>
        <v>49749807</v>
      </c>
      <c r="E335" s="28">
        <f t="shared" si="40"/>
        <v>39908466</v>
      </c>
      <c r="F335" s="27">
        <v>29009582</v>
      </c>
      <c r="G335" s="28">
        <v>24353289</v>
      </c>
      <c r="H335" s="27">
        <v>5215375</v>
      </c>
      <c r="I335" s="28">
        <v>3911535</v>
      </c>
      <c r="J335" s="27">
        <v>15524850</v>
      </c>
      <c r="K335" s="28">
        <v>11643642</v>
      </c>
      <c r="L335" s="70">
        <v>22978893</v>
      </c>
      <c r="M335" s="40">
        <v>0</v>
      </c>
      <c r="N335" s="76">
        <v>0</v>
      </c>
      <c r="O335" s="60">
        <v>0</v>
      </c>
      <c r="P335" s="65"/>
      <c r="Q335" s="60">
        <v>0</v>
      </c>
      <c r="R335" s="65">
        <v>0</v>
      </c>
    </row>
    <row r="336" spans="1:18" s="4" customFormat="1" ht="12" outlineLevel="2" x14ac:dyDescent="0.2">
      <c r="A336" s="24" t="s">
        <v>332</v>
      </c>
      <c r="B336" s="25" t="s">
        <v>311</v>
      </c>
      <c r="C336" s="26" t="s">
        <v>246</v>
      </c>
      <c r="D336" s="27">
        <f t="shared" si="39"/>
        <v>75890612</v>
      </c>
      <c r="E336" s="28">
        <f t="shared" si="40"/>
        <v>62003086</v>
      </c>
      <c r="F336" s="27">
        <v>56828507</v>
      </c>
      <c r="G336" s="28">
        <v>47706505</v>
      </c>
      <c r="H336" s="27">
        <v>4212586</v>
      </c>
      <c r="I336" s="28">
        <v>3159441</v>
      </c>
      <c r="J336" s="27">
        <v>14849519</v>
      </c>
      <c r="K336" s="28">
        <v>11137140</v>
      </c>
      <c r="L336" s="70">
        <v>15127694</v>
      </c>
      <c r="M336" s="40">
        <v>0</v>
      </c>
      <c r="N336" s="76">
        <v>0</v>
      </c>
      <c r="O336" s="60">
        <v>0</v>
      </c>
      <c r="P336" s="65"/>
      <c r="Q336" s="60">
        <v>0</v>
      </c>
      <c r="R336" s="65">
        <v>0</v>
      </c>
    </row>
    <row r="337" spans="1:18" s="4" customFormat="1" ht="12" outlineLevel="2" x14ac:dyDescent="0.2">
      <c r="A337" s="24" t="s">
        <v>332</v>
      </c>
      <c r="B337" s="25" t="s">
        <v>312</v>
      </c>
      <c r="C337" s="26" t="s">
        <v>247</v>
      </c>
      <c r="D337" s="27">
        <f t="shared" si="39"/>
        <v>39756932</v>
      </c>
      <c r="E337" s="28">
        <f t="shared" si="40"/>
        <v>31917662</v>
      </c>
      <c r="F337" s="27">
        <v>23377918</v>
      </c>
      <c r="G337" s="28">
        <v>19633400</v>
      </c>
      <c r="H337" s="27">
        <v>2942534</v>
      </c>
      <c r="I337" s="28">
        <v>2206899</v>
      </c>
      <c r="J337" s="27">
        <v>13436480</v>
      </c>
      <c r="K337" s="28">
        <v>10077363</v>
      </c>
      <c r="L337" s="70">
        <v>6715793</v>
      </c>
      <c r="M337" s="40">
        <v>0</v>
      </c>
      <c r="N337" s="76">
        <v>0</v>
      </c>
      <c r="O337" s="60">
        <v>2041910</v>
      </c>
      <c r="P337" s="65">
        <v>2041910</v>
      </c>
      <c r="Q337" s="60">
        <v>0</v>
      </c>
      <c r="R337" s="65">
        <v>0</v>
      </c>
    </row>
    <row r="338" spans="1:18" s="4" customFormat="1" ht="12" outlineLevel="2" x14ac:dyDescent="0.2">
      <c r="A338" s="24" t="s">
        <v>332</v>
      </c>
      <c r="B338" s="25" t="s">
        <v>313</v>
      </c>
      <c r="C338" s="26" t="s">
        <v>248</v>
      </c>
      <c r="D338" s="27">
        <f t="shared" si="39"/>
        <v>39087598</v>
      </c>
      <c r="E338" s="28">
        <f t="shared" si="40"/>
        <v>31586641</v>
      </c>
      <c r="F338" s="27">
        <v>25425831</v>
      </c>
      <c r="G338" s="28">
        <v>21340312</v>
      </c>
      <c r="H338" s="27">
        <v>3938831</v>
      </c>
      <c r="I338" s="28">
        <v>2954124</v>
      </c>
      <c r="J338" s="27">
        <v>9722936</v>
      </c>
      <c r="K338" s="28">
        <v>7292205</v>
      </c>
      <c r="L338" s="70">
        <v>9138275</v>
      </c>
      <c r="M338" s="40">
        <v>0</v>
      </c>
      <c r="N338" s="76">
        <v>0</v>
      </c>
      <c r="O338" s="60">
        <v>0</v>
      </c>
      <c r="P338" s="65"/>
      <c r="Q338" s="60">
        <v>0</v>
      </c>
      <c r="R338" s="65">
        <v>0</v>
      </c>
    </row>
    <row r="339" spans="1:18" s="4" customFormat="1" ht="12" outlineLevel="2" x14ac:dyDescent="0.2">
      <c r="A339" s="24" t="s">
        <v>332</v>
      </c>
      <c r="B339" s="25" t="s">
        <v>314</v>
      </c>
      <c r="C339" s="26" t="s">
        <v>249</v>
      </c>
      <c r="D339" s="27">
        <f t="shared" si="39"/>
        <v>16297827</v>
      </c>
      <c r="E339" s="28">
        <f t="shared" si="40"/>
        <v>13067736</v>
      </c>
      <c r="F339" s="27">
        <v>9471980</v>
      </c>
      <c r="G339" s="28">
        <v>7948347</v>
      </c>
      <c r="H339" s="27">
        <v>2202575</v>
      </c>
      <c r="I339" s="28">
        <v>1651932</v>
      </c>
      <c r="J339" s="27">
        <v>4623272</v>
      </c>
      <c r="K339" s="28">
        <v>3467457</v>
      </c>
      <c r="L339" s="70">
        <v>2923609</v>
      </c>
      <c r="M339" s="40">
        <v>0</v>
      </c>
      <c r="N339" s="76">
        <v>0</v>
      </c>
      <c r="O339" s="60">
        <v>0</v>
      </c>
      <c r="P339" s="65"/>
      <c r="Q339" s="60">
        <v>0</v>
      </c>
      <c r="R339" s="65">
        <v>0</v>
      </c>
    </row>
    <row r="340" spans="1:18" s="4" customFormat="1" ht="12" outlineLevel="2" x14ac:dyDescent="0.2">
      <c r="A340" s="24" t="s">
        <v>332</v>
      </c>
      <c r="B340" s="25" t="s">
        <v>315</v>
      </c>
      <c r="C340" s="26" t="s">
        <v>250</v>
      </c>
      <c r="D340" s="27">
        <f t="shared" si="39"/>
        <v>17438460</v>
      </c>
      <c r="E340" s="28">
        <f t="shared" si="40"/>
        <v>13889880</v>
      </c>
      <c r="F340" s="27">
        <v>9157867</v>
      </c>
      <c r="G340" s="28">
        <v>7679439</v>
      </c>
      <c r="H340" s="27">
        <v>2004867</v>
      </c>
      <c r="I340" s="28">
        <v>1503648</v>
      </c>
      <c r="J340" s="27">
        <v>6275726</v>
      </c>
      <c r="K340" s="28">
        <v>4706793</v>
      </c>
      <c r="L340" s="70">
        <v>2939485</v>
      </c>
      <c r="M340" s="40">
        <v>0</v>
      </c>
      <c r="N340" s="76">
        <v>0</v>
      </c>
      <c r="O340" s="60">
        <v>0</v>
      </c>
      <c r="P340" s="65"/>
      <c r="Q340" s="60">
        <v>0</v>
      </c>
      <c r="R340" s="65">
        <v>0</v>
      </c>
    </row>
    <row r="341" spans="1:18" s="4" customFormat="1" ht="12" outlineLevel="2" x14ac:dyDescent="0.2">
      <c r="A341" s="24" t="s">
        <v>332</v>
      </c>
      <c r="B341" s="25" t="s">
        <v>324</v>
      </c>
      <c r="C341" s="26" t="s">
        <v>441</v>
      </c>
      <c r="D341" s="27">
        <f t="shared" si="39"/>
        <v>76417278</v>
      </c>
      <c r="E341" s="28">
        <f t="shared" si="40"/>
        <v>63483194</v>
      </c>
      <c r="F341" s="27">
        <v>69144551</v>
      </c>
      <c r="G341" s="28">
        <v>58028654</v>
      </c>
      <c r="H341" s="27">
        <v>5737229</v>
      </c>
      <c r="I341" s="28">
        <v>4302918</v>
      </c>
      <c r="J341" s="27">
        <v>1535498</v>
      </c>
      <c r="K341" s="28">
        <v>1151622</v>
      </c>
      <c r="L341" s="70">
        <v>25765084</v>
      </c>
      <c r="M341" s="40">
        <v>0</v>
      </c>
      <c r="N341" s="76">
        <v>0</v>
      </c>
      <c r="O341" s="60">
        <v>0</v>
      </c>
      <c r="P341" s="65"/>
      <c r="Q341" s="60">
        <v>0</v>
      </c>
      <c r="R341" s="65">
        <v>0</v>
      </c>
    </row>
    <row r="342" spans="1:18" s="4" customFormat="1" ht="12" outlineLevel="2" x14ac:dyDescent="0.2">
      <c r="A342" s="24" t="s">
        <v>332</v>
      </c>
      <c r="B342" s="25" t="s">
        <v>325</v>
      </c>
      <c r="C342" s="26" t="s">
        <v>442</v>
      </c>
      <c r="D342" s="42">
        <f t="shared" si="39"/>
        <v>155159269</v>
      </c>
      <c r="E342" s="43">
        <f t="shared" si="40"/>
        <v>129783274</v>
      </c>
      <c r="F342" s="42">
        <v>149066012</v>
      </c>
      <c r="G342" s="43">
        <v>125213335</v>
      </c>
      <c r="H342" s="42">
        <v>6093257</v>
      </c>
      <c r="I342" s="43">
        <v>4569939</v>
      </c>
      <c r="J342" s="42">
        <v>0</v>
      </c>
      <c r="K342" s="43">
        <v>0</v>
      </c>
      <c r="L342" s="71">
        <v>44249326</v>
      </c>
      <c r="M342" s="44">
        <v>3674691</v>
      </c>
      <c r="N342" s="77">
        <v>2756019</v>
      </c>
      <c r="O342" s="61">
        <v>0</v>
      </c>
      <c r="P342" s="66"/>
      <c r="Q342" s="61">
        <v>4362295</v>
      </c>
      <c r="R342" s="66">
        <v>0</v>
      </c>
    </row>
    <row r="343" spans="1:18" s="4" customFormat="1" ht="12" outlineLevel="1" x14ac:dyDescent="0.2">
      <c r="A343" s="87" t="s">
        <v>475</v>
      </c>
      <c r="B343" s="25"/>
      <c r="C343" s="26"/>
      <c r="D343" s="80">
        <f t="shared" ref="D343:R343" si="41">SUBTOTAL(9,D322:D342)</f>
        <v>939377679</v>
      </c>
      <c r="E343" s="81">
        <f t="shared" si="41"/>
        <v>764771489</v>
      </c>
      <c r="F343" s="80">
        <f t="shared" si="41"/>
        <v>673376902</v>
      </c>
      <c r="G343" s="81">
        <f t="shared" si="41"/>
        <v>565270883</v>
      </c>
      <c r="H343" s="80">
        <f t="shared" si="41"/>
        <v>64260879</v>
      </c>
      <c r="I343" s="81">
        <f t="shared" si="41"/>
        <v>48195675</v>
      </c>
      <c r="J343" s="80">
        <f t="shared" si="41"/>
        <v>201739898</v>
      </c>
      <c r="K343" s="81">
        <f t="shared" si="41"/>
        <v>151304931</v>
      </c>
      <c r="L343" s="82">
        <f t="shared" si="41"/>
        <v>229002386</v>
      </c>
      <c r="M343" s="83">
        <f t="shared" si="41"/>
        <v>3674691</v>
      </c>
      <c r="N343" s="84">
        <f t="shared" si="41"/>
        <v>2756019</v>
      </c>
      <c r="O343" s="85">
        <f t="shared" si="41"/>
        <v>6616384</v>
      </c>
      <c r="P343" s="86">
        <f t="shared" si="41"/>
        <v>6616384</v>
      </c>
      <c r="Q343" s="85">
        <f t="shared" si="41"/>
        <v>4362295</v>
      </c>
      <c r="R343" s="86">
        <f t="shared" si="41"/>
        <v>0</v>
      </c>
    </row>
    <row r="344" spans="1:18" s="4" customFormat="1" ht="12" outlineLevel="2" x14ac:dyDescent="0.2">
      <c r="A344" s="24" t="s">
        <v>334</v>
      </c>
      <c r="B344" s="25" t="s">
        <v>298</v>
      </c>
      <c r="C344" s="26" t="s">
        <v>251</v>
      </c>
      <c r="D344" s="45">
        <f t="shared" ref="D344:D378" si="42">F344+H344+J344</f>
        <v>23649957</v>
      </c>
      <c r="E344" s="46">
        <f t="shared" ref="E344:E378" si="43">G344+I344+K344</f>
        <v>19587667</v>
      </c>
      <c r="F344" s="45">
        <v>20614040</v>
      </c>
      <c r="G344" s="46">
        <v>17310730</v>
      </c>
      <c r="H344" s="45">
        <v>447965</v>
      </c>
      <c r="I344" s="46">
        <v>335970</v>
      </c>
      <c r="J344" s="45">
        <v>2587952</v>
      </c>
      <c r="K344" s="46">
        <v>1940967</v>
      </c>
      <c r="L344" s="72">
        <v>9135202</v>
      </c>
      <c r="M344" s="47">
        <v>0</v>
      </c>
      <c r="N344" s="78">
        <v>0</v>
      </c>
      <c r="O344" s="62">
        <v>0</v>
      </c>
      <c r="P344" s="67"/>
      <c r="Q344" s="62">
        <v>0</v>
      </c>
      <c r="R344" s="67">
        <v>0</v>
      </c>
    </row>
    <row r="345" spans="1:18" s="4" customFormat="1" ht="12" outlineLevel="2" x14ac:dyDescent="0.2">
      <c r="A345" s="24" t="s">
        <v>334</v>
      </c>
      <c r="B345" s="25" t="s">
        <v>297</v>
      </c>
      <c r="C345" s="26" t="s">
        <v>252</v>
      </c>
      <c r="D345" s="27">
        <f t="shared" si="42"/>
        <v>45281977</v>
      </c>
      <c r="E345" s="28">
        <f t="shared" si="43"/>
        <v>37404019</v>
      </c>
      <c r="F345" s="27">
        <v>38188609</v>
      </c>
      <c r="G345" s="28">
        <v>32083993</v>
      </c>
      <c r="H345" s="27">
        <v>907336</v>
      </c>
      <c r="I345" s="28">
        <v>680499</v>
      </c>
      <c r="J345" s="27">
        <v>6186032</v>
      </c>
      <c r="K345" s="28">
        <v>4639527</v>
      </c>
      <c r="L345" s="70">
        <v>13462629</v>
      </c>
      <c r="M345" s="40">
        <v>0</v>
      </c>
      <c r="N345" s="76">
        <v>0</v>
      </c>
      <c r="O345" s="60">
        <v>0</v>
      </c>
      <c r="P345" s="65"/>
      <c r="Q345" s="60">
        <v>0</v>
      </c>
      <c r="R345" s="65">
        <v>0</v>
      </c>
    </row>
    <row r="346" spans="1:18" s="4" customFormat="1" ht="12" outlineLevel="2" x14ac:dyDescent="0.2">
      <c r="A346" s="24" t="s">
        <v>334</v>
      </c>
      <c r="B346" s="25" t="s">
        <v>299</v>
      </c>
      <c r="C346" s="26" t="s">
        <v>253</v>
      </c>
      <c r="D346" s="27">
        <f t="shared" si="42"/>
        <v>73204637</v>
      </c>
      <c r="E346" s="28">
        <f t="shared" si="43"/>
        <v>60638533</v>
      </c>
      <c r="F346" s="27">
        <v>64129918</v>
      </c>
      <c r="G346" s="28">
        <v>53832490</v>
      </c>
      <c r="H346" s="27">
        <v>2202503</v>
      </c>
      <c r="I346" s="28">
        <v>1651878</v>
      </c>
      <c r="J346" s="27">
        <v>6872216</v>
      </c>
      <c r="K346" s="28">
        <v>5154165</v>
      </c>
      <c r="L346" s="70">
        <v>25101715</v>
      </c>
      <c r="M346" s="40">
        <v>0</v>
      </c>
      <c r="N346" s="76">
        <v>0</v>
      </c>
      <c r="O346" s="60">
        <v>0</v>
      </c>
      <c r="P346" s="65"/>
      <c r="Q346" s="60">
        <v>0</v>
      </c>
      <c r="R346" s="65">
        <v>0</v>
      </c>
    </row>
    <row r="347" spans="1:18" s="4" customFormat="1" ht="12" outlineLevel="2" x14ac:dyDescent="0.2">
      <c r="A347" s="24" t="s">
        <v>334</v>
      </c>
      <c r="B347" s="25" t="s">
        <v>300</v>
      </c>
      <c r="C347" s="26" t="s">
        <v>254</v>
      </c>
      <c r="D347" s="27">
        <f t="shared" si="42"/>
        <v>28827871</v>
      </c>
      <c r="E347" s="28">
        <f t="shared" si="43"/>
        <v>23662986</v>
      </c>
      <c r="F347" s="27">
        <v>23073583</v>
      </c>
      <c r="G347" s="28">
        <v>19347270</v>
      </c>
      <c r="H347" s="27">
        <v>4555918</v>
      </c>
      <c r="I347" s="28">
        <v>3416940</v>
      </c>
      <c r="J347" s="27">
        <v>1198370</v>
      </c>
      <c r="K347" s="28">
        <v>898776</v>
      </c>
      <c r="L347" s="70">
        <v>14170526</v>
      </c>
      <c r="M347" s="40">
        <v>0</v>
      </c>
      <c r="N347" s="76">
        <v>0</v>
      </c>
      <c r="O347" s="60">
        <v>0</v>
      </c>
      <c r="P347" s="65"/>
      <c r="Q347" s="60">
        <v>0</v>
      </c>
      <c r="R347" s="65">
        <v>0</v>
      </c>
    </row>
    <row r="348" spans="1:18" s="4" customFormat="1" ht="12" outlineLevel="2" x14ac:dyDescent="0.2">
      <c r="A348" s="24" t="s">
        <v>334</v>
      </c>
      <c r="B348" s="25" t="s">
        <v>301</v>
      </c>
      <c r="C348" s="26" t="s">
        <v>328</v>
      </c>
      <c r="D348" s="27">
        <f t="shared" si="42"/>
        <v>18068266</v>
      </c>
      <c r="E348" s="28">
        <f t="shared" si="43"/>
        <v>14814906</v>
      </c>
      <c r="F348" s="27">
        <v>14204769</v>
      </c>
      <c r="G348" s="28">
        <v>11917284</v>
      </c>
      <c r="H348" s="27">
        <v>1099562</v>
      </c>
      <c r="I348" s="28">
        <v>824670</v>
      </c>
      <c r="J348" s="27">
        <v>2763935</v>
      </c>
      <c r="K348" s="28">
        <v>2072952</v>
      </c>
      <c r="L348" s="70">
        <v>8870942</v>
      </c>
      <c r="M348" s="40">
        <v>0</v>
      </c>
      <c r="N348" s="76">
        <v>0</v>
      </c>
      <c r="O348" s="60">
        <v>0</v>
      </c>
      <c r="P348" s="65"/>
      <c r="Q348" s="60">
        <v>0</v>
      </c>
      <c r="R348" s="65">
        <v>0</v>
      </c>
    </row>
    <row r="349" spans="1:18" s="4" customFormat="1" ht="12" outlineLevel="2" x14ac:dyDescent="0.2">
      <c r="A349" s="24" t="s">
        <v>334</v>
      </c>
      <c r="B349" s="25" t="s">
        <v>302</v>
      </c>
      <c r="C349" s="26" t="s">
        <v>255</v>
      </c>
      <c r="D349" s="27">
        <f t="shared" si="42"/>
        <v>38621572</v>
      </c>
      <c r="E349" s="28">
        <f t="shared" si="43"/>
        <v>31918796</v>
      </c>
      <c r="F349" s="27">
        <v>33183379</v>
      </c>
      <c r="G349" s="28">
        <v>27840149</v>
      </c>
      <c r="H349" s="27">
        <v>1132226</v>
      </c>
      <c r="I349" s="28">
        <v>849168</v>
      </c>
      <c r="J349" s="27">
        <v>4305967</v>
      </c>
      <c r="K349" s="28">
        <v>3229479</v>
      </c>
      <c r="L349" s="70">
        <v>11996479</v>
      </c>
      <c r="M349" s="40">
        <v>0</v>
      </c>
      <c r="N349" s="76">
        <v>0</v>
      </c>
      <c r="O349" s="60">
        <v>353743</v>
      </c>
      <c r="P349" s="65">
        <v>353743</v>
      </c>
      <c r="Q349" s="60">
        <v>0</v>
      </c>
      <c r="R349" s="65">
        <v>0</v>
      </c>
    </row>
    <row r="350" spans="1:18" s="4" customFormat="1" ht="12" outlineLevel="2" x14ac:dyDescent="0.2">
      <c r="A350" s="24" t="s">
        <v>334</v>
      </c>
      <c r="B350" s="25" t="s">
        <v>303</v>
      </c>
      <c r="C350" s="26" t="s">
        <v>256</v>
      </c>
      <c r="D350" s="27">
        <f t="shared" si="42"/>
        <v>21001978</v>
      </c>
      <c r="E350" s="28">
        <f t="shared" si="43"/>
        <v>16712960</v>
      </c>
      <c r="F350" s="27">
        <v>10581105</v>
      </c>
      <c r="G350" s="28">
        <v>8897297</v>
      </c>
      <c r="H350" s="27">
        <v>3649675</v>
      </c>
      <c r="I350" s="28">
        <v>2737260</v>
      </c>
      <c r="J350" s="27">
        <v>6771198</v>
      </c>
      <c r="K350" s="28">
        <v>5078403</v>
      </c>
      <c r="L350" s="70">
        <v>13525624</v>
      </c>
      <c r="M350" s="40">
        <v>0</v>
      </c>
      <c r="N350" s="76">
        <v>0</v>
      </c>
      <c r="O350" s="60">
        <v>0</v>
      </c>
      <c r="P350" s="65"/>
      <c r="Q350" s="60">
        <v>0</v>
      </c>
      <c r="R350" s="65">
        <v>0</v>
      </c>
    </row>
    <row r="351" spans="1:18" s="4" customFormat="1" ht="12" outlineLevel="2" x14ac:dyDescent="0.2">
      <c r="A351" s="24" t="s">
        <v>334</v>
      </c>
      <c r="B351" s="25" t="s">
        <v>304</v>
      </c>
      <c r="C351" s="26" t="s">
        <v>257</v>
      </c>
      <c r="D351" s="27">
        <f t="shared" si="42"/>
        <v>21747547</v>
      </c>
      <c r="E351" s="28">
        <f t="shared" si="43"/>
        <v>18025918</v>
      </c>
      <c r="F351" s="27">
        <v>19343253</v>
      </c>
      <c r="G351" s="28">
        <v>16222696</v>
      </c>
      <c r="H351" s="27">
        <v>2404294</v>
      </c>
      <c r="I351" s="28">
        <v>1803222</v>
      </c>
      <c r="J351" s="27">
        <v>0</v>
      </c>
      <c r="K351" s="28">
        <v>0</v>
      </c>
      <c r="L351" s="70">
        <v>16077548</v>
      </c>
      <c r="M351" s="40">
        <v>0</v>
      </c>
      <c r="N351" s="76">
        <v>0</v>
      </c>
      <c r="O351" s="60">
        <v>0</v>
      </c>
      <c r="P351" s="65"/>
      <c r="Q351" s="60">
        <v>0</v>
      </c>
      <c r="R351" s="65">
        <v>0</v>
      </c>
    </row>
    <row r="352" spans="1:18" s="4" customFormat="1" ht="12" outlineLevel="2" x14ac:dyDescent="0.2">
      <c r="A352" s="24" t="s">
        <v>334</v>
      </c>
      <c r="B352" s="25" t="s">
        <v>305</v>
      </c>
      <c r="C352" s="26" t="s">
        <v>258</v>
      </c>
      <c r="D352" s="27">
        <f t="shared" si="42"/>
        <v>48532371</v>
      </c>
      <c r="E352" s="28">
        <f t="shared" si="43"/>
        <v>40012088</v>
      </c>
      <c r="F352" s="27">
        <v>39867225</v>
      </c>
      <c r="G352" s="28">
        <v>33513233</v>
      </c>
      <c r="H352" s="27">
        <v>1883632</v>
      </c>
      <c r="I352" s="28">
        <v>1412721</v>
      </c>
      <c r="J352" s="27">
        <v>6781514</v>
      </c>
      <c r="K352" s="28">
        <v>5086134</v>
      </c>
      <c r="L352" s="70">
        <v>12376472</v>
      </c>
      <c r="M352" s="40">
        <v>0</v>
      </c>
      <c r="N352" s="76">
        <v>0</v>
      </c>
      <c r="O352" s="60">
        <v>1194740</v>
      </c>
      <c r="P352" s="65">
        <v>1194740</v>
      </c>
      <c r="Q352" s="60">
        <v>0</v>
      </c>
      <c r="R352" s="65">
        <v>0</v>
      </c>
    </row>
    <row r="353" spans="1:18" s="4" customFormat="1" ht="12" outlineLevel="2" x14ac:dyDescent="0.2">
      <c r="A353" s="24" t="s">
        <v>334</v>
      </c>
      <c r="B353" s="25" t="s">
        <v>306</v>
      </c>
      <c r="C353" s="26" t="s">
        <v>259</v>
      </c>
      <c r="D353" s="27">
        <f t="shared" si="42"/>
        <v>37880365</v>
      </c>
      <c r="E353" s="28">
        <f t="shared" si="43"/>
        <v>30106949</v>
      </c>
      <c r="F353" s="27">
        <v>18969385</v>
      </c>
      <c r="G353" s="28">
        <v>15923714</v>
      </c>
      <c r="H353" s="27">
        <v>2420400</v>
      </c>
      <c r="I353" s="28">
        <v>1815300</v>
      </c>
      <c r="J353" s="27">
        <v>16490580</v>
      </c>
      <c r="K353" s="28">
        <v>12367935</v>
      </c>
      <c r="L353" s="70">
        <v>17793266</v>
      </c>
      <c r="M353" s="40">
        <v>0</v>
      </c>
      <c r="N353" s="76">
        <v>0</v>
      </c>
      <c r="O353" s="60">
        <v>0</v>
      </c>
      <c r="P353" s="65"/>
      <c r="Q353" s="60">
        <v>0</v>
      </c>
      <c r="R353" s="65">
        <v>0</v>
      </c>
    </row>
    <row r="354" spans="1:18" s="4" customFormat="1" ht="12" outlineLevel="2" x14ac:dyDescent="0.2">
      <c r="A354" s="24" t="s">
        <v>334</v>
      </c>
      <c r="B354" s="25" t="s">
        <v>307</v>
      </c>
      <c r="C354" s="26" t="s">
        <v>260</v>
      </c>
      <c r="D354" s="27">
        <f t="shared" si="42"/>
        <v>26054378</v>
      </c>
      <c r="E354" s="28">
        <f t="shared" si="43"/>
        <v>21416222</v>
      </c>
      <c r="F354" s="27">
        <v>21099535</v>
      </c>
      <c r="G354" s="28">
        <v>17700086</v>
      </c>
      <c r="H354" s="27">
        <v>1489030</v>
      </c>
      <c r="I354" s="28">
        <v>1116774</v>
      </c>
      <c r="J354" s="27">
        <v>3465813</v>
      </c>
      <c r="K354" s="28">
        <v>2599362</v>
      </c>
      <c r="L354" s="70">
        <v>14689247</v>
      </c>
      <c r="M354" s="40">
        <v>0</v>
      </c>
      <c r="N354" s="76">
        <v>0</v>
      </c>
      <c r="O354" s="60">
        <v>0</v>
      </c>
      <c r="P354" s="65"/>
      <c r="Q354" s="60">
        <v>0</v>
      </c>
      <c r="R354" s="65">
        <v>0</v>
      </c>
    </row>
    <row r="355" spans="1:18" s="4" customFormat="1" ht="12" outlineLevel="2" x14ac:dyDescent="0.2">
      <c r="A355" s="24" t="s">
        <v>334</v>
      </c>
      <c r="B355" s="25" t="s">
        <v>308</v>
      </c>
      <c r="C355" s="26" t="s">
        <v>261</v>
      </c>
      <c r="D355" s="27">
        <f t="shared" si="42"/>
        <v>45688027</v>
      </c>
      <c r="E355" s="28">
        <f t="shared" si="43"/>
        <v>37750953</v>
      </c>
      <c r="F355" s="27">
        <v>39195597</v>
      </c>
      <c r="G355" s="28">
        <v>32881629</v>
      </c>
      <c r="H355" s="27">
        <v>2204618</v>
      </c>
      <c r="I355" s="28">
        <v>1653462</v>
      </c>
      <c r="J355" s="27">
        <v>4287812</v>
      </c>
      <c r="K355" s="28">
        <v>3215862</v>
      </c>
      <c r="L355" s="70">
        <v>12564303</v>
      </c>
      <c r="M355" s="40">
        <v>0</v>
      </c>
      <c r="N355" s="76">
        <v>0</v>
      </c>
      <c r="O355" s="60">
        <v>0</v>
      </c>
      <c r="P355" s="65"/>
      <c r="Q355" s="60">
        <v>0</v>
      </c>
      <c r="R355" s="65">
        <v>0</v>
      </c>
    </row>
    <row r="356" spans="1:18" s="4" customFormat="1" ht="12" outlineLevel="2" x14ac:dyDescent="0.2">
      <c r="A356" s="24" t="s">
        <v>334</v>
      </c>
      <c r="B356" s="25" t="s">
        <v>309</v>
      </c>
      <c r="C356" s="26" t="s">
        <v>262</v>
      </c>
      <c r="D356" s="27">
        <f t="shared" si="42"/>
        <v>18665088</v>
      </c>
      <c r="E356" s="28">
        <f t="shared" si="43"/>
        <v>14993906</v>
      </c>
      <c r="F356" s="27">
        <v>11213014</v>
      </c>
      <c r="G356" s="28">
        <v>9404843</v>
      </c>
      <c r="H356" s="27">
        <v>3535123</v>
      </c>
      <c r="I356" s="28">
        <v>2651346</v>
      </c>
      <c r="J356" s="27">
        <v>3916951</v>
      </c>
      <c r="K356" s="28">
        <v>2937717</v>
      </c>
      <c r="L356" s="70">
        <v>9430356</v>
      </c>
      <c r="M356" s="40">
        <v>0</v>
      </c>
      <c r="N356" s="76">
        <v>0</v>
      </c>
      <c r="O356" s="60">
        <v>0</v>
      </c>
      <c r="P356" s="65"/>
      <c r="Q356" s="60">
        <v>0</v>
      </c>
      <c r="R356" s="65">
        <v>0</v>
      </c>
    </row>
    <row r="357" spans="1:18" s="4" customFormat="1" ht="12" outlineLevel="2" x14ac:dyDescent="0.2">
      <c r="A357" s="24" t="s">
        <v>334</v>
      </c>
      <c r="B357" s="25" t="s">
        <v>310</v>
      </c>
      <c r="C357" s="26" t="s">
        <v>263</v>
      </c>
      <c r="D357" s="27">
        <f t="shared" si="42"/>
        <v>14463003</v>
      </c>
      <c r="E357" s="28">
        <f t="shared" si="43"/>
        <v>11840354</v>
      </c>
      <c r="F357" s="27">
        <v>11205180</v>
      </c>
      <c r="G357" s="28">
        <v>9396989</v>
      </c>
      <c r="H357" s="27">
        <v>948614</v>
      </c>
      <c r="I357" s="28">
        <v>711459</v>
      </c>
      <c r="J357" s="27">
        <v>2309209</v>
      </c>
      <c r="K357" s="28">
        <v>1731906</v>
      </c>
      <c r="L357" s="70">
        <v>5930259</v>
      </c>
      <c r="M357" s="40">
        <v>0</v>
      </c>
      <c r="N357" s="76">
        <v>0</v>
      </c>
      <c r="O357" s="60">
        <v>0</v>
      </c>
      <c r="P357" s="65"/>
      <c r="Q357" s="60">
        <v>0</v>
      </c>
      <c r="R357" s="65">
        <v>0</v>
      </c>
    </row>
    <row r="358" spans="1:18" s="4" customFormat="1" ht="12" outlineLevel="2" x14ac:dyDescent="0.2">
      <c r="A358" s="24" t="s">
        <v>334</v>
      </c>
      <c r="B358" s="25" t="s">
        <v>311</v>
      </c>
      <c r="C358" s="26" t="s">
        <v>359</v>
      </c>
      <c r="D358" s="27">
        <f t="shared" si="42"/>
        <v>29278450</v>
      </c>
      <c r="E358" s="28">
        <f t="shared" si="43"/>
        <v>24215000</v>
      </c>
      <c r="F358" s="27">
        <v>25427196</v>
      </c>
      <c r="G358" s="28">
        <v>21326558</v>
      </c>
      <c r="H358" s="27">
        <v>1788002</v>
      </c>
      <c r="I358" s="28">
        <v>1341000</v>
      </c>
      <c r="J358" s="27">
        <v>2063252</v>
      </c>
      <c r="K358" s="28">
        <v>1547442</v>
      </c>
      <c r="L358" s="70">
        <v>15221533</v>
      </c>
      <c r="M358" s="40">
        <v>0</v>
      </c>
      <c r="N358" s="76">
        <v>0</v>
      </c>
      <c r="O358" s="60">
        <v>0</v>
      </c>
      <c r="P358" s="65"/>
      <c r="Q358" s="60">
        <v>0</v>
      </c>
      <c r="R358" s="65">
        <v>0</v>
      </c>
    </row>
    <row r="359" spans="1:18" s="4" customFormat="1" ht="12" outlineLevel="2" x14ac:dyDescent="0.2">
      <c r="A359" s="24" t="s">
        <v>334</v>
      </c>
      <c r="B359" s="25" t="s">
        <v>312</v>
      </c>
      <c r="C359" s="26" t="s">
        <v>264</v>
      </c>
      <c r="D359" s="27">
        <f t="shared" si="42"/>
        <v>22920429</v>
      </c>
      <c r="E359" s="28">
        <f t="shared" si="43"/>
        <v>18800790</v>
      </c>
      <c r="F359" s="27">
        <v>18186806</v>
      </c>
      <c r="G359" s="28">
        <v>15250578</v>
      </c>
      <c r="H359" s="27">
        <v>1446065</v>
      </c>
      <c r="I359" s="28">
        <v>1084545</v>
      </c>
      <c r="J359" s="27">
        <v>3287558</v>
      </c>
      <c r="K359" s="28">
        <v>2465667</v>
      </c>
      <c r="L359" s="70">
        <v>10621880</v>
      </c>
      <c r="M359" s="40">
        <v>0</v>
      </c>
      <c r="N359" s="76">
        <v>0</v>
      </c>
      <c r="O359" s="60">
        <v>0</v>
      </c>
      <c r="P359" s="65"/>
      <c r="Q359" s="60">
        <v>0</v>
      </c>
      <c r="R359" s="65">
        <v>0</v>
      </c>
    </row>
    <row r="360" spans="1:18" s="4" customFormat="1" ht="12" outlineLevel="2" x14ac:dyDescent="0.2">
      <c r="A360" s="24" t="s">
        <v>334</v>
      </c>
      <c r="B360" s="25" t="s">
        <v>313</v>
      </c>
      <c r="C360" s="26" t="s">
        <v>330</v>
      </c>
      <c r="D360" s="27">
        <f t="shared" si="42"/>
        <v>74687057</v>
      </c>
      <c r="E360" s="28">
        <f t="shared" si="43"/>
        <v>62088319</v>
      </c>
      <c r="F360" s="27">
        <v>68131392</v>
      </c>
      <c r="G360" s="28">
        <v>57171574</v>
      </c>
      <c r="H360" s="27">
        <v>515273</v>
      </c>
      <c r="I360" s="28">
        <v>386451</v>
      </c>
      <c r="J360" s="27">
        <v>6040392</v>
      </c>
      <c r="K360" s="28">
        <v>4530294</v>
      </c>
      <c r="L360" s="70">
        <v>32040187</v>
      </c>
      <c r="M360" s="40">
        <v>0</v>
      </c>
      <c r="N360" s="76">
        <v>0</v>
      </c>
      <c r="O360" s="60">
        <v>0</v>
      </c>
      <c r="P360" s="65"/>
      <c r="Q360" s="60">
        <v>0</v>
      </c>
      <c r="R360" s="65">
        <v>0</v>
      </c>
    </row>
    <row r="361" spans="1:18" s="4" customFormat="1" ht="12" outlineLevel="2" x14ac:dyDescent="0.2">
      <c r="A361" s="24" t="s">
        <v>334</v>
      </c>
      <c r="B361" s="25" t="s">
        <v>314</v>
      </c>
      <c r="C361" s="26" t="s">
        <v>265</v>
      </c>
      <c r="D361" s="27">
        <f t="shared" si="42"/>
        <v>25776265</v>
      </c>
      <c r="E361" s="28">
        <f t="shared" si="43"/>
        <v>21194447</v>
      </c>
      <c r="F361" s="27">
        <v>20951994</v>
      </c>
      <c r="G361" s="28">
        <v>17576240</v>
      </c>
      <c r="H361" s="27">
        <v>1589734</v>
      </c>
      <c r="I361" s="28">
        <v>1192302</v>
      </c>
      <c r="J361" s="27">
        <v>3234537</v>
      </c>
      <c r="K361" s="28">
        <v>2425905</v>
      </c>
      <c r="L361" s="70">
        <v>10798844</v>
      </c>
      <c r="M361" s="40">
        <v>0</v>
      </c>
      <c r="N361" s="76">
        <v>0</v>
      </c>
      <c r="O361" s="60">
        <v>0</v>
      </c>
      <c r="P361" s="65"/>
      <c r="Q361" s="60">
        <v>0</v>
      </c>
      <c r="R361" s="65">
        <v>0</v>
      </c>
    </row>
    <row r="362" spans="1:18" s="4" customFormat="1" ht="12" outlineLevel="2" x14ac:dyDescent="0.2">
      <c r="A362" s="24" t="s">
        <v>334</v>
      </c>
      <c r="B362" s="25" t="s">
        <v>315</v>
      </c>
      <c r="C362" s="26" t="s">
        <v>266</v>
      </c>
      <c r="D362" s="27">
        <f t="shared" si="42"/>
        <v>74215071</v>
      </c>
      <c r="E362" s="28">
        <f t="shared" si="43"/>
        <v>61825274</v>
      </c>
      <c r="F362" s="27">
        <v>68574129</v>
      </c>
      <c r="G362" s="28">
        <v>57594572</v>
      </c>
      <c r="H362" s="27">
        <v>771831</v>
      </c>
      <c r="I362" s="28">
        <v>578871</v>
      </c>
      <c r="J362" s="27">
        <v>4869111</v>
      </c>
      <c r="K362" s="28">
        <v>3651831</v>
      </c>
      <c r="L362" s="70">
        <v>25402398</v>
      </c>
      <c r="M362" s="40">
        <v>0</v>
      </c>
      <c r="N362" s="76">
        <v>0</v>
      </c>
      <c r="O362" s="60">
        <v>0</v>
      </c>
      <c r="P362" s="65"/>
      <c r="Q362" s="60">
        <v>0</v>
      </c>
      <c r="R362" s="65">
        <v>0</v>
      </c>
    </row>
    <row r="363" spans="1:18" s="4" customFormat="1" ht="12" outlineLevel="2" x14ac:dyDescent="0.2">
      <c r="A363" s="24" t="s">
        <v>334</v>
      </c>
      <c r="B363" s="25" t="s">
        <v>316</v>
      </c>
      <c r="C363" s="26" t="s">
        <v>267</v>
      </c>
      <c r="D363" s="27">
        <f t="shared" si="42"/>
        <v>30653605</v>
      </c>
      <c r="E363" s="28">
        <f t="shared" si="43"/>
        <v>25091171</v>
      </c>
      <c r="F363" s="27">
        <v>23547213</v>
      </c>
      <c r="G363" s="28">
        <v>19761380</v>
      </c>
      <c r="H363" s="27">
        <v>1889579</v>
      </c>
      <c r="I363" s="28">
        <v>1417185</v>
      </c>
      <c r="J363" s="27">
        <v>5216813</v>
      </c>
      <c r="K363" s="28">
        <v>3912606</v>
      </c>
      <c r="L363" s="70">
        <v>9102612</v>
      </c>
      <c r="M363" s="40">
        <v>0</v>
      </c>
      <c r="N363" s="76">
        <v>0</v>
      </c>
      <c r="O363" s="60">
        <v>0</v>
      </c>
      <c r="P363" s="65"/>
      <c r="Q363" s="60">
        <v>0</v>
      </c>
      <c r="R363" s="65">
        <v>0</v>
      </c>
    </row>
    <row r="364" spans="1:18" s="4" customFormat="1" ht="12" outlineLevel="2" x14ac:dyDescent="0.2">
      <c r="A364" s="24" t="s">
        <v>334</v>
      </c>
      <c r="B364" s="25" t="s">
        <v>317</v>
      </c>
      <c r="C364" s="26" t="s">
        <v>268</v>
      </c>
      <c r="D364" s="27">
        <f t="shared" si="42"/>
        <v>64767937</v>
      </c>
      <c r="E364" s="28">
        <f t="shared" si="43"/>
        <v>53023403</v>
      </c>
      <c r="F364" s="27">
        <v>50003641</v>
      </c>
      <c r="G364" s="28">
        <v>41950181</v>
      </c>
      <c r="H364" s="27">
        <v>14764296</v>
      </c>
      <c r="I364" s="28">
        <v>11073222</v>
      </c>
      <c r="J364" s="27">
        <v>0</v>
      </c>
      <c r="K364" s="28">
        <v>0</v>
      </c>
      <c r="L364" s="70">
        <v>128896900</v>
      </c>
      <c r="M364" s="40">
        <v>32760941</v>
      </c>
      <c r="N364" s="76">
        <v>24570705.739999998</v>
      </c>
      <c r="O364" s="60">
        <v>2230082</v>
      </c>
      <c r="P364" s="65">
        <v>2230082</v>
      </c>
      <c r="Q364" s="60">
        <v>0</v>
      </c>
      <c r="R364" s="65">
        <v>0</v>
      </c>
    </row>
    <row r="365" spans="1:18" s="4" customFormat="1" ht="12" outlineLevel="2" x14ac:dyDescent="0.2">
      <c r="A365" s="24" t="s">
        <v>334</v>
      </c>
      <c r="B365" s="25" t="s">
        <v>318</v>
      </c>
      <c r="C365" s="26" t="s">
        <v>269</v>
      </c>
      <c r="D365" s="27">
        <f t="shared" si="42"/>
        <v>20949433</v>
      </c>
      <c r="E365" s="28">
        <f t="shared" si="43"/>
        <v>17182178</v>
      </c>
      <c r="F365" s="27">
        <v>16595234</v>
      </c>
      <c r="G365" s="28">
        <v>13916528</v>
      </c>
      <c r="H365" s="27">
        <v>1126365</v>
      </c>
      <c r="I365" s="28">
        <v>844776</v>
      </c>
      <c r="J365" s="27">
        <v>3227834</v>
      </c>
      <c r="K365" s="28">
        <v>2420874</v>
      </c>
      <c r="L365" s="70">
        <v>9949095</v>
      </c>
      <c r="M365" s="40">
        <v>0</v>
      </c>
      <c r="N365" s="76">
        <v>0</v>
      </c>
      <c r="O365" s="60">
        <v>0</v>
      </c>
      <c r="P365" s="65"/>
      <c r="Q365" s="60">
        <v>0</v>
      </c>
      <c r="R365" s="65">
        <v>0</v>
      </c>
    </row>
    <row r="366" spans="1:18" s="4" customFormat="1" ht="12" outlineLevel="2" x14ac:dyDescent="0.2">
      <c r="A366" s="24" t="s">
        <v>334</v>
      </c>
      <c r="B366" s="25" t="s">
        <v>319</v>
      </c>
      <c r="C366" s="26" t="s">
        <v>270</v>
      </c>
      <c r="D366" s="27">
        <f t="shared" si="42"/>
        <v>29813279</v>
      </c>
      <c r="E366" s="28">
        <f t="shared" si="43"/>
        <v>24433055</v>
      </c>
      <c r="F366" s="27">
        <v>23274587</v>
      </c>
      <c r="G366" s="28">
        <v>19529036</v>
      </c>
      <c r="H366" s="27">
        <v>1667667</v>
      </c>
      <c r="I366" s="28">
        <v>1250748</v>
      </c>
      <c r="J366" s="27">
        <v>4871025</v>
      </c>
      <c r="K366" s="28">
        <v>3653271</v>
      </c>
      <c r="L366" s="70">
        <v>8914145</v>
      </c>
      <c r="M366" s="40">
        <v>0</v>
      </c>
      <c r="N366" s="76">
        <v>0</v>
      </c>
      <c r="O366" s="60">
        <v>0</v>
      </c>
      <c r="P366" s="65"/>
      <c r="Q366" s="60">
        <v>0</v>
      </c>
      <c r="R366" s="65">
        <v>0</v>
      </c>
    </row>
    <row r="367" spans="1:18" s="4" customFormat="1" ht="12" outlineLevel="2" x14ac:dyDescent="0.2">
      <c r="A367" s="24" t="s">
        <v>334</v>
      </c>
      <c r="B367" s="25" t="s">
        <v>320</v>
      </c>
      <c r="C367" s="26" t="s">
        <v>271</v>
      </c>
      <c r="D367" s="27">
        <f t="shared" si="42"/>
        <v>30201131</v>
      </c>
      <c r="E367" s="28">
        <f t="shared" si="43"/>
        <v>25034324</v>
      </c>
      <c r="F367" s="27">
        <v>26891680</v>
      </c>
      <c r="G367" s="28">
        <v>22552241</v>
      </c>
      <c r="H367" s="27">
        <v>1429862</v>
      </c>
      <c r="I367" s="28">
        <v>1072395</v>
      </c>
      <c r="J367" s="27">
        <v>1879589</v>
      </c>
      <c r="K367" s="28">
        <v>1409688</v>
      </c>
      <c r="L367" s="70">
        <v>18468782</v>
      </c>
      <c r="M367" s="40">
        <v>0</v>
      </c>
      <c r="N367" s="76">
        <v>0</v>
      </c>
      <c r="O367" s="60">
        <v>0</v>
      </c>
      <c r="P367" s="65"/>
      <c r="Q367" s="60">
        <v>0</v>
      </c>
      <c r="R367" s="65">
        <v>0</v>
      </c>
    </row>
    <row r="368" spans="1:18" s="4" customFormat="1" ht="12" outlineLevel="2" x14ac:dyDescent="0.2">
      <c r="A368" s="24" t="s">
        <v>334</v>
      </c>
      <c r="B368" s="25" t="s">
        <v>322</v>
      </c>
      <c r="C368" s="26" t="s">
        <v>272</v>
      </c>
      <c r="D368" s="27">
        <f t="shared" si="42"/>
        <v>17623924</v>
      </c>
      <c r="E368" s="28">
        <f t="shared" si="43"/>
        <v>14514602</v>
      </c>
      <c r="F368" s="27">
        <v>14464615</v>
      </c>
      <c r="G368" s="28">
        <v>12145118</v>
      </c>
      <c r="H368" s="27">
        <v>1473454</v>
      </c>
      <c r="I368" s="28">
        <v>1105092</v>
      </c>
      <c r="J368" s="27">
        <v>1685855</v>
      </c>
      <c r="K368" s="28">
        <v>1264392</v>
      </c>
      <c r="L368" s="70">
        <v>11753813</v>
      </c>
      <c r="M368" s="40">
        <v>0</v>
      </c>
      <c r="N368" s="76">
        <v>0</v>
      </c>
      <c r="O368" s="60">
        <v>0</v>
      </c>
      <c r="P368" s="65"/>
      <c r="Q368" s="60">
        <v>0</v>
      </c>
      <c r="R368" s="65">
        <v>0</v>
      </c>
    </row>
    <row r="369" spans="1:18" s="4" customFormat="1" ht="12" outlineLevel="2" x14ac:dyDescent="0.2">
      <c r="A369" s="24" t="s">
        <v>334</v>
      </c>
      <c r="B369" s="25" t="s">
        <v>323</v>
      </c>
      <c r="C369" s="26" t="s">
        <v>273</v>
      </c>
      <c r="D369" s="27">
        <f t="shared" si="42"/>
        <v>30330346</v>
      </c>
      <c r="E369" s="28">
        <f t="shared" si="43"/>
        <v>25154423</v>
      </c>
      <c r="F369" s="27">
        <v>27075242</v>
      </c>
      <c r="G369" s="28">
        <v>22713092</v>
      </c>
      <c r="H369" s="27">
        <v>928524</v>
      </c>
      <c r="I369" s="28">
        <v>696393</v>
      </c>
      <c r="J369" s="27">
        <v>2326580</v>
      </c>
      <c r="K369" s="28">
        <v>1744938</v>
      </c>
      <c r="L369" s="70">
        <v>12325102</v>
      </c>
      <c r="M369" s="40">
        <v>0</v>
      </c>
      <c r="N369" s="76">
        <v>0</v>
      </c>
      <c r="O369" s="60">
        <v>0</v>
      </c>
      <c r="P369" s="65"/>
      <c r="Q369" s="60">
        <v>0</v>
      </c>
      <c r="R369" s="65">
        <v>0</v>
      </c>
    </row>
    <row r="370" spans="1:18" s="4" customFormat="1" ht="12" outlineLevel="2" x14ac:dyDescent="0.2">
      <c r="A370" s="24" t="s">
        <v>334</v>
      </c>
      <c r="B370" s="25" t="s">
        <v>331</v>
      </c>
      <c r="C370" s="26" t="s">
        <v>274</v>
      </c>
      <c r="D370" s="27">
        <f t="shared" si="42"/>
        <v>39589862</v>
      </c>
      <c r="E370" s="28">
        <f t="shared" si="43"/>
        <v>32663348</v>
      </c>
      <c r="F370" s="27">
        <v>33511129</v>
      </c>
      <c r="G370" s="28">
        <v>28104299</v>
      </c>
      <c r="H370" s="27">
        <v>797973</v>
      </c>
      <c r="I370" s="28">
        <v>598482</v>
      </c>
      <c r="J370" s="27">
        <v>5280760</v>
      </c>
      <c r="K370" s="28">
        <v>3960567</v>
      </c>
      <c r="L370" s="70">
        <v>13041726</v>
      </c>
      <c r="M370" s="40">
        <v>0</v>
      </c>
      <c r="N370" s="76">
        <v>0</v>
      </c>
      <c r="O370" s="60">
        <v>0</v>
      </c>
      <c r="P370" s="65"/>
      <c r="Q370" s="60">
        <v>0</v>
      </c>
      <c r="R370" s="65">
        <v>0</v>
      </c>
    </row>
    <row r="371" spans="1:18" s="4" customFormat="1" ht="12" outlineLevel="2" x14ac:dyDescent="0.2">
      <c r="A371" s="24" t="s">
        <v>334</v>
      </c>
      <c r="B371" s="25" t="s">
        <v>332</v>
      </c>
      <c r="C371" s="26" t="s">
        <v>275</v>
      </c>
      <c r="D371" s="27">
        <f t="shared" si="42"/>
        <v>44943209</v>
      </c>
      <c r="E371" s="28">
        <f t="shared" si="43"/>
        <v>37002678</v>
      </c>
      <c r="F371" s="27">
        <v>37059062</v>
      </c>
      <c r="G371" s="28">
        <v>31089561</v>
      </c>
      <c r="H371" s="27">
        <v>2442787</v>
      </c>
      <c r="I371" s="28">
        <v>1832094</v>
      </c>
      <c r="J371" s="27">
        <v>5441360</v>
      </c>
      <c r="K371" s="28">
        <v>4081023</v>
      </c>
      <c r="L371" s="70">
        <v>10348851</v>
      </c>
      <c r="M371" s="40">
        <v>0</v>
      </c>
      <c r="N371" s="76">
        <v>0</v>
      </c>
      <c r="O371" s="60">
        <v>0</v>
      </c>
      <c r="P371" s="65"/>
      <c r="Q371" s="60">
        <v>0</v>
      </c>
      <c r="R371" s="65">
        <v>0</v>
      </c>
    </row>
    <row r="372" spans="1:18" s="4" customFormat="1" ht="12" outlineLevel="2" x14ac:dyDescent="0.2">
      <c r="A372" s="24" t="s">
        <v>334</v>
      </c>
      <c r="B372" s="25" t="s">
        <v>333</v>
      </c>
      <c r="C372" s="26" t="s">
        <v>276</v>
      </c>
      <c r="D372" s="27">
        <f t="shared" si="42"/>
        <v>31610349</v>
      </c>
      <c r="E372" s="28">
        <f t="shared" si="43"/>
        <v>26220587</v>
      </c>
      <c r="F372" s="27">
        <v>28264949</v>
      </c>
      <c r="G372" s="28">
        <v>23711531</v>
      </c>
      <c r="H372" s="27">
        <v>1138628</v>
      </c>
      <c r="I372" s="28">
        <v>853974</v>
      </c>
      <c r="J372" s="27">
        <v>2206772</v>
      </c>
      <c r="K372" s="28">
        <v>1655082</v>
      </c>
      <c r="L372" s="70">
        <v>10581725</v>
      </c>
      <c r="M372" s="40">
        <v>0</v>
      </c>
      <c r="N372" s="76">
        <v>0</v>
      </c>
      <c r="O372" s="60">
        <v>0</v>
      </c>
      <c r="P372" s="65"/>
      <c r="Q372" s="60">
        <v>0</v>
      </c>
      <c r="R372" s="65">
        <v>0</v>
      </c>
    </row>
    <row r="373" spans="1:18" s="4" customFormat="1" ht="12" outlineLevel="2" x14ac:dyDescent="0.2">
      <c r="A373" s="24" t="s">
        <v>334</v>
      </c>
      <c r="B373" s="25" t="s">
        <v>334</v>
      </c>
      <c r="C373" s="26" t="s">
        <v>277</v>
      </c>
      <c r="D373" s="27">
        <f t="shared" si="42"/>
        <v>35815258</v>
      </c>
      <c r="E373" s="28">
        <f t="shared" si="43"/>
        <v>29714272</v>
      </c>
      <c r="F373" s="27">
        <v>31972645</v>
      </c>
      <c r="G373" s="28">
        <v>26832310</v>
      </c>
      <c r="H373" s="27">
        <v>1931409</v>
      </c>
      <c r="I373" s="28">
        <v>1448559</v>
      </c>
      <c r="J373" s="27">
        <v>1911204</v>
      </c>
      <c r="K373" s="28">
        <v>1433403</v>
      </c>
      <c r="L373" s="70">
        <v>15356030</v>
      </c>
      <c r="M373" s="40">
        <v>0</v>
      </c>
      <c r="N373" s="76">
        <v>0</v>
      </c>
      <c r="O373" s="60">
        <v>0</v>
      </c>
      <c r="P373" s="65"/>
      <c r="Q373" s="60">
        <v>0</v>
      </c>
      <c r="R373" s="65">
        <v>0</v>
      </c>
    </row>
    <row r="374" spans="1:18" s="4" customFormat="1" ht="12" outlineLevel="2" x14ac:dyDescent="0.2">
      <c r="A374" s="24" t="s">
        <v>334</v>
      </c>
      <c r="B374" s="25" t="s">
        <v>335</v>
      </c>
      <c r="C374" s="26" t="s">
        <v>278</v>
      </c>
      <c r="D374" s="27">
        <f t="shared" si="42"/>
        <v>37967442</v>
      </c>
      <c r="E374" s="28">
        <f t="shared" si="43"/>
        <v>31020014</v>
      </c>
      <c r="F374" s="27">
        <v>28616676</v>
      </c>
      <c r="G374" s="28">
        <v>24006935</v>
      </c>
      <c r="H374" s="27">
        <v>2665868</v>
      </c>
      <c r="I374" s="28">
        <v>1999404</v>
      </c>
      <c r="J374" s="27">
        <v>6684898</v>
      </c>
      <c r="K374" s="28">
        <v>5013675</v>
      </c>
      <c r="L374" s="70">
        <v>9319443</v>
      </c>
      <c r="M374" s="40">
        <v>0</v>
      </c>
      <c r="N374" s="76">
        <v>0</v>
      </c>
      <c r="O374" s="60">
        <v>0</v>
      </c>
      <c r="P374" s="65"/>
      <c r="Q374" s="60">
        <v>0</v>
      </c>
      <c r="R374" s="65">
        <v>0</v>
      </c>
    </row>
    <row r="375" spans="1:18" s="4" customFormat="1" ht="12" outlineLevel="2" x14ac:dyDescent="0.2">
      <c r="A375" s="24" t="s">
        <v>334</v>
      </c>
      <c r="B375" s="25" t="s">
        <v>324</v>
      </c>
      <c r="C375" s="26" t="s">
        <v>443</v>
      </c>
      <c r="D375" s="27">
        <f t="shared" si="42"/>
        <v>88719205</v>
      </c>
      <c r="E375" s="28">
        <f t="shared" si="43"/>
        <v>73819605</v>
      </c>
      <c r="F375" s="27">
        <v>81142711</v>
      </c>
      <c r="G375" s="28">
        <v>68137230</v>
      </c>
      <c r="H375" s="27">
        <v>7576494</v>
      </c>
      <c r="I375" s="28">
        <v>5682375</v>
      </c>
      <c r="J375" s="27">
        <v>0</v>
      </c>
      <c r="K375" s="28">
        <v>0</v>
      </c>
      <c r="L375" s="70">
        <v>27575431</v>
      </c>
      <c r="M375" s="40">
        <v>3126076</v>
      </c>
      <c r="N375" s="76">
        <v>2344576</v>
      </c>
      <c r="O375" s="60">
        <v>3982467</v>
      </c>
      <c r="P375" s="65">
        <v>3982467</v>
      </c>
      <c r="Q375" s="60">
        <v>0</v>
      </c>
      <c r="R375" s="65">
        <v>0</v>
      </c>
    </row>
    <row r="376" spans="1:18" s="4" customFormat="1" ht="12" outlineLevel="2" x14ac:dyDescent="0.2">
      <c r="A376" s="24" t="s">
        <v>334</v>
      </c>
      <c r="B376" s="25" t="s">
        <v>325</v>
      </c>
      <c r="C376" s="26" t="s">
        <v>444</v>
      </c>
      <c r="D376" s="27">
        <f t="shared" si="42"/>
        <v>78179560</v>
      </c>
      <c r="E376" s="28">
        <f t="shared" si="43"/>
        <v>64877254</v>
      </c>
      <c r="F376" s="27">
        <v>69791293</v>
      </c>
      <c r="G376" s="28">
        <v>58586056</v>
      </c>
      <c r="H376" s="27">
        <v>8232458</v>
      </c>
      <c r="I376" s="28">
        <v>6174342</v>
      </c>
      <c r="J376" s="27">
        <v>155809</v>
      </c>
      <c r="K376" s="28">
        <v>116856</v>
      </c>
      <c r="L376" s="70">
        <v>15082854</v>
      </c>
      <c r="M376" s="40">
        <v>0</v>
      </c>
      <c r="N376" s="76">
        <v>0</v>
      </c>
      <c r="O376" s="60">
        <v>0</v>
      </c>
      <c r="P376" s="65"/>
      <c r="Q376" s="60">
        <v>165272</v>
      </c>
      <c r="R376" s="65">
        <v>0</v>
      </c>
    </row>
    <row r="377" spans="1:18" s="4" customFormat="1" ht="12" outlineLevel="2" x14ac:dyDescent="0.2">
      <c r="A377" s="24" t="s">
        <v>334</v>
      </c>
      <c r="B377" s="25" t="s">
        <v>327</v>
      </c>
      <c r="C377" s="26" t="s">
        <v>445</v>
      </c>
      <c r="D377" s="27">
        <f t="shared" si="42"/>
        <v>61910990</v>
      </c>
      <c r="E377" s="28">
        <f t="shared" si="43"/>
        <v>51692560</v>
      </c>
      <c r="F377" s="27">
        <v>58573528</v>
      </c>
      <c r="G377" s="28">
        <v>49189462</v>
      </c>
      <c r="H377" s="27">
        <v>3337462</v>
      </c>
      <c r="I377" s="28">
        <v>2503098</v>
      </c>
      <c r="J377" s="27">
        <v>0</v>
      </c>
      <c r="K377" s="28">
        <v>0</v>
      </c>
      <c r="L377" s="70">
        <v>17013297</v>
      </c>
      <c r="M377" s="40">
        <v>1462465</v>
      </c>
      <c r="N377" s="76">
        <v>1096848.73</v>
      </c>
      <c r="O377" s="60">
        <v>1991233</v>
      </c>
      <c r="P377" s="65">
        <v>1991233</v>
      </c>
      <c r="Q377" s="60">
        <v>0</v>
      </c>
      <c r="R377" s="65">
        <v>0</v>
      </c>
    </row>
    <row r="378" spans="1:18" s="4" customFormat="1" ht="12" outlineLevel="2" x14ac:dyDescent="0.2">
      <c r="A378" s="24" t="s">
        <v>334</v>
      </c>
      <c r="B378" s="25" t="s">
        <v>326</v>
      </c>
      <c r="C378" s="26" t="s">
        <v>446</v>
      </c>
      <c r="D378" s="42">
        <f t="shared" si="42"/>
        <v>376374302</v>
      </c>
      <c r="E378" s="43">
        <f t="shared" si="43"/>
        <v>313583454</v>
      </c>
      <c r="F378" s="42">
        <v>348468735</v>
      </c>
      <c r="G378" s="43">
        <v>292654278</v>
      </c>
      <c r="H378" s="42">
        <v>27905567</v>
      </c>
      <c r="I378" s="43">
        <v>20929176</v>
      </c>
      <c r="J378" s="42">
        <v>0</v>
      </c>
      <c r="K378" s="43">
        <v>0</v>
      </c>
      <c r="L378" s="71">
        <v>187851677</v>
      </c>
      <c r="M378" s="44">
        <v>79008399</v>
      </c>
      <c r="N378" s="77">
        <v>59256306</v>
      </c>
      <c r="O378" s="61">
        <v>2905906</v>
      </c>
      <c r="P378" s="66">
        <v>0</v>
      </c>
      <c r="Q378" s="61">
        <v>0</v>
      </c>
      <c r="R378" s="66">
        <v>0</v>
      </c>
    </row>
    <row r="379" spans="1:18" s="4" customFormat="1" ht="12" outlineLevel="1" x14ac:dyDescent="0.2">
      <c r="A379" s="87" t="s">
        <v>476</v>
      </c>
      <c r="B379" s="25"/>
      <c r="C379" s="26"/>
      <c r="D379" s="80">
        <f t="shared" ref="D379:R379" si="44">SUBTOTAL(9,D344:D378)</f>
        <v>1708014141</v>
      </c>
      <c r="E379" s="81">
        <f t="shared" si="44"/>
        <v>1412037015</v>
      </c>
      <c r="F379" s="80">
        <f t="shared" si="44"/>
        <v>1465393049</v>
      </c>
      <c r="G379" s="81">
        <f t="shared" si="44"/>
        <v>1230071163</v>
      </c>
      <c r="H379" s="80">
        <f t="shared" si="44"/>
        <v>114300194</v>
      </c>
      <c r="I379" s="81">
        <f t="shared" si="44"/>
        <v>85725153</v>
      </c>
      <c r="J379" s="80">
        <f t="shared" si="44"/>
        <v>128320898</v>
      </c>
      <c r="K379" s="81">
        <f t="shared" si="44"/>
        <v>96240699</v>
      </c>
      <c r="L379" s="82">
        <f t="shared" si="44"/>
        <v>784790893</v>
      </c>
      <c r="M379" s="83">
        <f t="shared" si="44"/>
        <v>116357881</v>
      </c>
      <c r="N379" s="84">
        <f t="shared" si="44"/>
        <v>87268436.469999999</v>
      </c>
      <c r="O379" s="85">
        <f t="shared" si="44"/>
        <v>12658171</v>
      </c>
      <c r="P379" s="86">
        <f t="shared" si="44"/>
        <v>9752265</v>
      </c>
      <c r="Q379" s="85">
        <f t="shared" si="44"/>
        <v>165272</v>
      </c>
      <c r="R379" s="86">
        <f t="shared" si="44"/>
        <v>0</v>
      </c>
    </row>
    <row r="380" spans="1:18" s="4" customFormat="1" ht="12" outlineLevel="2" x14ac:dyDescent="0.2">
      <c r="A380" s="24">
        <v>32</v>
      </c>
      <c r="B380" s="25" t="s">
        <v>298</v>
      </c>
      <c r="C380" s="26" t="s">
        <v>279</v>
      </c>
      <c r="D380" s="45">
        <f t="shared" ref="D380:D400" si="45">F380+H380+J380</f>
        <v>30477131</v>
      </c>
      <c r="E380" s="46">
        <f t="shared" ref="E380:E400" si="46">G380+I380+K380</f>
        <v>24367273</v>
      </c>
      <c r="F380" s="45">
        <v>16818913</v>
      </c>
      <c r="G380" s="46">
        <v>14123608</v>
      </c>
      <c r="H380" s="45">
        <v>1673720</v>
      </c>
      <c r="I380" s="46">
        <v>1255293</v>
      </c>
      <c r="J380" s="45">
        <v>11984498</v>
      </c>
      <c r="K380" s="46">
        <v>8988372</v>
      </c>
      <c r="L380" s="72">
        <v>6588239</v>
      </c>
      <c r="M380" s="47">
        <v>0</v>
      </c>
      <c r="N380" s="78">
        <v>0</v>
      </c>
      <c r="O380" s="62">
        <v>0</v>
      </c>
      <c r="P380" s="67"/>
      <c r="Q380" s="62">
        <v>0</v>
      </c>
      <c r="R380" s="67">
        <v>0</v>
      </c>
    </row>
    <row r="381" spans="1:18" s="4" customFormat="1" ht="12" outlineLevel="2" x14ac:dyDescent="0.2">
      <c r="A381" s="24" t="s">
        <v>336</v>
      </c>
      <c r="B381" s="25" t="s">
        <v>297</v>
      </c>
      <c r="C381" s="26" t="s">
        <v>280</v>
      </c>
      <c r="D381" s="27">
        <f t="shared" si="45"/>
        <v>31545393</v>
      </c>
      <c r="E381" s="28">
        <f t="shared" si="46"/>
        <v>25138823</v>
      </c>
      <c r="F381" s="27">
        <v>16530290</v>
      </c>
      <c r="G381" s="28">
        <v>13877492</v>
      </c>
      <c r="H381" s="27">
        <v>3150349</v>
      </c>
      <c r="I381" s="28">
        <v>2362761</v>
      </c>
      <c r="J381" s="27">
        <v>11864754</v>
      </c>
      <c r="K381" s="28">
        <v>8898570</v>
      </c>
      <c r="L381" s="70">
        <v>6206397</v>
      </c>
      <c r="M381" s="40">
        <v>0</v>
      </c>
      <c r="N381" s="76">
        <v>0</v>
      </c>
      <c r="O381" s="60">
        <v>0</v>
      </c>
      <c r="P381" s="65"/>
      <c r="Q381" s="60">
        <v>0</v>
      </c>
      <c r="R381" s="65">
        <v>0</v>
      </c>
    </row>
    <row r="382" spans="1:18" s="4" customFormat="1" ht="12" outlineLevel="2" x14ac:dyDescent="0.2">
      <c r="A382" s="24" t="s">
        <v>336</v>
      </c>
      <c r="B382" s="25" t="s">
        <v>299</v>
      </c>
      <c r="C382" s="26" t="s">
        <v>281</v>
      </c>
      <c r="D382" s="27">
        <f t="shared" si="45"/>
        <v>49540347</v>
      </c>
      <c r="E382" s="28">
        <f t="shared" si="46"/>
        <v>40316034</v>
      </c>
      <c r="F382" s="27">
        <v>35044182</v>
      </c>
      <c r="G382" s="28">
        <v>29443908</v>
      </c>
      <c r="H382" s="27">
        <v>2573907</v>
      </c>
      <c r="I382" s="28">
        <v>1930428</v>
      </c>
      <c r="J382" s="27">
        <v>11922258</v>
      </c>
      <c r="K382" s="28">
        <v>8941698</v>
      </c>
      <c r="L382" s="70">
        <v>8032845</v>
      </c>
      <c r="M382" s="40">
        <v>0</v>
      </c>
      <c r="N382" s="76">
        <v>0</v>
      </c>
      <c r="O382" s="60">
        <v>0</v>
      </c>
      <c r="P382" s="65"/>
      <c r="Q382" s="60">
        <v>0</v>
      </c>
      <c r="R382" s="65">
        <v>0</v>
      </c>
    </row>
    <row r="383" spans="1:18" s="4" customFormat="1" ht="12" outlineLevel="2" x14ac:dyDescent="0.2">
      <c r="A383" s="24" t="s">
        <v>336</v>
      </c>
      <c r="B383" s="25" t="s">
        <v>300</v>
      </c>
      <c r="C383" s="26" t="s">
        <v>282</v>
      </c>
      <c r="D383" s="27">
        <f t="shared" si="45"/>
        <v>36781492</v>
      </c>
      <c r="E383" s="28">
        <f t="shared" si="46"/>
        <v>30137762</v>
      </c>
      <c r="F383" s="27">
        <v>28518492</v>
      </c>
      <c r="G383" s="28">
        <v>23940515</v>
      </c>
      <c r="H383" s="27">
        <v>4815002</v>
      </c>
      <c r="I383" s="28">
        <v>3611250</v>
      </c>
      <c r="J383" s="27">
        <v>3447998</v>
      </c>
      <c r="K383" s="28">
        <v>2585997</v>
      </c>
      <c r="L383" s="70">
        <v>15161869</v>
      </c>
      <c r="M383" s="40">
        <v>0</v>
      </c>
      <c r="N383" s="76">
        <v>0</v>
      </c>
      <c r="O383" s="60">
        <v>0</v>
      </c>
      <c r="P383" s="65"/>
      <c r="Q383" s="60">
        <v>0</v>
      </c>
      <c r="R383" s="65">
        <v>0</v>
      </c>
    </row>
    <row r="384" spans="1:18" s="4" customFormat="1" ht="12" outlineLevel="2" x14ac:dyDescent="0.2">
      <c r="A384" s="24" t="s">
        <v>336</v>
      </c>
      <c r="B384" s="25" t="s">
        <v>301</v>
      </c>
      <c r="C384" s="26" t="s">
        <v>283</v>
      </c>
      <c r="D384" s="27">
        <f t="shared" si="45"/>
        <v>30855333</v>
      </c>
      <c r="E384" s="28">
        <f t="shared" si="46"/>
        <v>24951750</v>
      </c>
      <c r="F384" s="27">
        <v>20041321</v>
      </c>
      <c r="G384" s="28">
        <v>16841238</v>
      </c>
      <c r="H384" s="27">
        <v>2612796</v>
      </c>
      <c r="I384" s="28">
        <v>1959597</v>
      </c>
      <c r="J384" s="27">
        <v>8201216</v>
      </c>
      <c r="K384" s="28">
        <v>6150915</v>
      </c>
      <c r="L384" s="70">
        <v>8954029</v>
      </c>
      <c r="M384" s="40">
        <v>0</v>
      </c>
      <c r="N384" s="76">
        <v>0</v>
      </c>
      <c r="O384" s="60">
        <v>0</v>
      </c>
      <c r="P384" s="65"/>
      <c r="Q384" s="60">
        <v>0</v>
      </c>
      <c r="R384" s="65">
        <v>0</v>
      </c>
    </row>
    <row r="385" spans="1:18" s="4" customFormat="1" ht="12" outlineLevel="2" x14ac:dyDescent="0.2">
      <c r="A385" s="24" t="s">
        <v>336</v>
      </c>
      <c r="B385" s="25" t="s">
        <v>302</v>
      </c>
      <c r="C385" s="26" t="s">
        <v>284</v>
      </c>
      <c r="D385" s="27">
        <f t="shared" si="45"/>
        <v>32081011</v>
      </c>
      <c r="E385" s="28">
        <f t="shared" si="46"/>
        <v>25623230</v>
      </c>
      <c r="F385" s="27">
        <v>17623777</v>
      </c>
      <c r="G385" s="28">
        <v>14780300</v>
      </c>
      <c r="H385" s="27">
        <v>3868689</v>
      </c>
      <c r="I385" s="28">
        <v>2901519</v>
      </c>
      <c r="J385" s="27">
        <v>10588545</v>
      </c>
      <c r="K385" s="28">
        <v>7941411</v>
      </c>
      <c r="L385" s="70">
        <v>11748254</v>
      </c>
      <c r="M385" s="40">
        <v>0</v>
      </c>
      <c r="N385" s="76">
        <v>0</v>
      </c>
      <c r="O385" s="60">
        <v>896055</v>
      </c>
      <c r="P385" s="65">
        <v>896055</v>
      </c>
      <c r="Q385" s="60">
        <v>0</v>
      </c>
      <c r="R385" s="65">
        <v>0</v>
      </c>
    </row>
    <row r="386" spans="1:18" s="4" customFormat="1" ht="12" outlineLevel="2" x14ac:dyDescent="0.2">
      <c r="A386" s="24" t="s">
        <v>336</v>
      </c>
      <c r="B386" s="25" t="s">
        <v>303</v>
      </c>
      <c r="C386" s="26" t="s">
        <v>285</v>
      </c>
      <c r="D386" s="27">
        <f t="shared" si="45"/>
        <v>24147013</v>
      </c>
      <c r="E386" s="28">
        <f t="shared" si="46"/>
        <v>19316051</v>
      </c>
      <c r="F386" s="27">
        <v>13242967</v>
      </c>
      <c r="G386" s="28">
        <v>11138012</v>
      </c>
      <c r="H386" s="27">
        <v>1821451</v>
      </c>
      <c r="I386" s="28">
        <v>1366092</v>
      </c>
      <c r="J386" s="27">
        <v>9082595</v>
      </c>
      <c r="K386" s="28">
        <v>6811947</v>
      </c>
      <c r="L386" s="70">
        <v>7171989</v>
      </c>
      <c r="M386" s="40">
        <v>0</v>
      </c>
      <c r="N386" s="76">
        <v>0</v>
      </c>
      <c r="O386" s="60">
        <v>497808</v>
      </c>
      <c r="P386" s="65">
        <v>497808</v>
      </c>
      <c r="Q386" s="60">
        <v>0</v>
      </c>
      <c r="R386" s="65">
        <v>0</v>
      </c>
    </row>
    <row r="387" spans="1:18" s="4" customFormat="1" ht="12" outlineLevel="2" x14ac:dyDescent="0.2">
      <c r="A387" s="24" t="s">
        <v>336</v>
      </c>
      <c r="B387" s="25" t="s">
        <v>304</v>
      </c>
      <c r="C387" s="26" t="s">
        <v>286</v>
      </c>
      <c r="D387" s="27">
        <f t="shared" si="45"/>
        <v>47228803</v>
      </c>
      <c r="E387" s="28">
        <f t="shared" si="46"/>
        <v>39421027</v>
      </c>
      <c r="F387" s="27">
        <v>44547282</v>
      </c>
      <c r="G387" s="28">
        <v>37409878</v>
      </c>
      <c r="H387" s="27">
        <v>897775</v>
      </c>
      <c r="I387" s="28">
        <v>673335</v>
      </c>
      <c r="J387" s="27">
        <v>1783746</v>
      </c>
      <c r="K387" s="28">
        <v>1337814</v>
      </c>
      <c r="L387" s="70">
        <v>16259163</v>
      </c>
      <c r="M387" s="40">
        <v>0</v>
      </c>
      <c r="N387" s="76">
        <v>0</v>
      </c>
      <c r="O387" s="60">
        <v>0</v>
      </c>
      <c r="P387" s="65"/>
      <c r="Q387" s="60">
        <v>0</v>
      </c>
      <c r="R387" s="65">
        <v>0</v>
      </c>
    </row>
    <row r="388" spans="1:18" s="4" customFormat="1" ht="12" outlineLevel="2" x14ac:dyDescent="0.2">
      <c r="A388" s="24" t="s">
        <v>336</v>
      </c>
      <c r="B388" s="25" t="s">
        <v>305</v>
      </c>
      <c r="C388" s="26" t="s">
        <v>287</v>
      </c>
      <c r="D388" s="27">
        <f t="shared" si="45"/>
        <v>21073039</v>
      </c>
      <c r="E388" s="28">
        <f t="shared" si="46"/>
        <v>16566882</v>
      </c>
      <c r="F388" s="27">
        <v>8499366</v>
      </c>
      <c r="G388" s="28">
        <v>7136628</v>
      </c>
      <c r="H388" s="27">
        <v>3032400</v>
      </c>
      <c r="I388" s="28">
        <v>2274300</v>
      </c>
      <c r="J388" s="27">
        <v>9541273</v>
      </c>
      <c r="K388" s="28">
        <v>7155954</v>
      </c>
      <c r="L388" s="70">
        <v>11807868</v>
      </c>
      <c r="M388" s="40">
        <v>0</v>
      </c>
      <c r="N388" s="76">
        <v>0</v>
      </c>
      <c r="O388" s="60">
        <v>0</v>
      </c>
      <c r="P388" s="65"/>
      <c r="Q388" s="60">
        <v>0</v>
      </c>
      <c r="R388" s="65">
        <v>0</v>
      </c>
    </row>
    <row r="389" spans="1:18" s="4" customFormat="1" ht="12" outlineLevel="2" x14ac:dyDescent="0.2">
      <c r="A389" s="24" t="s">
        <v>336</v>
      </c>
      <c r="B389" s="25" t="s">
        <v>306</v>
      </c>
      <c r="C389" s="26" t="s">
        <v>288</v>
      </c>
      <c r="D389" s="27">
        <f t="shared" si="45"/>
        <v>35897753</v>
      </c>
      <c r="E389" s="28">
        <f t="shared" si="46"/>
        <v>29390382</v>
      </c>
      <c r="F389" s="27">
        <v>27198269</v>
      </c>
      <c r="G389" s="28">
        <v>22865769</v>
      </c>
      <c r="H389" s="27">
        <v>2960152</v>
      </c>
      <c r="I389" s="28">
        <v>2220111</v>
      </c>
      <c r="J389" s="27">
        <v>5739332</v>
      </c>
      <c r="K389" s="28">
        <v>4304502</v>
      </c>
      <c r="L389" s="70">
        <v>9542137</v>
      </c>
      <c r="M389" s="40">
        <v>0</v>
      </c>
      <c r="N389" s="76">
        <v>0</v>
      </c>
      <c r="O389" s="60">
        <v>0</v>
      </c>
      <c r="P389" s="65"/>
      <c r="Q389" s="60">
        <v>0</v>
      </c>
      <c r="R389" s="65">
        <v>0</v>
      </c>
    </row>
    <row r="390" spans="1:18" s="4" customFormat="1" ht="12" outlineLevel="2" x14ac:dyDescent="0.2">
      <c r="A390" s="24" t="s">
        <v>336</v>
      </c>
      <c r="B390" s="25" t="s">
        <v>307</v>
      </c>
      <c r="C390" s="26" t="s">
        <v>289</v>
      </c>
      <c r="D390" s="27">
        <f t="shared" si="45"/>
        <v>33122300</v>
      </c>
      <c r="E390" s="28">
        <f t="shared" si="46"/>
        <v>27469221</v>
      </c>
      <c r="F390" s="27">
        <v>29604133</v>
      </c>
      <c r="G390" s="28">
        <v>24830592</v>
      </c>
      <c r="H390" s="27">
        <v>3518167</v>
      </c>
      <c r="I390" s="28">
        <v>2638629</v>
      </c>
      <c r="J390" s="27">
        <v>0</v>
      </c>
      <c r="K390" s="28">
        <v>0</v>
      </c>
      <c r="L390" s="70">
        <v>24321866</v>
      </c>
      <c r="M390" s="40">
        <v>5114689</v>
      </c>
      <c r="N390" s="76">
        <v>3836017</v>
      </c>
      <c r="O390" s="60">
        <v>0</v>
      </c>
      <c r="P390" s="65"/>
      <c r="Q390" s="60">
        <v>0</v>
      </c>
      <c r="R390" s="65">
        <v>0</v>
      </c>
    </row>
    <row r="391" spans="1:18" s="4" customFormat="1" ht="12" outlineLevel="2" x14ac:dyDescent="0.2">
      <c r="A391" s="24" t="s">
        <v>336</v>
      </c>
      <c r="B391" s="25" t="s">
        <v>308</v>
      </c>
      <c r="C391" s="26" t="s">
        <v>290</v>
      </c>
      <c r="D391" s="27">
        <f t="shared" si="45"/>
        <v>25667062</v>
      </c>
      <c r="E391" s="28">
        <f t="shared" si="46"/>
        <v>20713779</v>
      </c>
      <c r="F391" s="27">
        <v>16102738</v>
      </c>
      <c r="G391" s="28">
        <v>13540536</v>
      </c>
      <c r="H391" s="27">
        <v>2010780</v>
      </c>
      <c r="I391" s="28">
        <v>1508085</v>
      </c>
      <c r="J391" s="27">
        <v>7553544</v>
      </c>
      <c r="K391" s="28">
        <v>5665158</v>
      </c>
      <c r="L391" s="70">
        <v>4598286</v>
      </c>
      <c r="M391" s="40">
        <v>0</v>
      </c>
      <c r="N391" s="76">
        <v>0</v>
      </c>
      <c r="O391" s="60">
        <v>0</v>
      </c>
      <c r="P391" s="65"/>
      <c r="Q391" s="60">
        <v>0</v>
      </c>
      <c r="R391" s="65">
        <v>0</v>
      </c>
    </row>
    <row r="392" spans="1:18" s="4" customFormat="1" ht="12" outlineLevel="2" x14ac:dyDescent="0.2">
      <c r="A392" s="24" t="s">
        <v>336</v>
      </c>
      <c r="B392" s="25" t="s">
        <v>309</v>
      </c>
      <c r="C392" s="26" t="s">
        <v>291</v>
      </c>
      <c r="D392" s="27">
        <f t="shared" si="45"/>
        <v>36068089</v>
      </c>
      <c r="E392" s="28">
        <f t="shared" si="46"/>
        <v>29101433</v>
      </c>
      <c r="F392" s="27">
        <v>23123230</v>
      </c>
      <c r="G392" s="28">
        <v>19392791</v>
      </c>
      <c r="H392" s="27">
        <v>1922314</v>
      </c>
      <c r="I392" s="28">
        <v>1441737</v>
      </c>
      <c r="J392" s="27">
        <v>11022545</v>
      </c>
      <c r="K392" s="28">
        <v>8266905</v>
      </c>
      <c r="L392" s="70">
        <v>7737933</v>
      </c>
      <c r="M392" s="40">
        <v>0</v>
      </c>
      <c r="N392" s="76">
        <v>0</v>
      </c>
      <c r="O392" s="60">
        <v>0</v>
      </c>
      <c r="P392" s="65"/>
      <c r="Q392" s="60">
        <v>0</v>
      </c>
      <c r="R392" s="65">
        <v>0</v>
      </c>
    </row>
    <row r="393" spans="1:18" s="4" customFormat="1" ht="12" outlineLevel="2" x14ac:dyDescent="0.2">
      <c r="A393" s="24" t="s">
        <v>336</v>
      </c>
      <c r="B393" s="25" t="s">
        <v>310</v>
      </c>
      <c r="C393" s="26" t="s">
        <v>292</v>
      </c>
      <c r="D393" s="27">
        <f t="shared" si="45"/>
        <v>66832349</v>
      </c>
      <c r="E393" s="28">
        <f t="shared" si="46"/>
        <v>55155043</v>
      </c>
      <c r="F393" s="27">
        <v>55530960</v>
      </c>
      <c r="G393" s="28">
        <v>46679005</v>
      </c>
      <c r="H393" s="27">
        <v>3566798</v>
      </c>
      <c r="I393" s="28">
        <v>2675097</v>
      </c>
      <c r="J393" s="27">
        <v>7734591</v>
      </c>
      <c r="K393" s="28">
        <v>5800941</v>
      </c>
      <c r="L393" s="70">
        <v>20240731</v>
      </c>
      <c r="M393" s="40">
        <v>0</v>
      </c>
      <c r="N393" s="76">
        <v>0</v>
      </c>
      <c r="O393" s="60">
        <v>0</v>
      </c>
      <c r="P393" s="65"/>
      <c r="Q393" s="60">
        <v>0</v>
      </c>
      <c r="R393" s="65">
        <v>0</v>
      </c>
    </row>
    <row r="394" spans="1:18" s="4" customFormat="1" ht="12" outlineLevel="2" x14ac:dyDescent="0.2">
      <c r="A394" s="24" t="s">
        <v>336</v>
      </c>
      <c r="B394" s="25" t="s">
        <v>311</v>
      </c>
      <c r="C394" s="26" t="s">
        <v>293</v>
      </c>
      <c r="D394" s="27">
        <f t="shared" si="45"/>
        <v>57503865</v>
      </c>
      <c r="E394" s="28">
        <f t="shared" si="46"/>
        <v>46632373</v>
      </c>
      <c r="F394" s="27">
        <v>39254928</v>
      </c>
      <c r="G394" s="28">
        <v>32945668</v>
      </c>
      <c r="H394" s="27">
        <v>2980934</v>
      </c>
      <c r="I394" s="28">
        <v>2235699</v>
      </c>
      <c r="J394" s="27">
        <v>15268003</v>
      </c>
      <c r="K394" s="28">
        <v>11451006</v>
      </c>
      <c r="L394" s="70">
        <v>11537467</v>
      </c>
      <c r="M394" s="40">
        <v>0</v>
      </c>
      <c r="N394" s="76">
        <v>0</v>
      </c>
      <c r="O394" s="60">
        <v>1189762</v>
      </c>
      <c r="P394" s="65">
        <v>1189762</v>
      </c>
      <c r="Q394" s="60">
        <v>0</v>
      </c>
      <c r="R394" s="65">
        <v>0</v>
      </c>
    </row>
    <row r="395" spans="1:18" s="4" customFormat="1" ht="12" outlineLevel="2" x14ac:dyDescent="0.2">
      <c r="A395" s="24" t="s">
        <v>336</v>
      </c>
      <c r="B395" s="25" t="s">
        <v>312</v>
      </c>
      <c r="C395" s="26" t="s">
        <v>294</v>
      </c>
      <c r="D395" s="27">
        <f t="shared" si="45"/>
        <v>38321087</v>
      </c>
      <c r="E395" s="28">
        <f t="shared" si="46"/>
        <v>31108770</v>
      </c>
      <c r="F395" s="27">
        <v>26381901</v>
      </c>
      <c r="G395" s="28">
        <v>22154382</v>
      </c>
      <c r="H395" s="27">
        <v>2489278</v>
      </c>
      <c r="I395" s="28">
        <v>1866960</v>
      </c>
      <c r="J395" s="27">
        <v>9449908</v>
      </c>
      <c r="K395" s="28">
        <v>7087428</v>
      </c>
      <c r="L395" s="70">
        <v>6523201</v>
      </c>
      <c r="M395" s="40">
        <v>0</v>
      </c>
      <c r="N395" s="76">
        <v>0</v>
      </c>
      <c r="O395" s="60">
        <v>0</v>
      </c>
      <c r="P395" s="65"/>
      <c r="Q395" s="60">
        <v>0</v>
      </c>
      <c r="R395" s="65">
        <v>0</v>
      </c>
    </row>
    <row r="396" spans="1:18" s="4" customFormat="1" ht="12" outlineLevel="2" x14ac:dyDescent="0.2">
      <c r="A396" s="24" t="s">
        <v>336</v>
      </c>
      <c r="B396" s="25" t="s">
        <v>313</v>
      </c>
      <c r="C396" s="26" t="s">
        <v>295</v>
      </c>
      <c r="D396" s="27">
        <f t="shared" si="45"/>
        <v>23936390</v>
      </c>
      <c r="E396" s="28">
        <f t="shared" si="46"/>
        <v>19522653</v>
      </c>
      <c r="F396" s="27">
        <v>17499882</v>
      </c>
      <c r="G396" s="28">
        <v>14695269</v>
      </c>
      <c r="H396" s="27">
        <v>1135136</v>
      </c>
      <c r="I396" s="28">
        <v>851355</v>
      </c>
      <c r="J396" s="27">
        <v>5301372</v>
      </c>
      <c r="K396" s="28">
        <v>3976029</v>
      </c>
      <c r="L396" s="70">
        <v>8180465</v>
      </c>
      <c r="M396" s="40">
        <v>0</v>
      </c>
      <c r="N396" s="76">
        <v>0</v>
      </c>
      <c r="O396" s="60">
        <v>0</v>
      </c>
      <c r="P396" s="65"/>
      <c r="Q396" s="60">
        <v>0</v>
      </c>
      <c r="R396" s="65">
        <v>0</v>
      </c>
    </row>
    <row r="397" spans="1:18" s="4" customFormat="1" ht="12" outlineLevel="2" x14ac:dyDescent="0.2">
      <c r="A397" s="24" t="s">
        <v>336</v>
      </c>
      <c r="B397" s="25" t="s">
        <v>314</v>
      </c>
      <c r="C397" s="26" t="s">
        <v>296</v>
      </c>
      <c r="D397" s="27">
        <f t="shared" si="45"/>
        <v>25084498</v>
      </c>
      <c r="E397" s="28">
        <f t="shared" si="46"/>
        <v>19860059</v>
      </c>
      <c r="F397" s="27">
        <v>11166225</v>
      </c>
      <c r="G397" s="28">
        <v>9421355</v>
      </c>
      <c r="H397" s="27">
        <v>2632570</v>
      </c>
      <c r="I397" s="28">
        <v>1974429</v>
      </c>
      <c r="J397" s="27">
        <v>11285703</v>
      </c>
      <c r="K397" s="28">
        <v>8464275</v>
      </c>
      <c r="L397" s="70">
        <v>4607489</v>
      </c>
      <c r="M397" s="40">
        <v>0</v>
      </c>
      <c r="N397" s="76">
        <v>0</v>
      </c>
      <c r="O397" s="60">
        <v>802965</v>
      </c>
      <c r="P397" s="65">
        <v>802965</v>
      </c>
      <c r="Q397" s="60">
        <v>0</v>
      </c>
      <c r="R397" s="65">
        <v>0</v>
      </c>
    </row>
    <row r="398" spans="1:18" s="4" customFormat="1" ht="12" outlineLevel="2" x14ac:dyDescent="0.2">
      <c r="A398" s="24" t="s">
        <v>336</v>
      </c>
      <c r="B398" s="25" t="s">
        <v>324</v>
      </c>
      <c r="C398" s="26" t="s">
        <v>447</v>
      </c>
      <c r="D398" s="27">
        <f t="shared" si="45"/>
        <v>78297038</v>
      </c>
      <c r="E398" s="28">
        <f t="shared" si="46"/>
        <v>64996462</v>
      </c>
      <c r="F398" s="27">
        <v>69677094</v>
      </c>
      <c r="G398" s="28">
        <v>58531501</v>
      </c>
      <c r="H398" s="27">
        <v>8619944</v>
      </c>
      <c r="I398" s="28">
        <v>6464961</v>
      </c>
      <c r="J398" s="27">
        <v>0</v>
      </c>
      <c r="K398" s="28">
        <v>0</v>
      </c>
      <c r="L398" s="70">
        <v>25867341</v>
      </c>
      <c r="M398" s="40">
        <v>198888</v>
      </c>
      <c r="N398" s="76">
        <v>149166</v>
      </c>
      <c r="O398" s="60">
        <v>0</v>
      </c>
      <c r="P398" s="65"/>
      <c r="Q398" s="60">
        <v>0</v>
      </c>
      <c r="R398" s="65">
        <v>0</v>
      </c>
    </row>
    <row r="399" spans="1:18" s="4" customFormat="1" ht="12" outlineLevel="2" x14ac:dyDescent="0.2">
      <c r="A399" s="24" t="s">
        <v>336</v>
      </c>
      <c r="B399" s="25" t="s">
        <v>325</v>
      </c>
      <c r="C399" s="26" t="s">
        <v>448</v>
      </c>
      <c r="D399" s="27">
        <f t="shared" si="45"/>
        <v>234115427</v>
      </c>
      <c r="E399" s="28">
        <f t="shared" si="46"/>
        <v>195812222</v>
      </c>
      <c r="F399" s="27">
        <v>224411476</v>
      </c>
      <c r="G399" s="28">
        <v>188534255</v>
      </c>
      <c r="H399" s="27">
        <v>9703951</v>
      </c>
      <c r="I399" s="28">
        <v>7277967</v>
      </c>
      <c r="J399" s="27">
        <v>0</v>
      </c>
      <c r="K399" s="28">
        <v>0</v>
      </c>
      <c r="L399" s="70">
        <v>98419147</v>
      </c>
      <c r="M399" s="40">
        <v>3343828</v>
      </c>
      <c r="N399" s="76">
        <v>2507868</v>
      </c>
      <c r="O399" s="60">
        <v>0</v>
      </c>
      <c r="P399" s="65"/>
      <c r="Q399" s="60">
        <v>0</v>
      </c>
      <c r="R399" s="65">
        <v>0</v>
      </c>
    </row>
    <row r="400" spans="1:18" s="4" customFormat="1" ht="12" outlineLevel="2" x14ac:dyDescent="0.2">
      <c r="A400" s="35" t="s">
        <v>336</v>
      </c>
      <c r="B400" s="36" t="s">
        <v>327</v>
      </c>
      <c r="C400" s="37" t="s">
        <v>449</v>
      </c>
      <c r="D400" s="56">
        <f t="shared" si="45"/>
        <v>14516580</v>
      </c>
      <c r="E400" s="57">
        <f t="shared" si="46"/>
        <v>11822183</v>
      </c>
      <c r="F400" s="56">
        <v>10394019</v>
      </c>
      <c r="G400" s="57">
        <v>8730260</v>
      </c>
      <c r="H400" s="56">
        <v>4084524</v>
      </c>
      <c r="I400" s="57">
        <v>3063393</v>
      </c>
      <c r="J400" s="56">
        <v>38037</v>
      </c>
      <c r="K400" s="57">
        <v>28530</v>
      </c>
      <c r="L400" s="73">
        <v>8513895</v>
      </c>
      <c r="M400" s="58">
        <v>0</v>
      </c>
      <c r="N400" s="79">
        <v>0</v>
      </c>
      <c r="O400" s="63">
        <v>0</v>
      </c>
      <c r="P400" s="68"/>
      <c r="Q400" s="63">
        <v>25000000</v>
      </c>
      <c r="R400" s="68">
        <v>25000000</v>
      </c>
    </row>
    <row r="401" spans="1:18" s="4" customFormat="1" ht="12" outlineLevel="1" x14ac:dyDescent="0.2">
      <c r="A401" s="96" t="s">
        <v>477</v>
      </c>
      <c r="B401" s="88"/>
      <c r="C401" s="89"/>
      <c r="D401" s="90">
        <f t="shared" ref="D401:R401" si="47">SUBTOTAL(9,D380:D400)</f>
        <v>973092000</v>
      </c>
      <c r="E401" s="91">
        <f t="shared" si="47"/>
        <v>797423412</v>
      </c>
      <c r="F401" s="90">
        <f t="shared" si="47"/>
        <v>751211445</v>
      </c>
      <c r="G401" s="91">
        <f t="shared" si="47"/>
        <v>631012962</v>
      </c>
      <c r="H401" s="90">
        <f t="shared" si="47"/>
        <v>70070637</v>
      </c>
      <c r="I401" s="91">
        <f t="shared" si="47"/>
        <v>52552998</v>
      </c>
      <c r="J401" s="90">
        <f t="shared" si="47"/>
        <v>151809918</v>
      </c>
      <c r="K401" s="91">
        <f t="shared" si="47"/>
        <v>113857452</v>
      </c>
      <c r="L401" s="92">
        <f t="shared" si="47"/>
        <v>322020611</v>
      </c>
      <c r="M401" s="93">
        <f t="shared" si="47"/>
        <v>8657405</v>
      </c>
      <c r="N401" s="94">
        <f t="shared" si="47"/>
        <v>6493051</v>
      </c>
      <c r="O401" s="95">
        <f t="shared" si="47"/>
        <v>3386590</v>
      </c>
      <c r="P401" s="74">
        <f t="shared" si="47"/>
        <v>3386590</v>
      </c>
      <c r="Q401" s="95">
        <f t="shared" si="47"/>
        <v>25000000</v>
      </c>
      <c r="R401" s="74">
        <f t="shared" si="47"/>
        <v>25000000</v>
      </c>
    </row>
    <row r="402" spans="1:18" s="4" customFormat="1" ht="12" x14ac:dyDescent="0.2">
      <c r="A402" s="96" t="s">
        <v>478</v>
      </c>
      <c r="B402" s="88"/>
      <c r="C402" s="89"/>
      <c r="D402" s="90">
        <f t="shared" ref="D402:R402" si="48">SUBTOTAL(9,D6:D400)</f>
        <v>19914021744</v>
      </c>
      <c r="E402" s="91">
        <f t="shared" si="48"/>
        <v>16386963390</v>
      </c>
      <c r="F402" s="90">
        <f t="shared" si="48"/>
        <v>16187432722</v>
      </c>
      <c r="G402" s="91">
        <f t="shared" si="48"/>
        <v>13592021220</v>
      </c>
      <c r="H402" s="90">
        <f t="shared" si="48"/>
        <v>1383964343</v>
      </c>
      <c r="I402" s="91">
        <f t="shared" si="48"/>
        <v>1037973483</v>
      </c>
      <c r="J402" s="90">
        <f t="shared" si="48"/>
        <v>2342624679</v>
      </c>
      <c r="K402" s="91">
        <f t="shared" si="48"/>
        <v>1756968687</v>
      </c>
      <c r="L402" s="92">
        <f t="shared" si="48"/>
        <v>8361330343</v>
      </c>
      <c r="M402" s="93">
        <f t="shared" si="48"/>
        <v>1383964343</v>
      </c>
      <c r="N402" s="94">
        <f t="shared" si="48"/>
        <v>1037991510.0799999</v>
      </c>
      <c r="O402" s="95">
        <f t="shared" si="48"/>
        <v>235633192</v>
      </c>
      <c r="P402" s="74">
        <f t="shared" si="48"/>
        <v>167269529</v>
      </c>
      <c r="Q402" s="95">
        <f t="shared" si="48"/>
        <v>51136337</v>
      </c>
      <c r="R402" s="74">
        <f t="shared" si="48"/>
        <v>25000000</v>
      </c>
    </row>
  </sheetData>
  <sortState ref="A6:R385">
    <sortCondition ref="A6:A385"/>
    <sortCondition ref="B6:B385"/>
  </sortState>
  <mergeCells count="12">
    <mergeCell ref="A1:B3"/>
    <mergeCell ref="C1:C3"/>
    <mergeCell ref="D1:K1"/>
    <mergeCell ref="D2:E2"/>
    <mergeCell ref="F2:G2"/>
    <mergeCell ref="H2:I2"/>
    <mergeCell ref="J2:K2"/>
    <mergeCell ref="O1:R1"/>
    <mergeCell ref="O2:P2"/>
    <mergeCell ref="Q2:R2"/>
    <mergeCell ref="M1:N1"/>
    <mergeCell ref="M2:N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22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trzy kwartały 2019 r.&amp;R&amp;"Times New Roman CE,Standardowy"&amp;8Warszawa, 11.10.2019</oddHeader>
    <oddFooter>&amp;L&amp;"Times New Roman CE,Standardowy"&amp;7&amp;F&amp;CWydział Subwencji Ogólnej dla Jednostek Samorządu Terytorialnego&amp;R&amp;"Times New Roman CE,Standardowy"&amp;7&amp;P/&amp;N</oddFooter>
  </headerFooter>
  <rowBreaks count="15" manualBreakCount="15">
    <brk id="36" max="16383" man="1"/>
    <brk id="60" max="16383" man="1"/>
    <brk id="85" max="16383" man="1"/>
    <brk id="100" max="16383" man="1"/>
    <brk id="125" max="16383" man="1"/>
    <brk id="148" max="16383" man="1"/>
    <brk id="191" max="16383" man="1"/>
    <brk id="204" max="16383" man="1"/>
    <brk id="230" max="16383" man="1"/>
    <brk id="248" max="16383" man="1"/>
    <brk id="269" max="16383" man="1"/>
    <brk id="306" max="16383" man="1"/>
    <brk id="321" max="16383" man="1"/>
    <brk id="343" max="16383" man="1"/>
    <brk id="3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kwartał III</vt:lpstr>
      <vt:lpstr>'kwartał III'!Tytuły_wydruku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2019-10-11T09:37:52Z</cp:lastPrinted>
  <dcterms:created xsi:type="dcterms:W3CDTF">2003-11-27T14:06:45Z</dcterms:created>
  <dcterms:modified xsi:type="dcterms:W3CDTF">2019-10-11T11:27:31Z</dcterms:modified>
</cp:coreProperties>
</file>