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!!! WYMIANA\3 Drób\biuletyny 2022\"/>
    </mc:Choice>
  </mc:AlternateContent>
  <bookViews>
    <workbookView xWindow="0" yWindow="0" windowWidth="28800" windowHeight="12300" tabRatio="749"/>
  </bookViews>
  <sheets>
    <sheet name="INFO" sheetId="7" r:id="rId1"/>
    <sheet name="ceny skupu" sheetId="1" r:id="rId2"/>
    <sheet name="miesięczne ceny skupu" sheetId="15" r:id="rId3"/>
    <sheet name="ceny Zakupu-sieci" sheetId="28" r:id="rId4"/>
    <sheet name="ceny sprzedaży" sheetId="6" r:id="rId5"/>
    <sheet name="m-czne ceny sprzedaży tuszek" sheetId="20" r:id="rId6"/>
    <sheet name="m-czne ceny sprzedaży elementów" sheetId="26" r:id="rId7"/>
    <sheet name="Ceny skupu i sprzedaży PL" sheetId="27" r:id="rId8"/>
    <sheet name="ceny sprzedaży-luz" sheetId="17" r:id="rId9"/>
    <sheet name="ceny sprzedaży-konfekcja" sheetId="16" r:id="rId10"/>
    <sheet name="UE-miesięczne ceny sprzedaży" sheetId="23" r:id="rId11"/>
    <sheet name="wykres ceny skupu drobiu " sheetId="9" r:id="rId12"/>
    <sheet name="miesięczne ceny skupu dane" sheetId="29" r:id="rId13"/>
    <sheet name="wykres miesięczne ceny skupu " sheetId="18" r:id="rId14"/>
    <sheet name="wykres ceny sprzedaży mięsa 1" sheetId="10" r:id="rId15"/>
    <sheet name="wykres ceny sprzedaży mięsa 2" sheetId="11" r:id="rId16"/>
    <sheet name="wykres sprzedazy mięsa 3" sheetId="30" r:id="rId17"/>
    <sheet name="wykres ceny sprzedaży mięsa 4" sheetId="12" r:id="rId18"/>
    <sheet name="wykres-mies. ceny sprzedaży " sheetId="19" r:id="rId19"/>
    <sheet name="handel zagraniczny" sheetId="22" r:id="rId20"/>
    <sheet name="wykres ceny  tuszki  kurczaka " sheetId="13" r:id="rId21"/>
    <sheet name="Arkusz1" sheetId="25" r:id="rId22"/>
  </sheets>
  <calcPr calcId="162913"/>
</workbook>
</file>

<file path=xl/calcChain.xml><?xml version="1.0" encoding="utf-8"?>
<calcChain xmlns="http://schemas.openxmlformats.org/spreadsheetml/2006/main">
  <c r="G11" i="27" l="1"/>
  <c r="H11" i="27"/>
  <c r="I11" i="27"/>
  <c r="G12" i="27"/>
  <c r="H12" i="27"/>
  <c r="I12" i="27"/>
  <c r="G13" i="27"/>
  <c r="H13" i="27"/>
  <c r="I13" i="27"/>
  <c r="G14" i="27"/>
  <c r="H14" i="27"/>
  <c r="I14" i="27"/>
  <c r="G16" i="27"/>
  <c r="H16" i="27"/>
  <c r="I16" i="27"/>
  <c r="G17" i="27"/>
  <c r="H17" i="27"/>
  <c r="I17" i="27"/>
  <c r="G18" i="27"/>
  <c r="H18" i="27"/>
  <c r="I18" i="27"/>
  <c r="I21" i="27" l="1"/>
  <c r="I19" i="27" l="1"/>
  <c r="I20" i="27"/>
  <c r="I23" i="27"/>
  <c r="I22" i="27"/>
  <c r="E7" i="28" l="1"/>
  <c r="E6" i="28"/>
  <c r="H19" i="27" l="1"/>
  <c r="G19" i="27" l="1"/>
  <c r="G20" i="27"/>
  <c r="H20" i="27"/>
  <c r="G23" i="27" l="1"/>
  <c r="G21" i="27"/>
  <c r="G22" i="27"/>
  <c r="H23" i="27" l="1"/>
  <c r="H22" i="27"/>
  <c r="H21" i="27"/>
</calcChain>
</file>

<file path=xl/sharedStrings.xml><?xml version="1.0" encoding="utf-8"?>
<sst xmlns="http://schemas.openxmlformats.org/spreadsheetml/2006/main" count="843" uniqueCount="260">
  <si>
    <t>RYNEK MIĘSA DROBIOWEGO</t>
  </si>
  <si>
    <t>Południowo-Wschodni: Woj.: lubelskie, świętokrzyskie, podkarpackie, małopolskie, śląskie.</t>
  </si>
  <si>
    <t>Zachodni: Woj.: opolskie, dolnośląskie, wielkopolskie, lubuskie, zachodnio-pomorskie.</t>
  </si>
  <si>
    <t>ul. Wspólna 30</t>
  </si>
  <si>
    <t>00-930 Warszawa</t>
  </si>
  <si>
    <t xml:space="preserve">Autor: </t>
  </si>
  <si>
    <t>TOWAR</t>
  </si>
  <si>
    <t>POLSKA</t>
  </si>
  <si>
    <t>MAKROREGIONY*</t>
  </si>
  <si>
    <t xml:space="preserve">PÓŁNOCNY </t>
  </si>
  <si>
    <t xml:space="preserve">CENTRALNY </t>
  </si>
  <si>
    <t xml:space="preserve">POŁUD-WSCHOD </t>
  </si>
  <si>
    <t xml:space="preserve">ZACHODNI </t>
  </si>
  <si>
    <t>Zmiana ceny [%]</t>
  </si>
  <si>
    <t>tuszki kurcząt patroszonych 65% bez szyj</t>
  </si>
  <si>
    <t>tuszki kurcząt patroszonych 65% z szyjami</t>
  </si>
  <si>
    <t xml:space="preserve">tuszki indyków patroszonych 73% </t>
  </si>
  <si>
    <t>ćwiartki z kurczaka</t>
  </si>
  <si>
    <t>skrzydła z kurczaka</t>
  </si>
  <si>
    <t>filety z piersi kurczaka</t>
  </si>
  <si>
    <t>nogi z kurczaka</t>
  </si>
  <si>
    <t>podudzia z kurczaka</t>
  </si>
  <si>
    <t>uda z kurczaka</t>
  </si>
  <si>
    <t>filety z piersi indyka</t>
  </si>
  <si>
    <t>skrzydła z indyka</t>
  </si>
  <si>
    <t>udźce z indyka</t>
  </si>
  <si>
    <t>podudzia z indyka</t>
  </si>
  <si>
    <t>wątroby z kurczaka</t>
  </si>
  <si>
    <t>wątroby z indyka</t>
  </si>
  <si>
    <t>`</t>
  </si>
  <si>
    <t>Miesiące/Regiony</t>
  </si>
  <si>
    <t>Północny</t>
  </si>
  <si>
    <t>Centralny</t>
  </si>
  <si>
    <t>Poł-wsch</t>
  </si>
  <si>
    <t>Zachodni</t>
  </si>
  <si>
    <t>INDYKI</t>
  </si>
  <si>
    <t>Kraj</t>
  </si>
  <si>
    <t>Wartość [tys. EUR]</t>
  </si>
  <si>
    <t>Wolumen   [tony]</t>
  </si>
  <si>
    <t>OGÓŁEM</t>
  </si>
  <si>
    <t>Niemcy</t>
  </si>
  <si>
    <t>Wielka Brytania</t>
  </si>
  <si>
    <t>Republika Czeska</t>
  </si>
  <si>
    <t>Francja</t>
  </si>
  <si>
    <t>Austria</t>
  </si>
  <si>
    <t>Słowacja</t>
  </si>
  <si>
    <t>Belgia</t>
  </si>
  <si>
    <t>Dania</t>
  </si>
  <si>
    <t>Litwa</t>
  </si>
  <si>
    <t>Hiszpania</t>
  </si>
  <si>
    <t>Węgry</t>
  </si>
  <si>
    <t>Włochy</t>
  </si>
  <si>
    <t>Irlandia</t>
  </si>
  <si>
    <t>Ukraina</t>
  </si>
  <si>
    <t>EUR</t>
  </si>
  <si>
    <t>EKSPORT</t>
  </si>
  <si>
    <t>IMPORT</t>
  </si>
  <si>
    <t>Mięso drobiowe - kod CN 0207</t>
  </si>
  <si>
    <t>WAŻNIEJSZE KRAJE</t>
  </si>
  <si>
    <t>Wartość [tys. PLN]</t>
  </si>
  <si>
    <t xml:space="preserve">drób żywy - kod CN 0105 </t>
  </si>
  <si>
    <t>(dane wstępne w trakcie weryfikacji-mogą być obarczone błędami)</t>
  </si>
  <si>
    <t>KURCZĘTA</t>
  </si>
  <si>
    <t>Rumunia</t>
  </si>
  <si>
    <t>change -1 year</t>
  </si>
  <si>
    <t>dane wstepne</t>
  </si>
  <si>
    <t>Szwecja</t>
  </si>
  <si>
    <t>Łotwa</t>
  </si>
  <si>
    <t>Miesięczne ceny tuszek z kurcząt (65%) w UE ( za 100kg)</t>
  </si>
  <si>
    <t>Malta</t>
  </si>
  <si>
    <t>Holandia</t>
  </si>
  <si>
    <t>Polska</t>
  </si>
  <si>
    <t xml:space="preserve">  </t>
  </si>
  <si>
    <t xml:space="preserve"> </t>
  </si>
  <si>
    <t>UE</t>
  </si>
  <si>
    <t>BGN</t>
  </si>
  <si>
    <t>CZK</t>
  </si>
  <si>
    <t>DKK</t>
  </si>
  <si>
    <t>HRK</t>
  </si>
  <si>
    <t>HUF</t>
  </si>
  <si>
    <t>RON</t>
  </si>
  <si>
    <t>SEK</t>
  </si>
  <si>
    <t>PLN</t>
  </si>
  <si>
    <t>2017r.</t>
  </si>
  <si>
    <t>2018r.</t>
  </si>
  <si>
    <t>CENA SPRZEDAŻY [zł/tonę]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</si>
  <si>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</si>
  <si>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</si>
  <si>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</si>
  <si>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</si>
  <si>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</si>
  <si>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</si>
  <si>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</si>
  <si>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</si>
  <si>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</si>
  <si>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</si>
  <si>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</si>
  <si>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</si>
  <si>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</si>
  <si>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 xml:space="preserve">Ćwiartki z kurczaka </t>
  </si>
  <si>
    <t>2017</t>
  </si>
  <si>
    <t>2018</t>
  </si>
  <si>
    <t>2019</t>
  </si>
  <si>
    <t>Filety z piersi kurczaka</t>
  </si>
  <si>
    <t>Nogi z kurczaka</t>
  </si>
  <si>
    <t>Podudzia z kurczaka</t>
  </si>
  <si>
    <t>Uda z kurczaka</t>
  </si>
  <si>
    <t>Filety z piersi indyka</t>
  </si>
  <si>
    <t>Udźce z indyka</t>
  </si>
  <si>
    <t>Podudzia z indyka</t>
  </si>
  <si>
    <t>Centralny : Woj.: mazowieckie, łódzkie.</t>
  </si>
  <si>
    <t>Północny :Woj.: pomorskie, warmińsko – mazurskie, podlaskie, kujawsko – pomorskie.</t>
  </si>
  <si>
    <t>2019r.</t>
  </si>
  <si>
    <t>2020</t>
  </si>
  <si>
    <t>2020r.</t>
  </si>
  <si>
    <t>Ghana</t>
  </si>
  <si>
    <t>--</t>
  </si>
  <si>
    <t xml:space="preserve">Wydział Informacji Rynkowej </t>
  </si>
  <si>
    <t>KURCZAKI</t>
  </si>
  <si>
    <t>n</t>
  </si>
  <si>
    <t>Wydział Informacji Rynkowej</t>
  </si>
  <si>
    <t>ZINTEGROWANY SYSTEM ROLNICZEJ INFORACJI RYNKOWEJ</t>
  </si>
  <si>
    <t>MN/100 KG</t>
  </si>
  <si>
    <t>Belgium</t>
  </si>
  <si>
    <t>Bulgaria</t>
  </si>
  <si>
    <t>Czechia</t>
  </si>
  <si>
    <t>Denmark</t>
  </si>
  <si>
    <t>Germany</t>
  </si>
  <si>
    <t>Ireland</t>
  </si>
  <si>
    <t>Greece</t>
  </si>
  <si>
    <t>Spain</t>
  </si>
  <si>
    <t>France</t>
  </si>
  <si>
    <t>Croatia</t>
  </si>
  <si>
    <t>Italy</t>
  </si>
  <si>
    <t>Cyprus</t>
  </si>
  <si>
    <t>Lithuania</t>
  </si>
  <si>
    <t>Hungary</t>
  </si>
  <si>
    <t>Netherlands</t>
  </si>
  <si>
    <t>Poland</t>
  </si>
  <si>
    <t>Portugal</t>
  </si>
  <si>
    <t>Romania</t>
  </si>
  <si>
    <t>Slovenia</t>
  </si>
  <si>
    <t>Slovakia</t>
  </si>
  <si>
    <t>Finland</t>
  </si>
  <si>
    <t>Sweden</t>
  </si>
  <si>
    <t>EU</t>
  </si>
  <si>
    <t>Kongo (d.Zair)</t>
  </si>
  <si>
    <t xml:space="preserve">                                                          </t>
  </si>
  <si>
    <t>Ceny sprzedaży mięsa drobiowego KONFEKCJA na rynku KRAJOWYM za okres:</t>
  </si>
  <si>
    <t>Towar</t>
  </si>
  <si>
    <t>CENA [zł/kg]</t>
  </si>
  <si>
    <t>OBROTY</t>
  </si>
  <si>
    <t>Zmiana tygodniowa</t>
  </si>
  <si>
    <t>Zmiana roczna</t>
  </si>
  <si>
    <t>Kurczęta typu brojler</t>
  </si>
  <si>
    <t>Indory</t>
  </si>
  <si>
    <t>Indyczki</t>
  </si>
  <si>
    <t>Kaczki typu brojler</t>
  </si>
  <si>
    <t>Tuszki kurcząt patroszonych 65% bez szyji</t>
  </si>
  <si>
    <t>Tuszki kurcząt patroszonych 65% z szyjami</t>
  </si>
  <si>
    <t>Ćwiartki z kurczaka</t>
  </si>
  <si>
    <t>Skrzydła z indyka</t>
  </si>
  <si>
    <t xml:space="preserve">                                                                                            </t>
  </si>
  <si>
    <t xml:space="preserve">                                                                                                                                          </t>
  </si>
  <si>
    <t xml:space="preserve">                                                     </t>
  </si>
  <si>
    <t xml:space="preserve">                                                                     </t>
  </si>
  <si>
    <t>Ceny sprzedaży mięsa drobiowego na rynku KRAJOWYM za okres: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</si>
  <si>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</si>
  <si>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</si>
  <si>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</si>
  <si>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</si>
  <si>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</si>
  <si>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</si>
  <si>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</si>
  <si>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</si>
  <si>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</si>
  <si>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</si>
  <si>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</si>
  <si>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</si>
  <si>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2021</t>
  </si>
  <si>
    <t>Średnie miesięczne ceny sprzedaży kurczaków  i indyków (w zł/kg)</t>
  </si>
  <si>
    <t>Zmiana miesieczna</t>
  </si>
  <si>
    <t>w analogicznym okresie 2020 i ubiegłym tygodniem i miesiącem</t>
  </si>
  <si>
    <t>2021r.</t>
  </si>
  <si>
    <t>Departament Rynków Rolnych</t>
  </si>
  <si>
    <t>marzec</t>
  </si>
  <si>
    <t>kwiecień</t>
  </si>
  <si>
    <t>maj</t>
  </si>
  <si>
    <t>lipiec</t>
  </si>
  <si>
    <t>wrzesień</t>
  </si>
  <si>
    <t>październik</t>
  </si>
  <si>
    <t>listopad</t>
  </si>
  <si>
    <t>styczeń</t>
  </si>
  <si>
    <t>luty</t>
  </si>
  <si>
    <t>Tajlandia</t>
  </si>
  <si>
    <t>Ceny skupu drobiu rzeźnego za okres:</t>
  </si>
  <si>
    <t>kurczęta typu brojler</t>
  </si>
  <si>
    <t>indory</t>
  </si>
  <si>
    <t>indyczki</t>
  </si>
  <si>
    <t>kaczki typu brojler</t>
  </si>
  <si>
    <t>Średnia cena zakupu tuszek i filetów z kurczaka płacone przez podmioty handlu detalicznego w zł/kg</t>
  </si>
  <si>
    <t>Tuszki kurcząt patroszonych 65% kl A</t>
  </si>
  <si>
    <t>↓</t>
  </si>
  <si>
    <t>Filety z kurczaka</t>
  </si>
  <si>
    <t>czerwiec</t>
  </si>
  <si>
    <t xml:space="preserve">grudzień </t>
  </si>
  <si>
    <t>Średnie miesięczne ceny skupu kurcząt  i indyków ( typ brojler, w zł/kg)</t>
  </si>
  <si>
    <t>indyki</t>
  </si>
  <si>
    <t>kurczęta</t>
  </si>
  <si>
    <t>sierpień</t>
  </si>
  <si>
    <t>ceny skupu</t>
  </si>
  <si>
    <t>gęsi typu brojler</t>
  </si>
  <si>
    <t>gęsi tuczone</t>
  </si>
  <si>
    <t>kury mięsne ze stad reprodukcyjnych,</t>
  </si>
  <si>
    <t>I 2022</t>
  </si>
  <si>
    <t>Miesiące/    Regiony</t>
  </si>
  <si>
    <t>2022</t>
  </si>
  <si>
    <t>II 2022</t>
  </si>
  <si>
    <t>2022r.</t>
  </si>
  <si>
    <t>III 2022</t>
  </si>
  <si>
    <t>Brazylia</t>
  </si>
  <si>
    <t>Białoruś</t>
  </si>
  <si>
    <t>Ceny sprzedaży mięsa drobiowego (LUZEM) za okres:</t>
  </si>
  <si>
    <t>Cena [zł/tonę]</t>
  </si>
  <si>
    <t>IV 2022</t>
  </si>
  <si>
    <t>Portugalia</t>
  </si>
  <si>
    <t>V 2022</t>
  </si>
  <si>
    <r>
      <t xml:space="preserve">ŚREDNIE CENY TUSZEK Z KURCZAKÓW (65%) - </t>
    </r>
    <r>
      <rPr>
        <sz val="12"/>
        <rFont val="Calibri"/>
        <family val="2"/>
        <charset val="238"/>
        <scheme val="minor"/>
      </rPr>
      <t>[EUR/100kg]</t>
    </r>
  </si>
  <si>
    <t xml:space="preserve"> ZINTEGROWANY SYSTEM ROLNICZEJ INFORMACJI RYNKOWEJ</t>
  </si>
  <si>
    <t>Notowania z okresu:</t>
  </si>
  <si>
    <t>Wydawca:</t>
  </si>
  <si>
    <t xml:space="preserve">Ministerstwo Rolnictwa i Rozwoju Wsi, Departament Rynków Rolnych </t>
  </si>
  <si>
    <t>E-mail: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</si>
  <si>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</si>
  <si>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</si>
  <si>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</si>
  <si>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mięsa drobiowego” ukazuje się w każdy </t>
    </r>
    <r>
      <rPr>
        <b/>
        <sz val="11"/>
        <rFont val="Calibri"/>
        <family val="2"/>
        <charset val="238"/>
        <scheme val="minor"/>
      </rPr>
      <t>czwartek.</t>
    </r>
  </si>
  <si>
    <t>malgorzata.czeczko@minrol.gov.pl</t>
  </si>
  <si>
    <t>Małgorzata Czeczko</t>
  </si>
  <si>
    <t>tel: 22 623 16 06</t>
  </si>
  <si>
    <t>VI 2022</t>
  </si>
  <si>
    <t>OKRES:  2017 - 31.VI.2022   (ceny bez VAT)</t>
  </si>
  <si>
    <t>VII 2022</t>
  </si>
  <si>
    <t>VIII 2022</t>
  </si>
  <si>
    <t>Polski eksport, import mięsa drobiowgo i podrobów (0207) i drobiu żywego (0105) za I-VII  2022r</t>
  </si>
  <si>
    <t>I-VII 2021r</t>
  </si>
  <si>
    <t>I-VII 2022r</t>
  </si>
  <si>
    <t>Mołdowa</t>
  </si>
  <si>
    <t>OKRES:  2017 -VIII.2022   (ceny bez VAT)</t>
  </si>
  <si>
    <t>25.09.2022</t>
  </si>
  <si>
    <t>Tydzień 39 (26.09-2.10.2022)</t>
  </si>
  <si>
    <t>NR 39/2022</t>
  </si>
  <si>
    <t>26 września-2 października 2022 r.</t>
  </si>
  <si>
    <t>6 października 2022r.</t>
  </si>
  <si>
    <t>26.09-02.10.2022</t>
  </si>
  <si>
    <t>2022-10-02</t>
  </si>
  <si>
    <t>25.09-2.10.2022</t>
  </si>
  <si>
    <t>02.10.2022</t>
  </si>
  <si>
    <t>26.09-2.10.2022</t>
  </si>
  <si>
    <t xml:space="preserve">Porównanie aktualnych cen skupu i sprzedaży drobiu z zakładów drobiarskich (26.09-2.10.2022r) z cenami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</si>
</sst>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.0"/>
    <numFmt numFmtId="165" formatCode="d/mm/yy;@"/>
    <numFmt numFmtId="166" formatCode="0.0%"/>
    <numFmt numFmtId="167" formatCode="\+0.0%;\ \-\ 0.0%"/>
    <numFmt numFmtId="168" formatCode="0.000"/>
    <numFmt numFmtId="169" formatCode="d\-m\-yyyy;@"/>
    <numFmt numFmtId="170" formatCode="0.0"/>
  </numFmts>
  <fonts count="7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2"/>
      <name val="Arial CE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Arial CE"/>
    </font>
    <font>
      <sz val="12"/>
      <name val="Times New Roman"/>
      <family val="1"/>
      <charset val="238"/>
    </font>
    <font>
      <b/>
      <sz val="10"/>
      <name val="Arial "/>
    </font>
    <font>
      <sz val="10"/>
      <name val="Arial "/>
    </font>
    <font>
      <sz val="10"/>
      <name val="Arial"/>
      <family val="2"/>
      <charset val="238"/>
    </font>
    <font>
      <sz val="14"/>
      <name val="Arial"/>
      <family val="2"/>
      <charset val="238"/>
    </font>
    <font>
      <sz val="14"/>
      <color indexed="10"/>
      <name val="Times New Roman"/>
      <family val="1"/>
      <charset val="238"/>
    </font>
    <font>
      <sz val="14"/>
      <color indexed="12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 CE"/>
      <charset val="238"/>
    </font>
    <font>
      <sz val="10"/>
      <color indexed="8"/>
      <name val="MS Sans Serif"/>
      <family val="2"/>
      <charset val="238"/>
    </font>
    <font>
      <i/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2"/>
      <name val="Arial CE"/>
      <charset val="238"/>
    </font>
    <font>
      <sz val="11"/>
      <name val="Arial CE"/>
      <charset val="238"/>
    </font>
    <font>
      <sz val="12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i/>
      <sz val="1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indexed="18"/>
      <name val="Calibri"/>
      <family val="2"/>
      <charset val="238"/>
      <scheme val="minor"/>
    </font>
    <font>
      <sz val="12"/>
      <color indexed="18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b/>
      <sz val="13"/>
      <color rgb="FF385623"/>
      <name val="Calibri"/>
      <family val="2"/>
      <charset val="238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0"/>
      <name val="Times New Roman CE"/>
      <charset val="238"/>
    </font>
    <font>
      <i/>
      <sz val="10"/>
      <name val="Times New Roman CE"/>
      <charset val="238"/>
    </font>
    <font>
      <sz val="14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name val="Arial CE"/>
      <charset val="238"/>
    </font>
    <font>
      <b/>
      <sz val="14"/>
      <color rgb="FFFF0000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7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double">
        <color rgb="FFFF800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1" fillId="0" borderId="0"/>
    <xf numFmtId="0" fontId="2" fillId="0" borderId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23" fillId="0" borderId="0"/>
    <xf numFmtId="0" fontId="14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7" fillId="0" borderId="0"/>
    <xf numFmtId="0" fontId="28" fillId="0" borderId="0"/>
    <xf numFmtId="0" fontId="28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66" fillId="0" borderId="76" applyNumberFormat="0" applyFill="0" applyAlignment="0" applyProtection="0"/>
  </cellStyleXfs>
  <cellXfs count="569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166" fontId="14" fillId="0" borderId="0" xfId="5" applyNumberFormat="1" applyFont="1" applyFill="1" applyBorder="1"/>
    <xf numFmtId="167" fontId="13" fillId="0" borderId="0" xfId="5" applyNumberFormat="1" applyFont="1" applyFill="1" applyBorder="1"/>
    <xf numFmtId="0" fontId="0" fillId="0" borderId="0" xfId="0" applyFill="1"/>
    <xf numFmtId="0" fontId="15" fillId="0" borderId="0" xfId="2" applyBorder="1"/>
    <xf numFmtId="0" fontId="10" fillId="0" borderId="0" xfId="2" applyFont="1" applyBorder="1" applyAlignment="1">
      <alignment horizontal="center" wrapText="1"/>
    </xf>
    <xf numFmtId="1" fontId="17" fillId="0" borderId="0" xfId="2" applyNumberFormat="1" applyFont="1" applyFill="1" applyBorder="1" applyAlignment="1">
      <alignment horizontal="right"/>
    </xf>
    <xf numFmtId="1" fontId="18" fillId="0" borderId="0" xfId="2" applyNumberFormat="1" applyFont="1" applyFill="1" applyBorder="1" applyAlignment="1">
      <alignment horizontal="right"/>
    </xf>
    <xf numFmtId="0" fontId="15" fillId="0" borderId="0" xfId="2"/>
    <xf numFmtId="0" fontId="8" fillId="0" borderId="0" xfId="2" applyFont="1"/>
    <xf numFmtId="0" fontId="9" fillId="0" borderId="0" xfId="2" applyFont="1"/>
    <xf numFmtId="0" fontId="16" fillId="0" borderId="0" xfId="2" applyFont="1"/>
    <xf numFmtId="0" fontId="20" fillId="0" borderId="53" xfId="0" applyFont="1" applyBorder="1" applyAlignment="1">
      <alignment horizontal="centerContinuous"/>
    </xf>
    <xf numFmtId="0" fontId="20" fillId="0" borderId="48" xfId="0" applyFont="1" applyBorder="1" applyAlignment="1">
      <alignment horizontal="left" indent="1"/>
    </xf>
    <xf numFmtId="0" fontId="20" fillId="0" borderId="55" xfId="0" applyFont="1" applyBorder="1" applyAlignment="1">
      <alignment horizontal="left" indent="1"/>
    </xf>
    <xf numFmtId="0" fontId="12" fillId="0" borderId="0" xfId="0" applyFont="1"/>
    <xf numFmtId="3" fontId="3" fillId="0" borderId="0" xfId="0" applyNumberFormat="1" applyFont="1" applyBorder="1"/>
    <xf numFmtId="2" fontId="22" fillId="0" borderId="0" xfId="7" applyNumberFormat="1" applyFont="1" applyFill="1" applyBorder="1" applyAlignment="1"/>
    <xf numFmtId="0" fontId="24" fillId="0" borderId="0" xfId="0" applyFont="1"/>
    <xf numFmtId="0" fontId="0" fillId="0" borderId="34" xfId="0" applyBorder="1"/>
    <xf numFmtId="4" fontId="21" fillId="0" borderId="0" xfId="0" applyNumberFormat="1" applyFont="1" applyFill="1" applyBorder="1" applyAlignment="1">
      <alignment horizontal="right" wrapText="1"/>
    </xf>
    <xf numFmtId="0" fontId="25" fillId="0" borderId="0" xfId="0" applyFont="1"/>
    <xf numFmtId="0" fontId="30" fillId="0" borderId="0" xfId="0" applyFont="1"/>
    <xf numFmtId="0" fontId="21" fillId="0" borderId="0" xfId="0" applyFont="1"/>
    <xf numFmtId="0" fontId="21" fillId="0" borderId="0" xfId="0" applyFont="1" applyAlignment="1">
      <alignment vertical="center"/>
    </xf>
    <xf numFmtId="0" fontId="31" fillId="0" borderId="0" xfId="0" applyFont="1"/>
    <xf numFmtId="0" fontId="21" fillId="0" borderId="0" xfId="4" applyFont="1"/>
    <xf numFmtId="170" fontId="19" fillId="0" borderId="0" xfId="0" applyNumberFormat="1" applyFont="1" applyBorder="1" applyAlignment="1">
      <alignment horizontal="centerContinuous"/>
    </xf>
    <xf numFmtId="170" fontId="19" fillId="0" borderId="54" xfId="0" applyNumberFormat="1" applyFont="1" applyBorder="1" applyAlignment="1">
      <alignment horizontal="centerContinuous"/>
    </xf>
    <xf numFmtId="2" fontId="21" fillId="0" borderId="0" xfId="0" applyNumberFormat="1" applyFont="1" applyFill="1" applyBorder="1" applyAlignment="1">
      <alignment horizontal="center"/>
    </xf>
    <xf numFmtId="0" fontId="20" fillId="0" borderId="14" xfId="0" applyFont="1" applyBorder="1" applyAlignment="1">
      <alignment horizontal="left" indent="1"/>
    </xf>
    <xf numFmtId="0" fontId="20" fillId="0" borderId="34" xfId="0" applyFont="1" applyBorder="1" applyAlignment="1">
      <alignment horizontal="centerContinuous"/>
    </xf>
    <xf numFmtId="168" fontId="19" fillId="0" borderId="27" xfId="0" applyNumberFormat="1" applyFont="1" applyBorder="1" applyAlignment="1">
      <alignment horizontal="centerContinuous"/>
    </xf>
    <xf numFmtId="168" fontId="19" fillId="0" borderId="28" xfId="0" applyNumberFormat="1" applyFont="1" applyBorder="1" applyAlignment="1">
      <alignment horizontal="centerContinuous"/>
    </xf>
    <xf numFmtId="0" fontId="20" fillId="0" borderId="50" xfId="0" applyFont="1" applyBorder="1" applyAlignment="1">
      <alignment horizontal="centerContinuous"/>
    </xf>
    <xf numFmtId="170" fontId="19" fillId="0" borderId="63" xfId="0" applyNumberFormat="1" applyFont="1" applyBorder="1" applyAlignment="1">
      <alignment horizontal="centerContinuous"/>
    </xf>
    <xf numFmtId="170" fontId="19" fillId="0" borderId="65" xfId="0" applyNumberFormat="1" applyFont="1" applyBorder="1" applyAlignment="1">
      <alignment horizontal="centerContinuous"/>
    </xf>
    <xf numFmtId="0" fontId="20" fillId="0" borderId="37" xfId="0" applyFont="1" applyBorder="1" applyAlignment="1">
      <alignment horizontal="left" indent="1"/>
    </xf>
    <xf numFmtId="0" fontId="20" fillId="0" borderId="60" xfId="0" applyFont="1" applyBorder="1" applyAlignment="1">
      <alignment horizontal="left" indent="1"/>
    </xf>
    <xf numFmtId="170" fontId="32" fillId="4" borderId="0" xfId="5" applyNumberFormat="1" applyFont="1" applyFill="1" applyBorder="1"/>
    <xf numFmtId="0" fontId="20" fillId="0" borderId="15" xfId="0" applyFont="1" applyBorder="1" applyAlignment="1">
      <alignment horizontal="left" indent="1"/>
    </xf>
    <xf numFmtId="1" fontId="32" fillId="4" borderId="0" xfId="0" applyNumberFormat="1" applyFont="1" applyFill="1" applyBorder="1"/>
    <xf numFmtId="170" fontId="0" fillId="0" borderId="0" xfId="0" applyNumberFormat="1" applyFill="1" applyBorder="1"/>
    <xf numFmtId="169" fontId="34" fillId="0" borderId="65" xfId="0" applyNumberFormat="1" applyFont="1" applyFill="1" applyBorder="1" applyAlignment="1">
      <alignment horizontal="center" vertical="center" wrapText="1"/>
    </xf>
    <xf numFmtId="169" fontId="35" fillId="0" borderId="65" xfId="0" applyNumberFormat="1" applyFont="1" applyBorder="1" applyAlignment="1">
      <alignment horizontal="center" vertical="center" wrapText="1"/>
    </xf>
    <xf numFmtId="169" fontId="36" fillId="0" borderId="65" xfId="0" applyNumberFormat="1" applyFont="1" applyFill="1" applyBorder="1" applyAlignment="1">
      <alignment horizontal="center" vertical="center" wrapText="1"/>
    </xf>
    <xf numFmtId="0" fontId="34" fillId="0" borderId="65" xfId="0" applyFont="1" applyBorder="1" applyAlignment="1">
      <alignment horizontal="center" vertical="center" wrapText="1"/>
    </xf>
    <xf numFmtId="0" fontId="41" fillId="0" borderId="65" xfId="0" applyFont="1" applyBorder="1" applyAlignment="1">
      <alignment horizontal="center" vertical="center" wrapText="1"/>
    </xf>
    <xf numFmtId="0" fontId="36" fillId="0" borderId="50" xfId="0" applyFont="1" applyFill="1" applyBorder="1" applyAlignment="1">
      <alignment vertical="center" wrapText="1"/>
    </xf>
    <xf numFmtId="4" fontId="34" fillId="3" borderId="1" xfId="0" applyNumberFormat="1" applyFont="1" applyFill="1" applyBorder="1" applyAlignment="1">
      <alignment horizontal="center" vertical="top"/>
    </xf>
    <xf numFmtId="4" fontId="36" fillId="0" borderId="64" xfId="0" applyNumberFormat="1" applyFont="1" applyFill="1" applyBorder="1" applyAlignment="1">
      <alignment horizontal="center" vertical="top"/>
    </xf>
    <xf numFmtId="4" fontId="36" fillId="0" borderId="67" xfId="0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horizontal="right" vertical="center" wrapText="1"/>
    </xf>
    <xf numFmtId="166" fontId="40" fillId="0" borderId="65" xfId="0" applyNumberFormat="1" applyFont="1" applyFill="1" applyBorder="1" applyAlignment="1">
      <alignment horizontal="right" vertical="center" wrapText="1"/>
    </xf>
    <xf numFmtId="4" fontId="34" fillId="3" borderId="35" xfId="0" applyNumberFormat="1" applyFont="1" applyFill="1" applyBorder="1" applyAlignment="1">
      <alignment horizontal="center" vertical="top"/>
    </xf>
    <xf numFmtId="4" fontId="36" fillId="0" borderId="34" xfId="0" applyNumberFormat="1" applyFont="1" applyFill="1" applyBorder="1" applyAlignment="1">
      <alignment horizontal="center" vertical="top"/>
    </xf>
    <xf numFmtId="2" fontId="36" fillId="0" borderId="27" xfId="7" applyNumberFormat="1" applyFont="1" applyFill="1" applyBorder="1" applyAlignment="1">
      <alignment horizontal="center"/>
    </xf>
    <xf numFmtId="4" fontId="34" fillId="3" borderId="11" xfId="0" applyNumberFormat="1" applyFont="1" applyFill="1" applyBorder="1" applyAlignment="1">
      <alignment horizontal="center" vertical="top"/>
    </xf>
    <xf numFmtId="4" fontId="36" fillId="0" borderId="50" xfId="0" applyNumberFormat="1" applyFont="1" applyFill="1" applyBorder="1" applyAlignment="1">
      <alignment horizontal="center" vertical="top"/>
    </xf>
    <xf numFmtId="4" fontId="36" fillId="0" borderId="68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vertical="center" wrapText="1"/>
    </xf>
    <xf numFmtId="2" fontId="20" fillId="3" borderId="34" xfId="7" applyNumberFormat="1" applyFont="1" applyFill="1" applyBorder="1" applyAlignment="1">
      <alignment horizontal="center"/>
    </xf>
    <xf numFmtId="2" fontId="36" fillId="0" borderId="34" xfId="7" applyNumberFormat="1" applyFont="1" applyFill="1" applyBorder="1" applyAlignment="1">
      <alignment horizontal="center"/>
    </xf>
    <xf numFmtId="166" fontId="40" fillId="0" borderId="34" xfId="0" applyNumberFormat="1" applyFont="1" applyFill="1" applyBorder="1" applyAlignment="1">
      <alignment vertical="center" wrapText="1"/>
    </xf>
    <xf numFmtId="166" fontId="40" fillId="0" borderId="65" xfId="0" applyNumberFormat="1" applyFont="1" applyFill="1" applyBorder="1" applyAlignment="1">
      <alignment vertical="center" wrapText="1"/>
    </xf>
    <xf numFmtId="0" fontId="36" fillId="0" borderId="50" xfId="0" applyFont="1" applyBorder="1" applyAlignment="1">
      <alignment vertical="center" wrapText="1"/>
    </xf>
    <xf numFmtId="2" fontId="34" fillId="3" borderId="34" xfId="7" applyNumberFormat="1" applyFont="1" applyFill="1" applyBorder="1" applyAlignment="1">
      <alignment horizontal="center"/>
    </xf>
    <xf numFmtId="2" fontId="36" fillId="0" borderId="65" xfId="7" applyNumberFormat="1" applyFont="1" applyFill="1" applyBorder="1" applyAlignment="1">
      <alignment horizontal="center"/>
    </xf>
    <xf numFmtId="166" fontId="40" fillId="0" borderId="65" xfId="0" applyNumberFormat="1" applyFont="1" applyBorder="1" applyAlignment="1">
      <alignment wrapText="1"/>
    </xf>
    <xf numFmtId="166" fontId="40" fillId="0" borderId="34" xfId="0" applyNumberFormat="1" applyFont="1" applyBorder="1" applyAlignment="1">
      <alignment wrapText="1"/>
    </xf>
    <xf numFmtId="2" fontId="36" fillId="0" borderId="34" xfId="0" applyNumberFormat="1" applyFont="1" applyBorder="1" applyAlignment="1">
      <alignment horizontal="center"/>
    </xf>
    <xf numFmtId="0" fontId="39" fillId="0" borderId="0" xfId="0" applyFont="1"/>
    <xf numFmtId="14" fontId="35" fillId="0" borderId="0" xfId="0" applyNumberFormat="1" applyFont="1" applyAlignment="1">
      <alignment horizontal="left"/>
    </xf>
    <xf numFmtId="14" fontId="39" fillId="0" borderId="0" xfId="0" applyNumberFormat="1" applyFont="1" applyAlignment="1">
      <alignment horizontal="left"/>
    </xf>
    <xf numFmtId="168" fontId="39" fillId="0" borderId="0" xfId="0" applyNumberFormat="1" applyFont="1"/>
    <xf numFmtId="0" fontId="42" fillId="0" borderId="0" xfId="0" applyFont="1"/>
    <xf numFmtId="0" fontId="36" fillId="0" borderId="0" xfId="0" applyFont="1"/>
    <xf numFmtId="14" fontId="36" fillId="0" borderId="0" xfId="0" applyNumberFormat="1" applyFont="1" applyAlignment="1">
      <alignment horizontal="left"/>
    </xf>
    <xf numFmtId="168" fontId="36" fillId="0" borderId="0" xfId="0" applyNumberFormat="1" applyFont="1"/>
    <xf numFmtId="0" fontId="20" fillId="7" borderId="34" xfId="0" applyFont="1" applyFill="1" applyBorder="1" applyAlignment="1">
      <alignment horizontal="center"/>
    </xf>
    <xf numFmtId="0" fontId="20" fillId="7" borderId="17" xfId="0" applyFont="1" applyFill="1" applyBorder="1" applyAlignment="1">
      <alignment horizontal="center" vertical="center"/>
    </xf>
    <xf numFmtId="0" fontId="20" fillId="7" borderId="18" xfId="0" applyFont="1" applyFill="1" applyBorder="1" applyAlignment="1">
      <alignment horizontal="center" vertical="center"/>
    </xf>
    <xf numFmtId="0" fontId="20" fillId="7" borderId="28" xfId="0" applyFont="1" applyFill="1" applyBorder="1" applyAlignment="1">
      <alignment horizontal="center" vertical="center"/>
    </xf>
    <xf numFmtId="168" fontId="20" fillId="0" borderId="27" xfId="0" applyNumberFormat="1" applyFont="1" applyBorder="1" applyAlignment="1">
      <alignment horizontal="centerContinuous"/>
    </xf>
    <xf numFmtId="170" fontId="36" fillId="0" borderId="23" xfId="0" applyNumberFormat="1" applyFont="1" applyBorder="1"/>
    <xf numFmtId="170" fontId="36" fillId="0" borderId="9" xfId="0" applyNumberFormat="1" applyFont="1" applyBorder="1"/>
    <xf numFmtId="170" fontId="36" fillId="0" borderId="10" xfId="0" applyNumberFormat="1" applyFont="1" applyBorder="1"/>
    <xf numFmtId="170" fontId="36" fillId="0" borderId="57" xfId="0" applyNumberFormat="1" applyFont="1" applyBorder="1"/>
    <xf numFmtId="170" fontId="36" fillId="0" borderId="39" xfId="0" applyNumberFormat="1" applyFont="1" applyBorder="1"/>
    <xf numFmtId="170" fontId="36" fillId="0" borderId="39" xfId="0" quotePrefix="1" applyNumberFormat="1" applyFont="1" applyBorder="1"/>
    <xf numFmtId="170" fontId="36" fillId="0" borderId="40" xfId="0" applyNumberFormat="1" applyFont="1" applyBorder="1"/>
    <xf numFmtId="170" fontId="36" fillId="0" borderId="9" xfId="0" quotePrefix="1" applyNumberFormat="1" applyFont="1" applyBorder="1"/>
    <xf numFmtId="170" fontId="36" fillId="0" borderId="10" xfId="0" quotePrefix="1" applyNumberFormat="1" applyFont="1" applyBorder="1"/>
    <xf numFmtId="170" fontId="36" fillId="0" borderId="12" xfId="0" applyNumberFormat="1" applyFont="1" applyBorder="1"/>
    <xf numFmtId="170" fontId="36" fillId="0" borderId="56" xfId="0" quotePrefix="1" applyNumberFormat="1" applyFont="1" applyBorder="1"/>
    <xf numFmtId="170" fontId="36" fillId="0" borderId="72" xfId="0" quotePrefix="1" applyNumberFormat="1" applyFont="1" applyBorder="1"/>
    <xf numFmtId="170" fontId="20" fillId="0" borderId="63" xfId="0" applyNumberFormat="1" applyFont="1" applyBorder="1" applyAlignment="1">
      <alignment horizontal="centerContinuous"/>
    </xf>
    <xf numFmtId="170" fontId="36" fillId="0" borderId="4" xfId="0" applyNumberFormat="1" applyFont="1" applyBorder="1"/>
    <xf numFmtId="170" fontId="36" fillId="0" borderId="5" xfId="0" applyNumberFormat="1" applyFont="1" applyBorder="1"/>
    <xf numFmtId="170" fontId="36" fillId="0" borderId="63" xfId="0" applyNumberFormat="1" applyFont="1" applyBorder="1"/>
    <xf numFmtId="170" fontId="36" fillId="0" borderId="65" xfId="0" applyNumberFormat="1" applyFont="1" applyBorder="1"/>
    <xf numFmtId="170" fontId="20" fillId="0" borderId="0" xfId="0" applyNumberFormat="1" applyFont="1" applyBorder="1" applyAlignment="1">
      <alignment horizontal="centerContinuous"/>
    </xf>
    <xf numFmtId="170" fontId="20" fillId="0" borderId="54" xfId="0" applyNumberFormat="1" applyFont="1" applyBorder="1" applyAlignment="1">
      <alignment horizontal="centerContinuous"/>
    </xf>
    <xf numFmtId="0" fontId="36" fillId="0" borderId="10" xfId="0" applyFont="1" applyBorder="1"/>
    <xf numFmtId="170" fontId="36" fillId="0" borderId="69" xfId="0" applyNumberFormat="1" applyFont="1" applyBorder="1"/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34" fillId="0" borderId="0" xfId="0" applyFont="1" applyAlignment="1">
      <alignment horizontal="left" indent="1"/>
    </xf>
    <xf numFmtId="0" fontId="36" fillId="0" borderId="0" xfId="0" applyFont="1" applyAlignment="1">
      <alignment horizontal="left" indent="1"/>
    </xf>
    <xf numFmtId="0" fontId="34" fillId="0" borderId="35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wrapText="1" indent="1"/>
    </xf>
    <xf numFmtId="0" fontId="36" fillId="0" borderId="41" xfId="0" applyFont="1" applyBorder="1" applyAlignment="1">
      <alignment horizontal="left" indent="1"/>
    </xf>
    <xf numFmtId="0" fontId="34" fillId="0" borderId="41" xfId="0" applyFont="1" applyBorder="1" applyAlignment="1">
      <alignment horizontal="left" indent="1"/>
    </xf>
    <xf numFmtId="0" fontId="36" fillId="0" borderId="3" xfId="0" applyFont="1" applyBorder="1" applyAlignment="1">
      <alignment horizontal="left" indent="1"/>
    </xf>
    <xf numFmtId="0" fontId="36" fillId="0" borderId="1" xfId="0" applyFont="1" applyBorder="1" applyAlignment="1">
      <alignment horizontal="left" indent="1"/>
    </xf>
    <xf numFmtId="0" fontId="36" fillId="0" borderId="17" xfId="0" applyFont="1" applyBorder="1" applyAlignment="1">
      <alignment horizontal="left" indent="1"/>
    </xf>
    <xf numFmtId="0" fontId="36" fillId="0" borderId="18" xfId="0" applyFont="1" applyBorder="1" applyAlignment="1">
      <alignment horizontal="left" indent="1"/>
    </xf>
    <xf numFmtId="0" fontId="36" fillId="0" borderId="9" xfId="0" applyFont="1" applyBorder="1" applyAlignment="1">
      <alignment horizontal="left" indent="1"/>
    </xf>
    <xf numFmtId="2" fontId="36" fillId="0" borderId="9" xfId="0" applyNumberFormat="1" applyFont="1" applyFill="1" applyBorder="1" applyAlignment="1">
      <alignment horizontal="left" indent="1"/>
    </xf>
    <xf numFmtId="0" fontId="36" fillId="0" borderId="11" xfId="0" applyFont="1" applyBorder="1" applyAlignment="1">
      <alignment horizontal="left" indent="1"/>
    </xf>
    <xf numFmtId="0" fontId="36" fillId="0" borderId="0" xfId="0" applyFont="1" applyBorder="1" applyAlignment="1">
      <alignment horizontal="left" indent="1"/>
    </xf>
    <xf numFmtId="0" fontId="34" fillId="0" borderId="0" xfId="0" applyFont="1" applyBorder="1" applyAlignment="1">
      <alignment horizontal="left" indent="1"/>
    </xf>
    <xf numFmtId="0" fontId="36" fillId="0" borderId="19" xfId="0" applyFont="1" applyBorder="1" applyAlignment="1">
      <alignment horizontal="left" indent="1"/>
    </xf>
    <xf numFmtId="0" fontId="34" fillId="0" borderId="41" xfId="0" applyFont="1" applyBorder="1" applyAlignment="1">
      <alignment horizontal="centerContinuous"/>
    </xf>
    <xf numFmtId="0" fontId="34" fillId="0" borderId="58" xfId="0" applyFont="1" applyBorder="1" applyAlignment="1">
      <alignment horizontal="centerContinuous"/>
    </xf>
    <xf numFmtId="0" fontId="34" fillId="0" borderId="1" xfId="0" applyFont="1" applyBorder="1" applyAlignment="1">
      <alignment horizontal="centerContinuous"/>
    </xf>
    <xf numFmtId="0" fontId="34" fillId="0" borderId="21" xfId="0" applyFont="1" applyBorder="1" applyAlignment="1">
      <alignment horizontal="centerContinuous"/>
    </xf>
    <xf numFmtId="0" fontId="34" fillId="0" borderId="2" xfId="0" applyFont="1" applyBorder="1" applyAlignment="1">
      <alignment horizontal="centerContinuous"/>
    </xf>
    <xf numFmtId="0" fontId="34" fillId="0" borderId="59" xfId="0" applyFont="1" applyBorder="1" applyAlignment="1">
      <alignment horizontal="centerContinuous"/>
    </xf>
    <xf numFmtId="0" fontId="34" fillId="0" borderId="63" xfId="0" applyFont="1" applyBorder="1" applyAlignment="1">
      <alignment vertical="center"/>
    </xf>
    <xf numFmtId="0" fontId="34" fillId="0" borderId="65" xfId="0" applyFont="1" applyBorder="1" applyAlignment="1">
      <alignment vertical="center" wrapText="1"/>
    </xf>
    <xf numFmtId="0" fontId="34" fillId="0" borderId="35" xfId="0" applyFont="1" applyBorder="1" applyAlignment="1">
      <alignment horizontal="centerContinuous" vertical="center"/>
    </xf>
    <xf numFmtId="0" fontId="34" fillId="0" borderId="36" xfId="0" applyFont="1" applyBorder="1" applyAlignment="1">
      <alignment horizontal="centerContinuous" vertical="center"/>
    </xf>
    <xf numFmtId="0" fontId="34" fillId="0" borderId="17" xfId="0" applyFont="1" applyBorder="1" applyAlignment="1">
      <alignment horizontal="centerContinuous" vertical="center"/>
    </xf>
    <xf numFmtId="0" fontId="34" fillId="0" borderId="27" xfId="0" applyFont="1" applyBorder="1" applyAlignment="1">
      <alignment horizontal="centerContinuous" vertical="center"/>
    </xf>
    <xf numFmtId="49" fontId="34" fillId="0" borderId="35" xfId="0" applyNumberFormat="1" applyFont="1" applyBorder="1" applyAlignment="1">
      <alignment horizontal="centerContinuous" vertical="center"/>
    </xf>
    <xf numFmtId="49" fontId="34" fillId="0" borderId="18" xfId="0" applyNumberFormat="1" applyFont="1" applyBorder="1" applyAlignment="1">
      <alignment horizontal="centerContinuous" vertical="center"/>
    </xf>
    <xf numFmtId="0" fontId="34" fillId="0" borderId="20" xfId="0" applyFont="1" applyBorder="1" applyAlignment="1">
      <alignment horizontal="centerContinuous" vertical="center"/>
    </xf>
    <xf numFmtId="0" fontId="34" fillId="0" borderId="45" xfId="0" applyFont="1" applyBorder="1" applyAlignment="1">
      <alignment vertical="center"/>
    </xf>
    <xf numFmtId="0" fontId="34" fillId="0" borderId="41" xfId="0" applyFont="1" applyBorder="1" applyAlignment="1">
      <alignment vertical="center"/>
    </xf>
    <xf numFmtId="0" fontId="36" fillId="0" borderId="41" xfId="0" applyFont="1" applyBorder="1" applyAlignment="1">
      <alignment vertical="center"/>
    </xf>
    <xf numFmtId="0" fontId="36" fillId="0" borderId="41" xfId="0" applyFont="1" applyBorder="1"/>
    <xf numFmtId="0" fontId="36" fillId="0" borderId="58" xfId="0" applyFont="1" applyBorder="1"/>
    <xf numFmtId="0" fontId="36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Continuous" vertical="top"/>
    </xf>
    <xf numFmtId="0" fontId="34" fillId="0" borderId="62" xfId="0" applyFont="1" applyBorder="1" applyAlignment="1">
      <alignment horizontal="center" vertical="center"/>
    </xf>
    <xf numFmtId="0" fontId="34" fillId="0" borderId="60" xfId="0" applyFont="1" applyBorder="1" applyAlignment="1">
      <alignment vertical="top"/>
    </xf>
    <xf numFmtId="0" fontId="36" fillId="0" borderId="60" xfId="0" applyFont="1" applyBorder="1" applyAlignment="1">
      <alignment horizontal="center" vertical="center"/>
    </xf>
    <xf numFmtId="0" fontId="34" fillId="8" borderId="35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 wrapText="1"/>
    </xf>
    <xf numFmtId="0" fontId="40" fillId="0" borderId="36" xfId="0" applyFont="1" applyFill="1" applyBorder="1" applyAlignment="1">
      <alignment horizontal="center" vertical="center" wrapText="1"/>
    </xf>
    <xf numFmtId="0" fontId="36" fillId="0" borderId="18" xfId="0" applyFont="1" applyFill="1" applyBorder="1" applyAlignment="1">
      <alignment horizontal="center" vertical="center" wrapText="1"/>
    </xf>
    <xf numFmtId="0" fontId="36" fillId="0" borderId="36" xfId="0" applyFont="1" applyFill="1" applyBorder="1" applyAlignment="1">
      <alignment horizontal="center" vertical="center" wrapText="1"/>
    </xf>
    <xf numFmtId="0" fontId="40" fillId="0" borderId="20" xfId="0" applyFont="1" applyFill="1" applyBorder="1" applyAlignment="1">
      <alignment horizontal="center" vertical="center" wrapText="1"/>
    </xf>
    <xf numFmtId="0" fontId="34" fillId="0" borderId="43" xfId="0" applyFont="1" applyBorder="1"/>
    <xf numFmtId="3" fontId="34" fillId="8" borderId="13" xfId="0" applyNumberFormat="1" applyFont="1" applyFill="1" applyBorder="1" applyAlignment="1">
      <alignment horizontal="right"/>
    </xf>
    <xf numFmtId="3" fontId="36" fillId="0" borderId="24" xfId="0" applyNumberFormat="1" applyFont="1" applyFill="1" applyBorder="1" applyAlignment="1">
      <alignment horizontal="right"/>
    </xf>
    <xf numFmtId="164" fontId="40" fillId="0" borderId="7" xfId="0" applyNumberFormat="1" applyFont="1" applyFill="1" applyBorder="1" applyAlignment="1">
      <alignment horizontal="right"/>
    </xf>
    <xf numFmtId="0" fontId="34" fillId="0" borderId="44" xfId="0" applyFont="1" applyBorder="1"/>
    <xf numFmtId="3" fontId="34" fillId="8" borderId="14" xfId="0" applyNumberFormat="1" applyFont="1" applyFill="1" applyBorder="1" applyAlignment="1">
      <alignment horizontal="right"/>
    </xf>
    <xf numFmtId="3" fontId="36" fillId="0" borderId="9" xfId="0" applyNumberFormat="1" applyFont="1" applyFill="1" applyBorder="1" applyAlignment="1">
      <alignment horizontal="right"/>
    </xf>
    <xf numFmtId="164" fontId="40" fillId="0" borderId="22" xfId="0" applyNumberFormat="1" applyFont="1" applyFill="1" applyBorder="1" applyAlignment="1">
      <alignment horizontal="right"/>
    </xf>
    <xf numFmtId="0" fontId="34" fillId="0" borderId="46" xfId="0" applyFont="1" applyBorder="1" applyAlignment="1">
      <alignment wrapText="1"/>
    </xf>
    <xf numFmtId="3" fontId="34" fillId="8" borderId="15" xfId="0" applyNumberFormat="1" applyFont="1" applyFill="1" applyBorder="1" applyAlignment="1">
      <alignment horizontal="right"/>
    </xf>
    <xf numFmtId="3" fontId="36" fillId="0" borderId="12" xfId="0" applyNumberFormat="1" applyFont="1" applyFill="1" applyBorder="1" applyAlignment="1">
      <alignment horizontal="right"/>
    </xf>
    <xf numFmtId="164" fontId="40" fillId="0" borderId="52" xfId="0" applyNumberFormat="1" applyFont="1" applyFill="1" applyBorder="1" applyAlignment="1">
      <alignment horizontal="right"/>
    </xf>
    <xf numFmtId="0" fontId="36" fillId="0" borderId="0" xfId="0" applyFont="1" applyBorder="1"/>
    <xf numFmtId="0" fontId="34" fillId="0" borderId="0" xfId="0" applyFont="1"/>
    <xf numFmtId="0" fontId="36" fillId="0" borderId="0" xfId="0" applyFont="1" applyBorder="1" applyAlignment="1">
      <alignment wrapText="1"/>
    </xf>
    <xf numFmtId="0" fontId="34" fillId="0" borderId="0" xfId="0" applyFont="1" applyBorder="1"/>
    <xf numFmtId="0" fontId="34" fillId="0" borderId="26" xfId="0" applyFont="1" applyBorder="1" applyAlignment="1">
      <alignment horizontal="right" wrapText="1"/>
    </xf>
    <xf numFmtId="0" fontId="36" fillId="0" borderId="35" xfId="0" applyFont="1" applyBorder="1"/>
    <xf numFmtId="0" fontId="36" fillId="0" borderId="18" xfId="0" applyFont="1" applyBorder="1"/>
    <xf numFmtId="0" fontId="36" fillId="0" borderId="20" xfId="0" applyFont="1" applyBorder="1"/>
    <xf numFmtId="0" fontId="36" fillId="0" borderId="9" xfId="0" applyFont="1" applyBorder="1"/>
    <xf numFmtId="2" fontId="36" fillId="0" borderId="9" xfId="0" applyNumberFormat="1" applyFont="1" applyFill="1" applyBorder="1" applyAlignment="1">
      <alignment horizontal="center"/>
    </xf>
    <xf numFmtId="0" fontId="36" fillId="0" borderId="9" xfId="0" applyFont="1" applyFill="1" applyBorder="1" applyAlignment="1">
      <alignment horizontal="center"/>
    </xf>
    <xf numFmtId="0" fontId="36" fillId="0" borderId="0" xfId="0" applyFont="1" applyFill="1" applyBorder="1"/>
    <xf numFmtId="0" fontId="36" fillId="0" borderId="19" xfId="0" applyFont="1" applyBorder="1"/>
    <xf numFmtId="0" fontId="36" fillId="0" borderId="34" xfId="0" applyFont="1" applyBorder="1"/>
    <xf numFmtId="0" fontId="36" fillId="0" borderId="17" xfId="0" applyFont="1" applyBorder="1"/>
    <xf numFmtId="0" fontId="34" fillId="0" borderId="26" xfId="0" applyFont="1" applyBorder="1" applyAlignment="1">
      <alignment vertical="top"/>
    </xf>
    <xf numFmtId="0" fontId="34" fillId="0" borderId="27" xfId="0" applyFont="1" applyBorder="1" applyAlignment="1">
      <alignment horizontal="center" vertical="top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14" fontId="34" fillId="10" borderId="65" xfId="0" applyNumberFormat="1" applyFont="1" applyFill="1" applyBorder="1" applyAlignment="1">
      <alignment horizontal="center" vertical="center" wrapText="1"/>
    </xf>
    <xf numFmtId="14" fontId="36" fillId="0" borderId="65" xfId="0" applyNumberFormat="1" applyFont="1" applyFill="1" applyBorder="1" applyAlignment="1">
      <alignment horizontal="center" vertical="center" wrapText="1"/>
    </xf>
    <xf numFmtId="0" fontId="34" fillId="0" borderId="34" xfId="0" applyFont="1" applyBorder="1" applyAlignment="1">
      <alignment vertical="center" wrapText="1"/>
    </xf>
    <xf numFmtId="4" fontId="34" fillId="2" borderId="34" xfId="0" applyNumberFormat="1" applyFont="1" applyFill="1" applyBorder="1" applyAlignment="1">
      <alignment horizontal="center"/>
    </xf>
    <xf numFmtId="4" fontId="36" fillId="0" borderId="34" xfId="0" applyNumberFormat="1" applyFont="1" applyFill="1" applyBorder="1" applyAlignment="1">
      <alignment horizontal="center"/>
    </xf>
    <xf numFmtId="0" fontId="36" fillId="0" borderId="65" xfId="0" applyFont="1" applyFill="1" applyBorder="1" applyAlignment="1">
      <alignment horizontal="center" vertical="center" wrapText="1"/>
    </xf>
    <xf numFmtId="0" fontId="40" fillId="0" borderId="0" xfId="0" applyFont="1"/>
    <xf numFmtId="0" fontId="36" fillId="0" borderId="37" xfId="0" applyFont="1" applyBorder="1" applyAlignment="1">
      <alignment horizontal="centerContinuous" vertical="center"/>
    </xf>
    <xf numFmtId="0" fontId="36" fillId="0" borderId="4" xfId="0" applyFont="1" applyBorder="1" applyAlignment="1">
      <alignment horizontal="centerContinuous" vertical="center"/>
    </xf>
    <xf numFmtId="0" fontId="36" fillId="0" borderId="61" xfId="0" applyFont="1" applyBorder="1" applyAlignment="1">
      <alignment horizontal="centerContinuous" vertical="center"/>
    </xf>
    <xf numFmtId="0" fontId="36" fillId="0" borderId="5" xfId="0" applyFont="1" applyBorder="1" applyAlignment="1">
      <alignment horizontal="centerContinuous" vertical="center"/>
    </xf>
    <xf numFmtId="0" fontId="43" fillId="0" borderId="0" xfId="0" applyFont="1"/>
    <xf numFmtId="0" fontId="36" fillId="0" borderId="62" xfId="0" applyFont="1" applyBorder="1" applyAlignment="1">
      <alignment horizontal="center" vertical="center"/>
    </xf>
    <xf numFmtId="0" fontId="36" fillId="0" borderId="43" xfId="0" applyFont="1" applyBorder="1"/>
    <xf numFmtId="0" fontId="36" fillId="0" borderId="44" xfId="0" applyFont="1" applyBorder="1"/>
    <xf numFmtId="3" fontId="36" fillId="0" borderId="9" xfId="0" applyNumberFormat="1" applyFont="1" applyBorder="1" applyAlignment="1">
      <alignment horizontal="right"/>
    </xf>
    <xf numFmtId="164" fontId="40" fillId="0" borderId="10" xfId="0" applyNumberFormat="1" applyFont="1" applyFill="1" applyBorder="1" applyAlignment="1">
      <alignment horizontal="right"/>
    </xf>
    <xf numFmtId="0" fontId="36" fillId="0" borderId="44" xfId="0" applyFont="1" applyBorder="1" applyAlignment="1">
      <alignment wrapText="1"/>
    </xf>
    <xf numFmtId="3" fontId="36" fillId="0" borderId="24" xfId="0" applyNumberFormat="1" applyFont="1" applyBorder="1" applyAlignment="1">
      <alignment horizontal="right"/>
    </xf>
    <xf numFmtId="0" fontId="36" fillId="0" borderId="46" xfId="0" applyFont="1" applyBorder="1" applyAlignment="1">
      <alignment wrapText="1"/>
    </xf>
    <xf numFmtId="0" fontId="36" fillId="0" borderId="2" xfId="0" applyFont="1" applyBorder="1" applyAlignment="1">
      <alignment horizontal="centerContinuous"/>
    </xf>
    <xf numFmtId="0" fontId="36" fillId="0" borderId="41" xfId="0" applyFont="1" applyBorder="1" applyAlignment="1">
      <alignment horizontal="centerContinuous"/>
    </xf>
    <xf numFmtId="0" fontId="36" fillId="0" borderId="58" xfId="0" applyFont="1" applyBorder="1" applyAlignment="1">
      <alignment horizontal="centerContinuous"/>
    </xf>
    <xf numFmtId="0" fontId="34" fillId="0" borderId="3" xfId="0" applyFont="1" applyBorder="1" applyAlignment="1">
      <alignment horizontal="centerContinuous"/>
    </xf>
    <xf numFmtId="0" fontId="36" fillId="0" borderId="21" xfId="0" applyFont="1" applyBorder="1" applyAlignment="1">
      <alignment horizontal="centerContinuous"/>
    </xf>
    <xf numFmtId="0" fontId="36" fillId="0" borderId="59" xfId="0" applyFont="1" applyBorder="1" applyAlignment="1">
      <alignment horizontal="centerContinuous"/>
    </xf>
    <xf numFmtId="0" fontId="36" fillId="0" borderId="1" xfId="0" applyFont="1" applyBorder="1" applyAlignment="1">
      <alignment horizontal="centerContinuous"/>
    </xf>
    <xf numFmtId="0" fontId="34" fillId="0" borderId="26" xfId="0" applyFont="1" applyBorder="1"/>
    <xf numFmtId="17" fontId="20" fillId="4" borderId="4" xfId="0" quotePrefix="1" applyNumberFormat="1" applyFont="1" applyFill="1" applyBorder="1" applyAlignment="1">
      <alignment horizontal="center" vertical="center"/>
    </xf>
    <xf numFmtId="165" fontId="45" fillId="5" borderId="5" xfId="0" applyNumberFormat="1" applyFont="1" applyFill="1" applyBorder="1" applyAlignment="1">
      <alignment horizontal="center" wrapText="1"/>
    </xf>
    <xf numFmtId="0" fontId="34" fillId="4" borderId="37" xfId="0" applyFont="1" applyFill="1" applyBorder="1" applyProtection="1"/>
    <xf numFmtId="2" fontId="36" fillId="4" borderId="5" xfId="0" applyNumberFormat="1" applyFont="1" applyFill="1" applyBorder="1" applyProtection="1"/>
    <xf numFmtId="164" fontId="34" fillId="4" borderId="14" xfId="0" applyNumberFormat="1" applyFont="1" applyFill="1" applyBorder="1" applyProtection="1"/>
    <xf numFmtId="164" fontId="36" fillId="4" borderId="10" xfId="0" applyNumberFormat="1" applyFont="1" applyFill="1" applyBorder="1"/>
    <xf numFmtId="2" fontId="36" fillId="0" borderId="10" xfId="0" applyNumberFormat="1" applyFont="1" applyFill="1" applyBorder="1" applyProtection="1"/>
    <xf numFmtId="0" fontId="34" fillId="4" borderId="14" xfId="0" applyFont="1" applyFill="1" applyBorder="1" applyProtection="1"/>
    <xf numFmtId="164" fontId="36" fillId="0" borderId="10" xfId="0" applyNumberFormat="1" applyFont="1" applyFill="1" applyBorder="1"/>
    <xf numFmtId="0" fontId="34" fillId="3" borderId="14" xfId="0" applyFont="1" applyFill="1" applyBorder="1" applyProtection="1"/>
    <xf numFmtId="164" fontId="36" fillId="3" borderId="10" xfId="0" applyNumberFormat="1" applyFont="1" applyFill="1" applyBorder="1"/>
    <xf numFmtId="2" fontId="34" fillId="4" borderId="14" xfId="0" applyNumberFormat="1" applyFont="1" applyFill="1" applyBorder="1" applyProtection="1"/>
    <xf numFmtId="0" fontId="34" fillId="4" borderId="38" xfId="0" applyFont="1" applyFill="1" applyBorder="1" applyProtection="1"/>
    <xf numFmtId="2" fontId="36" fillId="0" borderId="40" xfId="0" applyNumberFormat="1" applyFont="1" applyFill="1" applyBorder="1" applyProtection="1"/>
    <xf numFmtId="2" fontId="34" fillId="6" borderId="35" xfId="0" applyNumberFormat="1" applyFont="1" applyFill="1" applyBorder="1" applyProtection="1"/>
    <xf numFmtId="2" fontId="34" fillId="9" borderId="20" xfId="0" applyNumberFormat="1" applyFont="1" applyFill="1" applyBorder="1" applyProtection="1"/>
    <xf numFmtId="168" fontId="20" fillId="0" borderId="0" xfId="0" applyNumberFormat="1" applyFont="1" applyBorder="1" applyAlignment="1">
      <alignment horizontal="centerContinuous"/>
    </xf>
    <xf numFmtId="168" fontId="20" fillId="0" borderId="54" xfId="0" applyNumberFormat="1" applyFont="1" applyBorder="1" applyAlignment="1">
      <alignment horizontal="centerContinuous"/>
    </xf>
    <xf numFmtId="2" fontId="36" fillId="0" borderId="64" xfId="0" applyNumberFormat="1" applyFont="1" applyFill="1" applyBorder="1" applyAlignment="1">
      <alignment horizontal="center"/>
    </xf>
    <xf numFmtId="0" fontId="36" fillId="0" borderId="41" xfId="0" applyFont="1" applyFill="1" applyBorder="1" applyAlignment="1">
      <alignment horizontal="center"/>
    </xf>
    <xf numFmtId="0" fontId="36" fillId="0" borderId="64" xfId="0" applyFont="1" applyFill="1" applyBorder="1" applyAlignment="1">
      <alignment horizontal="center"/>
    </xf>
    <xf numFmtId="0" fontId="36" fillId="0" borderId="58" xfId="0" applyFont="1" applyFill="1" applyBorder="1" applyAlignment="1">
      <alignment horizontal="center"/>
    </xf>
    <xf numFmtId="2" fontId="36" fillId="0" borderId="34" xfId="0" applyNumberFormat="1" applyFont="1" applyFill="1" applyBorder="1" applyAlignment="1">
      <alignment horizontal="center"/>
    </xf>
    <xf numFmtId="0" fontId="36" fillId="0" borderId="27" xfId="0" applyFont="1" applyFill="1" applyBorder="1" applyAlignment="1">
      <alignment horizontal="center"/>
    </xf>
    <xf numFmtId="0" fontId="36" fillId="0" borderId="34" xfId="0" applyFont="1" applyFill="1" applyBorder="1" applyAlignment="1">
      <alignment horizontal="center"/>
    </xf>
    <xf numFmtId="2" fontId="36" fillId="0" borderId="28" xfId="0" applyNumberFormat="1" applyFont="1" applyFill="1" applyBorder="1" applyAlignment="1">
      <alignment horizontal="center"/>
    </xf>
    <xf numFmtId="2" fontId="36" fillId="0" borderId="53" xfId="0" applyNumberFormat="1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6" fillId="0" borderId="53" xfId="0" applyFont="1" applyFill="1" applyBorder="1" applyAlignment="1">
      <alignment horizontal="center"/>
    </xf>
    <xf numFmtId="0" fontId="36" fillId="0" borderId="54" xfId="0" applyFont="1" applyFill="1" applyBorder="1" applyAlignment="1">
      <alignment horizontal="center"/>
    </xf>
    <xf numFmtId="2" fontId="36" fillId="0" borderId="27" xfId="0" applyNumberFormat="1" applyFont="1" applyFill="1" applyBorder="1" applyAlignment="1">
      <alignment horizontal="center"/>
    </xf>
    <xf numFmtId="2" fontId="36" fillId="0" borderId="50" xfId="0" applyNumberFormat="1" applyFont="1" applyFill="1" applyBorder="1" applyAlignment="1">
      <alignment horizontal="center"/>
    </xf>
    <xf numFmtId="0" fontId="36" fillId="0" borderId="63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50" xfId="0" applyFont="1" applyBorder="1" applyAlignment="1">
      <alignment horizontal="center"/>
    </xf>
    <xf numFmtId="0" fontId="36" fillId="0" borderId="65" xfId="0" applyFont="1" applyBorder="1" applyAlignment="1">
      <alignment horizontal="center"/>
    </xf>
    <xf numFmtId="2" fontId="36" fillId="0" borderId="26" xfId="0" applyNumberFormat="1" applyFont="1" applyFill="1" applyBorder="1" applyAlignment="1">
      <alignment horizontal="left" indent="1"/>
    </xf>
    <xf numFmtId="2" fontId="36" fillId="0" borderId="0" xfId="0" applyNumberFormat="1" applyFont="1" applyFill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54" xfId="0" applyFont="1" applyBorder="1" applyAlignment="1">
      <alignment horizontal="center"/>
    </xf>
    <xf numFmtId="2" fontId="36" fillId="0" borderId="34" xfId="0" applyNumberFormat="1" applyFont="1" applyFill="1" applyBorder="1" applyAlignment="1"/>
    <xf numFmtId="2" fontId="36" fillId="0" borderId="27" xfId="0" applyNumberFormat="1" applyFont="1" applyFill="1" applyBorder="1"/>
    <xf numFmtId="2" fontId="36" fillId="0" borderId="27" xfId="0" applyNumberFormat="1" applyFont="1" applyFill="1" applyBorder="1" applyAlignment="1"/>
    <xf numFmtId="2" fontId="36" fillId="0" borderId="50" xfId="0" applyNumberFormat="1" applyFont="1" applyFill="1" applyBorder="1" applyAlignment="1"/>
    <xf numFmtId="2" fontId="36" fillId="0" borderId="63" xfId="0" applyNumberFormat="1" applyFont="1" applyFill="1" applyBorder="1"/>
    <xf numFmtId="2" fontId="36" fillId="0" borderId="63" xfId="0" applyNumberFormat="1" applyFont="1" applyFill="1" applyBorder="1" applyAlignment="1"/>
    <xf numFmtId="2" fontId="36" fillId="0" borderId="65" xfId="0" applyNumberFormat="1" applyFont="1" applyFill="1" applyBorder="1" applyAlignment="1">
      <alignment horizontal="center"/>
    </xf>
    <xf numFmtId="2" fontId="36" fillId="0" borderId="63" xfId="0" applyNumberFormat="1" applyFont="1" applyFill="1" applyBorder="1" applyAlignment="1">
      <alignment horizontal="center"/>
    </xf>
    <xf numFmtId="0" fontId="36" fillId="0" borderId="34" xfId="0" applyFont="1" applyBorder="1" applyAlignment="1">
      <alignment horizontal="center"/>
    </xf>
    <xf numFmtId="2" fontId="36" fillId="0" borderId="34" xfId="0" applyNumberFormat="1" applyFont="1" applyFill="1" applyBorder="1"/>
    <xf numFmtId="0" fontId="34" fillId="0" borderId="0" xfId="4" applyFont="1"/>
    <xf numFmtId="0" fontId="36" fillId="0" borderId="0" xfId="4" applyFont="1"/>
    <xf numFmtId="0" fontId="44" fillId="0" borderId="0" xfId="4" applyFont="1"/>
    <xf numFmtId="0" fontId="34" fillId="0" borderId="26" xfId="4" applyFont="1" applyBorder="1" applyAlignment="1">
      <alignment horizontal="centerContinuous"/>
    </xf>
    <xf numFmtId="0" fontId="34" fillId="0" borderId="27" xfId="4" applyFont="1" applyBorder="1" applyAlignment="1">
      <alignment horizontal="centerContinuous"/>
    </xf>
    <xf numFmtId="0" fontId="34" fillId="0" borderId="28" xfId="4" applyFont="1" applyBorder="1" applyAlignment="1">
      <alignment horizontal="centerContinuous"/>
    </xf>
    <xf numFmtId="0" fontId="34" fillId="0" borderId="29" xfId="4" applyFont="1" applyBorder="1" applyAlignment="1">
      <alignment horizontal="centerContinuous"/>
    </xf>
    <xf numFmtId="0" fontId="34" fillId="0" borderId="30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34" fillId="0" borderId="32" xfId="4" applyFont="1" applyBorder="1" applyAlignment="1">
      <alignment horizontal="centerContinuous"/>
    </xf>
    <xf numFmtId="0" fontId="34" fillId="0" borderId="29" xfId="4" applyFont="1" applyBorder="1" applyAlignment="1">
      <alignment horizontal="center" vertical="center"/>
    </xf>
    <xf numFmtId="0" fontId="34" fillId="0" borderId="30" xfId="4" applyFont="1" applyBorder="1" applyAlignment="1">
      <alignment horizontal="center" vertical="center" wrapText="1"/>
    </xf>
    <xf numFmtId="0" fontId="34" fillId="2" borderId="31" xfId="4" applyFont="1" applyFill="1" applyBorder="1" applyAlignment="1">
      <alignment horizontal="center" vertical="center" wrapText="1"/>
    </xf>
    <xf numFmtId="0" fontId="34" fillId="0" borderId="32" xfId="4" applyFont="1" applyBorder="1" applyAlignment="1">
      <alignment horizontal="center" vertical="center" wrapText="1"/>
    </xf>
    <xf numFmtId="0" fontId="34" fillId="0" borderId="33" xfId="4" applyFont="1" applyBorder="1" applyAlignment="1">
      <alignment horizontal="center" vertical="center"/>
    </xf>
    <xf numFmtId="0" fontId="34" fillId="0" borderId="34" xfId="4" applyFont="1" applyBorder="1" applyAlignment="1">
      <alignment vertical="center"/>
    </xf>
    <xf numFmtId="3" fontId="34" fillId="0" borderId="17" xfId="3" applyNumberFormat="1" applyFont="1" applyBorder="1"/>
    <xf numFmtId="3" fontId="34" fillId="2" borderId="36" xfId="3" applyNumberFormat="1" applyFont="1" applyFill="1" applyBorder="1"/>
    <xf numFmtId="3" fontId="34" fillId="0" borderId="20" xfId="3" applyNumberFormat="1" applyFont="1" applyBorder="1"/>
    <xf numFmtId="0" fontId="34" fillId="0" borderId="35" xfId="4" applyFont="1" applyBorder="1" applyAlignment="1">
      <alignment vertical="center"/>
    </xf>
    <xf numFmtId="3" fontId="34" fillId="0" borderId="18" xfId="3" applyNumberFormat="1" applyFont="1" applyBorder="1"/>
    <xf numFmtId="0" fontId="34" fillId="0" borderId="28" xfId="4" applyFont="1" applyBorder="1" applyAlignment="1">
      <alignment vertical="center"/>
    </xf>
    <xf numFmtId="4" fontId="34" fillId="0" borderId="4" xfId="3" applyNumberFormat="1" applyFont="1" applyBorder="1"/>
    <xf numFmtId="3" fontId="36" fillId="0" borderId="24" xfId="3" applyNumberFormat="1" applyFont="1" applyBorder="1"/>
    <xf numFmtId="3" fontId="36" fillId="2" borderId="7" xfId="3" applyNumberFormat="1" applyFont="1" applyFill="1" applyBorder="1"/>
    <xf numFmtId="3" fontId="36" fillId="0" borderId="25" xfId="3" applyNumberFormat="1" applyFont="1" applyBorder="1"/>
    <xf numFmtId="4" fontId="34" fillId="0" borderId="8" xfId="3" applyNumberFormat="1" applyFont="1" applyBorder="1"/>
    <xf numFmtId="4" fontId="34" fillId="0" borderId="13" xfId="3" applyNumberFormat="1" applyFont="1" applyBorder="1"/>
    <xf numFmtId="4" fontId="34" fillId="0" borderId="9" xfId="3" applyNumberFormat="1" applyFont="1" applyBorder="1"/>
    <xf numFmtId="3" fontId="36" fillId="0" borderId="9" xfId="3" applyNumberFormat="1" applyFont="1" applyBorder="1"/>
    <xf numFmtId="3" fontId="36" fillId="2" borderId="22" xfId="3" applyNumberFormat="1" applyFont="1" applyFill="1" applyBorder="1"/>
    <xf numFmtId="3" fontId="36" fillId="0" borderId="10" xfId="3" applyNumberFormat="1" applyFont="1" applyBorder="1"/>
    <xf numFmtId="4" fontId="34" fillId="0" borderId="23" xfId="3" applyNumberFormat="1" applyFont="1" applyBorder="1"/>
    <xf numFmtId="4" fontId="34" fillId="0" borderId="14" xfId="3" applyNumberFormat="1" applyFont="1" applyBorder="1"/>
    <xf numFmtId="4" fontId="40" fillId="0" borderId="0" xfId="3" applyNumberFormat="1" applyFont="1"/>
    <xf numFmtId="0" fontId="34" fillId="0" borderId="26" xfId="4" applyFont="1" applyBorder="1" applyAlignment="1">
      <alignment vertical="center"/>
    </xf>
    <xf numFmtId="3" fontId="34" fillId="0" borderId="35" xfId="3" applyNumberFormat="1" applyFont="1" applyBorder="1"/>
    <xf numFmtId="3" fontId="34" fillId="2" borderId="18" xfId="3" applyNumberFormat="1" applyFont="1" applyFill="1" applyBorder="1"/>
    <xf numFmtId="0" fontId="34" fillId="0" borderId="27" xfId="4" applyFont="1" applyBorder="1" applyAlignment="1">
      <alignment vertical="center"/>
    </xf>
    <xf numFmtId="4" fontId="34" fillId="0" borderId="47" xfId="3" applyNumberFormat="1" applyFont="1" applyBorder="1"/>
    <xf numFmtId="3" fontId="36" fillId="0" borderId="8" xfId="4" applyNumberFormat="1" applyFont="1" applyBorder="1"/>
    <xf numFmtId="3" fontId="36" fillId="2" borderId="24" xfId="4" applyNumberFormat="1" applyFont="1" applyFill="1" applyBorder="1"/>
    <xf numFmtId="3" fontId="36" fillId="0" borderId="7" xfId="4" applyNumberFormat="1" applyFont="1" applyBorder="1"/>
    <xf numFmtId="3" fontId="36" fillId="0" borderId="8" xfId="3" applyNumberFormat="1" applyFont="1" applyBorder="1"/>
    <xf numFmtId="3" fontId="36" fillId="2" borderId="24" xfId="3" applyNumberFormat="1" applyFont="1" applyFill="1" applyBorder="1"/>
    <xf numFmtId="4" fontId="34" fillId="0" borderId="48" xfId="3" applyNumberFormat="1" applyFont="1" applyBorder="1"/>
    <xf numFmtId="3" fontId="36" fillId="0" borderId="23" xfId="4" applyNumberFormat="1" applyFont="1" applyBorder="1"/>
    <xf numFmtId="3" fontId="36" fillId="2" borderId="9" xfId="4" applyNumberFormat="1" applyFont="1" applyFill="1" applyBorder="1"/>
    <xf numFmtId="3" fontId="36" fillId="0" borderId="22" xfId="4" applyNumberFormat="1" applyFont="1" applyBorder="1"/>
    <xf numFmtId="3" fontId="36" fillId="0" borderId="23" xfId="3" applyNumberFormat="1" applyFont="1" applyBorder="1"/>
    <xf numFmtId="3" fontId="36" fillId="2" borderId="9" xfId="3" applyNumberFormat="1" applyFont="1" applyFill="1" applyBorder="1"/>
    <xf numFmtId="0" fontId="34" fillId="0" borderId="49" xfId="0" applyFont="1" applyBorder="1"/>
    <xf numFmtId="3" fontId="36" fillId="0" borderId="23" xfId="0" applyNumberFormat="1" applyFont="1" applyBorder="1"/>
    <xf numFmtId="3" fontId="36" fillId="2" borderId="9" xfId="0" applyNumberFormat="1" applyFont="1" applyFill="1" applyBorder="1"/>
    <xf numFmtId="3" fontId="36" fillId="0" borderId="22" xfId="0" applyNumberFormat="1" applyFont="1" applyBorder="1"/>
    <xf numFmtId="0" fontId="34" fillId="0" borderId="48" xfId="0" applyFont="1" applyBorder="1"/>
    <xf numFmtId="0" fontId="34" fillId="0" borderId="50" xfId="0" applyFont="1" applyBorder="1"/>
    <xf numFmtId="3" fontId="36" fillId="0" borderId="51" xfId="0" applyNumberFormat="1" applyFont="1" applyBorder="1"/>
    <xf numFmtId="3" fontId="36" fillId="2" borderId="12" xfId="0" applyNumberFormat="1" applyFont="1" applyFill="1" applyBorder="1"/>
    <xf numFmtId="3" fontId="36" fillId="0" borderId="52" xfId="0" applyNumberFormat="1" applyFont="1" applyBorder="1"/>
    <xf numFmtId="4" fontId="34" fillId="0" borderId="50" xfId="3" applyNumberFormat="1" applyFont="1" applyBorder="1"/>
    <xf numFmtId="3" fontId="36" fillId="0" borderId="51" xfId="3" applyNumberFormat="1" applyFont="1" applyBorder="1"/>
    <xf numFmtId="3" fontId="36" fillId="2" borderId="12" xfId="3" applyNumberFormat="1" applyFont="1" applyFill="1" applyBorder="1"/>
    <xf numFmtId="3" fontId="36" fillId="0" borderId="16" xfId="3" applyNumberFormat="1" applyFont="1" applyBorder="1"/>
    <xf numFmtId="2" fontId="34" fillId="0" borderId="6" xfId="2" applyNumberFormat="1" applyFont="1" applyBorder="1" applyAlignment="1">
      <alignment horizontal="center" wrapText="1"/>
    </xf>
    <xf numFmtId="2" fontId="34" fillId="0" borderId="0" xfId="2" applyNumberFormat="1" applyFont="1" applyBorder="1" applyAlignment="1">
      <alignment horizontal="center" wrapText="1"/>
    </xf>
    <xf numFmtId="2" fontId="34" fillId="0" borderId="70" xfId="2" applyNumberFormat="1" applyFont="1" applyBorder="1" applyAlignment="1">
      <alignment horizontal="center" wrapText="1"/>
    </xf>
    <xf numFmtId="2" fontId="34" fillId="0" borderId="74" xfId="2" applyNumberFormat="1" applyFont="1" applyBorder="1" applyAlignment="1">
      <alignment horizontal="center" wrapText="1"/>
    </xf>
    <xf numFmtId="0" fontId="34" fillId="0" borderId="1" xfId="2" applyNumberFormat="1" applyFont="1" applyFill="1" applyBorder="1"/>
    <xf numFmtId="0" fontId="46" fillId="0" borderId="41" xfId="2" applyNumberFormat="1" applyFont="1" applyFill="1" applyBorder="1"/>
    <xf numFmtId="1" fontId="47" fillId="0" borderId="4" xfId="2" applyNumberFormat="1" applyFont="1" applyFill="1" applyBorder="1" applyAlignment="1">
      <alignment horizontal="right"/>
    </xf>
    <xf numFmtId="1" fontId="47" fillId="0" borderId="5" xfId="2" applyNumberFormat="1" applyFont="1" applyFill="1" applyBorder="1" applyAlignment="1">
      <alignment horizontal="right"/>
    </xf>
    <xf numFmtId="0" fontId="34" fillId="0" borderId="11" xfId="2" applyNumberFormat="1" applyFont="1" applyFill="1" applyBorder="1"/>
    <xf numFmtId="0" fontId="34" fillId="0" borderId="56" xfId="2" applyNumberFormat="1" applyFont="1" applyFill="1" applyBorder="1"/>
    <xf numFmtId="1" fontId="36" fillId="0" borderId="12" xfId="2" applyNumberFormat="1" applyFont="1" applyFill="1" applyBorder="1" applyAlignment="1">
      <alignment horizontal="right"/>
    </xf>
    <xf numFmtId="1" fontId="36" fillId="0" borderId="16" xfId="2" applyNumberFormat="1" applyFont="1" applyFill="1" applyBorder="1" applyAlignment="1">
      <alignment horizontal="right"/>
    </xf>
    <xf numFmtId="0" fontId="34" fillId="0" borderId="6" xfId="2" applyNumberFormat="1" applyFont="1" applyFill="1" applyBorder="1"/>
    <xf numFmtId="0" fontId="46" fillId="0" borderId="0" xfId="2" applyNumberFormat="1" applyFont="1" applyFill="1" applyBorder="1"/>
    <xf numFmtId="1" fontId="47" fillId="0" borderId="24" xfId="2" applyNumberFormat="1" applyFont="1" applyFill="1" applyBorder="1" applyAlignment="1">
      <alignment horizontal="right"/>
    </xf>
    <xf numFmtId="1" fontId="47" fillId="0" borderId="25" xfId="2" applyNumberFormat="1" applyFont="1" applyFill="1" applyBorder="1" applyAlignment="1">
      <alignment horizontal="right"/>
    </xf>
    <xf numFmtId="1" fontId="36" fillId="0" borderId="37" xfId="0" applyNumberFormat="1" applyFont="1" applyFill="1" applyBorder="1" applyProtection="1"/>
    <xf numFmtId="1" fontId="36" fillId="0" borderId="4" xfId="0" applyNumberFormat="1" applyFont="1" applyFill="1" applyBorder="1" applyProtection="1"/>
    <xf numFmtId="1" fontId="36" fillId="0" borderId="4" xfId="0" applyNumberFormat="1" applyFont="1" applyFill="1" applyBorder="1"/>
    <xf numFmtId="1" fontId="36" fillId="0" borderId="5" xfId="0" applyNumberFormat="1" applyFont="1" applyFill="1" applyBorder="1"/>
    <xf numFmtId="1" fontId="34" fillId="0" borderId="15" xfId="0" applyNumberFormat="1" applyFont="1" applyFill="1" applyBorder="1" applyProtection="1"/>
    <xf numFmtId="1" fontId="34" fillId="0" borderId="12" xfId="0" applyNumberFormat="1" applyFont="1" applyFill="1" applyBorder="1" applyProtection="1"/>
    <xf numFmtId="1" fontId="34" fillId="0" borderId="16" xfId="0" applyNumberFormat="1" applyFont="1" applyFill="1" applyBorder="1" applyProtection="1"/>
    <xf numFmtId="1" fontId="36" fillId="3" borderId="37" xfId="0" applyNumberFormat="1" applyFont="1" applyFill="1" applyBorder="1" applyProtection="1"/>
    <xf numFmtId="1" fontId="36" fillId="3" borderId="4" xfId="0" applyNumberFormat="1" applyFont="1" applyFill="1" applyBorder="1" applyProtection="1"/>
    <xf numFmtId="1" fontId="34" fillId="9" borderId="15" xfId="0" applyNumberFormat="1" applyFont="1" applyFill="1" applyBorder="1" applyProtection="1"/>
    <xf numFmtId="1" fontId="34" fillId="9" borderId="12" xfId="0" applyNumberFormat="1" applyFont="1" applyFill="1" applyBorder="1" applyProtection="1"/>
    <xf numFmtId="0" fontId="36" fillId="0" borderId="45" xfId="0" applyFont="1" applyBorder="1" applyAlignment="1">
      <alignment horizontal="centerContinuous"/>
    </xf>
    <xf numFmtId="0" fontId="34" fillId="0" borderId="62" xfId="0" applyFont="1" applyBorder="1" applyAlignment="1">
      <alignment vertical="center"/>
    </xf>
    <xf numFmtId="0" fontId="34" fillId="0" borderId="0" xfId="0" applyFont="1" applyBorder="1" applyAlignment="1">
      <alignment vertical="center"/>
    </xf>
    <xf numFmtId="0" fontId="36" fillId="0" borderId="0" xfId="0" applyFont="1" applyBorder="1" applyAlignment="1">
      <alignment vertical="center"/>
    </xf>
    <xf numFmtId="0" fontId="36" fillId="0" borderId="54" xfId="0" applyFont="1" applyBorder="1"/>
    <xf numFmtId="0" fontId="14" fillId="12" borderId="0" xfId="8" applyFill="1"/>
    <xf numFmtId="0" fontId="39" fillId="12" borderId="0" xfId="8" applyFont="1" applyFill="1"/>
    <xf numFmtId="0" fontId="14" fillId="0" borderId="0" xfId="8" applyFill="1"/>
    <xf numFmtId="0" fontId="14" fillId="0" borderId="0" xfId="8"/>
    <xf numFmtId="0" fontId="48" fillId="12" borderId="0" xfId="8" applyFont="1" applyFill="1" applyAlignment="1"/>
    <xf numFmtId="0" fontId="49" fillId="12" borderId="0" xfId="8" applyFont="1" applyFill="1" applyAlignment="1">
      <alignment vertical="center"/>
    </xf>
    <xf numFmtId="0" fontId="39" fillId="0" borderId="0" xfId="8" applyFont="1" applyFill="1"/>
    <xf numFmtId="0" fontId="39" fillId="0" borderId="0" xfId="8" applyFont="1"/>
    <xf numFmtId="0" fontId="36" fillId="0" borderId="0" xfId="8" applyFont="1" applyAlignment="1">
      <alignment vertical="center"/>
    </xf>
    <xf numFmtId="0" fontId="34" fillId="0" borderId="0" xfId="8" applyFont="1"/>
    <xf numFmtId="0" fontId="50" fillId="13" borderId="0" xfId="15" applyFont="1" applyFill="1"/>
    <xf numFmtId="0" fontId="39" fillId="13" borderId="0" xfId="8" applyFont="1" applyFill="1"/>
    <xf numFmtId="0" fontId="50" fillId="0" borderId="0" xfId="15" applyFont="1" applyFill="1"/>
    <xf numFmtId="0" fontId="51" fillId="12" borderId="0" xfId="15" applyFont="1" applyFill="1"/>
    <xf numFmtId="0" fontId="52" fillId="0" borderId="0" xfId="15" applyFont="1" applyFill="1"/>
    <xf numFmtId="0" fontId="53" fillId="0" borderId="0" xfId="8" applyFont="1"/>
    <xf numFmtId="0" fontId="51" fillId="0" borderId="0" xfId="15" applyFont="1" applyFill="1"/>
    <xf numFmtId="0" fontId="52" fillId="0" borderId="0" xfId="8" applyFont="1" applyFill="1"/>
    <xf numFmtId="0" fontId="53" fillId="0" borderId="0" xfId="8" applyFont="1" applyFill="1"/>
    <xf numFmtId="0" fontId="51" fillId="12" borderId="0" xfId="15" applyFont="1" applyFill="1" applyAlignment="1">
      <alignment horizontal="left"/>
    </xf>
    <xf numFmtId="0" fontId="52" fillId="12" borderId="0" xfId="15" applyFont="1" applyFill="1"/>
    <xf numFmtId="2" fontId="54" fillId="12" borderId="0" xfId="15" applyNumberFormat="1" applyFont="1" applyFill="1"/>
    <xf numFmtId="0" fontId="37" fillId="0" borderId="0" xfId="8" applyFont="1"/>
    <xf numFmtId="0" fontId="38" fillId="0" borderId="0" xfId="8" applyFont="1"/>
    <xf numFmtId="0" fontId="33" fillId="0" borderId="0" xfId="8" applyFont="1"/>
    <xf numFmtId="0" fontId="55" fillId="0" borderId="0" xfId="1" applyFont="1" applyAlignment="1" applyProtection="1"/>
    <xf numFmtId="0" fontId="56" fillId="0" borderId="0" xfId="0" applyFont="1" applyAlignment="1">
      <alignment vertical="center"/>
    </xf>
    <xf numFmtId="0" fontId="57" fillId="0" borderId="0" xfId="8" applyFont="1"/>
    <xf numFmtId="0" fontId="58" fillId="0" borderId="0" xfId="8" applyFont="1"/>
    <xf numFmtId="0" fontId="59" fillId="0" borderId="0" xfId="0" applyFont="1" applyAlignment="1">
      <alignment horizontal="left" vertical="center" indent="3"/>
    </xf>
    <xf numFmtId="3" fontId="36" fillId="0" borderId="12" xfId="0" applyNumberFormat="1" applyFont="1" applyBorder="1" applyAlignment="1">
      <alignment horizontal="right"/>
    </xf>
    <xf numFmtId="164" fontId="40" fillId="0" borderId="16" xfId="0" applyNumberFormat="1" applyFont="1" applyFill="1" applyBorder="1" applyAlignment="1">
      <alignment horizontal="right"/>
    </xf>
    <xf numFmtId="0" fontId="36" fillId="0" borderId="0" xfId="0" applyFont="1" applyFill="1"/>
    <xf numFmtId="0" fontId="4" fillId="0" borderId="0" xfId="1" applyAlignment="1" applyProtection="1"/>
    <xf numFmtId="0" fontId="36" fillId="0" borderId="60" xfId="0" applyFont="1" applyBorder="1" applyAlignment="1">
      <alignment vertical="center"/>
    </xf>
    <xf numFmtId="0" fontId="36" fillId="0" borderId="63" xfId="0" applyFont="1" applyBorder="1" applyAlignment="1">
      <alignment vertical="center"/>
    </xf>
    <xf numFmtId="0" fontId="36" fillId="0" borderId="65" xfId="0" applyFont="1" applyBorder="1" applyAlignment="1">
      <alignment vertical="center" wrapText="1"/>
    </xf>
    <xf numFmtId="0" fontId="36" fillId="0" borderId="1" xfId="0" applyFont="1" applyBorder="1" applyAlignment="1">
      <alignment horizontal="centerContinuous" vertical="center"/>
    </xf>
    <xf numFmtId="0" fontId="36" fillId="0" borderId="21" xfId="0" applyFont="1" applyBorder="1" applyAlignment="1">
      <alignment horizontal="centerContinuous" vertical="center"/>
    </xf>
    <xf numFmtId="0" fontId="36" fillId="0" borderId="2" xfId="0" applyFont="1" applyBorder="1" applyAlignment="1">
      <alignment horizontal="centerContinuous" vertical="center"/>
    </xf>
    <xf numFmtId="0" fontId="36" fillId="0" borderId="59" xfId="0" applyFont="1" applyBorder="1" applyAlignment="1">
      <alignment horizontal="centerContinuous" vertical="center"/>
    </xf>
    <xf numFmtId="0" fontId="36" fillId="0" borderId="3" xfId="0" applyFont="1" applyBorder="1" applyAlignment="1">
      <alignment horizontal="centerContinuous" vertical="center"/>
    </xf>
    <xf numFmtId="0" fontId="34" fillId="0" borderId="60" xfId="0" applyFont="1" applyBorder="1" applyAlignment="1">
      <alignment horizontal="center" vertical="center"/>
    </xf>
    <xf numFmtId="0" fontId="36" fillId="0" borderId="75" xfId="0" applyFont="1" applyBorder="1"/>
    <xf numFmtId="3" fontId="34" fillId="8" borderId="37" xfId="0" applyNumberFormat="1" applyFont="1" applyFill="1" applyBorder="1" applyAlignment="1">
      <alignment horizontal="right"/>
    </xf>
    <xf numFmtId="164" fontId="40" fillId="0" borderId="5" xfId="0" applyNumberFormat="1" applyFont="1" applyFill="1" applyBorder="1" applyAlignment="1">
      <alignment horizontal="right"/>
    </xf>
    <xf numFmtId="1" fontId="36" fillId="0" borderId="73" xfId="0" applyNumberFormat="1" applyFont="1" applyFill="1" applyBorder="1" applyProtection="1"/>
    <xf numFmtId="1" fontId="36" fillId="0" borderId="71" xfId="0" applyNumberFormat="1" applyFont="1" applyFill="1" applyBorder="1" applyProtection="1"/>
    <xf numFmtId="1" fontId="34" fillId="0" borderId="72" xfId="0" applyNumberFormat="1" applyFont="1" applyFill="1" applyBorder="1" applyProtection="1"/>
    <xf numFmtId="170" fontId="36" fillId="0" borderId="73" xfId="0" applyNumberFormat="1" applyFont="1" applyBorder="1"/>
    <xf numFmtId="0" fontId="20" fillId="0" borderId="11" xfId="0" applyFont="1" applyBorder="1" applyAlignment="1">
      <alignment horizontal="left" indent="1"/>
    </xf>
    <xf numFmtId="0" fontId="62" fillId="0" borderId="0" xfId="8" applyFont="1"/>
    <xf numFmtId="3" fontId="36" fillId="0" borderId="22" xfId="0" applyNumberFormat="1" applyFont="1" applyFill="1" applyBorder="1" applyAlignment="1">
      <alignment horizontal="right"/>
    </xf>
    <xf numFmtId="3" fontId="36" fillId="0" borderId="52" xfId="0" applyNumberFormat="1" applyFont="1" applyFill="1" applyBorder="1" applyAlignment="1">
      <alignment horizontal="right"/>
    </xf>
    <xf numFmtId="0" fontId="3" fillId="0" borderId="12" xfId="0" applyFont="1" applyBorder="1" applyAlignment="1">
      <alignment horizontal="center" vertical="center" wrapText="1"/>
    </xf>
    <xf numFmtId="0" fontId="64" fillId="0" borderId="52" xfId="0" applyFont="1" applyFill="1" applyBorder="1" applyAlignment="1">
      <alignment horizontal="center" vertical="center" wrapText="1"/>
    </xf>
    <xf numFmtId="0" fontId="63" fillId="8" borderId="15" xfId="0" applyFont="1" applyFill="1" applyBorder="1" applyAlignment="1">
      <alignment horizontal="center" vertical="center" wrapText="1"/>
    </xf>
    <xf numFmtId="0" fontId="64" fillId="0" borderId="16" xfId="0" applyFont="1" applyFill="1" applyBorder="1" applyAlignment="1">
      <alignment horizontal="center" vertical="center" wrapText="1"/>
    </xf>
    <xf numFmtId="3" fontId="3" fillId="0" borderId="24" xfId="0" applyNumberFormat="1" applyFont="1" applyBorder="1"/>
    <xf numFmtId="164" fontId="64" fillId="0" borderId="7" xfId="0" applyNumberFormat="1" applyFont="1" applyFill="1" applyBorder="1"/>
    <xf numFmtId="3" fontId="63" fillId="8" borderId="13" xfId="0" applyNumberFormat="1" applyFont="1" applyFill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164" fontId="64" fillId="0" borderId="7" xfId="0" applyNumberFormat="1" applyFont="1" applyFill="1" applyBorder="1" applyAlignment="1">
      <alignment horizontal="right"/>
    </xf>
    <xf numFmtId="3" fontId="63" fillId="8" borderId="37" xfId="0" applyNumberFormat="1" applyFont="1" applyFill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164" fontId="64" fillId="0" borderId="5" xfId="0" applyNumberFormat="1" applyFont="1" applyFill="1" applyBorder="1" applyAlignment="1">
      <alignment horizontal="right"/>
    </xf>
    <xf numFmtId="164" fontId="64" fillId="0" borderId="25" xfId="0" applyNumberFormat="1" applyFont="1" applyFill="1" applyBorder="1" applyAlignment="1">
      <alignment horizontal="right"/>
    </xf>
    <xf numFmtId="3" fontId="3" fillId="0" borderId="9" xfId="0" applyNumberFormat="1" applyFont="1" applyBorder="1"/>
    <xf numFmtId="164" fontId="64" fillId="0" borderId="22" xfId="0" applyNumberFormat="1" applyFont="1" applyFill="1" applyBorder="1"/>
    <xf numFmtId="3" fontId="63" fillId="8" borderId="14" xfId="0" applyNumberFormat="1" applyFont="1" applyFill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164" fontId="64" fillId="0" borderId="22" xfId="0" applyNumberFormat="1" applyFont="1" applyFill="1" applyBorder="1" applyAlignment="1">
      <alignment horizontal="right"/>
    </xf>
    <xf numFmtId="164" fontId="64" fillId="0" borderId="10" xfId="0" applyNumberFormat="1" applyFont="1" applyFill="1" applyBorder="1" applyAlignment="1">
      <alignment horizontal="right"/>
    </xf>
    <xf numFmtId="3" fontId="3" fillId="0" borderId="12" xfId="0" applyNumberFormat="1" applyFont="1" applyBorder="1"/>
    <xf numFmtId="164" fontId="64" fillId="0" borderId="52" xfId="0" applyNumberFormat="1" applyFont="1" applyFill="1" applyBorder="1"/>
    <xf numFmtId="3" fontId="63" fillId="8" borderId="15" xfId="0" applyNumberFormat="1" applyFont="1" applyFill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164" fontId="64" fillId="0" borderId="52" xfId="0" applyNumberFormat="1" applyFont="1" applyFill="1" applyBorder="1" applyAlignment="1">
      <alignment horizontal="right"/>
    </xf>
    <xf numFmtId="164" fontId="64" fillId="0" borderId="16" xfId="0" applyNumberFormat="1" applyFont="1" applyFill="1" applyBorder="1" applyAlignment="1">
      <alignment horizontal="right"/>
    </xf>
    <xf numFmtId="0" fontId="65" fillId="0" borderId="45" xfId="0" applyFont="1" applyBorder="1" applyAlignment="1">
      <alignment horizontal="center" vertical="center"/>
    </xf>
    <xf numFmtId="0" fontId="65" fillId="0" borderId="45" xfId="0" applyFont="1" applyBorder="1" applyAlignment="1">
      <alignment horizontal="centerContinuous"/>
    </xf>
    <xf numFmtId="0" fontId="65" fillId="0" borderId="41" xfId="0" applyFont="1" applyBorder="1" applyAlignment="1">
      <alignment horizontal="centerContinuous"/>
    </xf>
    <xf numFmtId="0" fontId="65" fillId="0" borderId="58" xfId="0" applyFont="1" applyBorder="1" applyAlignment="1">
      <alignment horizontal="centerContinuous"/>
    </xf>
    <xf numFmtId="0" fontId="65" fillId="0" borderId="3" xfId="0" applyFont="1" applyBorder="1" applyAlignment="1">
      <alignment horizontal="centerContinuous"/>
    </xf>
    <xf numFmtId="0" fontId="65" fillId="0" borderId="21" xfId="0" applyFont="1" applyBorder="1" applyAlignment="1">
      <alignment horizontal="centerContinuous"/>
    </xf>
    <xf numFmtId="0" fontId="65" fillId="0" borderId="2" xfId="0" applyFont="1" applyBorder="1" applyAlignment="1">
      <alignment horizontal="centerContinuous"/>
    </xf>
    <xf numFmtId="0" fontId="65" fillId="0" borderId="59" xfId="0" applyFont="1" applyBorder="1" applyAlignment="1">
      <alignment horizontal="centerContinuous"/>
    </xf>
    <xf numFmtId="0" fontId="65" fillId="0" borderId="62" xfId="0" applyFont="1" applyBorder="1" applyAlignment="1">
      <alignment horizontal="center" vertical="center"/>
    </xf>
    <xf numFmtId="0" fontId="39" fillId="0" borderId="43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39" fillId="0" borderId="67" xfId="0" applyFont="1" applyBorder="1" applyAlignment="1">
      <alignment vertical="center" wrapText="1"/>
    </xf>
    <xf numFmtId="0" fontId="65" fillId="0" borderId="60" xfId="0" applyFont="1" applyBorder="1" applyAlignment="1">
      <alignment horizontal="center" vertical="center"/>
    </xf>
    <xf numFmtId="3" fontId="63" fillId="8" borderId="8" xfId="0" applyNumberFormat="1" applyFont="1" applyFill="1" applyBorder="1" applyAlignment="1">
      <alignment horizontal="right"/>
    </xf>
    <xf numFmtId="3" fontId="63" fillId="8" borderId="23" xfId="0" applyNumberFormat="1" applyFont="1" applyFill="1" applyBorder="1" applyAlignment="1">
      <alignment horizontal="right"/>
    </xf>
    <xf numFmtId="3" fontId="63" fillId="8" borderId="6" xfId="0" applyNumberFormat="1" applyFont="1" applyFill="1" applyBorder="1" applyAlignment="1">
      <alignment horizontal="right"/>
    </xf>
    <xf numFmtId="3" fontId="3" fillId="0" borderId="70" xfId="0" applyNumberFormat="1" applyFont="1" applyBorder="1" applyAlignment="1">
      <alignment horizontal="right"/>
    </xf>
    <xf numFmtId="164" fontId="64" fillId="0" borderId="74" xfId="0" applyNumberFormat="1" applyFont="1" applyFill="1" applyBorder="1" applyAlignment="1">
      <alignment horizontal="right"/>
    </xf>
    <xf numFmtId="3" fontId="63" fillId="8" borderId="51" xfId="0" applyNumberFormat="1" applyFont="1" applyFill="1" applyBorder="1" applyAlignment="1">
      <alignment horizontal="right"/>
    </xf>
    <xf numFmtId="0" fontId="36" fillId="0" borderId="0" xfId="0" applyFont="1" applyBorder="1" applyAlignment="1">
      <alignment vertical="center" wrapText="1"/>
    </xf>
    <xf numFmtId="3" fontId="36" fillId="0" borderId="61" xfId="0" applyNumberFormat="1" applyFont="1" applyFill="1" applyBorder="1" applyAlignment="1">
      <alignment horizontal="right"/>
    </xf>
    <xf numFmtId="3" fontId="63" fillId="8" borderId="13" xfId="0" applyNumberFormat="1" applyFont="1" applyFill="1" applyBorder="1"/>
    <xf numFmtId="3" fontId="63" fillId="8" borderId="14" xfId="0" applyNumberFormat="1" applyFont="1" applyFill="1" applyBorder="1"/>
    <xf numFmtId="3" fontId="63" fillId="8" borderId="15" xfId="0" applyNumberFormat="1" applyFont="1" applyFill="1" applyBorder="1"/>
    <xf numFmtId="2" fontId="36" fillId="0" borderId="12" xfId="0" applyNumberFormat="1" applyFont="1" applyBorder="1"/>
    <xf numFmtId="0" fontId="36" fillId="0" borderId="12" xfId="0" applyFont="1" applyBorder="1"/>
    <xf numFmtId="166" fontId="36" fillId="6" borderId="10" xfId="5" applyNumberFormat="1" applyFont="1" applyFill="1" applyBorder="1"/>
    <xf numFmtId="166" fontId="36" fillId="4" borderId="10" xfId="5" applyNumberFormat="1" applyFont="1" applyFill="1" applyBorder="1"/>
    <xf numFmtId="166" fontId="36" fillId="11" borderId="10" xfId="5" applyNumberFormat="1" applyFont="1" applyFill="1" applyBorder="1"/>
    <xf numFmtId="166" fontId="36" fillId="3" borderId="10" xfId="5" applyNumberFormat="1" applyFont="1" applyFill="1" applyBorder="1"/>
    <xf numFmtId="166" fontId="36" fillId="11" borderId="40" xfId="5" applyNumberFormat="1" applyFont="1" applyFill="1" applyBorder="1"/>
    <xf numFmtId="166" fontId="34" fillId="9" borderId="20" xfId="5" applyNumberFormat="1" applyFont="1" applyFill="1" applyBorder="1"/>
    <xf numFmtId="170" fontId="34" fillId="9" borderId="35" xfId="0" applyNumberFormat="1" applyFont="1" applyFill="1" applyBorder="1" applyProtection="1"/>
    <xf numFmtId="170" fontId="34" fillId="9" borderId="18" xfId="0" applyNumberFormat="1" applyFont="1" applyFill="1" applyBorder="1" applyProtection="1"/>
    <xf numFmtId="170" fontId="36" fillId="4" borderId="14" xfId="0" applyNumberFormat="1" applyFont="1" applyFill="1" applyBorder="1" applyProtection="1"/>
    <xf numFmtId="170" fontId="36" fillId="4" borderId="9" xfId="0" applyNumberFormat="1" applyFont="1" applyFill="1" applyBorder="1" applyProtection="1"/>
    <xf numFmtId="170" fontId="36" fillId="4" borderId="9" xfId="0" applyNumberFormat="1" applyFont="1" applyFill="1" applyBorder="1"/>
    <xf numFmtId="170" fontId="36" fillId="11" borderId="14" xfId="0" applyNumberFormat="1" applyFont="1" applyFill="1" applyBorder="1" applyProtection="1"/>
    <xf numFmtId="170" fontId="36" fillId="11" borderId="9" xfId="0" applyNumberFormat="1" applyFont="1" applyFill="1" applyBorder="1" applyProtection="1"/>
    <xf numFmtId="170" fontId="36" fillId="4" borderId="14" xfId="0" applyNumberFormat="1" applyFont="1" applyFill="1" applyBorder="1"/>
    <xf numFmtId="170" fontId="36" fillId="3" borderId="14" xfId="0" applyNumberFormat="1" applyFont="1" applyFill="1" applyBorder="1" applyProtection="1"/>
    <xf numFmtId="170" fontId="36" fillId="3" borderId="9" xfId="0" applyNumberFormat="1" applyFont="1" applyFill="1" applyBorder="1" applyProtection="1"/>
    <xf numFmtId="170" fontId="36" fillId="3" borderId="9" xfId="0" applyNumberFormat="1" applyFont="1" applyFill="1" applyBorder="1"/>
    <xf numFmtId="170" fontId="36" fillId="11" borderId="38" xfId="0" applyNumberFormat="1" applyFont="1" applyFill="1" applyBorder="1" applyProtection="1"/>
    <xf numFmtId="170" fontId="36" fillId="11" borderId="39" xfId="0" applyNumberFormat="1" applyFont="1" applyFill="1" applyBorder="1" applyProtection="1"/>
    <xf numFmtId="0" fontId="67" fillId="0" borderId="26" xfId="4" applyFont="1" applyBorder="1" applyAlignment="1">
      <alignment horizontal="centerContinuous"/>
    </xf>
    <xf numFmtId="0" fontId="67" fillId="0" borderId="27" xfId="4" applyFont="1" applyBorder="1" applyAlignment="1">
      <alignment horizontal="centerContinuous"/>
    </xf>
    <xf numFmtId="0" fontId="67" fillId="0" borderId="28" xfId="4" applyFont="1" applyBorder="1" applyAlignment="1">
      <alignment horizontal="centerContinuous"/>
    </xf>
    <xf numFmtId="0" fontId="67" fillId="0" borderId="29" xfId="4" applyFont="1" applyBorder="1" applyAlignment="1">
      <alignment horizontal="centerContinuous"/>
    </xf>
    <xf numFmtId="0" fontId="67" fillId="0" borderId="30" xfId="4" applyFont="1" applyBorder="1" applyAlignment="1">
      <alignment horizontal="centerContinuous"/>
    </xf>
    <xf numFmtId="0" fontId="67" fillId="0" borderId="31" xfId="4" applyFont="1" applyBorder="1" applyAlignment="1">
      <alignment horizontal="centerContinuous"/>
    </xf>
    <xf numFmtId="0" fontId="67" fillId="0" borderId="32" xfId="4" applyFont="1" applyBorder="1" applyAlignment="1">
      <alignment horizontal="centerContinuous"/>
    </xf>
    <xf numFmtId="0" fontId="67" fillId="0" borderId="31" xfId="4" applyFont="1" applyBorder="1" applyAlignment="1">
      <alignment horizontal="center"/>
    </xf>
    <xf numFmtId="0" fontId="67" fillId="0" borderId="45" xfId="4" applyFont="1" applyBorder="1" applyAlignment="1">
      <alignment horizontal="center" vertical="center"/>
    </xf>
    <xf numFmtId="0" fontId="67" fillId="0" borderId="29" xfId="4" applyFont="1" applyBorder="1" applyAlignment="1">
      <alignment horizontal="center" vertical="center" wrapText="1"/>
    </xf>
    <xf numFmtId="0" fontId="67" fillId="3" borderId="31" xfId="4" applyFont="1" applyFill="1" applyBorder="1" applyAlignment="1">
      <alignment horizontal="center" vertical="center" wrapText="1"/>
    </xf>
    <xf numFmtId="0" fontId="67" fillId="0" borderId="32" xfId="4" applyFont="1" applyBorder="1" applyAlignment="1">
      <alignment horizontal="center" vertical="center" wrapText="1"/>
    </xf>
    <xf numFmtId="0" fontId="67" fillId="0" borderId="33" xfId="4" applyFont="1" applyBorder="1" applyAlignment="1">
      <alignment horizontal="center" vertical="center"/>
    </xf>
    <xf numFmtId="0" fontId="67" fillId="0" borderId="30" xfId="4" applyFont="1" applyBorder="1" applyAlignment="1">
      <alignment horizontal="center" vertical="center" wrapText="1"/>
    </xf>
    <xf numFmtId="0" fontId="67" fillId="0" borderId="26" xfId="4" applyFont="1" applyBorder="1" applyAlignment="1">
      <alignment vertical="center"/>
    </xf>
    <xf numFmtId="3" fontId="67" fillId="0" borderId="34" xfId="0" applyNumberFormat="1" applyFont="1" applyBorder="1"/>
    <xf numFmtId="3" fontId="67" fillId="3" borderId="34" xfId="0" applyNumberFormat="1" applyFont="1" applyFill="1" applyBorder="1"/>
    <xf numFmtId="3" fontId="67" fillId="0" borderId="28" xfId="0" applyNumberFormat="1" applyFont="1" applyBorder="1"/>
    <xf numFmtId="0" fontId="67" fillId="0" borderId="28" xfId="4" applyFont="1" applyBorder="1" applyAlignment="1">
      <alignment vertical="center"/>
    </xf>
    <xf numFmtId="3" fontId="67" fillId="0" borderId="27" xfId="3" applyNumberFormat="1" applyFont="1" applyBorder="1"/>
    <xf numFmtId="3" fontId="67" fillId="3" borderId="34" xfId="3" applyNumberFormat="1" applyFont="1" applyFill="1" applyBorder="1"/>
    <xf numFmtId="3" fontId="68" fillId="0" borderId="28" xfId="0" applyNumberFormat="1" applyFont="1" applyBorder="1"/>
    <xf numFmtId="0" fontId="68" fillId="0" borderId="43" xfId="0" applyFont="1" applyBorder="1"/>
    <xf numFmtId="3" fontId="21" fillId="0" borderId="13" xfId="0" applyNumberFormat="1" applyFont="1" applyBorder="1"/>
    <xf numFmtId="3" fontId="21" fillId="3" borderId="24" xfId="0" applyNumberFormat="1" applyFont="1" applyFill="1" applyBorder="1"/>
    <xf numFmtId="3" fontId="21" fillId="0" borderId="25" xfId="0" applyNumberFormat="1" applyFont="1" applyBorder="1"/>
    <xf numFmtId="0" fontId="68" fillId="0" borderId="37" xfId="0" applyFont="1" applyBorder="1"/>
    <xf numFmtId="3" fontId="21" fillId="0" borderId="4" xfId="0" applyNumberFormat="1" applyFont="1" applyBorder="1"/>
    <xf numFmtId="3" fontId="21" fillId="3" borderId="4" xfId="0" applyNumberFormat="1" applyFont="1" applyFill="1" applyBorder="1"/>
    <xf numFmtId="3" fontId="21" fillId="0" borderId="5" xfId="0" applyNumberFormat="1" applyFont="1" applyBorder="1"/>
    <xf numFmtId="0" fontId="68" fillId="0" borderId="44" xfId="0" applyFont="1" applyBorder="1"/>
    <xf numFmtId="3" fontId="21" fillId="0" borderId="14" xfId="0" applyNumberFormat="1" applyFont="1" applyBorder="1"/>
    <xf numFmtId="3" fontId="21" fillId="3" borderId="9" xfId="0" applyNumberFormat="1" applyFont="1" applyFill="1" applyBorder="1"/>
    <xf numFmtId="3" fontId="21" fillId="0" borderId="10" xfId="0" applyNumberFormat="1" applyFont="1" applyBorder="1"/>
    <xf numFmtId="4" fontId="67" fillId="0" borderId="13" xfId="3" applyNumberFormat="1" applyFont="1" applyBorder="1"/>
    <xf numFmtId="3" fontId="21" fillId="0" borderId="24" xfId="3" applyNumberFormat="1" applyFont="1" applyBorder="1"/>
    <xf numFmtId="3" fontId="21" fillId="3" borderId="7" xfId="3" applyNumberFormat="1" applyFont="1" applyFill="1" applyBorder="1"/>
    <xf numFmtId="3" fontId="31" fillId="0" borderId="25" xfId="0" applyNumberFormat="1" applyFont="1" applyBorder="1"/>
    <xf numFmtId="4" fontId="67" fillId="0" borderId="14" xfId="3" applyNumberFormat="1" applyFont="1" applyBorder="1"/>
    <xf numFmtId="3" fontId="21" fillId="0" borderId="9" xfId="3" applyNumberFormat="1" applyFont="1" applyBorder="1"/>
    <xf numFmtId="3" fontId="21" fillId="3" borderId="22" xfId="3" applyNumberFormat="1" applyFont="1" applyFill="1" applyBorder="1"/>
    <xf numFmtId="3" fontId="31" fillId="0" borderId="10" xfId="0" applyNumberFormat="1" applyFont="1" applyBorder="1"/>
    <xf numFmtId="3" fontId="21" fillId="0" borderId="38" xfId="0" applyNumberFormat="1" applyFont="1" applyBorder="1"/>
    <xf numFmtId="3" fontId="21" fillId="3" borderId="39" xfId="0" applyNumberFormat="1" applyFont="1" applyFill="1" applyBorder="1"/>
    <xf numFmtId="3" fontId="21" fillId="0" borderId="40" xfId="0" applyNumberFormat="1" applyFont="1" applyBorder="1"/>
    <xf numFmtId="4" fontId="67" fillId="0" borderId="38" xfId="3" applyNumberFormat="1" applyFont="1" applyBorder="1"/>
    <xf numFmtId="3" fontId="21" fillId="0" borderId="39" xfId="3" applyNumberFormat="1" applyFont="1" applyBorder="1"/>
    <xf numFmtId="3" fontId="21" fillId="3" borderId="42" xfId="3" applyNumberFormat="1" applyFont="1" applyFill="1" applyBorder="1"/>
    <xf numFmtId="3" fontId="31" fillId="0" borderId="40" xfId="0" applyNumberFormat="1" applyFont="1" applyBorder="1"/>
    <xf numFmtId="3" fontId="21" fillId="3" borderId="9" xfId="3" applyNumberFormat="1" applyFont="1" applyFill="1" applyBorder="1"/>
    <xf numFmtId="0" fontId="68" fillId="0" borderId="46" xfId="0" applyFont="1" applyBorder="1"/>
    <xf numFmtId="3" fontId="21" fillId="0" borderId="15" xfId="0" applyNumberFormat="1" applyFont="1" applyBorder="1"/>
    <xf numFmtId="3" fontId="21" fillId="3" borderId="12" xfId="0" applyNumberFormat="1" applyFont="1" applyFill="1" applyBorder="1"/>
    <xf numFmtId="3" fontId="21" fillId="0" borderId="16" xfId="0" applyNumberFormat="1" applyFont="1" applyBorder="1"/>
    <xf numFmtId="4" fontId="67" fillId="0" borderId="15" xfId="3" applyNumberFormat="1" applyFont="1" applyBorder="1"/>
    <xf numFmtId="3" fontId="21" fillId="0" borderId="12" xfId="3" applyNumberFormat="1" applyFont="1" applyBorder="1"/>
    <xf numFmtId="3" fontId="21" fillId="3" borderId="12" xfId="3" applyNumberFormat="1" applyFont="1" applyFill="1" applyBorder="1"/>
    <xf numFmtId="3" fontId="31" fillId="0" borderId="16" xfId="0" applyNumberFormat="1" applyFont="1" applyBorder="1"/>
    <xf numFmtId="0" fontId="34" fillId="0" borderId="27" xfId="4" applyFont="1" applyBorder="1" applyAlignment="1">
      <alignment horizontal="center"/>
    </xf>
    <xf numFmtId="4" fontId="3" fillId="0" borderId="0" xfId="0" applyNumberFormat="1" applyFont="1" applyFill="1" applyBorder="1" applyAlignment="1"/>
    <xf numFmtId="0" fontId="66" fillId="0" borderId="0" xfId="16" applyBorder="1"/>
    <xf numFmtId="0" fontId="69" fillId="0" borderId="0" xfId="8" applyFont="1"/>
    <xf numFmtId="0" fontId="34" fillId="0" borderId="64" xfId="0" applyFont="1" applyBorder="1" applyAlignment="1">
      <alignment horizontal="center" vertical="center" wrapText="1"/>
    </xf>
    <xf numFmtId="0" fontId="34" fillId="0" borderId="50" xfId="0" applyFont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0" fontId="34" fillId="0" borderId="27" xfId="0" applyFont="1" applyFill="1" applyBorder="1" applyAlignment="1">
      <alignment horizontal="center" vertical="center" wrapText="1"/>
    </xf>
    <xf numFmtId="0" fontId="34" fillId="0" borderId="28" xfId="0" applyFont="1" applyFill="1" applyBorder="1" applyAlignment="1">
      <alignment horizontal="center" vertical="center" wrapText="1"/>
    </xf>
    <xf numFmtId="0" fontId="40" fillId="0" borderId="0" xfId="0" applyFont="1" applyBorder="1" applyAlignment="1">
      <alignment wrapText="1"/>
    </xf>
    <xf numFmtId="0" fontId="40" fillId="0" borderId="63" xfId="0" applyFont="1" applyFill="1" applyBorder="1" applyAlignment="1">
      <alignment wrapText="1"/>
    </xf>
    <xf numFmtId="0" fontId="34" fillId="0" borderId="26" xfId="0" applyFont="1" applyBorder="1" applyAlignment="1">
      <alignment horizontal="center" vertical="top" wrapText="1"/>
    </xf>
    <xf numFmtId="0" fontId="34" fillId="0" borderId="27" xfId="0" applyFont="1" applyBorder="1" applyAlignment="1">
      <alignment horizontal="center" vertical="top" wrapText="1"/>
    </xf>
    <xf numFmtId="0" fontId="34" fillId="0" borderId="28" xfId="0" applyFont="1" applyBorder="1" applyAlignment="1">
      <alignment horizontal="center" vertical="top" wrapText="1"/>
    </xf>
    <xf numFmtId="0" fontId="34" fillId="0" borderId="0" xfId="0" applyFont="1" applyAlignment="1">
      <alignment horizontal="center"/>
    </xf>
    <xf numFmtId="0" fontId="34" fillId="0" borderId="0" xfId="0" quotePrefix="1" applyFont="1" applyAlignment="1">
      <alignment horizontal="center"/>
    </xf>
    <xf numFmtId="0" fontId="34" fillId="4" borderId="42" xfId="0" quotePrefix="1" applyFont="1" applyFill="1" applyBorder="1" applyAlignment="1">
      <alignment horizontal="center" vertical="center"/>
    </xf>
    <xf numFmtId="0" fontId="36" fillId="0" borderId="66" xfId="0" applyFont="1" applyBorder="1" applyAlignment="1">
      <alignment horizontal="center" vertical="center"/>
    </xf>
    <xf numFmtId="0" fontId="34" fillId="4" borderId="66" xfId="0" quotePrefix="1" applyFont="1" applyFill="1" applyBorder="1" applyAlignment="1">
      <alignment horizontal="center" vertical="center"/>
    </xf>
    <xf numFmtId="0" fontId="36" fillId="0" borderId="57" xfId="0" applyFont="1" applyBorder="1" applyAlignment="1">
      <alignment horizontal="center" vertical="center"/>
    </xf>
    <xf numFmtId="2" fontId="34" fillId="0" borderId="37" xfId="2" applyNumberFormat="1" applyFont="1" applyBorder="1" applyAlignment="1">
      <alignment horizontal="center" wrapText="1"/>
    </xf>
    <xf numFmtId="2" fontId="34" fillId="0" borderId="4" xfId="2" applyNumberFormat="1" applyFont="1" applyBorder="1" applyAlignment="1">
      <alignment horizontal="center" wrapText="1"/>
    </xf>
    <xf numFmtId="2" fontId="34" fillId="0" borderId="5" xfId="2" applyNumberFormat="1" applyFont="1" applyBorder="1" applyAlignment="1">
      <alignment horizontal="center" wrapText="1"/>
    </xf>
  </cellXfs>
  <cellStyles count="17">
    <cellStyle name="Hiperłącze" xfId="1" builtinId="8"/>
    <cellStyle name="Hiperłącze 2" xfId="9"/>
    <cellStyle name="Komórka połączona" xfId="16" builtinId="24"/>
    <cellStyle name="Normal 2" xfId="10"/>
    <cellStyle name="Normal 3" xfId="11"/>
    <cellStyle name="Normal 4" xfId="12"/>
    <cellStyle name="Normal 5" xfId="13"/>
    <cellStyle name="Normalny" xfId="0" builtinId="0"/>
    <cellStyle name="Normalny 2" xfId="2"/>
    <cellStyle name="Normalny 3" xfId="8"/>
    <cellStyle name="Normalny_Arkusz1" xfId="7"/>
    <cellStyle name="Normalny_DROB41_0" xfId="15"/>
    <cellStyle name="Normalny_Kopia I-IX.06" xfId="3"/>
    <cellStyle name="Normalny_MatrycaKRAJ" xfId="4"/>
    <cellStyle name="Percent 3" xfId="14"/>
    <cellStyle name="Procentowy" xfId="5" builtinId="5"/>
    <cellStyle name="Procentowy 2" xfId="6"/>
  </cellStyles>
  <dxfs count="32">
    <dxf>
      <font>
        <b val="0"/>
        <i val="0"/>
        <color theme="0"/>
      </font>
      <fill>
        <patternFill>
          <bgColor rgb="FF00B0F0"/>
        </patternFill>
      </fill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419100</xdr:colOff>
      <xdr:row>15</xdr:row>
      <xdr:rowOff>95250</xdr:rowOff>
    </xdr:from>
    <xdr:to>
      <xdr:col>12</xdr:col>
      <xdr:colOff>0</xdr:colOff>
      <xdr:row>16</xdr:row>
      <xdr:rowOff>161925</xdr:rowOff>
    </xdr:to>
    <xdr:sp macro="" textlink="">
      <xdr:nvSpPr>
        <xdr:cNvPr id="446823" name="Pole tekstowe 14"/>
        <xdr:cNvSpPr txBox="1">
          <a:spLocks noChangeArrowheads="1"/>
        </xdr:cNvSpPr>
      </xdr:nvSpPr>
      <xdr:spPr bwMode="auto">
        <a:xfrm>
          <a:off x="8143875" y="4333875"/>
          <a:ext cx="190500" cy="257175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635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161925</xdr:colOff>
      <xdr:row>0</xdr:row>
      <xdr:rowOff>161925</xdr:rowOff>
    </xdr:from>
    <xdr:to>
      <xdr:col>2</xdr:col>
      <xdr:colOff>1028700</xdr:colOff>
      <xdr:row>2</xdr:row>
      <xdr:rowOff>47625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DADEDCDD-7A52-4C34-703F-6BE874A5E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161925"/>
          <a:ext cx="215265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11</xdr:col>
      <xdr:colOff>596398</xdr:colOff>
      <xdr:row>38</xdr:row>
      <xdr:rowOff>47274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133600"/>
          <a:ext cx="10321423" cy="47430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18</xdr:col>
      <xdr:colOff>104592</xdr:colOff>
      <xdr:row>41</xdr:row>
      <xdr:rowOff>15803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1925"/>
          <a:ext cx="11077392" cy="64928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16</xdr:col>
      <xdr:colOff>98337</xdr:colOff>
      <xdr:row>62</xdr:row>
      <xdr:rowOff>12655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4695825"/>
          <a:ext cx="9242337" cy="5346655"/>
        </a:xfrm>
        <a:prstGeom prst="rect">
          <a:avLst/>
        </a:prstGeom>
      </xdr:spPr>
    </xdr:pic>
    <xdr:clientData/>
  </xdr:twoCellAnchor>
  <xdr:twoCellAnchor editAs="oneCell">
    <xdr:from>
      <xdr:col>0</xdr:col>
      <xdr:colOff>609599</xdr:colOff>
      <xdr:row>62</xdr:row>
      <xdr:rowOff>47625</xdr:rowOff>
    </xdr:from>
    <xdr:to>
      <xdr:col>16</xdr:col>
      <xdr:colOff>104774</xdr:colOff>
      <xdr:row>94</xdr:row>
      <xdr:rowOff>37028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599" y="10077450"/>
          <a:ext cx="9248775" cy="51710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19</xdr:col>
      <xdr:colOff>330164</xdr:colOff>
      <xdr:row>37</xdr:row>
      <xdr:rowOff>17271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1925"/>
          <a:ext cx="11302964" cy="58465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17</xdr:col>
      <xdr:colOff>141013</xdr:colOff>
      <xdr:row>36</xdr:row>
      <xdr:rowOff>78970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323850"/>
          <a:ext cx="9285013" cy="5584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21</xdr:col>
      <xdr:colOff>317958</xdr:colOff>
      <xdr:row>28</xdr:row>
      <xdr:rowOff>152400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61925"/>
          <a:ext cx="11900358" cy="4524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18</xdr:col>
      <xdr:colOff>203740</xdr:colOff>
      <xdr:row>36</xdr:row>
      <xdr:rowOff>114300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61925"/>
          <a:ext cx="10566941" cy="576262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0</xdr:row>
      <xdr:rowOff>0</xdr:rowOff>
    </xdr:from>
    <xdr:to>
      <xdr:col>32</xdr:col>
      <xdr:colOff>464344</xdr:colOff>
      <xdr:row>30</xdr:row>
      <xdr:rowOff>39675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2719" y="0"/>
          <a:ext cx="9572625" cy="502839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27</xdr:row>
      <xdr:rowOff>0</xdr:rowOff>
    </xdr:from>
    <xdr:to>
      <xdr:col>32</xdr:col>
      <xdr:colOff>475462</xdr:colOff>
      <xdr:row>57</xdr:row>
      <xdr:rowOff>77783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22719" y="4488656"/>
          <a:ext cx="9583743" cy="507840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1</xdr:rowOff>
    </xdr:from>
    <xdr:to>
      <xdr:col>16</xdr:col>
      <xdr:colOff>571500</xdr:colOff>
      <xdr:row>27</xdr:row>
      <xdr:rowOff>11907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"/>
          <a:ext cx="10287000" cy="4500562"/>
        </a:xfrm>
        <a:prstGeom prst="rect">
          <a:avLst/>
        </a:prstGeom>
      </xdr:spPr>
    </xdr:pic>
    <xdr:clientData/>
  </xdr:twoCellAnchor>
  <xdr:twoCellAnchor editAs="oneCell">
    <xdr:from>
      <xdr:col>1</xdr:col>
      <xdr:colOff>285749</xdr:colOff>
      <xdr:row>27</xdr:row>
      <xdr:rowOff>83344</xdr:rowOff>
    </xdr:from>
    <xdr:to>
      <xdr:col>16</xdr:col>
      <xdr:colOff>583405</xdr:colOff>
      <xdr:row>56</xdr:row>
      <xdr:rowOff>120532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2968" y="4572000"/>
          <a:ext cx="9405937" cy="48711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gorzata.czeczko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5"/>
  <sheetViews>
    <sheetView tabSelected="1" topLeftCell="A4" workbookViewId="0">
      <selection activeCell="B23" sqref="B23"/>
    </sheetView>
  </sheetViews>
  <sheetFormatPr defaultRowHeight="12.75"/>
  <cols>
    <col min="1" max="1" width="6.5703125" customWidth="1"/>
    <col min="2" max="2" width="12.85546875" customWidth="1"/>
    <col min="3" max="3" width="17.42578125" customWidth="1"/>
    <col min="6" max="6" width="15.140625" customWidth="1"/>
    <col min="8" max="8" width="15.140625" customWidth="1"/>
  </cols>
  <sheetData>
    <row r="1" spans="1:43" ht="15.75">
      <c r="A1" s="367"/>
      <c r="B1" s="364"/>
      <c r="C1" s="364"/>
      <c r="D1" s="368" t="s">
        <v>184</v>
      </c>
      <c r="E1" s="365"/>
      <c r="F1" s="365"/>
      <c r="G1" s="366"/>
      <c r="H1" s="367"/>
      <c r="I1" s="367"/>
      <c r="J1" s="367"/>
      <c r="K1" s="367"/>
    </row>
    <row r="2" spans="1:43" ht="17.25">
      <c r="A2" s="367"/>
      <c r="B2" s="364"/>
      <c r="C2" s="364"/>
      <c r="D2" s="369" t="s">
        <v>120</v>
      </c>
      <c r="E2" s="364"/>
      <c r="F2" s="365"/>
      <c r="G2" s="370"/>
      <c r="H2" s="367"/>
      <c r="I2" s="367"/>
      <c r="J2" s="367"/>
      <c r="K2" s="367"/>
    </row>
    <row r="3" spans="1:43" ht="17.25">
      <c r="A3" s="200"/>
      <c r="B3" s="364" t="s">
        <v>184</v>
      </c>
      <c r="C3" s="364"/>
      <c r="D3" s="369"/>
      <c r="E3" s="364"/>
      <c r="F3" s="365"/>
      <c r="G3" s="370"/>
      <c r="H3" s="371"/>
      <c r="I3" s="371"/>
      <c r="J3" s="371"/>
      <c r="K3" s="371"/>
    </row>
    <row r="4" spans="1:43" ht="15.75">
      <c r="A4" s="200"/>
      <c r="B4" s="365" t="s">
        <v>117</v>
      </c>
      <c r="C4" s="365"/>
      <c r="D4" s="365"/>
      <c r="E4" s="365"/>
      <c r="F4" s="365"/>
      <c r="G4" s="370"/>
      <c r="H4" s="372"/>
      <c r="I4" s="371"/>
      <c r="J4" s="371"/>
      <c r="K4" s="371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</row>
    <row r="5" spans="1:43" ht="15.75">
      <c r="B5" s="370"/>
      <c r="C5" s="370"/>
      <c r="D5" s="370"/>
      <c r="E5" s="370"/>
      <c r="F5" s="370"/>
      <c r="G5" s="370"/>
      <c r="H5" s="372"/>
      <c r="I5" s="371"/>
      <c r="J5" s="371"/>
      <c r="K5" s="371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</row>
    <row r="6" spans="1:43" ht="15.75">
      <c r="B6" s="373" t="s">
        <v>228</v>
      </c>
      <c r="C6" s="371"/>
      <c r="D6" s="371"/>
      <c r="E6" s="371"/>
      <c r="F6" s="371"/>
      <c r="G6" s="370"/>
      <c r="H6" s="372"/>
      <c r="I6" s="371"/>
      <c r="J6" s="371"/>
      <c r="K6" s="371"/>
      <c r="L6" s="195"/>
      <c r="M6" s="195"/>
      <c r="N6" s="19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</row>
    <row r="7" spans="1:43" ht="15.75">
      <c r="B7" s="371"/>
      <c r="C7" s="371"/>
      <c r="D7" s="371"/>
      <c r="E7" s="371"/>
      <c r="F7" s="371"/>
      <c r="G7" s="370"/>
      <c r="H7" s="371"/>
      <c r="I7" s="371"/>
      <c r="J7" s="371"/>
      <c r="K7" s="371"/>
      <c r="L7" s="79"/>
      <c r="M7" s="79"/>
      <c r="N7" s="79"/>
    </row>
    <row r="8" spans="1:43">
      <c r="B8" s="371"/>
      <c r="C8" s="371"/>
      <c r="D8" s="371"/>
      <c r="E8" s="371"/>
      <c r="F8" s="371"/>
      <c r="G8" s="370"/>
      <c r="H8" s="371"/>
      <c r="I8" s="371"/>
      <c r="J8" s="371"/>
      <c r="K8" s="371"/>
    </row>
    <row r="9" spans="1:43" ht="31.5">
      <c r="B9" s="374" t="s">
        <v>0</v>
      </c>
      <c r="C9" s="375"/>
      <c r="D9" s="370"/>
      <c r="E9" s="370"/>
      <c r="F9" s="370"/>
      <c r="G9" s="370"/>
      <c r="H9" s="370"/>
      <c r="I9" s="370"/>
      <c r="J9" s="370"/>
      <c r="K9" s="370"/>
    </row>
    <row r="10" spans="1:43" ht="31.5">
      <c r="B10" s="376"/>
      <c r="C10" s="370"/>
      <c r="D10" s="370"/>
      <c r="E10" s="370"/>
      <c r="F10" s="370"/>
      <c r="G10" s="370"/>
      <c r="H10" s="370"/>
      <c r="I10" s="370"/>
      <c r="J10" s="370"/>
      <c r="K10" s="370"/>
    </row>
    <row r="11" spans="1:43">
      <c r="B11" s="371"/>
      <c r="C11" s="371"/>
      <c r="D11" s="371"/>
      <c r="E11" s="371"/>
      <c r="F11" s="371"/>
      <c r="G11" s="370"/>
      <c r="H11" s="371"/>
      <c r="I11" s="371"/>
      <c r="J11" s="371"/>
      <c r="K11" s="371"/>
    </row>
    <row r="12" spans="1:43" ht="23.25">
      <c r="B12" s="377" t="s">
        <v>251</v>
      </c>
      <c r="C12" s="378"/>
      <c r="D12" s="379"/>
      <c r="E12" s="380" t="s">
        <v>253</v>
      </c>
      <c r="F12" s="381"/>
      <c r="G12" s="382"/>
      <c r="H12" s="367"/>
      <c r="I12" s="367"/>
      <c r="J12" s="367"/>
      <c r="K12" s="367"/>
    </row>
    <row r="13" spans="1:43">
      <c r="B13" s="371"/>
      <c r="C13" s="371"/>
      <c r="D13" s="371"/>
      <c r="E13" s="371"/>
      <c r="F13" s="371"/>
      <c r="G13" s="370"/>
      <c r="H13" s="371"/>
      <c r="I13" s="371"/>
      <c r="J13" s="371"/>
      <c r="K13" s="371"/>
    </row>
    <row r="14" spans="1:43">
      <c r="B14" s="371"/>
      <c r="C14" s="371"/>
      <c r="D14" s="371"/>
      <c r="E14" s="371"/>
      <c r="F14" s="371"/>
      <c r="G14" s="370"/>
      <c r="H14" s="371"/>
      <c r="I14" s="371"/>
      <c r="J14" s="371"/>
      <c r="K14" s="371"/>
    </row>
    <row r="15" spans="1:43" ht="26.25">
      <c r="B15" s="383" t="s">
        <v>229</v>
      </c>
      <c r="C15" s="384"/>
      <c r="D15" s="385" t="s">
        <v>252</v>
      </c>
      <c r="E15" s="384"/>
      <c r="F15" s="384"/>
      <c r="G15" s="378"/>
      <c r="H15" s="371"/>
      <c r="I15" s="371"/>
      <c r="J15" s="371"/>
      <c r="K15" s="371"/>
    </row>
    <row r="16" spans="1:43" ht="15">
      <c r="B16" s="386"/>
      <c r="C16" s="386"/>
      <c r="D16" s="386"/>
      <c r="E16" s="386"/>
      <c r="F16" s="386"/>
      <c r="G16" s="370"/>
      <c r="H16" s="371"/>
      <c r="I16" s="371"/>
      <c r="J16" s="371"/>
      <c r="K16" s="371"/>
    </row>
    <row r="17" spans="2:11" ht="15">
      <c r="B17" s="386" t="s">
        <v>236</v>
      </c>
      <c r="C17" s="386"/>
      <c r="D17" s="386"/>
      <c r="E17" s="386"/>
      <c r="F17" s="386"/>
      <c r="G17" s="371"/>
      <c r="H17" s="371"/>
      <c r="I17" s="371"/>
      <c r="J17" s="371"/>
      <c r="K17" s="371"/>
    </row>
    <row r="18" spans="2:11" ht="15">
      <c r="B18" s="386" t="s">
        <v>230</v>
      </c>
      <c r="C18" s="386"/>
      <c r="D18" s="386"/>
      <c r="E18" s="386"/>
      <c r="F18" s="386"/>
      <c r="G18" s="371"/>
      <c r="H18" s="371"/>
      <c r="I18" s="371"/>
      <c r="J18" s="371"/>
      <c r="K18" s="371"/>
    </row>
    <row r="19" spans="2:11" ht="15">
      <c r="B19" s="387" t="s">
        <v>231</v>
      </c>
      <c r="C19" s="387"/>
      <c r="D19" s="387"/>
      <c r="E19" s="387"/>
      <c r="F19" s="387"/>
      <c r="G19" s="388"/>
      <c r="H19" s="388"/>
      <c r="I19" s="388"/>
      <c r="J19" s="388"/>
      <c r="K19" s="371"/>
    </row>
    <row r="20" spans="2:11" ht="15">
      <c r="B20" s="386" t="s">
        <v>3</v>
      </c>
      <c r="C20" s="386"/>
      <c r="D20" s="386"/>
      <c r="E20" s="386"/>
      <c r="F20" s="386"/>
      <c r="G20" s="371"/>
      <c r="H20" s="371"/>
      <c r="I20" s="371"/>
      <c r="J20" s="371"/>
      <c r="K20" s="371"/>
    </row>
    <row r="21" spans="2:11" ht="15">
      <c r="B21" s="386" t="s">
        <v>4</v>
      </c>
      <c r="C21" s="386"/>
      <c r="D21" s="386"/>
      <c r="E21" s="386"/>
      <c r="F21" s="386"/>
      <c r="G21" s="371"/>
      <c r="H21" s="371"/>
      <c r="I21" s="371"/>
      <c r="J21" s="371"/>
      <c r="K21" s="371"/>
    </row>
    <row r="22" spans="2:11" ht="18.75">
      <c r="B22" s="415"/>
      <c r="C22" s="415"/>
      <c r="D22" s="386"/>
      <c r="E22" s="386"/>
      <c r="F22" s="386"/>
      <c r="G22" s="371"/>
      <c r="H22" s="371"/>
      <c r="I22" s="371"/>
      <c r="J22" s="371"/>
      <c r="K22" s="371"/>
    </row>
    <row r="23" spans="2:11" ht="18.75">
      <c r="B23" s="549"/>
      <c r="C23" s="386"/>
      <c r="D23" s="386"/>
      <c r="E23" s="386"/>
      <c r="F23" s="386"/>
      <c r="G23" s="371"/>
      <c r="H23" s="371"/>
      <c r="I23" s="371"/>
      <c r="J23" s="371"/>
      <c r="K23" s="371"/>
    </row>
    <row r="24" spans="2:11" ht="15">
      <c r="B24" s="386"/>
      <c r="C24" s="389"/>
      <c r="D24" s="386"/>
      <c r="E24" s="386"/>
      <c r="F24" s="386"/>
      <c r="G24" s="371"/>
      <c r="H24" s="371"/>
      <c r="I24" s="371"/>
      <c r="J24" s="371"/>
      <c r="K24" s="371"/>
    </row>
    <row r="25" spans="2:11" ht="15">
      <c r="B25" s="386"/>
      <c r="C25" s="389"/>
      <c r="D25" s="386"/>
      <c r="E25" s="386"/>
      <c r="F25" s="386"/>
      <c r="G25" s="371"/>
      <c r="H25" s="371"/>
      <c r="I25" s="371"/>
      <c r="J25" s="371"/>
      <c r="K25" s="371"/>
    </row>
    <row r="26" spans="2:11" ht="15">
      <c r="B26" s="387" t="s">
        <v>5</v>
      </c>
      <c r="C26" s="386"/>
      <c r="D26" s="386"/>
      <c r="E26" s="386"/>
      <c r="F26" s="386"/>
      <c r="G26" s="371"/>
      <c r="H26" s="371"/>
      <c r="I26" s="371"/>
      <c r="J26" s="371"/>
      <c r="K26" s="371"/>
    </row>
    <row r="27" spans="2:11" ht="15">
      <c r="B27" s="387" t="s">
        <v>238</v>
      </c>
      <c r="C27" s="387"/>
      <c r="D27" s="387"/>
      <c r="E27" s="387"/>
      <c r="F27" s="387"/>
      <c r="G27" s="388"/>
      <c r="H27" s="388"/>
      <c r="I27" s="388"/>
      <c r="J27" s="388"/>
      <c r="K27" s="371"/>
    </row>
    <row r="28" spans="2:11" ht="15">
      <c r="B28" s="386" t="s">
        <v>232</v>
      </c>
      <c r="C28" s="397" t="s">
        <v>237</v>
      </c>
      <c r="D28" s="386"/>
      <c r="E28" s="386"/>
      <c r="F28" s="386"/>
      <c r="G28" s="371"/>
      <c r="H28" s="371"/>
      <c r="I28" s="371"/>
      <c r="J28" s="371"/>
      <c r="K28" s="371"/>
    </row>
    <row r="29" spans="2:11" ht="15">
      <c r="B29" s="386" t="s">
        <v>239</v>
      </c>
      <c r="C29" s="386"/>
      <c r="D29" s="386"/>
      <c r="E29" s="386"/>
      <c r="F29" s="386"/>
      <c r="G29" s="371"/>
      <c r="H29" s="371"/>
      <c r="I29" s="371"/>
      <c r="J29" s="371"/>
      <c r="K29" s="371"/>
    </row>
    <row r="30" spans="2:11" ht="15">
      <c r="B30" s="386"/>
      <c r="C30" s="386"/>
      <c r="D30" s="386"/>
      <c r="E30" s="386"/>
      <c r="F30" s="386"/>
      <c r="G30" s="371"/>
      <c r="H30" s="371"/>
      <c r="I30" s="371"/>
      <c r="J30" s="371"/>
      <c r="K30" s="371"/>
    </row>
    <row r="31" spans="2:11" ht="15">
      <c r="B31" s="390" t="s">
        <v>233</v>
      </c>
      <c r="C31" s="391"/>
      <c r="D31" s="391"/>
      <c r="E31" s="391"/>
      <c r="F31" s="391"/>
      <c r="G31" s="392"/>
      <c r="H31" s="392"/>
      <c r="I31" s="392"/>
      <c r="J31" s="392"/>
      <c r="K31" s="392"/>
    </row>
    <row r="32" spans="2:11" ht="15">
      <c r="B32" s="393" t="s">
        <v>234</v>
      </c>
      <c r="C32" s="391"/>
      <c r="D32" s="391"/>
      <c r="E32" s="391"/>
      <c r="F32" s="391"/>
      <c r="G32" s="392"/>
      <c r="H32" s="392"/>
      <c r="I32" s="392"/>
      <c r="J32" s="392"/>
      <c r="K32" s="392"/>
    </row>
    <row r="33" spans="2:11" ht="15">
      <c r="B33" s="393" t="s">
        <v>235</v>
      </c>
      <c r="C33" s="386"/>
      <c r="D33" s="386"/>
      <c r="E33" s="386"/>
      <c r="F33" s="386"/>
      <c r="G33" s="371"/>
      <c r="H33" s="371"/>
      <c r="I33" s="371"/>
      <c r="J33" s="371"/>
      <c r="K33" s="371"/>
    </row>
    <row r="34" spans="2:11" ht="15">
      <c r="B34" s="386"/>
      <c r="C34" s="386"/>
      <c r="D34" s="386"/>
      <c r="E34" s="386"/>
      <c r="F34" s="386"/>
      <c r="G34" s="371"/>
      <c r="H34" s="371"/>
      <c r="I34" s="371"/>
      <c r="J34" s="371"/>
      <c r="K34" s="371"/>
    </row>
    <row r="35" spans="2:11" ht="11.25" customHeight="1">
      <c r="B35" s="371"/>
      <c r="C35" s="371"/>
      <c r="D35" s="371"/>
      <c r="E35" s="371"/>
      <c r="F35" s="371"/>
      <c r="G35" s="371"/>
      <c r="H35" s="371"/>
      <c r="I35" s="371"/>
      <c r="J35" s="371"/>
      <c r="K35" s="371"/>
    </row>
  </sheetData>
  <phoneticPr fontId="5" type="noConversion"/>
  <hyperlinks>
    <hyperlink ref="C28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workbookViewId="0">
      <selection activeCell="K18" sqref="K18"/>
    </sheetView>
  </sheetViews>
  <sheetFormatPr defaultRowHeight="12.75"/>
  <cols>
    <col min="1" max="1" width="32.140625" customWidth="1"/>
    <col min="2" max="2" width="15.42578125" customWidth="1"/>
    <col min="3" max="3" width="14.28515625" customWidth="1"/>
    <col min="4" max="4" width="13.7109375" customWidth="1"/>
    <col min="5" max="5" width="15" customWidth="1"/>
    <col min="6" max="7" width="13.7109375" customWidth="1"/>
    <col min="8" max="8" width="15" customWidth="1"/>
    <col min="9" max="10" width="13.7109375" customWidth="1"/>
    <col min="11" max="11" width="15.85546875" customWidth="1"/>
    <col min="12" max="12" width="13.7109375" customWidth="1"/>
    <col min="13" max="13" width="14.7109375" customWidth="1"/>
    <col min="14" max="14" width="15.85546875" customWidth="1"/>
    <col min="15" max="16" width="13.7109375" customWidth="1"/>
  </cols>
  <sheetData>
    <row r="1" spans="1:16" ht="16.5" thickBot="1">
      <c r="A1" s="142" t="s">
        <v>195</v>
      </c>
      <c r="B1" s="143"/>
      <c r="C1" s="143"/>
      <c r="D1" s="144"/>
      <c r="E1" s="143" t="s">
        <v>254</v>
      </c>
      <c r="F1" s="144"/>
      <c r="G1" s="144"/>
      <c r="H1" s="144"/>
      <c r="I1" s="144"/>
      <c r="J1" s="145"/>
      <c r="K1" s="145"/>
      <c r="L1" s="145"/>
      <c r="M1" s="145"/>
      <c r="N1" s="145"/>
      <c r="O1" s="145"/>
      <c r="P1" s="146"/>
    </row>
    <row r="2" spans="1:16" ht="16.5" thickBot="1">
      <c r="A2" s="147"/>
      <c r="B2" s="148" t="s">
        <v>7</v>
      </c>
      <c r="C2" s="127"/>
      <c r="D2" s="128"/>
      <c r="E2" s="129" t="s">
        <v>8</v>
      </c>
      <c r="F2" s="130"/>
      <c r="G2" s="130"/>
      <c r="H2" s="130"/>
      <c r="I2" s="130"/>
      <c r="J2" s="130"/>
      <c r="K2" s="130"/>
      <c r="L2" s="130"/>
      <c r="M2" s="130"/>
      <c r="N2" s="130"/>
      <c r="O2" s="131"/>
      <c r="P2" s="132"/>
    </row>
    <row r="3" spans="1:16" ht="16.5" thickBot="1">
      <c r="A3" s="149" t="s">
        <v>6</v>
      </c>
      <c r="B3" s="150"/>
      <c r="C3" s="133"/>
      <c r="D3" s="134"/>
      <c r="E3" s="135" t="s">
        <v>9</v>
      </c>
      <c r="F3" s="136"/>
      <c r="G3" s="136"/>
      <c r="H3" s="135" t="s">
        <v>10</v>
      </c>
      <c r="I3" s="137"/>
      <c r="J3" s="138"/>
      <c r="K3" s="139" t="s">
        <v>11</v>
      </c>
      <c r="L3" s="140"/>
      <c r="M3" s="136"/>
      <c r="N3" s="135" t="s">
        <v>12</v>
      </c>
      <c r="O3" s="136"/>
      <c r="P3" s="141"/>
    </row>
    <row r="4" spans="1:16" ht="35.25" customHeight="1" thickBot="1">
      <c r="A4" s="151"/>
      <c r="B4" s="152" t="s">
        <v>255</v>
      </c>
      <c r="C4" s="153" t="s">
        <v>249</v>
      </c>
      <c r="D4" s="154" t="s">
        <v>13</v>
      </c>
      <c r="E4" s="152" t="s">
        <v>255</v>
      </c>
      <c r="F4" s="155" t="s">
        <v>249</v>
      </c>
      <c r="G4" s="154" t="s">
        <v>13</v>
      </c>
      <c r="H4" s="152" t="s">
        <v>255</v>
      </c>
      <c r="I4" s="155" t="s">
        <v>249</v>
      </c>
      <c r="J4" s="154" t="s">
        <v>13</v>
      </c>
      <c r="K4" s="152" t="s">
        <v>255</v>
      </c>
      <c r="L4" s="155" t="s">
        <v>249</v>
      </c>
      <c r="M4" s="154" t="s">
        <v>13</v>
      </c>
      <c r="N4" s="152" t="s">
        <v>255</v>
      </c>
      <c r="O4" s="156" t="s">
        <v>249</v>
      </c>
      <c r="P4" s="157" t="s">
        <v>13</v>
      </c>
    </row>
    <row r="5" spans="1:16" ht="27.75" customHeight="1">
      <c r="A5" s="158" t="s">
        <v>196</v>
      </c>
      <c r="B5" s="159">
        <v>6169.19</v>
      </c>
      <c r="C5" s="207">
        <v>6134.2309999999998</v>
      </c>
      <c r="D5" s="161">
        <v>0.56990028578969121</v>
      </c>
      <c r="E5" s="159">
        <v>6185.8310000000001</v>
      </c>
      <c r="F5" s="160">
        <v>6167.64</v>
      </c>
      <c r="G5" s="161">
        <v>0.29494263608122073</v>
      </c>
      <c r="H5" s="159">
        <v>6164.232</v>
      </c>
      <c r="I5" s="160">
        <v>6137.7269999999999</v>
      </c>
      <c r="J5" s="161">
        <v>0.43183738866196086</v>
      </c>
      <c r="K5" s="159">
        <v>6176.98</v>
      </c>
      <c r="L5" s="160">
        <v>6254.277</v>
      </c>
      <c r="M5" s="161">
        <v>-1.2359062446386764</v>
      </c>
      <c r="N5" s="408">
        <v>6173.1220000000003</v>
      </c>
      <c r="O5" s="463">
        <v>6096.4570000000003</v>
      </c>
      <c r="P5" s="409">
        <v>1.2575336789876475</v>
      </c>
    </row>
    <row r="6" spans="1:16" ht="25.5" customHeight="1">
      <c r="A6" s="162" t="s">
        <v>197</v>
      </c>
      <c r="B6" s="163">
        <v>8642.2240000000002</v>
      </c>
      <c r="C6" s="204">
        <v>8401.5300000000007</v>
      </c>
      <c r="D6" s="165">
        <v>2.8648829439399668</v>
      </c>
      <c r="E6" s="163">
        <v>8320.17</v>
      </c>
      <c r="F6" s="164">
        <v>8270.75</v>
      </c>
      <c r="G6" s="165">
        <v>0.59752743100686245</v>
      </c>
      <c r="H6" s="163">
        <v>8800</v>
      </c>
      <c r="I6" s="164">
        <v>8800</v>
      </c>
      <c r="J6" s="165">
        <v>0</v>
      </c>
      <c r="K6" s="163" t="s">
        <v>116</v>
      </c>
      <c r="L6" s="164" t="s">
        <v>116</v>
      </c>
      <c r="M6" s="165" t="s">
        <v>116</v>
      </c>
      <c r="N6" s="163">
        <v>9109.6280000000006</v>
      </c>
      <c r="O6" s="416">
        <v>8950</v>
      </c>
      <c r="P6" s="205">
        <v>1.7835530726257054</v>
      </c>
    </row>
    <row r="7" spans="1:16" ht="24" customHeight="1">
      <c r="A7" s="162" t="s">
        <v>198</v>
      </c>
      <c r="B7" s="163">
        <v>8800.1730000000007</v>
      </c>
      <c r="C7" s="204">
        <v>8776.3940000000002</v>
      </c>
      <c r="D7" s="165">
        <v>0.27094271291831756</v>
      </c>
      <c r="E7" s="163">
        <v>8785.4809999999998</v>
      </c>
      <c r="F7" s="164">
        <v>8793.66</v>
      </c>
      <c r="G7" s="165">
        <v>-9.3010191433374592E-2</v>
      </c>
      <c r="H7" s="163">
        <v>8650</v>
      </c>
      <c r="I7" s="164">
        <v>8650</v>
      </c>
      <c r="J7" s="165">
        <v>0</v>
      </c>
      <c r="K7" s="163">
        <v>9100</v>
      </c>
      <c r="L7" s="164">
        <v>9000</v>
      </c>
      <c r="M7" s="165">
        <v>1.1111111111111112</v>
      </c>
      <c r="N7" s="163">
        <v>8987.8639999999996</v>
      </c>
      <c r="O7" s="416">
        <v>8888.9369999999999</v>
      </c>
      <c r="P7" s="205">
        <v>1.1129227263057402</v>
      </c>
    </row>
    <row r="8" spans="1:16" ht="23.25" customHeight="1">
      <c r="A8" s="162" t="s">
        <v>199</v>
      </c>
      <c r="B8" s="163">
        <v>7487.473</v>
      </c>
      <c r="C8" s="204">
        <v>7435.5529999999999</v>
      </c>
      <c r="D8" s="165">
        <v>0.69826682695960984</v>
      </c>
      <c r="E8" s="163" t="s">
        <v>116</v>
      </c>
      <c r="F8" s="164" t="s">
        <v>116</v>
      </c>
      <c r="G8" s="165" t="s">
        <v>116</v>
      </c>
      <c r="H8" s="163" t="s">
        <v>116</v>
      </c>
      <c r="I8" s="164" t="s">
        <v>116</v>
      </c>
      <c r="J8" s="165" t="s">
        <v>116</v>
      </c>
      <c r="K8" s="163" t="s">
        <v>116</v>
      </c>
      <c r="L8" s="164" t="s">
        <v>116</v>
      </c>
      <c r="M8" s="165" t="s">
        <v>116</v>
      </c>
      <c r="N8" s="163" t="s">
        <v>116</v>
      </c>
      <c r="O8" s="164" t="s">
        <v>116</v>
      </c>
      <c r="P8" s="205" t="s">
        <v>116</v>
      </c>
    </row>
    <row r="9" spans="1:16" ht="21.75" customHeight="1">
      <c r="A9" s="162" t="s">
        <v>211</v>
      </c>
      <c r="B9" s="163" t="s">
        <v>116</v>
      </c>
      <c r="C9" s="164" t="s">
        <v>116</v>
      </c>
      <c r="D9" s="165" t="s">
        <v>116</v>
      </c>
      <c r="E9" s="163" t="s">
        <v>116</v>
      </c>
      <c r="F9" s="164" t="s">
        <v>116</v>
      </c>
      <c r="G9" s="165" t="s">
        <v>116</v>
      </c>
      <c r="H9" s="163" t="s">
        <v>116</v>
      </c>
      <c r="I9" s="164" t="s">
        <v>116</v>
      </c>
      <c r="J9" s="165" t="s">
        <v>116</v>
      </c>
      <c r="K9" s="163" t="s">
        <v>116</v>
      </c>
      <c r="L9" s="164" t="s">
        <v>116</v>
      </c>
      <c r="M9" s="165" t="s">
        <v>116</v>
      </c>
      <c r="N9" s="163" t="s">
        <v>116</v>
      </c>
      <c r="O9" s="416" t="s">
        <v>116</v>
      </c>
      <c r="P9" s="205" t="s">
        <v>116</v>
      </c>
    </row>
    <row r="10" spans="1:16" ht="24.75" customHeight="1">
      <c r="A10" s="162" t="s">
        <v>212</v>
      </c>
      <c r="B10" s="163">
        <v>15959.257</v>
      </c>
      <c r="C10" s="204">
        <v>15911.424999999999</v>
      </c>
      <c r="D10" s="205">
        <v>0.30061418131939999</v>
      </c>
      <c r="E10" s="163" t="s">
        <v>116</v>
      </c>
      <c r="F10" s="164" t="s">
        <v>116</v>
      </c>
      <c r="G10" s="165" t="s">
        <v>116</v>
      </c>
      <c r="H10" s="163" t="s">
        <v>116</v>
      </c>
      <c r="I10" s="164" t="s">
        <v>116</v>
      </c>
      <c r="J10" s="165" t="s">
        <v>116</v>
      </c>
      <c r="K10" s="163" t="s">
        <v>116</v>
      </c>
      <c r="L10" s="164" t="s">
        <v>116</v>
      </c>
      <c r="M10" s="165" t="s">
        <v>116</v>
      </c>
      <c r="N10" s="163" t="s">
        <v>116</v>
      </c>
      <c r="O10" s="416" t="s">
        <v>116</v>
      </c>
      <c r="P10" s="205" t="s">
        <v>116</v>
      </c>
    </row>
    <row r="11" spans="1:16" ht="39" customHeight="1" thickBot="1">
      <c r="A11" s="166" t="s">
        <v>213</v>
      </c>
      <c r="B11" s="167">
        <v>3500</v>
      </c>
      <c r="C11" s="394">
        <v>3978.5639999999999</v>
      </c>
      <c r="D11" s="395">
        <v>-12.028561058713644</v>
      </c>
      <c r="E11" s="167" t="s">
        <v>116</v>
      </c>
      <c r="F11" s="168" t="s">
        <v>116</v>
      </c>
      <c r="G11" s="169" t="s">
        <v>116</v>
      </c>
      <c r="H11" s="167" t="s">
        <v>116</v>
      </c>
      <c r="I11" s="168" t="s">
        <v>116</v>
      </c>
      <c r="J11" s="169" t="s">
        <v>116</v>
      </c>
      <c r="K11" s="167" t="s">
        <v>116</v>
      </c>
      <c r="L11" s="168" t="s">
        <v>116</v>
      </c>
      <c r="M11" s="169" t="s">
        <v>116</v>
      </c>
      <c r="N11" s="167" t="s">
        <v>116</v>
      </c>
      <c r="O11" s="417" t="s">
        <v>116</v>
      </c>
      <c r="P11" s="395" t="s">
        <v>116</v>
      </c>
    </row>
    <row r="12" spans="1:16" ht="18.75" customHeight="1">
      <c r="B12" s="19"/>
      <c r="C12" s="18"/>
      <c r="D12" s="18"/>
      <c r="E12" s="18"/>
      <c r="F12" s="18"/>
      <c r="G12" s="18"/>
      <c r="H12" s="18"/>
      <c r="I12" s="18"/>
    </row>
    <row r="13" spans="1:16" ht="18.75" customHeight="1">
      <c r="B13" s="79" t="s">
        <v>111</v>
      </c>
      <c r="C13" s="79"/>
      <c r="D13" s="79"/>
      <c r="E13" s="79"/>
      <c r="F13" s="79"/>
      <c r="G13" s="79"/>
      <c r="H13" s="18"/>
      <c r="I13" s="18"/>
    </row>
    <row r="14" spans="1:16" ht="18.75" customHeight="1">
      <c r="B14" s="79" t="s">
        <v>110</v>
      </c>
      <c r="C14" s="79"/>
      <c r="D14" s="79"/>
      <c r="E14" s="79"/>
      <c r="F14" s="79"/>
      <c r="G14" s="79"/>
      <c r="H14" s="18"/>
      <c r="I14" s="18"/>
    </row>
    <row r="15" spans="1:16" ht="18.75" customHeight="1">
      <c r="B15" s="79" t="s">
        <v>1</v>
      </c>
      <c r="C15" s="79"/>
      <c r="D15" s="79"/>
      <c r="E15" s="79"/>
      <c r="F15" s="79"/>
      <c r="G15" s="79"/>
    </row>
    <row r="16" spans="1:16" ht="18.75" customHeight="1">
      <c r="B16" s="79" t="s">
        <v>2</v>
      </c>
      <c r="C16" s="79"/>
      <c r="D16" s="79"/>
      <c r="E16" s="79"/>
      <c r="F16" s="79"/>
      <c r="G16" s="79"/>
      <c r="K16" t="s">
        <v>162</v>
      </c>
    </row>
    <row r="24" spans="15:15">
      <c r="O24" t="s">
        <v>29</v>
      </c>
    </row>
    <row r="30" spans="15:15" ht="26.25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workbookViewId="0">
      <selection activeCell="G35" sqref="G35"/>
    </sheetView>
  </sheetViews>
  <sheetFormatPr defaultRowHeight="12.75"/>
  <cols>
    <col min="1" max="1" width="12.42578125" customWidth="1"/>
    <col min="2" max="2" width="12" customWidth="1"/>
    <col min="3" max="3" width="13.85546875" customWidth="1"/>
    <col min="4" max="4" width="10.42578125" customWidth="1"/>
    <col min="5" max="5" width="12.140625" customWidth="1"/>
    <col min="6" max="6" width="11.140625" customWidth="1"/>
    <col min="7" max="7" width="12.28515625" customWidth="1"/>
  </cols>
  <sheetData>
    <row r="1" spans="1:7" ht="15.75">
      <c r="A1" s="79"/>
      <c r="B1" s="79"/>
      <c r="C1" s="79"/>
      <c r="D1" s="79"/>
      <c r="E1" s="79"/>
      <c r="F1" s="79"/>
      <c r="G1" s="2"/>
    </row>
    <row r="2" spans="1:7" ht="18" customHeight="1">
      <c r="A2" s="111" t="s">
        <v>206</v>
      </c>
      <c r="B2" s="111"/>
      <c r="C2" s="111"/>
      <c r="D2" s="111"/>
      <c r="E2" s="111"/>
      <c r="F2" s="111"/>
      <c r="G2" s="26"/>
    </row>
    <row r="3" spans="1:7" ht="16.5" customHeight="1" thickBot="1">
      <c r="A3" s="112"/>
      <c r="B3" s="112"/>
      <c r="C3" s="112"/>
      <c r="D3" s="112"/>
      <c r="E3" s="112"/>
      <c r="F3" s="112"/>
      <c r="G3" s="26"/>
    </row>
    <row r="4" spans="1:7" ht="16.5" customHeight="1" thickBot="1">
      <c r="A4" s="113" t="s">
        <v>30</v>
      </c>
      <c r="B4" s="114"/>
      <c r="C4" s="115"/>
      <c r="D4" s="116" t="s">
        <v>62</v>
      </c>
      <c r="E4" s="115"/>
      <c r="F4" s="117"/>
      <c r="G4" s="26"/>
    </row>
    <row r="5" spans="1:7" ht="18" customHeight="1" thickBot="1">
      <c r="A5" s="118"/>
      <c r="B5" s="119" t="s">
        <v>7</v>
      </c>
      <c r="C5" s="120" t="s">
        <v>31</v>
      </c>
      <c r="D5" s="120" t="s">
        <v>32</v>
      </c>
      <c r="E5" s="120" t="s">
        <v>33</v>
      </c>
      <c r="F5" s="120" t="s">
        <v>34</v>
      </c>
      <c r="G5" s="26"/>
    </row>
    <row r="6" spans="1:7" ht="17.25" customHeight="1">
      <c r="A6" s="121" t="s">
        <v>214</v>
      </c>
      <c r="B6" s="122">
        <v>4.4530000000000003</v>
      </c>
      <c r="C6" s="122">
        <v>4.46</v>
      </c>
      <c r="D6" s="122">
        <v>4.43</v>
      </c>
      <c r="E6" s="122">
        <v>4.8099999999999996</v>
      </c>
      <c r="F6" s="122">
        <v>4.47</v>
      </c>
      <c r="G6" s="26"/>
    </row>
    <row r="7" spans="1:7" ht="19.5" customHeight="1">
      <c r="A7" s="121" t="s">
        <v>217</v>
      </c>
      <c r="B7" s="122">
        <v>4.5709999999999997</v>
      </c>
      <c r="C7" s="122">
        <v>4.57</v>
      </c>
      <c r="D7" s="122">
        <v>4.5359999999999996</v>
      </c>
      <c r="E7" s="122">
        <v>5.15</v>
      </c>
      <c r="F7" s="122">
        <v>4.6189999999999998</v>
      </c>
      <c r="G7" s="26"/>
    </row>
    <row r="8" spans="1:7" ht="18.75" customHeight="1">
      <c r="A8" s="121" t="s">
        <v>219</v>
      </c>
      <c r="B8" s="122">
        <v>5.21</v>
      </c>
      <c r="C8" s="122">
        <v>5.29</v>
      </c>
      <c r="D8" s="122">
        <v>5.17</v>
      </c>
      <c r="E8" s="122">
        <v>6.33</v>
      </c>
      <c r="F8" s="122">
        <v>5.1959999999999997</v>
      </c>
      <c r="G8" s="26"/>
    </row>
    <row r="9" spans="1:7" ht="15.75">
      <c r="A9" s="121" t="s">
        <v>224</v>
      </c>
      <c r="B9" s="122">
        <v>6.0419999999999998</v>
      </c>
      <c r="C9" s="122">
        <v>6.09</v>
      </c>
      <c r="D9" s="122">
        <v>6.03</v>
      </c>
      <c r="E9" s="122">
        <v>6.6</v>
      </c>
      <c r="F9" s="122">
        <v>5.99</v>
      </c>
      <c r="G9" s="26"/>
    </row>
    <row r="10" spans="1:7" ht="15.75">
      <c r="A10" s="121" t="s">
        <v>226</v>
      </c>
      <c r="B10" s="122">
        <v>6.16</v>
      </c>
      <c r="C10" s="122">
        <v>6.17</v>
      </c>
      <c r="D10" s="122">
        <v>6.16</v>
      </c>
      <c r="E10" s="122">
        <v>6.28</v>
      </c>
      <c r="F10" s="122">
        <v>6.15</v>
      </c>
      <c r="G10" s="26"/>
    </row>
    <row r="11" spans="1:7" ht="17.25" customHeight="1">
      <c r="A11" s="121" t="s">
        <v>240</v>
      </c>
      <c r="B11" s="122">
        <v>6.1280000000000001</v>
      </c>
      <c r="C11" s="122">
        <v>6.12</v>
      </c>
      <c r="D11" s="122">
        <v>6.13</v>
      </c>
      <c r="E11" s="122">
        <v>6.04</v>
      </c>
      <c r="F11" s="122">
        <v>6.13</v>
      </c>
      <c r="G11" s="26"/>
    </row>
    <row r="12" spans="1:7" ht="16.5" customHeight="1">
      <c r="A12" s="121" t="s">
        <v>242</v>
      </c>
      <c r="B12" s="122">
        <v>6.0590000000000002</v>
      </c>
      <c r="C12" s="122">
        <v>6.0359999999999996</v>
      </c>
      <c r="D12" s="122">
        <v>6.0549999999999997</v>
      </c>
      <c r="E12" s="122">
        <v>5.8979999999999997</v>
      </c>
      <c r="F12" s="122">
        <v>6.09</v>
      </c>
      <c r="G12" s="26"/>
    </row>
    <row r="13" spans="1:7" ht="18.75" customHeight="1">
      <c r="A13" s="121" t="s">
        <v>243</v>
      </c>
      <c r="B13" s="122">
        <v>6.08</v>
      </c>
      <c r="C13" s="122">
        <v>6.12</v>
      </c>
      <c r="D13" s="122">
        <v>6.08</v>
      </c>
      <c r="E13" s="122">
        <v>6.09</v>
      </c>
      <c r="F13" s="122">
        <v>6.06</v>
      </c>
    </row>
    <row r="14" spans="1:7" ht="16.5" customHeight="1" thickBot="1">
      <c r="A14" s="123"/>
      <c r="B14" s="124"/>
      <c r="C14" s="124"/>
      <c r="D14" s="125" t="s">
        <v>35</v>
      </c>
      <c r="E14" s="124"/>
      <c r="F14" s="126"/>
    </row>
    <row r="15" spans="1:7" ht="16.5" customHeight="1" thickBot="1">
      <c r="A15" s="118"/>
      <c r="B15" s="119" t="s">
        <v>7</v>
      </c>
      <c r="C15" s="120" t="s">
        <v>31</v>
      </c>
      <c r="D15" s="120" t="s">
        <v>32</v>
      </c>
      <c r="E15" s="120" t="s">
        <v>33</v>
      </c>
      <c r="F15" s="120" t="s">
        <v>34</v>
      </c>
    </row>
    <row r="16" spans="1:7" ht="16.5" customHeight="1">
      <c r="A16" s="121" t="s">
        <v>214</v>
      </c>
      <c r="B16" s="122">
        <v>6.23</v>
      </c>
      <c r="C16" s="122">
        <v>6.13</v>
      </c>
      <c r="D16" s="122">
        <v>6.38</v>
      </c>
      <c r="E16" s="122">
        <v>6.36</v>
      </c>
      <c r="F16" s="122">
        <v>6.29</v>
      </c>
    </row>
    <row r="17" spans="1:10" ht="18.75" customHeight="1">
      <c r="A17" s="121" t="s">
        <v>217</v>
      </c>
      <c r="B17" s="122">
        <v>6.6870000000000003</v>
      </c>
      <c r="C17" s="122">
        <v>6.5869999999999997</v>
      </c>
      <c r="D17" s="122">
        <v>6.7359999999999998</v>
      </c>
      <c r="E17" s="122">
        <v>6.95</v>
      </c>
      <c r="F17" s="122">
        <v>6.76</v>
      </c>
      <c r="I17" s="32"/>
    </row>
    <row r="18" spans="1:10" ht="16.5" customHeight="1">
      <c r="A18" s="121" t="s">
        <v>219</v>
      </c>
      <c r="B18" s="122">
        <v>7.2750000000000004</v>
      </c>
      <c r="C18" s="122">
        <v>7.26</v>
      </c>
      <c r="D18" s="122">
        <v>7.33</v>
      </c>
      <c r="E18" s="122">
        <v>7.51</v>
      </c>
      <c r="F18" s="122">
        <v>7.25</v>
      </c>
      <c r="J18" t="s">
        <v>147</v>
      </c>
    </row>
    <row r="19" spans="1:10" ht="17.25" customHeight="1">
      <c r="A19" s="121" t="s">
        <v>224</v>
      </c>
      <c r="B19" s="122">
        <v>8.2100000000000009</v>
      </c>
      <c r="C19" s="122">
        <v>8.16</v>
      </c>
      <c r="D19" s="122">
        <v>8.32</v>
      </c>
      <c r="E19" s="122">
        <v>8.3000000000000007</v>
      </c>
      <c r="F19" s="122">
        <v>8.1999999999999993</v>
      </c>
    </row>
    <row r="20" spans="1:10" ht="18" customHeight="1">
      <c r="A20" s="121" t="s">
        <v>226</v>
      </c>
      <c r="B20" s="122">
        <v>8.56</v>
      </c>
      <c r="C20" s="122">
        <v>8.65</v>
      </c>
      <c r="D20" s="122">
        <v>8.5399999999999991</v>
      </c>
      <c r="E20" s="122">
        <v>8.73</v>
      </c>
      <c r="F20" s="122">
        <v>8.44</v>
      </c>
    </row>
    <row r="21" spans="1:10" ht="18" customHeight="1">
      <c r="A21" s="121" t="s">
        <v>240</v>
      </c>
      <c r="B21" s="122">
        <v>8.61</v>
      </c>
      <c r="C21" s="122">
        <v>8.43</v>
      </c>
      <c r="D21" s="122">
        <v>8.66</v>
      </c>
      <c r="E21" s="122">
        <v>8.8000000000000007</v>
      </c>
      <c r="F21" s="122">
        <v>8.7789999999999999</v>
      </c>
    </row>
    <row r="22" spans="1:10" ht="17.25" customHeight="1">
      <c r="A22" s="121" t="s">
        <v>242</v>
      </c>
      <c r="B22" s="122">
        <v>8.61</v>
      </c>
      <c r="C22" s="122">
        <v>8.44</v>
      </c>
      <c r="D22" s="122">
        <v>8.69</v>
      </c>
      <c r="E22" s="122">
        <v>8.83</v>
      </c>
      <c r="F22" s="122">
        <v>8.7799999999999994</v>
      </c>
    </row>
    <row r="23" spans="1:10" ht="15.75">
      <c r="A23" s="121" t="s">
        <v>243</v>
      </c>
      <c r="B23" s="122">
        <v>8.5500000000000007</v>
      </c>
      <c r="C23" s="122">
        <v>8.26</v>
      </c>
      <c r="D23" s="122">
        <v>8.66</v>
      </c>
      <c r="E23" s="122">
        <v>8.93</v>
      </c>
      <c r="F23" s="122">
        <v>8.86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2"/>
  <sheetViews>
    <sheetView showGridLines="0" workbookViewId="0">
      <selection activeCell="O15" sqref="O15"/>
    </sheetView>
  </sheetViews>
  <sheetFormatPr defaultRowHeight="12.75"/>
  <cols>
    <col min="2" max="2" width="31.42578125" customWidth="1"/>
    <col min="3" max="4" width="17.28515625" customWidth="1"/>
    <col min="5" max="5" width="17.42578125" customWidth="1"/>
    <col min="6" max="6" width="16.7109375" customWidth="1"/>
  </cols>
  <sheetData>
    <row r="2" spans="2:11" ht="15.75">
      <c r="B2" s="171" t="s">
        <v>200</v>
      </c>
      <c r="C2" s="171"/>
      <c r="D2" s="171"/>
      <c r="E2" s="171"/>
      <c r="F2" s="171"/>
      <c r="G2" s="171"/>
      <c r="H2" s="171"/>
    </row>
    <row r="3" spans="2:11" ht="16.5" thickBot="1">
      <c r="B3" s="79"/>
      <c r="C3" s="79"/>
      <c r="D3" s="171" t="s">
        <v>250</v>
      </c>
      <c r="E3" s="171"/>
      <c r="F3" s="79"/>
      <c r="G3" s="79"/>
      <c r="H3" s="79"/>
    </row>
    <row r="4" spans="2:11" ht="16.5" thickBot="1">
      <c r="B4" s="550" t="s">
        <v>149</v>
      </c>
      <c r="C4" s="185" t="s">
        <v>150</v>
      </c>
      <c r="D4" s="186"/>
      <c r="E4" s="187"/>
      <c r="F4" s="188"/>
      <c r="G4" s="79"/>
      <c r="H4" s="79"/>
    </row>
    <row r="5" spans="2:11" ht="32.25" thickBot="1">
      <c r="B5" s="551"/>
      <c r="C5" s="189">
        <v>44836</v>
      </c>
      <c r="D5" s="190">
        <v>44829</v>
      </c>
      <c r="E5" s="49" t="s">
        <v>152</v>
      </c>
      <c r="F5" s="49" t="s">
        <v>152</v>
      </c>
      <c r="G5" s="79"/>
      <c r="H5" s="79"/>
    </row>
    <row r="6" spans="2:11" ht="32.25" thickBot="1">
      <c r="B6" s="191" t="s">
        <v>201</v>
      </c>
      <c r="C6" s="192">
        <v>11.5557</v>
      </c>
      <c r="D6" s="193">
        <v>11.48</v>
      </c>
      <c r="E6" s="55">
        <f>(($C6-D6)/D6)</f>
        <v>6.5940766550522155E-3</v>
      </c>
      <c r="F6" s="194" t="s">
        <v>202</v>
      </c>
      <c r="G6" s="79"/>
      <c r="H6" s="79"/>
    </row>
    <row r="7" spans="2:11" ht="16.5" thickBot="1">
      <c r="B7" s="191" t="s">
        <v>203</v>
      </c>
      <c r="C7" s="192">
        <v>22.13</v>
      </c>
      <c r="D7" s="193">
        <v>21.94</v>
      </c>
      <c r="E7" s="55">
        <f>(($C7-D7)/D7)</f>
        <v>8.6599817684593315E-3</v>
      </c>
      <c r="F7" s="194" t="s">
        <v>202</v>
      </c>
      <c r="G7" s="79"/>
      <c r="H7" s="79"/>
    </row>
    <row r="9" spans="2:11">
      <c r="B9" s="3"/>
      <c r="C9" s="547"/>
    </row>
    <row r="10" spans="2:11">
      <c r="B10" s="3"/>
      <c r="C10" s="547"/>
    </row>
    <row r="12" spans="2:11">
      <c r="K12" s="6"/>
    </row>
  </sheetData>
  <protectedRanges>
    <protectedRange sqref="F6:F7" name="Zakres1_5_1_1_2_1" securityDescriptor="O:WDG:WDD:(A;;CC;;;S-1-5-21-1781606863-262435437-1199761441-1123)"/>
    <protectedRange sqref="C6:D7" name="Zakres1_1_1_2_1_2_1" securityDescriptor="O:WDG:WDD:(A;;CC;;;S-1-5-21-1781606863-262435437-1199761441-1123)"/>
    <protectedRange sqref="C5:D5" name="Zakres1_8_1_1_2_5_14_1" securityDescriptor="O:WDG:WDD:(A;;CC;;;S-1-5-21-1781606863-262435437-1199761441-1123)"/>
  </protectedRanges>
  <mergeCells count="1">
    <mergeCell ref="B4:B5"/>
  </mergeCells>
  <conditionalFormatting sqref="F6">
    <cfRule type="cellIs" dxfId="31" priority="6" stopIfTrue="1" operator="equal">
      <formula>$K$6</formula>
    </cfRule>
    <cfRule type="cellIs" dxfId="30" priority="7" stopIfTrue="1" operator="equal">
      <formula>$K$7</formula>
    </cfRule>
  </conditionalFormatting>
  <conditionalFormatting sqref="E6">
    <cfRule type="cellIs" dxfId="29" priority="8" stopIfTrue="1" operator="lessThan">
      <formula>0</formula>
    </cfRule>
    <cfRule type="cellIs" dxfId="28" priority="9" stopIfTrue="1" operator="greaterThan">
      <formula>0</formula>
    </cfRule>
    <cfRule type="cellIs" dxfId="27" priority="10" stopIfTrue="1" operator="equal">
      <formula>0</formula>
    </cfRule>
  </conditionalFormatting>
  <conditionalFormatting sqref="F7">
    <cfRule type="cellIs" dxfId="26" priority="1" stopIfTrue="1" operator="equal">
      <formula>$K$6</formula>
    </cfRule>
    <cfRule type="cellIs" dxfId="25" priority="2" stopIfTrue="1" operator="equal">
      <formula>$K$7</formula>
    </cfRule>
  </conditionalFormatting>
  <conditionalFormatting sqref="E7">
    <cfRule type="cellIs" dxfId="24" priority="3" stopIfTrue="1" operator="lessThan">
      <formula>0</formula>
    </cfRule>
    <cfRule type="cellIs" dxfId="23" priority="4" stopIfTrue="1" operator="greaterThan">
      <formula>0</formula>
    </cfRule>
    <cfRule type="cellIs" dxfId="22" priority="5" stopIfTrue="1" operator="equal">
      <formula>0</formula>
    </cfRule>
  </conditionalFormatting>
  <dataValidations count="1">
    <dataValidation type="list" allowBlank="1" showInputMessage="1" showErrorMessage="1" promptTitle="Strzałki" sqref="F6:F7">
      <formula1>$K$6:$K$9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U21"/>
  <sheetViews>
    <sheetView showGridLines="0" showRowColHeaders="0" workbookViewId="0">
      <selection activeCell="V12" sqref="V12"/>
    </sheetView>
  </sheetViews>
  <sheetFormatPr defaultRowHeight="12.75"/>
  <cols>
    <col min="1" max="1" width="35.7109375" customWidth="1"/>
    <col min="2" max="2" width="9.85546875" customWidth="1"/>
    <col min="4" max="4" width="10.7109375" customWidth="1"/>
    <col min="5" max="5" width="12.140625" customWidth="1"/>
    <col min="6" max="7" width="10" customWidth="1"/>
    <col min="8" max="8" width="9.85546875" customWidth="1"/>
    <col min="9" max="9" width="8.7109375" customWidth="1"/>
    <col min="10" max="10" width="8.28515625" customWidth="1"/>
    <col min="11" max="11" width="11.7109375" customWidth="1"/>
    <col min="14" max="14" width="11.140625" customWidth="1"/>
  </cols>
  <sheetData>
    <row r="1" spans="1:19" ht="16.5" thickBot="1">
      <c r="A1" s="142" t="s">
        <v>166</v>
      </c>
      <c r="B1" s="142"/>
      <c r="C1" s="143"/>
      <c r="D1" s="143"/>
      <c r="E1" s="143"/>
      <c r="F1" s="143"/>
      <c r="G1" s="143" t="s">
        <v>258</v>
      </c>
      <c r="H1" s="143"/>
      <c r="I1" s="143"/>
      <c r="J1" s="144"/>
      <c r="K1" s="144"/>
      <c r="L1" s="144"/>
      <c r="M1" s="145"/>
      <c r="N1" s="145"/>
      <c r="O1" s="145"/>
      <c r="P1" s="146"/>
    </row>
    <row r="2" spans="1:19" ht="16.5" thickBot="1">
      <c r="A2" s="147" t="s">
        <v>6</v>
      </c>
      <c r="B2" s="359" t="s">
        <v>7</v>
      </c>
      <c r="C2" s="210"/>
      <c r="D2" s="211"/>
      <c r="E2" s="212" t="s">
        <v>8</v>
      </c>
      <c r="F2" s="213"/>
      <c r="G2" s="213"/>
      <c r="H2" s="213"/>
      <c r="I2" s="213"/>
      <c r="J2" s="213"/>
      <c r="K2" s="213"/>
      <c r="L2" s="213"/>
      <c r="M2" s="213"/>
      <c r="N2" s="213"/>
      <c r="O2" s="209"/>
      <c r="P2" s="214"/>
    </row>
    <row r="3" spans="1:19" ht="16.5" thickBot="1">
      <c r="A3" s="201"/>
      <c r="B3" s="398"/>
      <c r="C3" s="399"/>
      <c r="D3" s="400"/>
      <c r="E3" s="401" t="s">
        <v>9</v>
      </c>
      <c r="F3" s="402"/>
      <c r="G3" s="403"/>
      <c r="H3" s="401" t="s">
        <v>10</v>
      </c>
      <c r="I3" s="402"/>
      <c r="J3" s="403"/>
      <c r="K3" s="401" t="s">
        <v>11</v>
      </c>
      <c r="L3" s="402"/>
      <c r="M3" s="404"/>
      <c r="N3" s="405" t="s">
        <v>12</v>
      </c>
      <c r="O3" s="403"/>
      <c r="P3" s="404"/>
    </row>
    <row r="4" spans="1:19" ht="39" thickBot="1">
      <c r="A4" s="406"/>
      <c r="B4" s="420" t="s">
        <v>257</v>
      </c>
      <c r="C4" s="418" t="s">
        <v>249</v>
      </c>
      <c r="D4" s="419" t="s">
        <v>13</v>
      </c>
      <c r="E4" s="420" t="s">
        <v>257</v>
      </c>
      <c r="F4" s="418" t="s">
        <v>249</v>
      </c>
      <c r="G4" s="419" t="s">
        <v>13</v>
      </c>
      <c r="H4" s="420" t="s">
        <v>257</v>
      </c>
      <c r="I4" s="418" t="s">
        <v>249</v>
      </c>
      <c r="J4" s="419" t="s">
        <v>13</v>
      </c>
      <c r="K4" s="420" t="s">
        <v>257</v>
      </c>
      <c r="L4" s="418" t="s">
        <v>249</v>
      </c>
      <c r="M4" s="419" t="s">
        <v>13</v>
      </c>
      <c r="N4" s="420" t="s">
        <v>257</v>
      </c>
      <c r="O4" s="418" t="s">
        <v>249</v>
      </c>
      <c r="P4" s="421" t="s">
        <v>13</v>
      </c>
    </row>
    <row r="5" spans="1:19" ht="29.25" customHeight="1">
      <c r="A5" s="407" t="s">
        <v>14</v>
      </c>
      <c r="B5" s="464">
        <v>9952.4760000000006</v>
      </c>
      <c r="C5" s="422">
        <v>9998.7630000000008</v>
      </c>
      <c r="D5" s="423">
        <v>-0.46292726410257207</v>
      </c>
      <c r="E5" s="424">
        <v>9350</v>
      </c>
      <c r="F5" s="425">
        <v>9938.3970000000008</v>
      </c>
      <c r="G5" s="426">
        <v>-5.920441696985951</v>
      </c>
      <c r="H5" s="424">
        <v>9991.2559999999994</v>
      </c>
      <c r="I5" s="425">
        <v>10010.064</v>
      </c>
      <c r="J5" s="426">
        <v>-0.1878909065916152</v>
      </c>
      <c r="K5" s="427" t="s">
        <v>116</v>
      </c>
      <c r="L5" s="428" t="s">
        <v>116</v>
      </c>
      <c r="M5" s="429" t="s">
        <v>116</v>
      </c>
      <c r="N5" s="424">
        <v>9905.7070000000003</v>
      </c>
      <c r="O5" s="425">
        <v>9978.6409999999996</v>
      </c>
      <c r="P5" s="430">
        <v>-0.73090113172724913</v>
      </c>
    </row>
    <row r="6" spans="1:19" ht="21.75" customHeight="1">
      <c r="A6" s="203" t="s">
        <v>15</v>
      </c>
      <c r="B6" s="465">
        <v>9036.1200000000008</v>
      </c>
      <c r="C6" s="431">
        <v>9264.2049999999999</v>
      </c>
      <c r="D6" s="432">
        <v>-2.4620029457465495</v>
      </c>
      <c r="E6" s="433">
        <v>8994.6110000000008</v>
      </c>
      <c r="F6" s="434">
        <v>9452.65</v>
      </c>
      <c r="G6" s="435">
        <v>-4.8456147217975793</v>
      </c>
      <c r="H6" s="433">
        <v>9050.8739999999998</v>
      </c>
      <c r="I6" s="434">
        <v>9253.76</v>
      </c>
      <c r="J6" s="435">
        <v>-2.1924709523480232</v>
      </c>
      <c r="K6" s="433">
        <v>8924.4259999999995</v>
      </c>
      <c r="L6" s="434">
        <v>9245.7729999999992</v>
      </c>
      <c r="M6" s="436">
        <v>-3.4756098814020175</v>
      </c>
      <c r="N6" s="433">
        <v>9079.8940000000002</v>
      </c>
      <c r="O6" s="434">
        <v>9488.4930000000004</v>
      </c>
      <c r="P6" s="436">
        <v>-4.3062581170687499</v>
      </c>
    </row>
    <row r="7" spans="1:19" ht="21.75" customHeight="1">
      <c r="A7" s="203" t="s">
        <v>16</v>
      </c>
      <c r="B7" s="465">
        <v>15537.415000000001</v>
      </c>
      <c r="C7" s="431">
        <v>14190.282999999999</v>
      </c>
      <c r="D7" s="432">
        <v>9.4933413237776971</v>
      </c>
      <c r="E7" s="433">
        <v>14153.708000000001</v>
      </c>
      <c r="F7" s="434">
        <v>13960.956</v>
      </c>
      <c r="G7" s="435">
        <v>1.3806504368325523</v>
      </c>
      <c r="H7" s="433">
        <v>13100</v>
      </c>
      <c r="I7" s="434">
        <v>12570</v>
      </c>
      <c r="J7" s="435">
        <v>4.2163882259347654</v>
      </c>
      <c r="K7" s="433" t="s">
        <v>116</v>
      </c>
      <c r="L7" s="434" t="s">
        <v>116</v>
      </c>
      <c r="M7" s="436" t="s">
        <v>116</v>
      </c>
      <c r="N7" s="433">
        <v>16915.245999999999</v>
      </c>
      <c r="O7" s="434">
        <v>16073.757</v>
      </c>
      <c r="P7" s="436">
        <v>5.2351730836791894</v>
      </c>
    </row>
    <row r="8" spans="1:19" ht="21.75" customHeight="1">
      <c r="A8" s="203" t="s">
        <v>17</v>
      </c>
      <c r="B8" s="465">
        <v>6921.3980000000001</v>
      </c>
      <c r="C8" s="431">
        <v>7016.5780000000004</v>
      </c>
      <c r="D8" s="432">
        <v>-1.3565017021117742</v>
      </c>
      <c r="E8" s="433">
        <v>6868.2690000000002</v>
      </c>
      <c r="F8" s="434">
        <v>7066.9260000000004</v>
      </c>
      <c r="G8" s="435">
        <v>-2.811080800902686</v>
      </c>
      <c r="H8" s="433">
        <v>6922.5879999999997</v>
      </c>
      <c r="I8" s="434">
        <v>6980.05</v>
      </c>
      <c r="J8" s="435">
        <v>-0.82323192527274802</v>
      </c>
      <c r="K8" s="433">
        <v>6799.58</v>
      </c>
      <c r="L8" s="434">
        <v>6796.3829999999998</v>
      </c>
      <c r="M8" s="436">
        <v>4.7039726866483493E-2</v>
      </c>
      <c r="N8" s="433">
        <v>6940.5410000000002</v>
      </c>
      <c r="O8" s="434">
        <v>7103.2389999999996</v>
      </c>
      <c r="P8" s="436">
        <v>-2.2904762179619667</v>
      </c>
      <c r="R8" t="s">
        <v>163</v>
      </c>
    </row>
    <row r="9" spans="1:19" ht="21.75" customHeight="1">
      <c r="A9" s="203" t="s">
        <v>18</v>
      </c>
      <c r="B9" s="465">
        <v>8253.1560000000009</v>
      </c>
      <c r="C9" s="431">
        <v>7981.067</v>
      </c>
      <c r="D9" s="432">
        <v>3.4091807523981545</v>
      </c>
      <c r="E9" s="433">
        <v>10089.514999999999</v>
      </c>
      <c r="F9" s="434">
        <v>8832.41</v>
      </c>
      <c r="G9" s="435">
        <v>14.232865095709998</v>
      </c>
      <c r="H9" s="433">
        <v>7667.1679999999997</v>
      </c>
      <c r="I9" s="434">
        <v>7750.433</v>
      </c>
      <c r="J9" s="435">
        <v>-1.0743270730809533</v>
      </c>
      <c r="K9" s="433">
        <v>6739.4070000000002</v>
      </c>
      <c r="L9" s="434">
        <v>6730.8149999999996</v>
      </c>
      <c r="M9" s="436">
        <v>0.12765170339699655</v>
      </c>
      <c r="N9" s="433">
        <v>8152.2020000000002</v>
      </c>
      <c r="O9" s="434">
        <v>8360.5</v>
      </c>
      <c r="P9" s="436">
        <v>-2.491453860415044</v>
      </c>
    </row>
    <row r="10" spans="1:19" ht="21.75" customHeight="1">
      <c r="A10" s="203" t="s">
        <v>19</v>
      </c>
      <c r="B10" s="465">
        <v>21075.761999999999</v>
      </c>
      <c r="C10" s="431">
        <v>21274.704000000002</v>
      </c>
      <c r="D10" s="432">
        <v>-0.93511054254857184</v>
      </c>
      <c r="E10" s="433">
        <v>20443.355</v>
      </c>
      <c r="F10" s="434">
        <v>20539.965</v>
      </c>
      <c r="G10" s="435">
        <v>-0.4703513370154262</v>
      </c>
      <c r="H10" s="433">
        <v>21196.624</v>
      </c>
      <c r="I10" s="434">
        <v>21466.498</v>
      </c>
      <c r="J10" s="435">
        <v>-1.2571868965305837</v>
      </c>
      <c r="K10" s="433">
        <v>19297.562999999998</v>
      </c>
      <c r="L10" s="434">
        <v>19794.776999999998</v>
      </c>
      <c r="M10" s="436">
        <v>-2.5118444122911816</v>
      </c>
      <c r="N10" s="433">
        <v>21746.138999999999</v>
      </c>
      <c r="O10" s="434">
        <v>21963.445</v>
      </c>
      <c r="P10" s="436">
        <v>-0.98939852104258008</v>
      </c>
    </row>
    <row r="11" spans="1:19" ht="21.75" customHeight="1">
      <c r="A11" s="203" t="s">
        <v>20</v>
      </c>
      <c r="B11" s="465">
        <v>10536.272999999999</v>
      </c>
      <c r="C11" s="431">
        <v>9565.2839999999997</v>
      </c>
      <c r="D11" s="432">
        <v>10.151177947251746</v>
      </c>
      <c r="E11" s="433">
        <v>11012.688</v>
      </c>
      <c r="F11" s="434">
        <v>9794.9410000000007</v>
      </c>
      <c r="G11" s="435">
        <v>12.432407709245</v>
      </c>
      <c r="H11" s="433">
        <v>9877.4750000000004</v>
      </c>
      <c r="I11" s="434">
        <v>9461.5210000000006</v>
      </c>
      <c r="J11" s="435">
        <v>4.3962699020590845</v>
      </c>
      <c r="K11" s="433">
        <v>10050</v>
      </c>
      <c r="L11" s="434">
        <v>9790</v>
      </c>
      <c r="M11" s="436">
        <v>2.6557711950970377</v>
      </c>
      <c r="N11" s="433">
        <v>9060.7270000000008</v>
      </c>
      <c r="O11" s="434">
        <v>9714.8940000000002</v>
      </c>
      <c r="P11" s="436">
        <v>-6.7336504134785145</v>
      </c>
      <c r="S11" t="s">
        <v>165</v>
      </c>
    </row>
    <row r="12" spans="1:19" ht="21.75" customHeight="1">
      <c r="A12" s="203" t="s">
        <v>21</v>
      </c>
      <c r="B12" s="465">
        <v>8554.3080000000009</v>
      </c>
      <c r="C12" s="431">
        <v>8600.9</v>
      </c>
      <c r="D12" s="432">
        <v>-0.5417107512004411</v>
      </c>
      <c r="E12" s="433">
        <v>8751.6530000000002</v>
      </c>
      <c r="F12" s="434">
        <v>8652.2360000000008</v>
      </c>
      <c r="G12" s="435">
        <v>1.1490324581992384</v>
      </c>
      <c r="H12" s="433">
        <v>8425.6589999999997</v>
      </c>
      <c r="I12" s="434">
        <v>8489.6890000000003</v>
      </c>
      <c r="J12" s="435">
        <v>-0.75420901755059166</v>
      </c>
      <c r="K12" s="433">
        <v>9310.2739999999994</v>
      </c>
      <c r="L12" s="434">
        <v>9344.348</v>
      </c>
      <c r="M12" s="436">
        <v>-0.36464823441935729</v>
      </c>
      <c r="N12" s="433">
        <v>9005.9169999999995</v>
      </c>
      <c r="O12" s="434">
        <v>9073.1110000000008</v>
      </c>
      <c r="P12" s="436">
        <v>-0.74058390776880523</v>
      </c>
    </row>
    <row r="13" spans="1:19" ht="21.75" customHeight="1">
      <c r="A13" s="203" t="s">
        <v>22</v>
      </c>
      <c r="B13" s="465">
        <v>9888.3279999999995</v>
      </c>
      <c r="C13" s="431">
        <v>10137.326999999999</v>
      </c>
      <c r="D13" s="432">
        <v>-2.4562589329514557</v>
      </c>
      <c r="E13" s="433" t="s">
        <v>116</v>
      </c>
      <c r="F13" s="434" t="s">
        <v>116</v>
      </c>
      <c r="G13" s="435" t="s">
        <v>116</v>
      </c>
      <c r="H13" s="433">
        <v>10142.513999999999</v>
      </c>
      <c r="I13" s="434">
        <v>10398.409</v>
      </c>
      <c r="J13" s="435">
        <v>-2.4609053173423012</v>
      </c>
      <c r="K13" s="433">
        <v>9344.9140000000007</v>
      </c>
      <c r="L13" s="434">
        <v>9302.2199999999993</v>
      </c>
      <c r="M13" s="436">
        <v>0.45896570926081437</v>
      </c>
      <c r="N13" s="433">
        <v>9385.3449999999993</v>
      </c>
      <c r="O13" s="434">
        <v>9303.3349999999991</v>
      </c>
      <c r="P13" s="436">
        <v>0.88151184494592771</v>
      </c>
    </row>
    <row r="14" spans="1:19" ht="21.75" customHeight="1">
      <c r="A14" s="203" t="s">
        <v>23</v>
      </c>
      <c r="B14" s="465">
        <v>26412.227999999999</v>
      </c>
      <c r="C14" s="431">
        <v>26189.884999999998</v>
      </c>
      <c r="D14" s="432">
        <v>0.84896516345910178</v>
      </c>
      <c r="E14" s="433">
        <v>26486.562999999998</v>
      </c>
      <c r="F14" s="434">
        <v>26257.837</v>
      </c>
      <c r="G14" s="435">
        <v>0.8710770807206959</v>
      </c>
      <c r="H14" s="433">
        <v>25630</v>
      </c>
      <c r="I14" s="434">
        <v>25570</v>
      </c>
      <c r="J14" s="435">
        <v>0.23464998044583496</v>
      </c>
      <c r="K14" s="433">
        <v>25953</v>
      </c>
      <c r="L14" s="434">
        <v>25986</v>
      </c>
      <c r="M14" s="436">
        <v>-0.1269914569383514</v>
      </c>
      <c r="N14" s="433">
        <v>26720.178</v>
      </c>
      <c r="O14" s="434">
        <v>26321.053</v>
      </c>
      <c r="P14" s="436">
        <v>1.5163717044299101</v>
      </c>
    </row>
    <row r="15" spans="1:19" ht="21.75" customHeight="1">
      <c r="A15" s="203" t="s">
        <v>24</v>
      </c>
      <c r="B15" s="465">
        <v>10836.093000000001</v>
      </c>
      <c r="C15" s="431">
        <v>11024.556</v>
      </c>
      <c r="D15" s="432">
        <v>-1.7094838105044752</v>
      </c>
      <c r="E15" s="433">
        <v>10752.540999999999</v>
      </c>
      <c r="F15" s="434">
        <v>10718.611999999999</v>
      </c>
      <c r="G15" s="435">
        <v>0.31654285088405187</v>
      </c>
      <c r="H15" s="433">
        <v>10727.208000000001</v>
      </c>
      <c r="I15" s="434">
        <v>11390</v>
      </c>
      <c r="J15" s="435">
        <v>-5.8190693590869129</v>
      </c>
      <c r="K15" s="433">
        <v>10645</v>
      </c>
      <c r="L15" s="434">
        <v>10634</v>
      </c>
      <c r="M15" s="436">
        <v>0.10344179048335528</v>
      </c>
      <c r="N15" s="433">
        <v>11401.088</v>
      </c>
      <c r="O15" s="434">
        <v>11466.916999999999</v>
      </c>
      <c r="P15" s="436">
        <v>-0.57407758336438408</v>
      </c>
    </row>
    <row r="16" spans="1:19" ht="21.75" customHeight="1">
      <c r="A16" s="206" t="s">
        <v>25</v>
      </c>
      <c r="B16" s="465">
        <v>17272.768</v>
      </c>
      <c r="C16" s="431">
        <v>17019.978999999999</v>
      </c>
      <c r="D16" s="432">
        <v>1.4852486010705459</v>
      </c>
      <c r="E16" s="433">
        <v>17213.627</v>
      </c>
      <c r="F16" s="434">
        <v>16484.925999999999</v>
      </c>
      <c r="G16" s="435">
        <v>4.4204080746252723</v>
      </c>
      <c r="H16" s="433">
        <v>15500</v>
      </c>
      <c r="I16" s="434">
        <v>15390</v>
      </c>
      <c r="J16" s="435">
        <v>0.71474983755685506</v>
      </c>
      <c r="K16" s="433">
        <v>14857</v>
      </c>
      <c r="L16" s="434">
        <v>14861</v>
      </c>
      <c r="M16" s="436">
        <v>-2.6916089092254895E-2</v>
      </c>
      <c r="N16" s="433">
        <v>19547.400000000001</v>
      </c>
      <c r="O16" s="434">
        <v>19241.942999999999</v>
      </c>
      <c r="P16" s="436">
        <v>1.5874540320590398</v>
      </c>
    </row>
    <row r="17" spans="1:21" ht="21.75" customHeight="1">
      <c r="A17" s="206" t="s">
        <v>26</v>
      </c>
      <c r="B17" s="465">
        <v>9911.3549999999996</v>
      </c>
      <c r="C17" s="431">
        <v>9876.3080000000009</v>
      </c>
      <c r="D17" s="432">
        <v>0.35485932597483449</v>
      </c>
      <c r="E17" s="433">
        <v>9921.2929999999997</v>
      </c>
      <c r="F17" s="434">
        <v>9842.3189999999995</v>
      </c>
      <c r="G17" s="435">
        <v>0.80239220045601212</v>
      </c>
      <c r="H17" s="433">
        <v>10100</v>
      </c>
      <c r="I17" s="434">
        <v>10220</v>
      </c>
      <c r="J17" s="435">
        <v>-1.1741682974559686</v>
      </c>
      <c r="K17" s="433">
        <v>8388</v>
      </c>
      <c r="L17" s="434">
        <v>8393</v>
      </c>
      <c r="M17" s="436">
        <v>-5.9573454068866917E-2</v>
      </c>
      <c r="N17" s="433">
        <v>10405.532999999999</v>
      </c>
      <c r="O17" s="434">
        <v>10483.308000000001</v>
      </c>
      <c r="P17" s="436">
        <v>-0.7418936847033536</v>
      </c>
      <c r="U17" t="s">
        <v>164</v>
      </c>
    </row>
    <row r="18" spans="1:21" ht="21.75" customHeight="1">
      <c r="A18" s="206" t="s">
        <v>27</v>
      </c>
      <c r="B18" s="465">
        <v>4605.34</v>
      </c>
      <c r="C18" s="431">
        <v>4599.9430000000002</v>
      </c>
      <c r="D18" s="432">
        <v>0.11732754079778671</v>
      </c>
      <c r="E18" s="433">
        <v>4690.6210000000001</v>
      </c>
      <c r="F18" s="434">
        <v>4623.0690000000004</v>
      </c>
      <c r="G18" s="435">
        <v>1.461193851962834</v>
      </c>
      <c r="H18" s="433">
        <v>4697.5330000000004</v>
      </c>
      <c r="I18" s="434">
        <v>4709.9470000000001</v>
      </c>
      <c r="J18" s="435">
        <v>-0.26356984484113644</v>
      </c>
      <c r="K18" s="433">
        <v>6625.5649999999996</v>
      </c>
      <c r="L18" s="434">
        <v>6541.9809999999998</v>
      </c>
      <c r="M18" s="436">
        <v>1.2776558048701125</v>
      </c>
      <c r="N18" s="433">
        <v>3998.2759999999998</v>
      </c>
      <c r="O18" s="434">
        <v>3909.1930000000002</v>
      </c>
      <c r="P18" s="436">
        <v>2.2788079278766649</v>
      </c>
    </row>
    <row r="19" spans="1:21" ht="21.75" customHeight="1" thickBot="1">
      <c r="A19" s="208" t="s">
        <v>28</v>
      </c>
      <c r="B19" s="466">
        <v>8479.9150000000009</v>
      </c>
      <c r="C19" s="437">
        <v>7811.5690000000004</v>
      </c>
      <c r="D19" s="438">
        <v>8.5558483833401517</v>
      </c>
      <c r="E19" s="439">
        <v>8725.5069999999996</v>
      </c>
      <c r="F19" s="440">
        <v>8408.7620000000006</v>
      </c>
      <c r="G19" s="441">
        <v>3.7668446318256952</v>
      </c>
      <c r="H19" s="439">
        <v>8380</v>
      </c>
      <c r="I19" s="440">
        <v>8110</v>
      </c>
      <c r="J19" s="441">
        <v>3.3292231812577064</v>
      </c>
      <c r="K19" s="439">
        <v>7213</v>
      </c>
      <c r="L19" s="440" t="s">
        <v>116</v>
      </c>
      <c r="M19" s="442" t="s">
        <v>116</v>
      </c>
      <c r="N19" s="439" t="s">
        <v>116</v>
      </c>
      <c r="O19" s="440">
        <v>6895.8649999999998</v>
      </c>
      <c r="P19" s="442">
        <v>0.68783249092028032</v>
      </c>
    </row>
    <row r="20" spans="1:21" ht="21.75" customHeight="1"/>
    <row r="21" spans="1:21" ht="18" customHeight="1"/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showGridLines="0" showRowColHeaders="0" workbookViewId="0">
      <selection activeCell="M22" sqref="M22"/>
    </sheetView>
  </sheetViews>
  <sheetFormatPr defaultRowHeight="12.75"/>
  <cols>
    <col min="1" max="1" width="12" customWidth="1"/>
    <col min="2" max="2" width="11.140625" customWidth="1"/>
    <col min="3" max="3" width="12" customWidth="1"/>
    <col min="4" max="4" width="11.140625" customWidth="1"/>
    <col min="5" max="5" width="11" customWidth="1"/>
    <col min="6" max="6" width="10.5703125" customWidth="1"/>
    <col min="7" max="7" width="10.28515625" customWidth="1"/>
  </cols>
  <sheetData>
    <row r="1" spans="1:7" ht="15.75">
      <c r="A1" s="170"/>
      <c r="B1" s="79"/>
      <c r="C1" s="79"/>
      <c r="D1" s="79"/>
      <c r="E1" s="79"/>
      <c r="F1" s="79"/>
    </row>
    <row r="2" spans="1:7" ht="15.75">
      <c r="A2" s="171" t="s">
        <v>180</v>
      </c>
      <c r="B2" s="79"/>
      <c r="C2" s="79"/>
      <c r="D2" s="79"/>
      <c r="E2" s="79"/>
      <c r="F2" s="79"/>
      <c r="G2" s="26"/>
    </row>
    <row r="3" spans="1:7" ht="16.5" thickBot="1">
      <c r="A3" s="79"/>
      <c r="B3" s="172"/>
      <c r="C3" s="170"/>
      <c r="D3" s="173" t="s">
        <v>118</v>
      </c>
      <c r="E3" s="170"/>
      <c r="F3" s="170"/>
      <c r="G3" s="26"/>
    </row>
    <row r="4" spans="1:7" ht="32.25" thickBot="1">
      <c r="A4" s="174" t="s">
        <v>215</v>
      </c>
      <c r="B4" s="175" t="s">
        <v>7</v>
      </c>
      <c r="C4" s="176" t="s">
        <v>31</v>
      </c>
      <c r="D4" s="176" t="s">
        <v>32</v>
      </c>
      <c r="E4" s="176" t="s">
        <v>33</v>
      </c>
      <c r="F4" s="177" t="s">
        <v>34</v>
      </c>
      <c r="G4" s="26"/>
    </row>
    <row r="5" spans="1:7" ht="15.75">
      <c r="A5" s="178" t="s">
        <v>214</v>
      </c>
      <c r="B5" s="179">
        <v>7.26</v>
      </c>
      <c r="C5" s="179">
        <v>7.06</v>
      </c>
      <c r="D5" s="179">
        <v>7.26</v>
      </c>
      <c r="E5" s="179">
        <v>7.16</v>
      </c>
      <c r="F5" s="179">
        <v>7.61</v>
      </c>
      <c r="G5" s="26"/>
    </row>
    <row r="6" spans="1:7" ht="15.75">
      <c r="A6" s="178" t="s">
        <v>217</v>
      </c>
      <c r="B6" s="179">
        <v>7.6779999999999999</v>
      </c>
      <c r="C6" s="179">
        <v>7.21</v>
      </c>
      <c r="D6" s="179">
        <v>7.69</v>
      </c>
      <c r="E6" s="180">
        <v>7.74</v>
      </c>
      <c r="F6" s="179">
        <v>7.94</v>
      </c>
      <c r="G6" s="26"/>
    </row>
    <row r="7" spans="1:7" ht="15.75">
      <c r="A7" s="178" t="s">
        <v>219</v>
      </c>
      <c r="B7" s="179">
        <v>9.5299999999999994</v>
      </c>
      <c r="C7" s="179">
        <v>9.11</v>
      </c>
      <c r="D7" s="179">
        <v>9.57</v>
      </c>
      <c r="E7" s="180">
        <v>9.6</v>
      </c>
      <c r="F7" s="179">
        <v>9.4700000000000006</v>
      </c>
      <c r="G7" s="26"/>
    </row>
    <row r="8" spans="1:7" ht="15.75">
      <c r="A8" s="178" t="s">
        <v>224</v>
      </c>
      <c r="B8" s="179">
        <v>10.17</v>
      </c>
      <c r="C8" s="179">
        <v>10.31</v>
      </c>
      <c r="D8" s="179">
        <v>10.16</v>
      </c>
      <c r="E8" s="180">
        <v>9.98</v>
      </c>
      <c r="F8" s="179">
        <v>10.5</v>
      </c>
      <c r="G8" s="26"/>
    </row>
    <row r="9" spans="1:7" ht="15.75">
      <c r="A9" s="178" t="s">
        <v>226</v>
      </c>
      <c r="B9" s="179">
        <v>9.52</v>
      </c>
      <c r="C9" s="179">
        <v>9.91</v>
      </c>
      <c r="D9" s="179">
        <v>9.4700000000000006</v>
      </c>
      <c r="E9" s="180">
        <v>9.25</v>
      </c>
      <c r="F9" s="179">
        <v>10.119999999999999</v>
      </c>
      <c r="G9" s="26"/>
    </row>
    <row r="10" spans="1:7" ht="15.75">
      <c r="A10" s="178" t="s">
        <v>240</v>
      </c>
      <c r="B10" s="179">
        <v>9.15</v>
      </c>
      <c r="C10" s="179">
        <v>9.5</v>
      </c>
      <c r="D10" s="179">
        <v>9.1300000000000008</v>
      </c>
      <c r="E10" s="180">
        <v>8.9600000000000009</v>
      </c>
      <c r="F10" s="179">
        <v>9.39</v>
      </c>
      <c r="G10" s="26"/>
    </row>
    <row r="11" spans="1:7" ht="15.75">
      <c r="A11" s="178" t="s">
        <v>242</v>
      </c>
      <c r="B11" s="179">
        <v>9.01</v>
      </c>
      <c r="C11" s="179">
        <v>9.43</v>
      </c>
      <c r="D11" s="179">
        <v>8.9600000000000009</v>
      </c>
      <c r="E11" s="180">
        <v>8.84</v>
      </c>
      <c r="F11" s="179">
        <v>9.65</v>
      </c>
      <c r="G11" s="26"/>
    </row>
    <row r="12" spans="1:7" ht="15.75">
      <c r="A12" s="178" t="s">
        <v>243</v>
      </c>
      <c r="B12" s="179">
        <v>9.39</v>
      </c>
      <c r="C12" s="179">
        <v>9.2799999999999994</v>
      </c>
      <c r="D12" s="179">
        <v>9.27</v>
      </c>
      <c r="E12" s="180">
        <v>9.17</v>
      </c>
      <c r="F12" s="179">
        <v>10.91</v>
      </c>
    </row>
    <row r="13" spans="1:7" ht="16.5" thickBot="1">
      <c r="A13" s="181"/>
      <c r="B13" s="170"/>
      <c r="C13" s="170"/>
      <c r="D13" s="173" t="s">
        <v>35</v>
      </c>
      <c r="E13" s="170"/>
      <c r="F13" s="182"/>
    </row>
    <row r="14" spans="1:7" ht="16.5" thickBot="1">
      <c r="A14" s="183"/>
      <c r="B14" s="184" t="s">
        <v>7</v>
      </c>
      <c r="C14" s="176" t="s">
        <v>31</v>
      </c>
      <c r="D14" s="176" t="s">
        <v>32</v>
      </c>
      <c r="E14" s="176" t="s">
        <v>33</v>
      </c>
      <c r="F14" s="176" t="s">
        <v>34</v>
      </c>
    </row>
    <row r="15" spans="1:7" ht="15.75">
      <c r="A15" s="178" t="s">
        <v>214</v>
      </c>
      <c r="B15" s="179">
        <v>10.98</v>
      </c>
      <c r="C15" s="179" t="s">
        <v>119</v>
      </c>
      <c r="D15" s="179" t="s">
        <v>119</v>
      </c>
      <c r="E15" s="180" t="s">
        <v>119</v>
      </c>
      <c r="F15" s="179" t="s">
        <v>119</v>
      </c>
    </row>
    <row r="16" spans="1:7" ht="15.75">
      <c r="A16" s="178" t="s">
        <v>217</v>
      </c>
      <c r="B16" s="179">
        <v>11.89</v>
      </c>
      <c r="C16" s="179" t="s">
        <v>119</v>
      </c>
      <c r="D16" s="179" t="s">
        <v>119</v>
      </c>
      <c r="E16" s="180" t="s">
        <v>119</v>
      </c>
      <c r="F16" s="179" t="s">
        <v>119</v>
      </c>
    </row>
    <row r="17" spans="1:6" ht="15.75">
      <c r="A17" s="178" t="s">
        <v>219</v>
      </c>
      <c r="B17" s="179">
        <v>11.558</v>
      </c>
      <c r="C17" s="179" t="s">
        <v>119</v>
      </c>
      <c r="D17" s="179" t="s">
        <v>119</v>
      </c>
      <c r="E17" s="180" t="s">
        <v>119</v>
      </c>
      <c r="F17" s="179" t="s">
        <v>119</v>
      </c>
    </row>
    <row r="18" spans="1:6" ht="15.75">
      <c r="A18" s="178" t="s">
        <v>224</v>
      </c>
      <c r="B18" s="179">
        <v>12.77</v>
      </c>
      <c r="C18" s="179" t="s">
        <v>119</v>
      </c>
      <c r="D18" s="179" t="s">
        <v>119</v>
      </c>
      <c r="E18" s="180" t="s">
        <v>119</v>
      </c>
      <c r="F18" s="179" t="s">
        <v>119</v>
      </c>
    </row>
    <row r="19" spans="1:6" ht="15.75">
      <c r="A19" s="178" t="s">
        <v>226</v>
      </c>
      <c r="B19" s="179">
        <v>14.55</v>
      </c>
      <c r="C19" s="179" t="s">
        <v>119</v>
      </c>
      <c r="D19" s="179" t="s">
        <v>119</v>
      </c>
      <c r="E19" s="180" t="s">
        <v>119</v>
      </c>
      <c r="F19" s="179" t="s">
        <v>119</v>
      </c>
    </row>
    <row r="20" spans="1:6" ht="15.75">
      <c r="A20" s="178" t="s">
        <v>240</v>
      </c>
      <c r="B20" s="179">
        <v>15.03</v>
      </c>
      <c r="C20" s="179" t="s">
        <v>119</v>
      </c>
      <c r="D20" s="179" t="s">
        <v>119</v>
      </c>
      <c r="E20" s="180" t="s">
        <v>119</v>
      </c>
      <c r="F20" s="179" t="s">
        <v>119</v>
      </c>
    </row>
    <row r="21" spans="1:6" ht="15.75">
      <c r="A21" s="178" t="s">
        <v>242</v>
      </c>
      <c r="B21" s="179">
        <v>13.92</v>
      </c>
      <c r="C21" s="179" t="s">
        <v>119</v>
      </c>
      <c r="D21" s="179" t="s">
        <v>119</v>
      </c>
      <c r="E21" s="180" t="s">
        <v>119</v>
      </c>
      <c r="F21" s="179" t="s">
        <v>119</v>
      </c>
    </row>
    <row r="22" spans="1:6" ht="15.75">
      <c r="A22" s="178" t="s">
        <v>243</v>
      </c>
      <c r="B22" s="179">
        <v>14.23</v>
      </c>
      <c r="C22" s="179" t="s">
        <v>119</v>
      </c>
      <c r="D22" s="179" t="s">
        <v>119</v>
      </c>
      <c r="E22" s="180" t="s">
        <v>119</v>
      </c>
      <c r="F22" s="179" t="s">
        <v>119</v>
      </c>
    </row>
  </sheetData>
  <phoneticPr fontId="5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61"/>
  <sheetViews>
    <sheetView showGridLines="0" showRowColHeaders="0" topLeftCell="A13" workbookViewId="0">
      <selection activeCell="O11" sqref="O11"/>
    </sheetView>
  </sheetViews>
  <sheetFormatPr defaultRowHeight="12.75"/>
  <cols>
    <col min="8" max="8" width="10" customWidth="1"/>
    <col min="9" max="10" width="9.5703125" bestFit="1" customWidth="1"/>
    <col min="12" max="12" width="11.140625" customWidth="1"/>
    <col min="13" max="13" width="9.42578125" customWidth="1"/>
  </cols>
  <sheetData>
    <row r="2" spans="2:21" ht="15.75">
      <c r="B2" s="78" t="s">
        <v>248</v>
      </c>
      <c r="C2" s="79"/>
      <c r="D2" s="79"/>
      <c r="E2" s="79"/>
      <c r="F2" s="74"/>
      <c r="G2" s="74"/>
      <c r="H2" s="74"/>
      <c r="I2" s="74"/>
      <c r="J2" s="74"/>
      <c r="K2" s="74"/>
      <c r="L2" s="74"/>
      <c r="M2" s="74"/>
      <c r="N2" s="74"/>
    </row>
    <row r="3" spans="2:21" ht="15.75">
      <c r="B3" s="74"/>
      <c r="C3" s="74"/>
      <c r="D3" s="75"/>
      <c r="E3" s="74"/>
      <c r="F3" s="76"/>
      <c r="G3" s="77"/>
      <c r="H3" s="74"/>
      <c r="I3" s="74"/>
      <c r="J3" s="74"/>
      <c r="K3" s="74"/>
      <c r="L3" s="74"/>
      <c r="M3" s="74"/>
      <c r="N3" s="74"/>
    </row>
    <row r="4" spans="2:21" ht="16.5" thickBot="1">
      <c r="B4" s="74"/>
      <c r="C4" s="74"/>
      <c r="D4" s="75" t="s">
        <v>85</v>
      </c>
      <c r="E4" s="74"/>
      <c r="F4" s="76"/>
      <c r="G4" s="77"/>
      <c r="H4" s="74"/>
      <c r="I4" s="74"/>
      <c r="J4" s="74"/>
      <c r="K4" s="74"/>
      <c r="L4" s="74"/>
      <c r="M4" s="74"/>
      <c r="N4" s="74"/>
    </row>
    <row r="5" spans="2:21" ht="16.5" thickBot="1">
      <c r="B5" s="82" t="s">
        <v>86</v>
      </c>
      <c r="C5" s="108" t="s">
        <v>87</v>
      </c>
      <c r="D5" s="109" t="s">
        <v>88</v>
      </c>
      <c r="E5" s="109" t="s">
        <v>89</v>
      </c>
      <c r="F5" s="109" t="s">
        <v>90</v>
      </c>
      <c r="G5" s="109" t="s">
        <v>91</v>
      </c>
      <c r="H5" s="109" t="s">
        <v>92</v>
      </c>
      <c r="I5" s="109" t="s">
        <v>93</v>
      </c>
      <c r="J5" s="109" t="s">
        <v>94</v>
      </c>
      <c r="K5" s="109" t="s">
        <v>95</v>
      </c>
      <c r="L5" s="109" t="s">
        <v>96</v>
      </c>
      <c r="M5" s="109" t="s">
        <v>97</v>
      </c>
      <c r="N5" s="110" t="s">
        <v>98</v>
      </c>
    </row>
    <row r="6" spans="2:21" ht="16.5" thickBot="1">
      <c r="B6" s="34" t="s">
        <v>99</v>
      </c>
      <c r="C6" s="35"/>
      <c r="D6" s="35"/>
      <c r="E6" s="35"/>
      <c r="F6" s="35"/>
      <c r="G6" s="86"/>
      <c r="H6" s="86"/>
      <c r="I6" s="86"/>
      <c r="J6" s="35"/>
      <c r="K6" s="35"/>
      <c r="L6" s="35"/>
      <c r="M6" s="35"/>
      <c r="N6" s="36"/>
    </row>
    <row r="7" spans="2:21" ht="15.75">
      <c r="B7" s="40" t="s">
        <v>100</v>
      </c>
      <c r="C7" s="413">
        <v>3365.8284528305776</v>
      </c>
      <c r="D7" s="100">
        <v>3378.9593195787402</v>
      </c>
      <c r="E7" s="100">
        <v>3519.6335493326173</v>
      </c>
      <c r="F7" s="100">
        <v>3491.2204606955479</v>
      </c>
      <c r="G7" s="100">
        <v>3475.4768045139958</v>
      </c>
      <c r="H7" s="100">
        <v>3625.9712143204601</v>
      </c>
      <c r="I7" s="100">
        <v>3654.8000920762447</v>
      </c>
      <c r="J7" s="100">
        <v>3626.4058720467087</v>
      </c>
      <c r="K7" s="100">
        <v>3563.2809493281484</v>
      </c>
      <c r="L7" s="100">
        <v>3450.7512560281461</v>
      </c>
      <c r="M7" s="100">
        <v>3436.6867858971668</v>
      </c>
      <c r="N7" s="101">
        <v>3250.361738244962</v>
      </c>
    </row>
    <row r="8" spans="2:21" ht="15.75">
      <c r="B8" s="33" t="s">
        <v>101</v>
      </c>
      <c r="C8" s="87">
        <v>3236.1440956584729</v>
      </c>
      <c r="D8" s="88">
        <v>3323.0044351202337</v>
      </c>
      <c r="E8" s="88">
        <v>3442.3101888828219</v>
      </c>
      <c r="F8" s="88">
        <v>3302.6696895591044</v>
      </c>
      <c r="G8" s="88">
        <v>3320.8695305467868</v>
      </c>
      <c r="H8" s="88">
        <v>3407.5451874259434</v>
      </c>
      <c r="I8" s="88">
        <v>3528.7505966442886</v>
      </c>
      <c r="J8" s="88">
        <v>3625.9084617695244</v>
      </c>
      <c r="K8" s="88">
        <v>3690.4413464457784</v>
      </c>
      <c r="L8" s="88">
        <v>3475.4260684985807</v>
      </c>
      <c r="M8" s="88">
        <v>3406.7716292790137</v>
      </c>
      <c r="N8" s="89">
        <v>3187.7531900326994</v>
      </c>
    </row>
    <row r="9" spans="2:21" ht="15.75">
      <c r="B9" s="33" t="s">
        <v>102</v>
      </c>
      <c r="C9" s="90">
        <v>3271.4978238916769</v>
      </c>
      <c r="D9" s="91">
        <v>3415.3397253482494</v>
      </c>
      <c r="E9" s="91">
        <v>3658.7973880610675</v>
      </c>
      <c r="F9" s="91">
        <v>3954.4405623580728</v>
      </c>
      <c r="G9" s="91">
        <v>4026.6581379013369</v>
      </c>
      <c r="H9" s="91">
        <v>4126.3499965726596</v>
      </c>
      <c r="I9" s="91">
        <v>4261.4459007460691</v>
      </c>
      <c r="J9" s="91">
        <v>4194.91</v>
      </c>
      <c r="K9" s="92">
        <v>4128.18</v>
      </c>
      <c r="L9" s="91">
        <v>3897</v>
      </c>
      <c r="M9" s="91">
        <v>3801.03</v>
      </c>
      <c r="N9" s="93">
        <v>3948.82</v>
      </c>
    </row>
    <row r="10" spans="2:21" ht="16.5" thickBot="1">
      <c r="B10" s="33" t="s">
        <v>113</v>
      </c>
      <c r="C10" s="88">
        <v>3927.66</v>
      </c>
      <c r="D10" s="88">
        <v>3875.94</v>
      </c>
      <c r="E10" s="88">
        <v>4085.7</v>
      </c>
      <c r="F10" s="88">
        <v>3172.59</v>
      </c>
      <c r="G10" s="88">
        <v>3221.11</v>
      </c>
      <c r="H10" s="88">
        <v>3563.6</v>
      </c>
      <c r="I10" s="88">
        <v>3790.28</v>
      </c>
      <c r="J10" s="88">
        <v>3330.53</v>
      </c>
      <c r="K10" s="88">
        <v>3503.9</v>
      </c>
      <c r="L10" s="88">
        <v>3064.46</v>
      </c>
      <c r="M10" s="88">
        <v>3033.45</v>
      </c>
      <c r="N10" s="89">
        <v>2962.46</v>
      </c>
    </row>
    <row r="11" spans="2:21" ht="16.5" thickBot="1">
      <c r="B11" s="33" t="s">
        <v>179</v>
      </c>
      <c r="C11" s="88">
        <v>3620.98</v>
      </c>
      <c r="D11" s="88">
        <v>3955.76</v>
      </c>
      <c r="E11" s="88">
        <v>4202.38</v>
      </c>
      <c r="F11" s="88">
        <v>4519.87</v>
      </c>
      <c r="G11" s="88">
        <v>4880.21</v>
      </c>
      <c r="H11" s="88">
        <v>5030.82</v>
      </c>
      <c r="I11" s="88">
        <v>5046.96</v>
      </c>
      <c r="J11" s="88">
        <v>4618</v>
      </c>
      <c r="K11" s="88">
        <v>4188.8500000000004</v>
      </c>
      <c r="L11" s="88">
        <v>4102.99</v>
      </c>
      <c r="M11" s="88">
        <v>4802.1499999999996</v>
      </c>
      <c r="N11" s="89">
        <v>5259.06</v>
      </c>
      <c r="U11" s="22"/>
    </row>
    <row r="12" spans="2:21" ht="16.5" thickBot="1">
      <c r="B12" s="414">
        <v>2022</v>
      </c>
      <c r="C12" s="107">
        <v>5344.09</v>
      </c>
      <c r="D12" s="107">
        <v>5776.63</v>
      </c>
      <c r="E12" s="107">
        <v>7395.1</v>
      </c>
      <c r="F12" s="96">
        <v>8084.95</v>
      </c>
      <c r="G12" s="96">
        <v>7581.8</v>
      </c>
      <c r="H12" s="96">
        <v>7352.15</v>
      </c>
      <c r="I12" s="96">
        <v>7252.15</v>
      </c>
      <c r="J12" s="96">
        <v>6958.4</v>
      </c>
      <c r="K12" s="102"/>
      <c r="L12" s="102"/>
      <c r="M12" s="102"/>
      <c r="N12" s="103"/>
    </row>
    <row r="13" spans="2:21" ht="16.5" thickBot="1">
      <c r="B13" s="37" t="s">
        <v>103</v>
      </c>
      <c r="C13" s="38"/>
      <c r="D13" s="38"/>
      <c r="E13" s="38"/>
      <c r="F13" s="38"/>
      <c r="G13" s="99"/>
      <c r="H13" s="99"/>
      <c r="I13" s="99"/>
      <c r="J13" s="38"/>
      <c r="K13" s="38"/>
      <c r="L13" s="38"/>
      <c r="M13" s="38"/>
      <c r="N13" s="39"/>
    </row>
    <row r="14" spans="2:21" ht="15.75">
      <c r="B14" s="40" t="s">
        <v>100</v>
      </c>
      <c r="C14" s="100">
        <v>12559.234040187543</v>
      </c>
      <c r="D14" s="100">
        <v>12801.955841467696</v>
      </c>
      <c r="E14" s="100">
        <v>13153.120316210187</v>
      </c>
      <c r="F14" s="100">
        <v>13263.269886981176</v>
      </c>
      <c r="G14" s="100">
        <v>13324.883951138463</v>
      </c>
      <c r="H14" s="100">
        <v>13538.172834960335</v>
      </c>
      <c r="I14" s="100">
        <v>13862.836530533841</v>
      </c>
      <c r="J14" s="100">
        <v>13895.974953138399</v>
      </c>
      <c r="K14" s="100">
        <v>13899.947538657194</v>
      </c>
      <c r="L14" s="100">
        <v>13821.559014955943</v>
      </c>
      <c r="M14" s="100">
        <v>13906.200620335763</v>
      </c>
      <c r="N14" s="101">
        <v>13820.838083652592</v>
      </c>
    </row>
    <row r="15" spans="2:21" ht="15.75">
      <c r="B15" s="33" t="s">
        <v>101</v>
      </c>
      <c r="C15" s="88">
        <v>13739.491085149693</v>
      </c>
      <c r="D15" s="88">
        <v>13984.247071825299</v>
      </c>
      <c r="E15" s="88">
        <v>14179.736514897744</v>
      </c>
      <c r="F15" s="88">
        <v>14506.883498662564</v>
      </c>
      <c r="G15" s="88">
        <v>15034.480490328413</v>
      </c>
      <c r="H15" s="88">
        <v>15693.511271606831</v>
      </c>
      <c r="I15" s="88">
        <v>15993.862952987773</v>
      </c>
      <c r="J15" s="88">
        <v>15799.271546431495</v>
      </c>
      <c r="K15" s="88">
        <v>15492.744447643703</v>
      </c>
      <c r="L15" s="88">
        <v>14249.293572763458</v>
      </c>
      <c r="M15" s="88">
        <v>13516.254659651697</v>
      </c>
      <c r="N15" s="89">
        <v>12881.834767390546</v>
      </c>
    </row>
    <row r="16" spans="2:21" ht="15.75">
      <c r="B16" s="33" t="s">
        <v>102</v>
      </c>
      <c r="C16" s="88">
        <v>13156.511347944983</v>
      </c>
      <c r="D16" s="88">
        <v>13666.209864837068</v>
      </c>
      <c r="E16" s="88">
        <v>13976.05602391201</v>
      </c>
      <c r="F16" s="88">
        <v>14041.635223887839</v>
      </c>
      <c r="G16" s="88">
        <v>14092.17963575708</v>
      </c>
      <c r="H16" s="88">
        <v>13756.505811488036</v>
      </c>
      <c r="I16" s="88">
        <v>13844.405364894954</v>
      </c>
      <c r="J16" s="88">
        <v>13643.57</v>
      </c>
      <c r="K16" s="94">
        <v>13445.4</v>
      </c>
      <c r="L16" s="88">
        <v>12578.29</v>
      </c>
      <c r="M16" s="88">
        <v>12283.97</v>
      </c>
      <c r="N16" s="89">
        <v>12635.53</v>
      </c>
    </row>
    <row r="17" spans="2:17" ht="15.75">
      <c r="B17" s="33" t="s">
        <v>113</v>
      </c>
      <c r="C17" s="88">
        <v>12560.93</v>
      </c>
      <c r="D17" s="88">
        <v>12841.93</v>
      </c>
      <c r="E17" s="88">
        <v>13507.34</v>
      </c>
      <c r="F17" s="88">
        <v>11613.27</v>
      </c>
      <c r="G17" s="88">
        <v>11690.34</v>
      </c>
      <c r="H17" s="88">
        <v>12053</v>
      </c>
      <c r="I17" s="88">
        <v>12131.25</v>
      </c>
      <c r="J17" s="88">
        <v>12132.41</v>
      </c>
      <c r="K17" s="94">
        <v>12151.2</v>
      </c>
      <c r="L17" s="94">
        <v>11234.94</v>
      </c>
      <c r="M17" s="94">
        <v>10645.3</v>
      </c>
      <c r="N17" s="95">
        <v>10633.9</v>
      </c>
    </row>
    <row r="18" spans="2:17" ht="15.75">
      <c r="B18" s="33" t="s">
        <v>179</v>
      </c>
      <c r="C18" s="88">
        <v>12398.88</v>
      </c>
      <c r="D18" s="88">
        <v>12537.57</v>
      </c>
      <c r="E18" s="88">
        <v>13223</v>
      </c>
      <c r="F18" s="88">
        <v>13954.85</v>
      </c>
      <c r="G18" s="88">
        <v>15123.49</v>
      </c>
      <c r="H18" s="88">
        <v>15742.41</v>
      </c>
      <c r="I18" s="88">
        <v>16200.93</v>
      </c>
      <c r="J18" s="88">
        <v>15525.1</v>
      </c>
      <c r="K18" s="94">
        <v>14570.18</v>
      </c>
      <c r="L18" s="94">
        <v>14314.93</v>
      </c>
      <c r="M18" s="94">
        <v>15284.3</v>
      </c>
      <c r="N18" s="95">
        <v>15518.42</v>
      </c>
    </row>
    <row r="19" spans="2:17" ht="16.5" thickBot="1">
      <c r="B19" s="43">
        <v>2022</v>
      </c>
      <c r="C19" s="96">
        <v>15965.15</v>
      </c>
      <c r="D19" s="96">
        <v>16695.57</v>
      </c>
      <c r="E19" s="96">
        <v>21125.11</v>
      </c>
      <c r="F19" s="96">
        <v>23363.196</v>
      </c>
      <c r="G19" s="96">
        <v>23017.13</v>
      </c>
      <c r="H19" s="96">
        <v>22048.52</v>
      </c>
      <c r="I19" s="467">
        <v>21919.5</v>
      </c>
      <c r="J19" s="467">
        <v>21774.5</v>
      </c>
      <c r="K19" s="97"/>
      <c r="L19" s="97"/>
      <c r="M19" s="97"/>
      <c r="N19" s="98"/>
    </row>
    <row r="20" spans="2:17" ht="16.5" thickBot="1">
      <c r="B20" s="37" t="s">
        <v>104</v>
      </c>
      <c r="C20" s="38"/>
      <c r="D20" s="38"/>
      <c r="E20" s="38"/>
      <c r="F20" s="38"/>
      <c r="G20" s="99"/>
      <c r="H20" s="99"/>
      <c r="I20" s="99"/>
      <c r="J20" s="38"/>
      <c r="K20" s="38"/>
      <c r="L20" s="38"/>
      <c r="M20" s="38"/>
      <c r="N20" s="39"/>
    </row>
    <row r="21" spans="2:17" ht="15.75">
      <c r="B21" s="40" t="s">
        <v>100</v>
      </c>
      <c r="C21" s="100">
        <v>5314.2604699816602</v>
      </c>
      <c r="D21" s="100">
        <v>5019.0092079734259</v>
      </c>
      <c r="E21" s="100">
        <v>5271.5842321086975</v>
      </c>
      <c r="F21" s="100">
        <v>5202.0182096955332</v>
      </c>
      <c r="G21" s="100">
        <v>5164.9544469586062</v>
      </c>
      <c r="H21" s="100">
        <v>5179.6002208276032</v>
      </c>
      <c r="I21" s="100">
        <v>5372.1624865117637</v>
      </c>
      <c r="J21" s="100">
        <v>5469.7899176214642</v>
      </c>
      <c r="K21" s="100">
        <v>5247.819114791454</v>
      </c>
      <c r="L21" s="100">
        <v>5364.1382814741091</v>
      </c>
      <c r="M21" s="100">
        <v>5296.5961964617172</v>
      </c>
      <c r="N21" s="101">
        <v>5182.8125519510704</v>
      </c>
    </row>
    <row r="22" spans="2:17" ht="15.75">
      <c r="B22" s="33" t="s">
        <v>101</v>
      </c>
      <c r="C22" s="88">
        <v>5153.248792471597</v>
      </c>
      <c r="D22" s="88">
        <v>5160.113186104847</v>
      </c>
      <c r="E22" s="88">
        <v>5262.802739071205</v>
      </c>
      <c r="F22" s="88">
        <v>5072.8866636131652</v>
      </c>
      <c r="G22" s="88">
        <v>5125.2152257370608</v>
      </c>
      <c r="H22" s="88">
        <v>5805.7079620360701</v>
      </c>
      <c r="I22" s="88">
        <v>5399.7625224823305</v>
      </c>
      <c r="J22" s="88">
        <v>5433.524375720167</v>
      </c>
      <c r="K22" s="88">
        <v>5835.0656264034023</v>
      </c>
      <c r="L22" s="88">
        <v>5574.5034561756156</v>
      </c>
      <c r="M22" s="88">
        <v>5735.0613805574185</v>
      </c>
      <c r="N22" s="89">
        <v>5576.3220076120506</v>
      </c>
    </row>
    <row r="23" spans="2:17" ht="15.75">
      <c r="B23" s="33" t="s">
        <v>102</v>
      </c>
      <c r="C23" s="88">
        <v>5617.1159296817877</v>
      </c>
      <c r="D23" s="88">
        <v>5788.131599414347</v>
      </c>
      <c r="E23" s="88">
        <v>5971.9509861254919</v>
      </c>
      <c r="F23" s="88">
        <v>5763.6205974723016</v>
      </c>
      <c r="G23" s="88">
        <v>5989.7517233279459</v>
      </c>
      <c r="H23" s="88">
        <v>6281.3365448565301</v>
      </c>
      <c r="I23" s="88">
        <v>6252.907477563791</v>
      </c>
      <c r="J23" s="88">
        <v>5983.82</v>
      </c>
      <c r="K23" s="94">
        <v>5897.12</v>
      </c>
      <c r="L23" s="88">
        <v>5745.33</v>
      </c>
      <c r="M23" s="88">
        <v>5457.01</v>
      </c>
      <c r="N23" s="89">
        <v>5667.38</v>
      </c>
    </row>
    <row r="24" spans="2:17" ht="15.75">
      <c r="B24" s="33" t="s">
        <v>113</v>
      </c>
      <c r="C24" s="88">
        <v>5869.79</v>
      </c>
      <c r="D24" s="88">
        <v>5469.22</v>
      </c>
      <c r="E24" s="88">
        <v>5930.18</v>
      </c>
      <c r="F24" s="88">
        <v>5130.1899999999996</v>
      </c>
      <c r="G24" s="88">
        <v>4947.0200000000004</v>
      </c>
      <c r="H24" s="88">
        <v>4854.82</v>
      </c>
      <c r="I24" s="88">
        <v>5463.63</v>
      </c>
      <c r="J24" s="88">
        <v>5021.99</v>
      </c>
      <c r="K24" s="88">
        <v>5069.3599999999997</v>
      </c>
      <c r="L24" s="88">
        <v>4822.3999999999996</v>
      </c>
      <c r="M24" s="88">
        <v>5007.4399999999996</v>
      </c>
      <c r="N24" s="89">
        <v>5120.5600000000004</v>
      </c>
    </row>
    <row r="25" spans="2:17" ht="15.75">
      <c r="B25" s="33" t="s">
        <v>179</v>
      </c>
      <c r="C25" s="88">
        <v>5592.36</v>
      </c>
      <c r="D25" s="88">
        <v>5877.89</v>
      </c>
      <c r="E25" s="88">
        <v>6399.77</v>
      </c>
      <c r="F25" s="88">
        <v>7054.41</v>
      </c>
      <c r="G25" s="88">
        <v>7244.45</v>
      </c>
      <c r="H25" s="88">
        <v>7356.8</v>
      </c>
      <c r="I25" s="88">
        <v>7728.72</v>
      </c>
      <c r="J25" s="88">
        <v>7506.81</v>
      </c>
      <c r="K25" s="88">
        <v>7097.27</v>
      </c>
      <c r="L25" s="88">
        <v>6623.53</v>
      </c>
      <c r="M25" s="88">
        <v>7010.25</v>
      </c>
      <c r="N25" s="89">
        <v>7235.7</v>
      </c>
    </row>
    <row r="26" spans="2:17" ht="16.5" thickBot="1">
      <c r="B26" s="414">
        <v>2022</v>
      </c>
      <c r="C26" s="107">
        <v>7457.05</v>
      </c>
      <c r="D26" s="107">
        <v>7998.38</v>
      </c>
      <c r="E26" s="107">
        <v>9837.65</v>
      </c>
      <c r="F26" s="107">
        <v>10838.32</v>
      </c>
      <c r="G26" s="107">
        <v>10719.2</v>
      </c>
      <c r="H26" s="96">
        <v>10310.85</v>
      </c>
      <c r="I26" s="96">
        <v>10998.11</v>
      </c>
      <c r="J26" s="96">
        <v>10898.11</v>
      </c>
      <c r="K26" s="102"/>
      <c r="L26" s="102"/>
      <c r="M26" s="102"/>
      <c r="N26" s="103"/>
    </row>
    <row r="27" spans="2:17" ht="16.5" thickBot="1">
      <c r="B27" s="37" t="s">
        <v>105</v>
      </c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9"/>
    </row>
    <row r="28" spans="2:17" ht="15.75">
      <c r="B28" s="40" t="s">
        <v>100</v>
      </c>
      <c r="C28" s="100">
        <v>5453.6387719944387</v>
      </c>
      <c r="D28" s="100">
        <v>5009.9690612261884</v>
      </c>
      <c r="E28" s="100">
        <v>5051.4095324178161</v>
      </c>
      <c r="F28" s="100">
        <v>5388.5021247766526</v>
      </c>
      <c r="G28" s="100">
        <v>5250.559663686995</v>
      </c>
      <c r="H28" s="100">
        <v>5076.8645341278716</v>
      </c>
      <c r="I28" s="100">
        <v>5269.8513906929738</v>
      </c>
      <c r="J28" s="100">
        <v>5150.0246562497023</v>
      </c>
      <c r="K28" s="100">
        <v>5210.3566546345455</v>
      </c>
      <c r="L28" s="100">
        <v>5052.0757605319723</v>
      </c>
      <c r="M28" s="100">
        <v>5119.0659501347718</v>
      </c>
      <c r="N28" s="101">
        <v>4964.4481024813767</v>
      </c>
    </row>
    <row r="29" spans="2:17" ht="15.75">
      <c r="B29" s="33" t="s">
        <v>101</v>
      </c>
      <c r="C29" s="88">
        <v>5015.8153870110955</v>
      </c>
      <c r="D29" s="88">
        <v>5000.8101164956279</v>
      </c>
      <c r="E29" s="88">
        <v>4938.0746085523042</v>
      </c>
      <c r="F29" s="88">
        <v>5150.1959746999655</v>
      </c>
      <c r="G29" s="88">
        <v>5331.6388722136298</v>
      </c>
      <c r="H29" s="88">
        <v>5436.6288134242923</v>
      </c>
      <c r="I29" s="88">
        <v>5282.450323395833</v>
      </c>
      <c r="J29" s="88">
        <v>5530.4959896477194</v>
      </c>
      <c r="K29" s="88">
        <v>5399.4109330539195</v>
      </c>
      <c r="L29" s="88">
        <v>5199.7208702346134</v>
      </c>
      <c r="M29" s="88">
        <v>5140.1404809857786</v>
      </c>
      <c r="N29" s="89">
        <v>5033.7519536851451</v>
      </c>
    </row>
    <row r="30" spans="2:17" ht="15.75">
      <c r="B30" s="33" t="s">
        <v>102</v>
      </c>
      <c r="C30" s="88">
        <v>4961.7347747537051</v>
      </c>
      <c r="D30" s="88">
        <v>5117.2800041355622</v>
      </c>
      <c r="E30" s="88">
        <v>5248.4616287919052</v>
      </c>
      <c r="F30" s="88">
        <v>5395.3594395843566</v>
      </c>
      <c r="G30" s="88">
        <v>5283.872476400019</v>
      </c>
      <c r="H30" s="88">
        <v>5454.2047400902893</v>
      </c>
      <c r="I30" s="88">
        <v>5510.2066170614507</v>
      </c>
      <c r="J30" s="88">
        <v>5542.26</v>
      </c>
      <c r="K30" s="94">
        <v>5373.04</v>
      </c>
      <c r="L30" s="88">
        <v>5253.47</v>
      </c>
      <c r="M30" s="88">
        <v>5198.91</v>
      </c>
      <c r="N30" s="89">
        <v>5305.16</v>
      </c>
      <c r="Q30" s="45"/>
    </row>
    <row r="31" spans="2:17" ht="15.75">
      <c r="B31" s="33" t="s">
        <v>113</v>
      </c>
      <c r="C31" s="88">
        <v>5356.76</v>
      </c>
      <c r="D31" s="88">
        <v>5329.89</v>
      </c>
      <c r="E31" s="88">
        <v>5583.9</v>
      </c>
      <c r="F31" s="88">
        <v>4916.3500000000004</v>
      </c>
      <c r="G31" s="88">
        <v>4772.09</v>
      </c>
      <c r="H31" s="88">
        <v>5162.7</v>
      </c>
      <c r="I31" s="88">
        <v>5206.12</v>
      </c>
      <c r="J31" s="88">
        <v>4889.99</v>
      </c>
      <c r="K31" s="94">
        <v>4862.8999999999996</v>
      </c>
      <c r="L31" s="94">
        <v>4713.41</v>
      </c>
      <c r="M31" s="94">
        <v>4703.22</v>
      </c>
      <c r="N31" s="95">
        <v>4736.66</v>
      </c>
    </row>
    <row r="32" spans="2:17" ht="15.75">
      <c r="B32" s="33" t="s">
        <v>179</v>
      </c>
      <c r="C32" s="88">
        <v>5229.28</v>
      </c>
      <c r="D32" s="88">
        <v>5622.4</v>
      </c>
      <c r="E32" s="88">
        <v>5739.49</v>
      </c>
      <c r="F32" s="88">
        <v>6095.42</v>
      </c>
      <c r="G32" s="88">
        <v>6543.51</v>
      </c>
      <c r="H32" s="88">
        <v>6764.49</v>
      </c>
      <c r="I32" s="88">
        <v>6758.2</v>
      </c>
      <c r="J32" s="88">
        <v>6257.61</v>
      </c>
      <c r="K32" s="88">
        <v>6257.61</v>
      </c>
      <c r="L32" s="88">
        <v>5629.42</v>
      </c>
      <c r="M32" s="88">
        <v>6089.17</v>
      </c>
      <c r="N32" s="89">
        <v>6336.33</v>
      </c>
    </row>
    <row r="33" spans="2:14" ht="16.5" thickBot="1">
      <c r="B33" s="414">
        <v>2022</v>
      </c>
      <c r="C33" s="107">
        <v>6721.5</v>
      </c>
      <c r="D33" s="107">
        <v>6833.9</v>
      </c>
      <c r="E33" s="107">
        <v>8301.15</v>
      </c>
      <c r="F33" s="107">
        <v>9502.5300000000007</v>
      </c>
      <c r="G33" s="107">
        <v>9253.9</v>
      </c>
      <c r="H33" s="96">
        <v>8966.7800000000007</v>
      </c>
      <c r="I33" s="96">
        <v>9560.4699999999993</v>
      </c>
      <c r="J33" s="96">
        <v>8984</v>
      </c>
      <c r="K33" s="102"/>
      <c r="L33" s="102"/>
      <c r="M33" s="102"/>
      <c r="N33" s="103"/>
    </row>
    <row r="34" spans="2:14" ht="16.5" thickBot="1">
      <c r="B34" s="37" t="s">
        <v>106</v>
      </c>
      <c r="C34" s="38"/>
      <c r="D34" s="38"/>
      <c r="E34" s="38"/>
      <c r="F34" s="38"/>
      <c r="G34" s="99"/>
      <c r="H34" s="99"/>
      <c r="I34" s="99"/>
      <c r="J34" s="38"/>
      <c r="K34" s="38"/>
      <c r="L34" s="38"/>
      <c r="M34" s="38"/>
      <c r="N34" s="39"/>
    </row>
    <row r="35" spans="2:14" ht="15.75">
      <c r="B35" s="40" t="s">
        <v>100</v>
      </c>
      <c r="C35" s="100">
        <v>5511.5961913218489</v>
      </c>
      <c r="D35" s="100">
        <v>5386.5069713345019</v>
      </c>
      <c r="E35" s="100">
        <v>5415.6624121924397</v>
      </c>
      <c r="F35" s="100">
        <v>5409.4355550208438</v>
      </c>
      <c r="G35" s="100">
        <v>5460.1073344723673</v>
      </c>
      <c r="H35" s="100">
        <v>5407.9152298806657</v>
      </c>
      <c r="I35" s="100">
        <v>5420.0106764052307</v>
      </c>
      <c r="J35" s="100">
        <v>5378.2994017474111</v>
      </c>
      <c r="K35" s="100">
        <v>5388.3867894457435</v>
      </c>
      <c r="L35" s="100">
        <v>5430.4096475948872</v>
      </c>
      <c r="M35" s="100">
        <v>5394.6718437645877</v>
      </c>
      <c r="N35" s="101">
        <v>5515.9668493263225</v>
      </c>
    </row>
    <row r="36" spans="2:14" ht="15.75">
      <c r="B36" s="33" t="s">
        <v>101</v>
      </c>
      <c r="C36" s="88">
        <v>5405.0975186845117</v>
      </c>
      <c r="D36" s="88">
        <v>5357.4152578832018</v>
      </c>
      <c r="E36" s="88">
        <v>5391.8139706959719</v>
      </c>
      <c r="F36" s="88">
        <v>5513.4903181370928</v>
      </c>
      <c r="G36" s="88">
        <v>5563.275207517735</v>
      </c>
      <c r="H36" s="88">
        <v>5597.9379982030277</v>
      </c>
      <c r="I36" s="88">
        <v>5718.8278754338553</v>
      </c>
      <c r="J36" s="88">
        <v>5841.2796117763937</v>
      </c>
      <c r="K36" s="88">
        <v>5959.2775228495175</v>
      </c>
      <c r="L36" s="88">
        <v>5635.5925007458745</v>
      </c>
      <c r="M36" s="88">
        <v>5663.9329770721397</v>
      </c>
      <c r="N36" s="89">
        <v>5630.6530580936715</v>
      </c>
    </row>
    <row r="37" spans="2:14" ht="15.75">
      <c r="B37" s="33" t="s">
        <v>102</v>
      </c>
      <c r="C37" s="88">
        <v>5416.8179829433102</v>
      </c>
      <c r="D37" s="88">
        <v>5572.7657273669647</v>
      </c>
      <c r="E37" s="88">
        <v>5706.1442565558655</v>
      </c>
      <c r="F37" s="88">
        <v>5744.9181026953165</v>
      </c>
      <c r="G37" s="88">
        <v>5715.792171486145</v>
      </c>
      <c r="H37" s="88">
        <v>5736.8091841516944</v>
      </c>
      <c r="I37" s="88">
        <v>5748.4367518750441</v>
      </c>
      <c r="J37" s="88">
        <v>5791.85</v>
      </c>
      <c r="K37" s="94">
        <v>5776.36</v>
      </c>
      <c r="L37" s="88">
        <v>5594.4</v>
      </c>
      <c r="M37" s="88">
        <v>5481.31</v>
      </c>
      <c r="N37" s="89">
        <v>5556.63</v>
      </c>
    </row>
    <row r="38" spans="2:14" ht="15.75">
      <c r="B38" s="33" t="s">
        <v>113</v>
      </c>
      <c r="C38" s="88">
        <v>5637.88</v>
      </c>
      <c r="D38" s="88">
        <v>5545.5</v>
      </c>
      <c r="E38" s="88">
        <v>5686.5</v>
      </c>
      <c r="F38" s="88">
        <v>5033.8900000000003</v>
      </c>
      <c r="G38" s="88">
        <v>4995.3999999999996</v>
      </c>
      <c r="H38" s="88">
        <v>5270.3</v>
      </c>
      <c r="I38" s="88">
        <v>5393.53</v>
      </c>
      <c r="J38" s="88">
        <v>5485.65</v>
      </c>
      <c r="K38" s="88">
        <v>5198.3</v>
      </c>
      <c r="L38" s="88">
        <v>4913.1099999999997</v>
      </c>
      <c r="M38" s="88">
        <v>4788.8900000000003</v>
      </c>
      <c r="N38" s="89">
        <v>4977.99</v>
      </c>
    </row>
    <row r="39" spans="2:14" ht="15.75">
      <c r="B39" s="33" t="s">
        <v>179</v>
      </c>
      <c r="C39" s="88">
        <v>5263.65</v>
      </c>
      <c r="D39" s="88">
        <v>5295.61</v>
      </c>
      <c r="E39" s="88">
        <v>5520.91</v>
      </c>
      <c r="F39" s="88">
        <v>6312.11</v>
      </c>
      <c r="G39" s="88">
        <v>6910.72</v>
      </c>
      <c r="H39" s="88">
        <v>7035.91</v>
      </c>
      <c r="I39" s="88">
        <v>7031.95</v>
      </c>
      <c r="J39" s="88">
        <v>6952.51</v>
      </c>
      <c r="K39" s="88">
        <v>6782.29</v>
      </c>
      <c r="L39" s="88">
        <v>6637.46</v>
      </c>
      <c r="M39" s="88">
        <v>6895.8</v>
      </c>
      <c r="N39" s="89">
        <v>7012.39</v>
      </c>
    </row>
    <row r="40" spans="2:14" ht="16.5" thickBot="1">
      <c r="B40" s="41">
        <v>2022</v>
      </c>
      <c r="C40" s="96">
        <v>7136.32</v>
      </c>
      <c r="D40" s="96">
        <v>7698.73</v>
      </c>
      <c r="E40" s="96">
        <v>9358.69</v>
      </c>
      <c r="F40" s="96">
        <v>10733.5</v>
      </c>
      <c r="G40" s="96">
        <v>10799.3</v>
      </c>
      <c r="H40" s="96">
        <v>10337.11</v>
      </c>
      <c r="I40" s="96">
        <v>10134.370000000001</v>
      </c>
      <c r="J40" s="96">
        <v>10137.200000000001</v>
      </c>
      <c r="K40" s="102"/>
      <c r="L40" s="102"/>
      <c r="M40" s="102"/>
      <c r="N40" s="103"/>
    </row>
    <row r="41" spans="2:14" ht="16.5" thickBot="1">
      <c r="B41" s="37" t="s">
        <v>107</v>
      </c>
      <c r="C41" s="38"/>
      <c r="D41" s="38"/>
      <c r="E41" s="38"/>
      <c r="F41" s="38"/>
      <c r="G41" s="99"/>
      <c r="H41" s="99"/>
      <c r="I41" s="99"/>
      <c r="J41" s="38"/>
      <c r="K41" s="38"/>
      <c r="L41" s="38"/>
      <c r="M41" s="38"/>
      <c r="N41" s="39"/>
    </row>
    <row r="42" spans="2:14" ht="15.75">
      <c r="B42" s="40" t="s">
        <v>100</v>
      </c>
      <c r="C42" s="100">
        <v>15851.938286004304</v>
      </c>
      <c r="D42" s="100">
        <v>15747.471100988882</v>
      </c>
      <c r="E42" s="100">
        <v>16140.931710752169</v>
      </c>
      <c r="F42" s="100">
        <v>16240.323969256717</v>
      </c>
      <c r="G42" s="100">
        <v>16924.739075088179</v>
      </c>
      <c r="H42" s="100">
        <v>17321.703886272549</v>
      </c>
      <c r="I42" s="100">
        <v>17217.375904680841</v>
      </c>
      <c r="J42" s="100">
        <v>16868.33018531217</v>
      </c>
      <c r="K42" s="100">
        <v>16806.444259611257</v>
      </c>
      <c r="L42" s="100">
        <v>16910.816534385631</v>
      </c>
      <c r="M42" s="100">
        <v>16722.876875664249</v>
      </c>
      <c r="N42" s="101">
        <v>16865.271837861277</v>
      </c>
    </row>
    <row r="43" spans="2:14" ht="15.75">
      <c r="B43" s="33" t="s">
        <v>101</v>
      </c>
      <c r="C43" s="88">
        <v>16041.064074684988</v>
      </c>
      <c r="D43" s="88">
        <v>15026.636198316815</v>
      </c>
      <c r="E43" s="88">
        <v>14804.66344412203</v>
      </c>
      <c r="F43" s="88">
        <v>14741.674691671629</v>
      </c>
      <c r="G43" s="88">
        <v>15420.958817068815</v>
      </c>
      <c r="H43" s="88">
        <v>16528.574201435204</v>
      </c>
      <c r="I43" s="88">
        <v>16502.061476691666</v>
      </c>
      <c r="J43" s="88">
        <v>16394.615915326391</v>
      </c>
      <c r="K43" s="88">
        <v>17543.666575210609</v>
      </c>
      <c r="L43" s="88">
        <v>18032.278002817216</v>
      </c>
      <c r="M43" s="88">
        <v>17792.882880899975</v>
      </c>
      <c r="N43" s="89">
        <v>17789.56122044845</v>
      </c>
    </row>
    <row r="44" spans="2:14" ht="15.75">
      <c r="B44" s="33" t="s">
        <v>102</v>
      </c>
      <c r="C44" s="88">
        <v>17100.168293533581</v>
      </c>
      <c r="D44" s="88">
        <v>16872.596071879096</v>
      </c>
      <c r="E44" s="88">
        <v>17434.359655634773</v>
      </c>
      <c r="F44" s="88">
        <v>18087.595796333197</v>
      </c>
      <c r="G44" s="88">
        <v>18712.843928347444</v>
      </c>
      <c r="H44" s="88">
        <v>19354.463051777788</v>
      </c>
      <c r="I44" s="88">
        <v>19781.497147888123</v>
      </c>
      <c r="J44" s="88">
        <v>20602.490000000002</v>
      </c>
      <c r="K44" s="94">
        <v>21365.85</v>
      </c>
      <c r="L44" s="88">
        <v>21217</v>
      </c>
      <c r="M44" s="88">
        <v>20679.669999999998</v>
      </c>
      <c r="N44" s="89">
        <v>20254.740000000002</v>
      </c>
    </row>
    <row r="45" spans="2:14" ht="15.75">
      <c r="B45" s="33" t="s">
        <v>113</v>
      </c>
      <c r="C45" s="88">
        <v>19616.400000000001</v>
      </c>
      <c r="D45" s="88">
        <v>18801.54</v>
      </c>
      <c r="E45" s="88">
        <v>18583.03</v>
      </c>
      <c r="F45" s="88">
        <v>16001.04</v>
      </c>
      <c r="G45" s="88">
        <v>13974.55</v>
      </c>
      <c r="H45" s="88">
        <v>13390.9</v>
      </c>
      <c r="I45" s="88">
        <v>13025.94</v>
      </c>
      <c r="J45" s="88">
        <v>12249.92</v>
      </c>
      <c r="K45" s="88">
        <v>12391.1</v>
      </c>
      <c r="L45" s="88">
        <v>12197.51</v>
      </c>
      <c r="M45" s="88">
        <v>12006.56</v>
      </c>
      <c r="N45" s="89">
        <v>12271.38</v>
      </c>
    </row>
    <row r="46" spans="2:14" ht="15.75">
      <c r="B46" s="33" t="s">
        <v>179</v>
      </c>
      <c r="C46" s="88">
        <v>12891.26</v>
      </c>
      <c r="D46" s="88">
        <v>14899.21</v>
      </c>
      <c r="E46" s="88">
        <v>15743.27</v>
      </c>
      <c r="F46" s="88">
        <v>16789.84</v>
      </c>
      <c r="G46" s="88">
        <v>18554.689999999999</v>
      </c>
      <c r="H46" s="88">
        <v>18986.060000000001</v>
      </c>
      <c r="I46" s="88">
        <v>17101.939999999999</v>
      </c>
      <c r="J46" s="88">
        <v>15723.81</v>
      </c>
      <c r="K46" s="88">
        <v>14928.58</v>
      </c>
      <c r="L46" s="88">
        <v>15520.71</v>
      </c>
      <c r="M46" s="88">
        <v>15927.37</v>
      </c>
      <c r="N46" s="89">
        <v>16708.11</v>
      </c>
    </row>
    <row r="47" spans="2:14" ht="16.5" thickBot="1">
      <c r="B47" s="41">
        <v>2022</v>
      </c>
      <c r="C47" s="96">
        <v>17434.11</v>
      </c>
      <c r="D47" s="96">
        <v>18736.189999999999</v>
      </c>
      <c r="E47" s="96">
        <v>21147.16</v>
      </c>
      <c r="F47" s="96">
        <v>24909.8</v>
      </c>
      <c r="G47" s="96">
        <v>25698.6</v>
      </c>
      <c r="H47" s="96">
        <v>25339.88</v>
      </c>
      <c r="I47" s="96">
        <v>25316.1</v>
      </c>
      <c r="J47" s="96">
        <v>24813.1</v>
      </c>
      <c r="K47" s="102"/>
      <c r="L47" s="102"/>
      <c r="M47" s="102"/>
      <c r="N47" s="103"/>
    </row>
    <row r="48" spans="2:14" ht="16.5" thickBot="1">
      <c r="B48" s="15" t="s">
        <v>108</v>
      </c>
      <c r="C48" s="30"/>
      <c r="D48" s="30"/>
      <c r="E48" s="30"/>
      <c r="F48" s="30"/>
      <c r="G48" s="104"/>
      <c r="H48" s="104"/>
      <c r="I48" s="104"/>
      <c r="J48" s="30"/>
      <c r="K48" s="30"/>
      <c r="L48" s="30"/>
      <c r="M48" s="30"/>
      <c r="N48" s="31"/>
    </row>
    <row r="49" spans="2:14" ht="15.75">
      <c r="B49" s="40" t="s">
        <v>100</v>
      </c>
      <c r="C49" s="100">
        <v>8486.8790673067069</v>
      </c>
      <c r="D49" s="100">
        <v>9012.7129654162236</v>
      </c>
      <c r="E49" s="100">
        <v>9193.0745776361673</v>
      </c>
      <c r="F49" s="100">
        <v>9662.5958045921707</v>
      </c>
      <c r="G49" s="100">
        <v>9633.657383558977</v>
      </c>
      <c r="H49" s="100">
        <v>8880.2040759961783</v>
      </c>
      <c r="I49" s="100">
        <v>8290.4248782466984</v>
      </c>
      <c r="J49" s="100">
        <v>7476.3786969241119</v>
      </c>
      <c r="K49" s="100">
        <v>7598.3607508341493</v>
      </c>
      <c r="L49" s="100">
        <v>8341.1008910148921</v>
      </c>
      <c r="M49" s="100">
        <v>8857.408968746251</v>
      </c>
      <c r="N49" s="101">
        <v>8854.0370274056095</v>
      </c>
    </row>
    <row r="50" spans="2:14" ht="15.75">
      <c r="B50" s="33" t="s">
        <v>101</v>
      </c>
      <c r="C50" s="88">
        <v>8900.1577006465559</v>
      </c>
      <c r="D50" s="88">
        <v>8649.5521737341987</v>
      </c>
      <c r="E50" s="88">
        <v>8886.4253201923893</v>
      </c>
      <c r="F50" s="88">
        <v>8750.5982262874913</v>
      </c>
      <c r="G50" s="88">
        <v>8873.1216573987804</v>
      </c>
      <c r="H50" s="88">
        <v>8730.2617608737128</v>
      </c>
      <c r="I50" s="88">
        <v>8332.7626493938096</v>
      </c>
      <c r="J50" s="88">
        <v>8290.3142368672288</v>
      </c>
      <c r="K50" s="88">
        <v>9008.8900673076914</v>
      </c>
      <c r="L50" s="88">
        <v>9286.7452765984926</v>
      </c>
      <c r="M50" s="88">
        <v>9250.8192160906401</v>
      </c>
      <c r="N50" s="89">
        <v>9414.9145423114169</v>
      </c>
    </row>
    <row r="51" spans="2:14" ht="15.75">
      <c r="B51" s="33" t="s">
        <v>102</v>
      </c>
      <c r="C51" s="88">
        <v>9346.8268824391525</v>
      </c>
      <c r="D51" s="88">
        <v>9680.8835649640787</v>
      </c>
      <c r="E51" s="88">
        <v>9898.5146665330212</v>
      </c>
      <c r="F51" s="88">
        <v>10076.713842688461</v>
      </c>
      <c r="G51" s="88">
        <v>10018.117998189035</v>
      </c>
      <c r="H51" s="88">
        <v>9894.7342442913832</v>
      </c>
      <c r="I51" s="88">
        <v>10062.466640129112</v>
      </c>
      <c r="J51" s="88">
        <v>9461.18</v>
      </c>
      <c r="K51" s="94">
        <v>10280.31</v>
      </c>
      <c r="L51" s="88">
        <v>10298.98</v>
      </c>
      <c r="M51" s="88">
        <v>10418.969999999999</v>
      </c>
      <c r="N51" s="89">
        <v>10426.75</v>
      </c>
    </row>
    <row r="52" spans="2:14" ht="15.75">
      <c r="B52" s="33" t="s">
        <v>113</v>
      </c>
      <c r="C52" s="88">
        <v>10313.61</v>
      </c>
      <c r="D52" s="88">
        <v>10126.91</v>
      </c>
      <c r="E52" s="88">
        <v>10425.219999999999</v>
      </c>
      <c r="F52" s="88">
        <v>8902.4699999999993</v>
      </c>
      <c r="G52" s="88">
        <v>7618.7</v>
      </c>
      <c r="H52" s="88">
        <v>7488.55</v>
      </c>
      <c r="I52" s="88">
        <v>7222.75</v>
      </c>
      <c r="J52" s="88">
        <v>6847.91</v>
      </c>
      <c r="K52" s="88">
        <v>7019.02</v>
      </c>
      <c r="L52" s="88">
        <v>7717.84</v>
      </c>
      <c r="M52" s="88">
        <v>7710.15</v>
      </c>
      <c r="N52" s="89">
        <v>7538.2</v>
      </c>
    </row>
    <row r="53" spans="2:14" ht="15.75">
      <c r="B53" s="33" t="s">
        <v>179</v>
      </c>
      <c r="C53" s="88">
        <v>8343.59</v>
      </c>
      <c r="D53" s="88">
        <v>10043.24</v>
      </c>
      <c r="E53" s="88">
        <v>10759.71</v>
      </c>
      <c r="F53" s="88">
        <v>11109.4</v>
      </c>
      <c r="G53" s="88">
        <v>12173.98</v>
      </c>
      <c r="H53" s="88">
        <v>12034.29</v>
      </c>
      <c r="I53" s="88">
        <v>10981.9</v>
      </c>
      <c r="J53" s="88">
        <v>10317.219999999999</v>
      </c>
      <c r="K53" s="88">
        <v>9531.74</v>
      </c>
      <c r="L53" s="88">
        <v>10302.35</v>
      </c>
      <c r="M53" s="88">
        <v>10972.4</v>
      </c>
      <c r="N53" s="89">
        <v>11347.94</v>
      </c>
    </row>
    <row r="54" spans="2:14" ht="16.5" thickBot="1">
      <c r="B54" s="41">
        <v>2022</v>
      </c>
      <c r="C54" s="96">
        <v>12357.4</v>
      </c>
      <c r="D54" s="96">
        <v>14475.96</v>
      </c>
      <c r="E54" s="96">
        <v>16590.7</v>
      </c>
      <c r="F54" s="96">
        <v>18448.099999999999</v>
      </c>
      <c r="G54" s="96">
        <v>18338.599999999999</v>
      </c>
      <c r="H54" s="96">
        <v>17672.259999999998</v>
      </c>
      <c r="I54" s="96">
        <v>17109</v>
      </c>
      <c r="J54" s="96">
        <v>16776.599999999999</v>
      </c>
      <c r="K54" s="102"/>
      <c r="L54" s="102"/>
      <c r="M54" s="102"/>
      <c r="N54" s="103"/>
    </row>
    <row r="55" spans="2:14" ht="16.5" thickBot="1">
      <c r="B55" s="37" t="s">
        <v>109</v>
      </c>
      <c r="C55" s="38"/>
      <c r="D55" s="38"/>
      <c r="E55" s="38"/>
      <c r="F55" s="38"/>
      <c r="G55" s="99"/>
      <c r="H55" s="99"/>
      <c r="I55" s="99"/>
      <c r="J55" s="38"/>
      <c r="K55" s="38"/>
      <c r="L55" s="38"/>
      <c r="M55" s="38"/>
      <c r="N55" s="39"/>
    </row>
    <row r="56" spans="2:14" ht="15.75">
      <c r="B56" s="40" t="s">
        <v>100</v>
      </c>
      <c r="C56" s="100">
        <v>3999.0280693368504</v>
      </c>
      <c r="D56" s="100">
        <v>4286.0625740080168</v>
      </c>
      <c r="E56" s="100">
        <v>4459.7861676427947</v>
      </c>
      <c r="F56" s="100">
        <v>4616.674182664221</v>
      </c>
      <c r="G56" s="100">
        <v>4654.8341657896754</v>
      </c>
      <c r="H56" s="100">
        <v>4357.1132165766348</v>
      </c>
      <c r="I56" s="100">
        <v>4475.3459051113005</v>
      </c>
      <c r="J56" s="100">
        <v>4421.6741176589339</v>
      </c>
      <c r="K56" s="100">
        <v>4298.7104640608641</v>
      </c>
      <c r="L56" s="100">
        <v>4587.4920197876463</v>
      </c>
      <c r="M56" s="100">
        <v>4634.9086005868094</v>
      </c>
      <c r="N56" s="101">
        <v>4759.6126136347966</v>
      </c>
    </row>
    <row r="57" spans="2:14" ht="15.75">
      <c r="B57" s="33" t="s">
        <v>101</v>
      </c>
      <c r="C57" s="88">
        <v>4694.6895303034207</v>
      </c>
      <c r="D57" s="88">
        <v>4484.7342227480967</v>
      </c>
      <c r="E57" s="88">
        <v>4499.5477780749197</v>
      </c>
      <c r="F57" s="88">
        <v>4478.3619724121781</v>
      </c>
      <c r="G57" s="88">
        <v>4553.6684341247119</v>
      </c>
      <c r="H57" s="88">
        <v>4593.5207240173459</v>
      </c>
      <c r="I57" s="88">
        <v>4627.0131695088839</v>
      </c>
      <c r="J57" s="88">
        <v>4529.0246034343027</v>
      </c>
      <c r="K57" s="88">
        <v>4968.1283156783002</v>
      </c>
      <c r="L57" s="88">
        <v>5157.5678528660492</v>
      </c>
      <c r="M57" s="88">
        <v>5046.3346592773778</v>
      </c>
      <c r="N57" s="89">
        <v>4971.1385136417275</v>
      </c>
    </row>
    <row r="58" spans="2:14" ht="15.75">
      <c r="B58" s="33" t="s">
        <v>102</v>
      </c>
      <c r="C58" s="88">
        <v>5176.4650001539212</v>
      </c>
      <c r="D58" s="88">
        <v>5236.1151222017515</v>
      </c>
      <c r="E58" s="88">
        <v>5305.9974198189457</v>
      </c>
      <c r="F58" s="88">
        <v>5436.6380800334418</v>
      </c>
      <c r="G58" s="88">
        <v>5606.2385646104067</v>
      </c>
      <c r="H58" s="88">
        <v>5592.9393254277138</v>
      </c>
      <c r="I58" s="88">
        <v>5572.4271055019381</v>
      </c>
      <c r="J58" s="88">
        <v>5591.34</v>
      </c>
      <c r="K58" s="94">
        <v>5748.59</v>
      </c>
      <c r="L58" s="88">
        <v>5772.6</v>
      </c>
      <c r="M58" s="88">
        <v>5679</v>
      </c>
      <c r="N58" s="89">
        <v>5706.1</v>
      </c>
    </row>
    <row r="59" spans="2:14" ht="15.75">
      <c r="B59" s="33" t="s">
        <v>113</v>
      </c>
      <c r="C59" s="88">
        <v>5562.25</v>
      </c>
      <c r="D59" s="88">
        <v>5579.7</v>
      </c>
      <c r="E59" s="88">
        <v>5753.7</v>
      </c>
      <c r="F59" s="88">
        <v>5457.26</v>
      </c>
      <c r="G59" s="88">
        <v>5014.7</v>
      </c>
      <c r="H59" s="88">
        <v>4826.3900000000003</v>
      </c>
      <c r="I59" s="88">
        <v>4513.47</v>
      </c>
      <c r="J59" s="88">
        <v>4113.1000000000004</v>
      </c>
      <c r="K59" s="88">
        <v>4236.9799999999996</v>
      </c>
      <c r="L59" s="88">
        <v>4339.41</v>
      </c>
      <c r="M59" s="88">
        <v>4505.8100000000004</v>
      </c>
      <c r="N59" s="89">
        <v>4386.3599999999997</v>
      </c>
    </row>
    <row r="60" spans="2:14" ht="15.75">
      <c r="B60" s="33" t="s">
        <v>179</v>
      </c>
      <c r="C60" s="88">
        <v>4887.59</v>
      </c>
      <c r="D60" s="88">
        <v>5748.96</v>
      </c>
      <c r="E60" s="88">
        <v>6048.7389999999996</v>
      </c>
      <c r="F60" s="88">
        <v>6224.19</v>
      </c>
      <c r="G60" s="88">
        <v>6880.73</v>
      </c>
      <c r="H60" s="88">
        <v>6835.45</v>
      </c>
      <c r="I60" s="88">
        <v>6272.96</v>
      </c>
      <c r="J60" s="88">
        <v>5937.23</v>
      </c>
      <c r="K60" s="88">
        <v>5560.6</v>
      </c>
      <c r="L60" s="88">
        <v>5666.98</v>
      </c>
      <c r="M60" s="88">
        <v>6021.51</v>
      </c>
      <c r="N60" s="106">
        <v>5964.8</v>
      </c>
    </row>
    <row r="61" spans="2:14" ht="16.5" thickBot="1">
      <c r="B61" s="41">
        <v>2022</v>
      </c>
      <c r="C61" s="107">
        <v>6899.4</v>
      </c>
      <c r="D61" s="96">
        <v>7870.4</v>
      </c>
      <c r="E61" s="96">
        <v>8963.83</v>
      </c>
      <c r="F61" s="96">
        <v>9696.7999999999993</v>
      </c>
      <c r="G61" s="96">
        <v>9874.4</v>
      </c>
      <c r="H61" s="96">
        <v>9671.11</v>
      </c>
      <c r="I61" s="468">
        <v>10134.4</v>
      </c>
      <c r="J61" s="468">
        <v>10492.7</v>
      </c>
      <c r="K61" s="79"/>
      <c r="L61" s="79"/>
      <c r="M61" s="79"/>
      <c r="N61" s="7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showRowColHeaders="0" zoomScaleNormal="100" workbookViewId="0">
      <selection activeCell="B6" sqref="B6:I6"/>
    </sheetView>
  </sheetViews>
  <sheetFormatPr defaultRowHeight="12.75"/>
  <cols>
    <col min="2" max="2" width="24.7109375" customWidth="1"/>
    <col min="3" max="3" width="14" customWidth="1"/>
    <col min="4" max="4" width="14.140625" customWidth="1"/>
    <col min="5" max="5" width="14" customWidth="1"/>
    <col min="6" max="6" width="11" customWidth="1"/>
    <col min="7" max="7" width="13.140625" customWidth="1"/>
    <col min="8" max="8" width="10.28515625" customWidth="1"/>
    <col min="9" max="9" width="12.5703125" customWidth="1"/>
    <col min="14" max="14" width="6.5703125" customWidth="1"/>
  </cols>
  <sheetData>
    <row r="1" spans="2:12" ht="3.75" customHeight="1"/>
    <row r="2" spans="2:12" ht="35.25" customHeight="1">
      <c r="B2" s="24" t="s">
        <v>120</v>
      </c>
    </row>
    <row r="3" spans="2:12" ht="18.75" customHeight="1"/>
    <row r="4" spans="2:12" ht="19.5" customHeight="1">
      <c r="B4" s="171" t="s">
        <v>121</v>
      </c>
      <c r="C4" s="79"/>
      <c r="D4" s="79"/>
      <c r="E4" s="396"/>
      <c r="F4" s="79"/>
      <c r="G4" s="79"/>
      <c r="H4" s="79"/>
      <c r="I4" s="79"/>
    </row>
    <row r="5" spans="2:12" ht="19.5" customHeight="1">
      <c r="B5" s="171"/>
      <c r="C5" s="79"/>
      <c r="D5" s="79"/>
      <c r="E5" s="396"/>
      <c r="F5" s="79"/>
      <c r="G5" s="79"/>
      <c r="H5" s="79"/>
      <c r="I5" s="79"/>
    </row>
    <row r="6" spans="2:12" ht="15.75" customHeight="1">
      <c r="B6" s="555" t="s">
        <v>259</v>
      </c>
      <c r="C6" s="555"/>
      <c r="D6" s="555"/>
      <c r="E6" s="555"/>
      <c r="F6" s="555"/>
      <c r="G6" s="555"/>
      <c r="H6" s="555"/>
      <c r="I6" s="555"/>
    </row>
    <row r="7" spans="2:12" ht="19.5" customHeight="1" thickBot="1">
      <c r="B7" s="556" t="s">
        <v>182</v>
      </c>
      <c r="C7" s="556"/>
      <c r="D7" s="556"/>
      <c r="E7" s="556"/>
      <c r="F7" s="556"/>
      <c r="G7" s="556"/>
      <c r="H7" s="556"/>
      <c r="I7" s="556"/>
      <c r="K7" s="6"/>
    </row>
    <row r="8" spans="2:12" ht="16.5" thickBot="1">
      <c r="B8" s="550" t="s">
        <v>149</v>
      </c>
      <c r="C8" s="557" t="s">
        <v>150</v>
      </c>
      <c r="D8" s="558"/>
      <c r="E8" s="558"/>
      <c r="F8" s="558"/>
      <c r="G8" s="559"/>
      <c r="H8" s="557" t="s">
        <v>151</v>
      </c>
      <c r="I8" s="559"/>
    </row>
    <row r="9" spans="2:12" ht="48" thickBot="1">
      <c r="B9" s="551"/>
      <c r="C9" s="46">
        <v>44836</v>
      </c>
      <c r="D9" s="46">
        <v>44829</v>
      </c>
      <c r="E9" s="47">
        <v>44472</v>
      </c>
      <c r="F9" s="48">
        <v>44808</v>
      </c>
      <c r="G9" s="49" t="s">
        <v>181</v>
      </c>
      <c r="H9" s="49" t="s">
        <v>152</v>
      </c>
      <c r="I9" s="50" t="s">
        <v>153</v>
      </c>
    </row>
    <row r="10" spans="2:12" ht="18.75" customHeight="1" thickBot="1">
      <c r="B10" s="552"/>
      <c r="C10" s="553"/>
      <c r="D10" s="553"/>
      <c r="E10" s="553"/>
      <c r="F10" s="553"/>
      <c r="G10" s="553"/>
      <c r="H10" s="553"/>
      <c r="I10" s="554"/>
      <c r="L10" s="2"/>
    </row>
    <row r="11" spans="2:12" ht="19.5" customHeight="1" thickBot="1">
      <c r="B11" s="51" t="s">
        <v>154</v>
      </c>
      <c r="C11" s="52">
        <v>6.1689999999999996</v>
      </c>
      <c r="D11" s="53">
        <v>6.1340000000000003</v>
      </c>
      <c r="E11" s="54">
        <v>3.94</v>
      </c>
      <c r="F11" s="53">
        <v>6.0880000000000001</v>
      </c>
      <c r="G11" s="55">
        <f>(($C11-F11)/F11)</f>
        <v>1.3304862023653009E-2</v>
      </c>
      <c r="H11" s="55">
        <f>(($C11-D11)/D11)</f>
        <v>5.7059015324420039E-3</v>
      </c>
      <c r="I11" s="56">
        <f>(($C11-E11)/E11)</f>
        <v>0.56573604060913696</v>
      </c>
    </row>
    <row r="12" spans="2:12" ht="16.5" thickBot="1">
      <c r="B12" s="51" t="s">
        <v>155</v>
      </c>
      <c r="C12" s="57">
        <v>8.6419999999999995</v>
      </c>
      <c r="D12" s="58">
        <v>8.4</v>
      </c>
      <c r="E12" s="59">
        <v>4.9000000000000004</v>
      </c>
      <c r="F12" s="58">
        <v>8.4770000000000003</v>
      </c>
      <c r="G12" s="55">
        <f t="shared" ref="G12:G14" si="0">(($C12-F12)/F12)</f>
        <v>1.9464433172112675E-2</v>
      </c>
      <c r="H12" s="55">
        <f>(($C12-D12)/D12)</f>
        <v>2.8809523809523702E-2</v>
      </c>
      <c r="I12" s="56">
        <f t="shared" ref="I12:I14" si="1">(($C12-E12)/E12)</f>
        <v>0.76367346938775482</v>
      </c>
    </row>
    <row r="13" spans="2:12" ht="16.5" thickBot="1">
      <c r="B13" s="51" t="s">
        <v>156</v>
      </c>
      <c r="C13" s="60">
        <v>8.8000000000000007</v>
      </c>
      <c r="D13" s="61">
        <v>8.7759999999999998</v>
      </c>
      <c r="E13" s="59">
        <v>4.87</v>
      </c>
      <c r="F13" s="61">
        <v>8.6750000000000007</v>
      </c>
      <c r="G13" s="55">
        <f t="shared" si="0"/>
        <v>1.4409221902017291E-2</v>
      </c>
      <c r="H13" s="55">
        <f>(($C13-D13)/D13)</f>
        <v>2.7347310847767674E-3</v>
      </c>
      <c r="I13" s="56">
        <f t="shared" si="1"/>
        <v>0.806981519507187</v>
      </c>
    </row>
    <row r="14" spans="2:12" ht="16.5" thickBot="1">
      <c r="B14" s="51" t="s">
        <v>157</v>
      </c>
      <c r="C14" s="60">
        <v>7.4870000000000001</v>
      </c>
      <c r="D14" s="61">
        <v>7.4359999999999999</v>
      </c>
      <c r="E14" s="62">
        <v>4.97</v>
      </c>
      <c r="F14" s="61">
        <v>7.36</v>
      </c>
      <c r="G14" s="55">
        <f t="shared" si="0"/>
        <v>1.7255434782608665E-2</v>
      </c>
      <c r="H14" s="55">
        <f>(($C14-D14)/D14)</f>
        <v>6.8585260892953413E-3</v>
      </c>
      <c r="I14" s="56">
        <f t="shared" si="1"/>
        <v>0.50643863179074455</v>
      </c>
    </row>
    <row r="15" spans="2:12" ht="19.5" customHeight="1" thickBot="1">
      <c r="B15" s="552"/>
      <c r="C15" s="553"/>
      <c r="D15" s="553"/>
      <c r="E15" s="553"/>
      <c r="F15" s="553"/>
      <c r="G15" s="553"/>
      <c r="H15" s="553"/>
      <c r="I15" s="554"/>
    </row>
    <row r="16" spans="2:12" ht="48" thickBot="1">
      <c r="B16" s="63" t="s">
        <v>158</v>
      </c>
      <c r="C16" s="64">
        <v>9.9499999999999993</v>
      </c>
      <c r="D16" s="65">
        <v>9.9999000000000002</v>
      </c>
      <c r="E16" s="65">
        <v>6.43</v>
      </c>
      <c r="F16" s="65">
        <v>9.8800000000000008</v>
      </c>
      <c r="G16" s="66">
        <f>(($C16-F16)/F16)</f>
        <v>7.085020242914828E-3</v>
      </c>
      <c r="H16" s="55">
        <f>(($C16-D16)/D16)</f>
        <v>-4.9900499004990996E-3</v>
      </c>
      <c r="I16" s="67">
        <f>(($C16-E16)/E16)</f>
        <v>0.54743390357698285</v>
      </c>
    </row>
    <row r="17" spans="2:9" ht="48" thickBot="1">
      <c r="B17" s="63" t="s">
        <v>159</v>
      </c>
      <c r="C17" s="64">
        <v>9.0359999999999996</v>
      </c>
      <c r="D17" s="65">
        <v>9.2639999999999993</v>
      </c>
      <c r="E17" s="65">
        <v>5.56</v>
      </c>
      <c r="F17" s="65">
        <v>8.9700000000000006</v>
      </c>
      <c r="G17" s="66">
        <f t="shared" ref="G17:G22" si="2">(($C17-F17)/F17)</f>
        <v>7.3578595317724572E-3</v>
      </c>
      <c r="H17" s="55">
        <f>(($C17-D17)/D17)</f>
        <v>-2.4611398963730546E-2</v>
      </c>
      <c r="I17" s="67">
        <f t="shared" ref="I17" si="3">(($C17-E17)/E17)</f>
        <v>0.62517985611510796</v>
      </c>
    </row>
    <row r="18" spans="2:9" ht="16.5" thickBot="1">
      <c r="B18" s="68" t="s">
        <v>160</v>
      </c>
      <c r="C18" s="69">
        <v>6.92</v>
      </c>
      <c r="D18" s="65">
        <v>7.02</v>
      </c>
      <c r="E18" s="65">
        <v>3.93</v>
      </c>
      <c r="F18" s="70">
        <v>6.64</v>
      </c>
      <c r="G18" s="66">
        <f t="shared" si="2"/>
        <v>4.2168674698795219E-2</v>
      </c>
      <c r="H18" s="71">
        <f>(($C18-D18)/D18)</f>
        <v>-1.4245014245014195E-2</v>
      </c>
      <c r="I18" s="67">
        <f t="shared" ref="H18:I23" si="4">(($C18-E18)/E18)</f>
        <v>0.76081424936386755</v>
      </c>
    </row>
    <row r="19" spans="2:9" ht="16.5" thickBot="1">
      <c r="B19" s="63" t="s">
        <v>103</v>
      </c>
      <c r="C19" s="69">
        <v>21.076000000000001</v>
      </c>
      <c r="D19" s="65">
        <v>21.274999999999999</v>
      </c>
      <c r="E19" s="65">
        <v>14.26</v>
      </c>
      <c r="F19" s="70">
        <v>20.93</v>
      </c>
      <c r="G19" s="66">
        <f>(($C19-F19)/F19)</f>
        <v>6.975633062589622E-3</v>
      </c>
      <c r="H19" s="72">
        <f>(($C19-D19)/D19)</f>
        <v>-9.3537015276144806E-3</v>
      </c>
      <c r="I19" s="67">
        <f t="shared" si="4"/>
        <v>0.47798036465638155</v>
      </c>
    </row>
    <row r="20" spans="2:9" ht="31.5" customHeight="1" thickBot="1">
      <c r="B20" s="68" t="s">
        <v>107</v>
      </c>
      <c r="C20" s="69">
        <v>26.41</v>
      </c>
      <c r="D20" s="65">
        <v>26.19</v>
      </c>
      <c r="E20" s="65">
        <v>15.18</v>
      </c>
      <c r="F20" s="65">
        <v>25.01</v>
      </c>
      <c r="G20" s="66">
        <f>(($C20-F20)/F20)</f>
        <v>5.5977608956417374E-2</v>
      </c>
      <c r="H20" s="72">
        <f>(($C20-D20)/D20)</f>
        <v>8.400152730049593E-3</v>
      </c>
      <c r="I20" s="67">
        <f t="shared" si="4"/>
        <v>0.73978919631093554</v>
      </c>
    </row>
    <row r="21" spans="2:9" ht="19.5" customHeight="1" thickBot="1">
      <c r="B21" s="68" t="s">
        <v>161</v>
      </c>
      <c r="C21" s="69">
        <v>10.84</v>
      </c>
      <c r="D21" s="65">
        <v>11.03</v>
      </c>
      <c r="E21" s="65">
        <v>6.72</v>
      </c>
      <c r="F21" s="70">
        <v>10.34</v>
      </c>
      <c r="G21" s="66">
        <f t="shared" si="2"/>
        <v>4.8355899419729211E-2</v>
      </c>
      <c r="H21" s="71">
        <f t="shared" si="4"/>
        <v>-1.7225747960108749E-2</v>
      </c>
      <c r="I21" s="67">
        <f t="shared" si="4"/>
        <v>0.61309523809523814</v>
      </c>
    </row>
    <row r="22" spans="2:9" ht="15.75" customHeight="1" thickBot="1">
      <c r="B22" s="68" t="s">
        <v>108</v>
      </c>
      <c r="C22" s="69">
        <v>17.27</v>
      </c>
      <c r="D22" s="65">
        <v>17.02</v>
      </c>
      <c r="E22" s="65">
        <v>9.48</v>
      </c>
      <c r="F22" s="70">
        <v>16.670000000000002</v>
      </c>
      <c r="G22" s="66">
        <f t="shared" si="2"/>
        <v>3.5992801439711924E-2</v>
      </c>
      <c r="H22" s="71">
        <f t="shared" si="4"/>
        <v>1.4688601645123384E-2</v>
      </c>
      <c r="I22" s="67">
        <f t="shared" si="4"/>
        <v>0.82172995780590707</v>
      </c>
    </row>
    <row r="23" spans="2:9" ht="16.5" thickBot="1">
      <c r="B23" s="68" t="s">
        <v>109</v>
      </c>
      <c r="C23" s="69">
        <v>9.91</v>
      </c>
      <c r="D23" s="65">
        <v>9.8800000000000008</v>
      </c>
      <c r="E23" s="73">
        <v>5.6</v>
      </c>
      <c r="F23" s="65">
        <v>9.33</v>
      </c>
      <c r="G23" s="66">
        <f>(($C23-F23)/F23)</f>
        <v>6.2165058949624874E-2</v>
      </c>
      <c r="H23" s="71">
        <f t="shared" si="4"/>
        <v>3.0364372469634977E-3</v>
      </c>
      <c r="I23" s="67">
        <f t="shared" si="4"/>
        <v>0.7696428571428573</v>
      </c>
    </row>
    <row r="24" spans="2:9" ht="19.5" customHeight="1">
      <c r="B24" s="79"/>
      <c r="C24" s="79"/>
      <c r="D24" s="79"/>
      <c r="E24" s="79"/>
      <c r="F24" s="79"/>
      <c r="G24" s="79"/>
      <c r="H24" s="79"/>
      <c r="I24" s="79"/>
    </row>
    <row r="25" spans="2:9" ht="19.5" customHeight="1"/>
    <row r="26" spans="2:9" ht="19.5" customHeight="1">
      <c r="E26" s="23"/>
    </row>
    <row r="27" spans="2:9" ht="28.5" customHeight="1"/>
    <row r="28" spans="2:9" ht="14.25">
      <c r="B28" s="6"/>
      <c r="C28" s="20"/>
    </row>
    <row r="29" spans="2:9">
      <c r="B29" s="6"/>
      <c r="C29" s="6"/>
      <c r="E29" s="21"/>
    </row>
    <row r="30" spans="2:9">
      <c r="F30" s="21"/>
      <c r="G30" s="21"/>
      <c r="H30" s="21"/>
    </row>
    <row r="31" spans="2:9" ht="19.5" customHeight="1"/>
    <row r="33" ht="15.75" customHeight="1"/>
    <row r="35" ht="19.5" customHeight="1"/>
  </sheetData>
  <protectedRanges>
    <protectedRange sqref="C10:E10 C15:E15" name="Zakres1_3_1_2_6_15" securityDescriptor="O:WDG:WDD:(A;;CC;;;S-1-5-21-1781606863-262435437-1199761441-1123)"/>
    <protectedRange sqref="C9:E9" name="Zakres1_8_1_1_2_5_14" securityDescriptor="O:WDG:WDD:(A;;CC;;;S-1-5-21-1781606863-262435437-1199761441-1123)"/>
    <protectedRange sqref="C12:D14 F12:F14" name="Zakres1_1_1_2_1_2_6_14" securityDescriptor="O:WDG:WDD:(A;;CC;;;S-1-5-21-1781606863-262435437-1199761441-1123)"/>
    <protectedRange sqref="C18:D23 F18:F23 C16:F17" name="Zakres1_2_1_1_3_4_5_15" securityDescriptor="O:WDG:WDD:(A;;CC;;;S-1-5-21-1781606863-262435437-1199761441-1123)"/>
    <protectedRange sqref="C11:D11 F11" name="Zakres1_1_1_2_1_2_6_16" securityDescriptor="O:WDG:WDD:(A;;CC;;;S-1-5-21-1781606863-262435437-1199761441-1123)"/>
    <protectedRange sqref="E11:E14" name="Zakres1_1_1_2_1_2_2_1" securityDescriptor="O:WDG:WDD:(A;;CC;;;S-1-5-21-1781606863-262435437-1199761441-1123)"/>
    <protectedRange sqref="E18:E22" name="Zakres1_2_1_1_3_2" securityDescriptor="O:WDG:WDD:(A;;CC;;;S-1-5-21-1781606863-262435437-1199761441-1123)"/>
    <protectedRange sqref="F9" name="Zakres1_8_1_1_2_5_14_3" securityDescriptor="O:WDG:WDD:(A;;CC;;;S-1-5-21-1781606863-262435437-1199761441-1123)"/>
  </protectedRanges>
  <mergeCells count="7">
    <mergeCell ref="B15:I15"/>
    <mergeCell ref="B6:I6"/>
    <mergeCell ref="B7:I7"/>
    <mergeCell ref="B8:B9"/>
    <mergeCell ref="C8:G8"/>
    <mergeCell ref="H8:I8"/>
    <mergeCell ref="B10:I10"/>
  </mergeCells>
  <conditionalFormatting sqref="H11:I14">
    <cfRule type="cellIs" dxfId="21" priority="22" stopIfTrue="1" operator="lessThan">
      <formula>0</formula>
    </cfRule>
    <cfRule type="cellIs" dxfId="20" priority="23" stopIfTrue="1" operator="greaterThan">
      <formula>0</formula>
    </cfRule>
    <cfRule type="cellIs" dxfId="19" priority="24" stopIfTrue="1" operator="equal">
      <formula>0</formula>
    </cfRule>
  </conditionalFormatting>
  <conditionalFormatting sqref="H18:H23">
    <cfRule type="cellIs" dxfId="18" priority="19" stopIfTrue="1" operator="lessThan">
      <formula>0</formula>
    </cfRule>
    <cfRule type="cellIs" dxfId="17" priority="20" stopIfTrue="1" operator="greaterThan">
      <formula>0</formula>
    </cfRule>
    <cfRule type="cellIs" dxfId="16" priority="21" stopIfTrue="1" operator="equal">
      <formula>0</formula>
    </cfRule>
  </conditionalFormatting>
  <conditionalFormatting sqref="G16:G23">
    <cfRule type="cellIs" dxfId="15" priority="7" stopIfTrue="1" operator="lessThan">
      <formula>0</formula>
    </cfRule>
    <cfRule type="cellIs" dxfId="14" priority="8" stopIfTrue="1" operator="greaterThan">
      <formula>0</formula>
    </cfRule>
    <cfRule type="cellIs" dxfId="13" priority="9" stopIfTrue="1" operator="equal">
      <formula>0</formula>
    </cfRule>
  </conditionalFormatting>
  <conditionalFormatting sqref="I16:I23">
    <cfRule type="cellIs" dxfId="12" priority="16" stopIfTrue="1" operator="lessThan">
      <formula>0</formula>
    </cfRule>
    <cfRule type="cellIs" dxfId="11" priority="17" stopIfTrue="1" operator="greaterThan">
      <formula>0</formula>
    </cfRule>
    <cfRule type="cellIs" dxfId="10" priority="18" stopIfTrue="1" operator="equal">
      <formula>0</formula>
    </cfRule>
  </conditionalFormatting>
  <conditionalFormatting sqref="G11:G14">
    <cfRule type="cellIs" dxfId="9" priority="13" stopIfTrue="1" operator="lessThan">
      <formula>0</formula>
    </cfRule>
    <cfRule type="cellIs" dxfId="8" priority="14" stopIfTrue="1" operator="greaterThan">
      <formula>0</formula>
    </cfRule>
    <cfRule type="cellIs" dxfId="7" priority="15" stopIfTrue="1" operator="equal">
      <formula>0</formula>
    </cfRule>
  </conditionalFormatting>
  <conditionalFormatting sqref="H16">
    <cfRule type="cellIs" dxfId="6" priority="4" stopIfTrue="1" operator="lessThan">
      <formula>0</formula>
    </cfRule>
    <cfRule type="cellIs" dxfId="5" priority="5" stopIfTrue="1" operator="greaterThan">
      <formula>0</formula>
    </cfRule>
    <cfRule type="cellIs" dxfId="4" priority="6" stopIfTrue="1" operator="equal">
      <formula>0</formula>
    </cfRule>
  </conditionalFormatting>
  <conditionalFormatting sqref="H17">
    <cfRule type="cellIs" dxfId="3" priority="1" stopIfTrue="1" operator="lessThan">
      <formula>0</formula>
    </cfRule>
    <cfRule type="cellIs" dxfId="2" priority="2" stopIfTrue="1" operator="greaterThan">
      <formula>0</formula>
    </cfRule>
    <cfRule type="cellIs" dxfId="1" priority="3" stopIfTrue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1"/>
  <sheetViews>
    <sheetView showGridLines="0" showRowColHeaders="0" workbookViewId="0">
      <selection activeCell="F2" sqref="F2:G2"/>
    </sheetView>
  </sheetViews>
  <sheetFormatPr defaultRowHeight="12.75"/>
  <cols>
    <col min="1" max="1" width="4.42578125" customWidth="1"/>
    <col min="2" max="2" width="40.140625" customWidth="1"/>
    <col min="3" max="3" width="12" customWidth="1"/>
    <col min="4" max="4" width="9.85546875" customWidth="1"/>
    <col min="5" max="5" width="12.85546875" customWidth="1"/>
    <col min="6" max="6" width="12.42578125" customWidth="1"/>
    <col min="7" max="7" width="9.5703125" customWidth="1"/>
    <col min="9" max="9" width="12.5703125" customWidth="1"/>
    <col min="12" max="12" width="11.5703125" customWidth="1"/>
    <col min="14" max="14" width="9.85546875" customWidth="1"/>
    <col min="15" max="15" width="11.5703125" customWidth="1"/>
  </cols>
  <sheetData>
    <row r="1" spans="2:17" ht="16.5" customHeight="1" thickBot="1"/>
    <row r="2" spans="2:17" ht="15.75">
      <c r="B2" s="142" t="s">
        <v>222</v>
      </c>
      <c r="C2" s="144"/>
      <c r="D2" s="144"/>
      <c r="E2" s="144"/>
      <c r="F2" s="143" t="s">
        <v>256</v>
      </c>
      <c r="G2" s="143"/>
      <c r="H2" s="144"/>
      <c r="I2" s="144"/>
      <c r="J2" s="145"/>
      <c r="K2" s="145"/>
      <c r="L2" s="145"/>
      <c r="M2" s="145"/>
      <c r="N2" s="145"/>
      <c r="O2" s="145"/>
      <c r="P2" s="145"/>
      <c r="Q2" s="146"/>
    </row>
    <row r="3" spans="2:17" ht="16.5" thickBot="1">
      <c r="B3" s="360" t="s">
        <v>223</v>
      </c>
      <c r="C3" s="361"/>
      <c r="D3" s="362"/>
      <c r="E3" s="362"/>
      <c r="F3" s="362"/>
      <c r="G3" s="362"/>
      <c r="H3" s="361"/>
      <c r="I3" s="361"/>
      <c r="J3" s="361"/>
      <c r="K3" s="362"/>
      <c r="L3" s="362"/>
      <c r="M3" s="362"/>
      <c r="N3" s="170"/>
      <c r="O3" s="170"/>
      <c r="P3" s="170"/>
      <c r="Q3" s="363"/>
    </row>
    <row r="4" spans="2:17" ht="19.5" thickBot="1">
      <c r="B4" s="443" t="s">
        <v>6</v>
      </c>
      <c r="C4" s="444" t="s">
        <v>7</v>
      </c>
      <c r="D4" s="445"/>
      <c r="E4" s="446"/>
      <c r="F4" s="447" t="s">
        <v>8</v>
      </c>
      <c r="G4" s="448"/>
      <c r="H4" s="448"/>
      <c r="I4" s="448"/>
      <c r="J4" s="448"/>
      <c r="K4" s="448"/>
      <c r="L4" s="448"/>
      <c r="M4" s="448"/>
      <c r="N4" s="448"/>
      <c r="O4" s="448"/>
      <c r="P4" s="449"/>
      <c r="Q4" s="450"/>
    </row>
    <row r="5" spans="2:17" ht="18.75">
      <c r="B5" s="451"/>
      <c r="C5" s="452"/>
      <c r="D5" s="453"/>
      <c r="E5" s="454"/>
      <c r="F5" s="196" t="s">
        <v>9</v>
      </c>
      <c r="G5" s="197"/>
      <c r="H5" s="198"/>
      <c r="I5" s="196" t="s">
        <v>10</v>
      </c>
      <c r="J5" s="197"/>
      <c r="K5" s="198"/>
      <c r="L5" s="196" t="s">
        <v>11</v>
      </c>
      <c r="M5" s="197"/>
      <c r="N5" s="198"/>
      <c r="O5" s="196" t="s">
        <v>12</v>
      </c>
      <c r="P5" s="198"/>
      <c r="Q5" s="199"/>
    </row>
    <row r="6" spans="2:17" ht="26.25" thickBot="1">
      <c r="B6" s="455"/>
      <c r="C6" s="420" t="s">
        <v>257</v>
      </c>
      <c r="D6" s="418" t="s">
        <v>249</v>
      </c>
      <c r="E6" s="419" t="s">
        <v>13</v>
      </c>
      <c r="F6" s="420" t="s">
        <v>257</v>
      </c>
      <c r="G6" s="418" t="s">
        <v>249</v>
      </c>
      <c r="H6" s="419" t="s">
        <v>13</v>
      </c>
      <c r="I6" s="420" t="s">
        <v>257</v>
      </c>
      <c r="J6" s="418" t="s">
        <v>249</v>
      </c>
      <c r="K6" s="419" t="s">
        <v>13</v>
      </c>
      <c r="L6" s="420" t="s">
        <v>257</v>
      </c>
      <c r="M6" s="418" t="s">
        <v>249</v>
      </c>
      <c r="N6" s="419" t="s">
        <v>13</v>
      </c>
      <c r="O6" s="420" t="s">
        <v>257</v>
      </c>
      <c r="P6" s="418" t="s">
        <v>249</v>
      </c>
      <c r="Q6" s="421" t="s">
        <v>13</v>
      </c>
    </row>
    <row r="7" spans="2:17" ht="15.75" customHeight="1">
      <c r="B7" s="202" t="s">
        <v>14</v>
      </c>
      <c r="C7" s="424">
        <v>9734.6470000000008</v>
      </c>
      <c r="D7" s="425">
        <v>9810.0450000000001</v>
      </c>
      <c r="E7" s="426">
        <v>-0.76857955289704816</v>
      </c>
      <c r="F7" s="424">
        <v>9350</v>
      </c>
      <c r="G7" s="425">
        <v>9938.3970000000008</v>
      </c>
      <c r="H7" s="426">
        <v>-5.920441696985951</v>
      </c>
      <c r="I7" s="427">
        <v>9505.3850000000002</v>
      </c>
      <c r="J7" s="428">
        <v>9625.3359999999993</v>
      </c>
      <c r="K7" s="429">
        <v>-1.2462006521122913</v>
      </c>
      <c r="L7" s="427" t="s">
        <v>116</v>
      </c>
      <c r="M7" s="428" t="s">
        <v>116</v>
      </c>
      <c r="N7" s="429" t="s">
        <v>116</v>
      </c>
      <c r="O7" s="456">
        <v>9906.848</v>
      </c>
      <c r="P7" s="425">
        <v>9980.9009999999998</v>
      </c>
      <c r="Q7" s="430">
        <v>-0.74194704466059613</v>
      </c>
    </row>
    <row r="8" spans="2:17" ht="16.5" customHeight="1">
      <c r="B8" s="203" t="s">
        <v>15</v>
      </c>
      <c r="C8" s="433">
        <v>9021.7649999999994</v>
      </c>
      <c r="D8" s="434">
        <v>9241.482</v>
      </c>
      <c r="E8" s="435">
        <v>-2.3775082827624461</v>
      </c>
      <c r="F8" s="433">
        <v>9298.5079999999998</v>
      </c>
      <c r="G8" s="434">
        <v>9491.0660000000007</v>
      </c>
      <c r="H8" s="435">
        <v>-2.0288342742532914</v>
      </c>
      <c r="I8" s="433">
        <v>9033.5509999999995</v>
      </c>
      <c r="J8" s="434">
        <v>9236.9660000000003</v>
      </c>
      <c r="K8" s="436">
        <v>-2.2021841370857147</v>
      </c>
      <c r="L8" s="433">
        <v>8894.6679999999997</v>
      </c>
      <c r="M8" s="434">
        <v>9220.6370000000006</v>
      </c>
      <c r="N8" s="436">
        <v>-3.5352112874631212</v>
      </c>
      <c r="O8" s="457">
        <v>8578.1939999999995</v>
      </c>
      <c r="P8" s="434">
        <v>8878.7289999999994</v>
      </c>
      <c r="Q8" s="436">
        <v>-3.3848876342548566</v>
      </c>
    </row>
    <row r="9" spans="2:17" ht="17.25" customHeight="1">
      <c r="B9" s="203" t="s">
        <v>16</v>
      </c>
      <c r="C9" s="433">
        <v>15537.415000000001</v>
      </c>
      <c r="D9" s="434">
        <v>14190.282999999999</v>
      </c>
      <c r="E9" s="435">
        <v>9.4933413237776971</v>
      </c>
      <c r="F9" s="433">
        <v>14153.708000000001</v>
      </c>
      <c r="G9" s="434">
        <v>13960.956</v>
      </c>
      <c r="H9" s="435">
        <v>1.3806504368325523</v>
      </c>
      <c r="I9" s="433">
        <v>13100</v>
      </c>
      <c r="J9" s="434">
        <v>12570</v>
      </c>
      <c r="K9" s="436">
        <v>4.2163882259347654</v>
      </c>
      <c r="L9" s="433" t="s">
        <v>116</v>
      </c>
      <c r="M9" s="434" t="s">
        <v>116</v>
      </c>
      <c r="N9" s="436" t="s">
        <v>116</v>
      </c>
      <c r="O9" s="457">
        <v>16915.245999999999</v>
      </c>
      <c r="P9" s="434">
        <v>16073.757</v>
      </c>
      <c r="Q9" s="436">
        <v>5.2351730836791894</v>
      </c>
    </row>
    <row r="10" spans="2:17" ht="15.75" customHeight="1">
      <c r="B10" s="203" t="s">
        <v>17</v>
      </c>
      <c r="C10" s="433">
        <v>6853.7129999999997</v>
      </c>
      <c r="D10" s="434">
        <v>6982.6090000000004</v>
      </c>
      <c r="E10" s="435">
        <v>-1.8459575783206628</v>
      </c>
      <c r="F10" s="433">
        <v>6859.0609999999997</v>
      </c>
      <c r="G10" s="434">
        <v>7061.1989999999996</v>
      </c>
      <c r="H10" s="435">
        <v>-2.862658310578698</v>
      </c>
      <c r="I10" s="433">
        <v>6831.3779999999997</v>
      </c>
      <c r="J10" s="434">
        <v>6937.58</v>
      </c>
      <c r="K10" s="436">
        <v>-1.5308219869176316</v>
      </c>
      <c r="L10" s="433">
        <v>6739.85</v>
      </c>
      <c r="M10" s="434">
        <v>6733.893</v>
      </c>
      <c r="N10" s="436">
        <v>8.8462944094899271E-2</v>
      </c>
      <c r="O10" s="457">
        <v>6917.33</v>
      </c>
      <c r="P10" s="434">
        <v>7079.5879999999997</v>
      </c>
      <c r="Q10" s="436">
        <v>-2.2919130322272965</v>
      </c>
    </row>
    <row r="11" spans="2:17" ht="16.5" customHeight="1">
      <c r="B11" s="203" t="s">
        <v>18</v>
      </c>
      <c r="C11" s="433">
        <v>8087.9639999999999</v>
      </c>
      <c r="D11" s="434">
        <v>7596.4920000000002</v>
      </c>
      <c r="E11" s="435">
        <v>6.4697231300974156</v>
      </c>
      <c r="F11" s="433" t="s">
        <v>116</v>
      </c>
      <c r="G11" s="434" t="s">
        <v>116</v>
      </c>
      <c r="H11" s="435" t="s">
        <v>116</v>
      </c>
      <c r="I11" s="433">
        <v>7312.9129999999996</v>
      </c>
      <c r="J11" s="434">
        <v>7083.085</v>
      </c>
      <c r="K11" s="436">
        <v>3.244744345154682</v>
      </c>
      <c r="L11" s="433">
        <v>6768.2049999999999</v>
      </c>
      <c r="M11" s="434">
        <v>6752.76</v>
      </c>
      <c r="N11" s="436">
        <v>0.22872129321936083</v>
      </c>
      <c r="O11" s="457">
        <v>7879.5609999999997</v>
      </c>
      <c r="P11" s="434">
        <v>8201.0570000000007</v>
      </c>
      <c r="Q11" s="436">
        <v>-3.9201776063744096</v>
      </c>
    </row>
    <row r="12" spans="2:17" ht="17.25" customHeight="1">
      <c r="B12" s="203" t="s">
        <v>19</v>
      </c>
      <c r="C12" s="433">
        <v>20426.337</v>
      </c>
      <c r="D12" s="434">
        <v>20779.482</v>
      </c>
      <c r="E12" s="435">
        <v>-1.6994889477995669</v>
      </c>
      <c r="F12" s="433">
        <v>19844.456999999999</v>
      </c>
      <c r="G12" s="434">
        <v>20047.866000000002</v>
      </c>
      <c r="H12" s="435">
        <v>-1.0146167178092833</v>
      </c>
      <c r="I12" s="433">
        <v>20606.656999999999</v>
      </c>
      <c r="J12" s="434">
        <v>20973.626</v>
      </c>
      <c r="K12" s="436">
        <v>-1.7496688460068897</v>
      </c>
      <c r="L12" s="433">
        <v>19200.302</v>
      </c>
      <c r="M12" s="434">
        <v>19713.197</v>
      </c>
      <c r="N12" s="436">
        <v>-2.6017849869810585</v>
      </c>
      <c r="O12" s="457">
        <v>20687.888999999999</v>
      </c>
      <c r="P12" s="434">
        <v>21507.239000000001</v>
      </c>
      <c r="Q12" s="436">
        <v>-3.8096475330934023</v>
      </c>
    </row>
    <row r="13" spans="2:17" ht="15" customHeight="1">
      <c r="B13" s="203" t="s">
        <v>20</v>
      </c>
      <c r="C13" s="433">
        <v>10930.709000000001</v>
      </c>
      <c r="D13" s="434">
        <v>9562.9680000000008</v>
      </c>
      <c r="E13" s="435">
        <v>14.302473876311202</v>
      </c>
      <c r="F13" s="433" t="s">
        <v>116</v>
      </c>
      <c r="G13" s="434" t="s">
        <v>116</v>
      </c>
      <c r="H13" s="435" t="s">
        <v>116</v>
      </c>
      <c r="I13" s="433">
        <v>9892.9</v>
      </c>
      <c r="J13" s="434">
        <v>9454.9680000000008</v>
      </c>
      <c r="K13" s="436">
        <v>4.6317660726085892</v>
      </c>
      <c r="L13" s="433">
        <v>10050</v>
      </c>
      <c r="M13" s="434">
        <v>9790</v>
      </c>
      <c r="N13" s="436">
        <v>2.6557711950970377</v>
      </c>
      <c r="O13" s="457">
        <v>9200.01</v>
      </c>
      <c r="P13" s="434" t="s">
        <v>116</v>
      </c>
      <c r="Q13" s="436" t="s">
        <v>116</v>
      </c>
    </row>
    <row r="14" spans="2:17" ht="15" customHeight="1">
      <c r="B14" s="203" t="s">
        <v>21</v>
      </c>
      <c r="C14" s="433">
        <v>8149.8530000000001</v>
      </c>
      <c r="D14" s="434">
        <v>8170.2709999999997</v>
      </c>
      <c r="E14" s="435">
        <v>-0.24990603126872615</v>
      </c>
      <c r="F14" s="433">
        <v>8598.6049999999996</v>
      </c>
      <c r="G14" s="434">
        <v>8329.39</v>
      </c>
      <c r="H14" s="435">
        <v>3.2321094341842578</v>
      </c>
      <c r="I14" s="433">
        <v>8019.5510000000004</v>
      </c>
      <c r="J14" s="434">
        <v>8068.78</v>
      </c>
      <c r="K14" s="436">
        <v>-0.61011701892974357</v>
      </c>
      <c r="L14" s="433">
        <v>9320</v>
      </c>
      <c r="M14" s="434">
        <v>9336.6669999999995</v>
      </c>
      <c r="N14" s="436">
        <v>-0.17851123961044624</v>
      </c>
      <c r="O14" s="457">
        <v>8657.83</v>
      </c>
      <c r="P14" s="434">
        <v>8651.9079999999994</v>
      </c>
      <c r="Q14" s="436">
        <v>6.844732976819079E-2</v>
      </c>
    </row>
    <row r="15" spans="2:17" ht="16.5" customHeight="1">
      <c r="B15" s="203" t="s">
        <v>22</v>
      </c>
      <c r="C15" s="433">
        <v>9576.1759999999995</v>
      </c>
      <c r="D15" s="434">
        <v>10001.174000000001</v>
      </c>
      <c r="E15" s="435">
        <v>-4.2494811109175918</v>
      </c>
      <c r="F15" s="433" t="s">
        <v>116</v>
      </c>
      <c r="G15" s="434" t="s">
        <v>116</v>
      </c>
      <c r="H15" s="435" t="s">
        <v>116</v>
      </c>
      <c r="I15" s="433">
        <v>9870.8490000000002</v>
      </c>
      <c r="J15" s="434">
        <v>10470.271000000001</v>
      </c>
      <c r="K15" s="436">
        <v>-5.7249903082737825</v>
      </c>
      <c r="L15" s="433">
        <v>9345.7139999999999</v>
      </c>
      <c r="M15" s="434">
        <v>9225.116</v>
      </c>
      <c r="N15" s="436">
        <v>1.307278954541059</v>
      </c>
      <c r="O15" s="457">
        <v>9197.5010000000002</v>
      </c>
      <c r="P15" s="434">
        <v>9080.7440000000006</v>
      </c>
      <c r="Q15" s="436">
        <v>1.2857646906464888</v>
      </c>
    </row>
    <row r="16" spans="2:17" ht="15" customHeight="1">
      <c r="B16" s="203" t="s">
        <v>23</v>
      </c>
      <c r="C16" s="433">
        <v>26423.280999999999</v>
      </c>
      <c r="D16" s="434">
        <v>26306.293000000001</v>
      </c>
      <c r="E16" s="435">
        <v>0.44471488248077201</v>
      </c>
      <c r="F16" s="433">
        <v>26703.73</v>
      </c>
      <c r="G16" s="434">
        <v>26427.803</v>
      </c>
      <c r="H16" s="435">
        <v>1.0440784653949466</v>
      </c>
      <c r="I16" s="433">
        <v>25630</v>
      </c>
      <c r="J16" s="434">
        <v>25570</v>
      </c>
      <c r="K16" s="436">
        <v>0.23464998044583496</v>
      </c>
      <c r="L16" s="433">
        <v>25953</v>
      </c>
      <c r="M16" s="434">
        <v>25986</v>
      </c>
      <c r="N16" s="436">
        <v>-0.1269914569383514</v>
      </c>
      <c r="O16" s="457">
        <v>26590.188999999998</v>
      </c>
      <c r="P16" s="434">
        <v>26513.27</v>
      </c>
      <c r="Q16" s="436">
        <v>0.29011510085326347</v>
      </c>
    </row>
    <row r="17" spans="2:17" ht="15.75" customHeight="1">
      <c r="B17" s="203" t="s">
        <v>24</v>
      </c>
      <c r="C17" s="433">
        <v>11100.373</v>
      </c>
      <c r="D17" s="434">
        <v>11009.413</v>
      </c>
      <c r="E17" s="435">
        <v>0.82620208725023869</v>
      </c>
      <c r="F17" s="433">
        <v>10747.367</v>
      </c>
      <c r="G17" s="434">
        <v>10713.529</v>
      </c>
      <c r="H17" s="435">
        <v>0.31584364031683432</v>
      </c>
      <c r="I17" s="433">
        <v>11530</v>
      </c>
      <c r="J17" s="434">
        <v>11390</v>
      </c>
      <c r="K17" s="436">
        <v>1.2291483757682178</v>
      </c>
      <c r="L17" s="458">
        <v>10645</v>
      </c>
      <c r="M17" s="459">
        <v>10634</v>
      </c>
      <c r="N17" s="460">
        <v>0.10344179048335528</v>
      </c>
      <c r="O17" s="457">
        <v>11380.885</v>
      </c>
      <c r="P17" s="434">
        <v>11446.022999999999</v>
      </c>
      <c r="Q17" s="436">
        <v>-0.56908849475489454</v>
      </c>
    </row>
    <row r="18" spans="2:17" ht="18.75" customHeight="1">
      <c r="B18" s="206" t="s">
        <v>25</v>
      </c>
      <c r="C18" s="433">
        <v>17328.027999999998</v>
      </c>
      <c r="D18" s="434">
        <v>16975.839</v>
      </c>
      <c r="E18" s="435">
        <v>2.0746485637616994</v>
      </c>
      <c r="F18" s="433">
        <v>17280.955000000002</v>
      </c>
      <c r="G18" s="434">
        <v>16318.561</v>
      </c>
      <c r="H18" s="435">
        <v>5.8975420688135554</v>
      </c>
      <c r="I18" s="433">
        <v>15500</v>
      </c>
      <c r="J18" s="434">
        <v>15390</v>
      </c>
      <c r="K18" s="436">
        <v>0.71474983755685506</v>
      </c>
      <c r="L18" s="433">
        <v>14857</v>
      </c>
      <c r="M18" s="434">
        <v>14861</v>
      </c>
      <c r="N18" s="436">
        <v>-2.6916089092254895E-2</v>
      </c>
      <c r="O18" s="457">
        <v>19794.112000000001</v>
      </c>
      <c r="P18" s="434">
        <v>19421.674999999999</v>
      </c>
      <c r="Q18" s="436">
        <v>1.9176358372797493</v>
      </c>
    </row>
    <row r="19" spans="2:17" ht="18" customHeight="1">
      <c r="B19" s="206" t="s">
        <v>26</v>
      </c>
      <c r="C19" s="433">
        <v>9909.741</v>
      </c>
      <c r="D19" s="434">
        <v>9861.9619999999995</v>
      </c>
      <c r="E19" s="435">
        <v>0.48447763234131758</v>
      </c>
      <c r="F19" s="433">
        <v>9913.0139999999992</v>
      </c>
      <c r="G19" s="434">
        <v>9820.3649999999998</v>
      </c>
      <c r="H19" s="435">
        <v>0.94343743842514438</v>
      </c>
      <c r="I19" s="433">
        <v>10100</v>
      </c>
      <c r="J19" s="434">
        <v>10220</v>
      </c>
      <c r="K19" s="436">
        <v>-1.1741682974559686</v>
      </c>
      <c r="L19" s="433">
        <v>8388</v>
      </c>
      <c r="M19" s="434">
        <v>8393</v>
      </c>
      <c r="N19" s="436">
        <v>-5.9573454068866917E-2</v>
      </c>
      <c r="O19" s="457">
        <v>10428.157999999999</v>
      </c>
      <c r="P19" s="434">
        <v>10477.194</v>
      </c>
      <c r="Q19" s="436">
        <v>-0.46802607644756855</v>
      </c>
    </row>
    <row r="20" spans="2:17" ht="22.5" customHeight="1">
      <c r="B20" s="206" t="s">
        <v>27</v>
      </c>
      <c r="C20" s="433">
        <v>4570.4219999999996</v>
      </c>
      <c r="D20" s="434">
        <v>4565.5309999999999</v>
      </c>
      <c r="E20" s="435">
        <v>0.10712883123561359</v>
      </c>
      <c r="F20" s="433">
        <v>4690.6210000000001</v>
      </c>
      <c r="G20" s="434">
        <v>4614.4070000000002</v>
      </c>
      <c r="H20" s="435">
        <v>1.6516531810046218</v>
      </c>
      <c r="I20" s="433">
        <v>4659.3549999999996</v>
      </c>
      <c r="J20" s="434">
        <v>4674.9459999999999</v>
      </c>
      <c r="K20" s="436">
        <v>-0.33350117840934096</v>
      </c>
      <c r="L20" s="424">
        <v>6806.6360000000004</v>
      </c>
      <c r="M20" s="425">
        <v>6765.78</v>
      </c>
      <c r="N20" s="430">
        <v>0.60386237802589915</v>
      </c>
      <c r="O20" s="457">
        <v>3947.413</v>
      </c>
      <c r="P20" s="434">
        <v>3851.6039999999998</v>
      </c>
      <c r="Q20" s="436">
        <v>2.4875091001047926</v>
      </c>
    </row>
    <row r="21" spans="2:17" ht="18" customHeight="1" thickBot="1">
      <c r="B21" s="208" t="s">
        <v>28</v>
      </c>
      <c r="C21" s="439">
        <v>8600.3089999999993</v>
      </c>
      <c r="D21" s="440">
        <v>8018.4340000000002</v>
      </c>
      <c r="E21" s="441">
        <v>7.2567162116692492</v>
      </c>
      <c r="F21" s="439">
        <v>8723.3950000000004</v>
      </c>
      <c r="G21" s="440">
        <v>8313.2139999999999</v>
      </c>
      <c r="H21" s="441">
        <v>4.9340844587905535</v>
      </c>
      <c r="I21" s="439">
        <v>8380</v>
      </c>
      <c r="J21" s="440">
        <v>8110</v>
      </c>
      <c r="K21" s="442">
        <v>3.3292231812577064</v>
      </c>
      <c r="L21" s="439" t="s">
        <v>116</v>
      </c>
      <c r="M21" s="440" t="s">
        <v>116</v>
      </c>
      <c r="N21" s="442" t="s">
        <v>116</v>
      </c>
      <c r="O21" s="461">
        <v>7278.7470000000003</v>
      </c>
      <c r="P21" s="440">
        <v>7230.924</v>
      </c>
      <c r="Q21" s="442">
        <v>0.66136775880925203</v>
      </c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0"/>
  <sheetViews>
    <sheetView showGridLines="0" showRowColHeaders="0" topLeftCell="B1" workbookViewId="0">
      <selection activeCell="T7" sqref="T7"/>
    </sheetView>
  </sheetViews>
  <sheetFormatPr defaultRowHeight="12.75"/>
  <cols>
    <col min="2" max="2" width="42.42578125" customWidth="1"/>
    <col min="3" max="3" width="10.85546875" customWidth="1"/>
    <col min="5" max="5" width="11.7109375" customWidth="1"/>
    <col min="6" max="6" width="11.42578125" customWidth="1"/>
    <col min="7" max="7" width="10.7109375" customWidth="1"/>
    <col min="9" max="9" width="11.7109375" customWidth="1"/>
    <col min="12" max="12" width="10.5703125" customWidth="1"/>
    <col min="15" max="15" width="10.28515625" customWidth="1"/>
    <col min="17" max="17" width="9.28515625" customWidth="1"/>
  </cols>
  <sheetData>
    <row r="1" spans="2:17" ht="16.5" thickBot="1">
      <c r="B1" s="142" t="s">
        <v>148</v>
      </c>
      <c r="C1" s="143"/>
      <c r="D1" s="143"/>
      <c r="E1" s="143"/>
      <c r="F1" s="144"/>
      <c r="G1" s="143"/>
      <c r="H1" s="143" t="s">
        <v>256</v>
      </c>
      <c r="I1" s="143"/>
      <c r="J1" s="144"/>
      <c r="K1" s="145"/>
      <c r="L1" s="145"/>
      <c r="M1" s="145"/>
      <c r="N1" s="145"/>
      <c r="O1" s="145"/>
      <c r="P1" s="145"/>
      <c r="Q1" s="146"/>
    </row>
    <row r="2" spans="2:17" ht="16.5" thickBot="1">
      <c r="B2" s="147" t="s">
        <v>6</v>
      </c>
      <c r="C2" s="359" t="s">
        <v>7</v>
      </c>
      <c r="D2" s="210"/>
      <c r="E2" s="211"/>
      <c r="F2" s="215" t="s">
        <v>8</v>
      </c>
      <c r="G2" s="213"/>
      <c r="H2" s="213"/>
      <c r="I2" s="213"/>
      <c r="J2" s="213"/>
      <c r="K2" s="213"/>
      <c r="L2" s="213"/>
      <c r="M2" s="213"/>
      <c r="N2" s="213"/>
      <c r="O2" s="213"/>
      <c r="P2" s="209"/>
      <c r="Q2" s="214"/>
    </row>
    <row r="3" spans="2:17" ht="15.75">
      <c r="B3" s="201"/>
      <c r="C3" s="360"/>
      <c r="D3" s="362"/>
      <c r="E3" s="462"/>
      <c r="F3" s="401" t="s">
        <v>9</v>
      </c>
      <c r="G3" s="402"/>
      <c r="H3" s="403"/>
      <c r="I3" s="401" t="s">
        <v>10</v>
      </c>
      <c r="J3" s="402"/>
      <c r="K3" s="403"/>
      <c r="L3" s="401" t="s">
        <v>11</v>
      </c>
      <c r="M3" s="402"/>
      <c r="N3" s="404"/>
      <c r="O3" s="401" t="s">
        <v>12</v>
      </c>
      <c r="P3" s="403"/>
      <c r="Q3" s="404"/>
    </row>
    <row r="4" spans="2:17" ht="26.25" thickBot="1">
      <c r="B4" s="151"/>
      <c r="C4" s="420" t="s">
        <v>257</v>
      </c>
      <c r="D4" s="418" t="s">
        <v>249</v>
      </c>
      <c r="E4" s="419" t="s">
        <v>13</v>
      </c>
      <c r="F4" s="420" t="s">
        <v>257</v>
      </c>
      <c r="G4" s="418" t="s">
        <v>249</v>
      </c>
      <c r="H4" s="419" t="s">
        <v>13</v>
      </c>
      <c r="I4" s="420" t="s">
        <v>257</v>
      </c>
      <c r="J4" s="418" t="s">
        <v>249</v>
      </c>
      <c r="K4" s="419" t="s">
        <v>13</v>
      </c>
      <c r="L4" s="420" t="s">
        <v>257</v>
      </c>
      <c r="M4" s="418" t="s">
        <v>249</v>
      </c>
      <c r="N4" s="419" t="s">
        <v>13</v>
      </c>
      <c r="O4" s="420" t="s">
        <v>257</v>
      </c>
      <c r="P4" s="418" t="s">
        <v>249</v>
      </c>
      <c r="Q4" s="421" t="s">
        <v>13</v>
      </c>
    </row>
    <row r="5" spans="2:17" ht="15.75">
      <c r="B5" s="202" t="s">
        <v>14</v>
      </c>
      <c r="C5" s="424">
        <v>10277.755999999999</v>
      </c>
      <c r="D5" s="425">
        <v>10331.753000000001</v>
      </c>
      <c r="E5" s="426">
        <v>-0.52263154181097049</v>
      </c>
      <c r="F5" s="424" t="s">
        <v>116</v>
      </c>
      <c r="G5" s="425" t="s">
        <v>116</v>
      </c>
      <c r="H5" s="426" t="s">
        <v>116</v>
      </c>
      <c r="I5" s="427">
        <v>10298.24</v>
      </c>
      <c r="J5" s="428">
        <v>10343.004000000001</v>
      </c>
      <c r="K5" s="429">
        <v>-0.43279495976218352</v>
      </c>
      <c r="L5" s="427" t="s">
        <v>116</v>
      </c>
      <c r="M5" s="428" t="s">
        <v>116</v>
      </c>
      <c r="N5" s="429" t="s">
        <v>116</v>
      </c>
      <c r="O5" s="456">
        <v>9885.8680000000004</v>
      </c>
      <c r="P5" s="425">
        <v>9900.01</v>
      </c>
      <c r="Q5" s="430">
        <v>-0.14284834055722997</v>
      </c>
    </row>
    <row r="6" spans="2:17" ht="15.75">
      <c r="B6" s="203" t="s">
        <v>15</v>
      </c>
      <c r="C6" s="433">
        <v>9369.5210000000006</v>
      </c>
      <c r="D6" s="434">
        <v>9840.2659999999996</v>
      </c>
      <c r="E6" s="435">
        <v>-4.7838645825224537</v>
      </c>
      <c r="F6" s="433">
        <v>8328.5400000000009</v>
      </c>
      <c r="G6" s="434">
        <v>9282.07</v>
      </c>
      <c r="H6" s="435">
        <v>-10.272816300674299</v>
      </c>
      <c r="I6" s="433">
        <v>10479.677</v>
      </c>
      <c r="J6" s="434">
        <v>10529.411</v>
      </c>
      <c r="K6" s="436">
        <v>-0.4723341125158888</v>
      </c>
      <c r="L6" s="433">
        <v>9112</v>
      </c>
      <c r="M6" s="434">
        <v>9409</v>
      </c>
      <c r="N6" s="436">
        <v>-3.1565522372196835</v>
      </c>
      <c r="O6" s="457">
        <v>10413.696</v>
      </c>
      <c r="P6" s="434">
        <v>10355.857</v>
      </c>
      <c r="Q6" s="436">
        <v>0.55851485782393429</v>
      </c>
    </row>
    <row r="7" spans="2:17" ht="15.75">
      <c r="B7" s="203" t="s">
        <v>16</v>
      </c>
      <c r="C7" s="433" t="s">
        <v>116</v>
      </c>
      <c r="D7" s="434" t="s">
        <v>116</v>
      </c>
      <c r="E7" s="435" t="s">
        <v>116</v>
      </c>
      <c r="F7" s="433" t="s">
        <v>116</v>
      </c>
      <c r="G7" s="434" t="s">
        <v>116</v>
      </c>
      <c r="H7" s="435" t="s">
        <v>116</v>
      </c>
      <c r="I7" s="433" t="s">
        <v>116</v>
      </c>
      <c r="J7" s="434" t="s">
        <v>116</v>
      </c>
      <c r="K7" s="436" t="s">
        <v>116</v>
      </c>
      <c r="L7" s="433" t="s">
        <v>116</v>
      </c>
      <c r="M7" s="434" t="s">
        <v>116</v>
      </c>
      <c r="N7" s="436" t="s">
        <v>116</v>
      </c>
      <c r="O7" s="457" t="s">
        <v>116</v>
      </c>
      <c r="P7" s="434" t="s">
        <v>116</v>
      </c>
      <c r="Q7" s="436" t="s">
        <v>116</v>
      </c>
    </row>
    <row r="8" spans="2:17" ht="15.75">
      <c r="B8" s="203" t="s">
        <v>17</v>
      </c>
      <c r="C8" s="433">
        <v>8340.5210000000006</v>
      </c>
      <c r="D8" s="434">
        <v>8660.6039999999994</v>
      </c>
      <c r="E8" s="435">
        <v>-3.6958507743801556</v>
      </c>
      <c r="F8" s="433">
        <v>7385.63</v>
      </c>
      <c r="G8" s="434">
        <v>7533.88</v>
      </c>
      <c r="H8" s="435">
        <v>-1.9677775595045317</v>
      </c>
      <c r="I8" s="433">
        <v>8533.4470000000001</v>
      </c>
      <c r="J8" s="434">
        <v>8911.2450000000008</v>
      </c>
      <c r="K8" s="436">
        <v>-4.2395647297319359</v>
      </c>
      <c r="L8" s="433">
        <v>7594</v>
      </c>
      <c r="M8" s="434">
        <v>7615</v>
      </c>
      <c r="N8" s="436">
        <v>-0.27577150361129349</v>
      </c>
      <c r="O8" s="457">
        <v>7654.8720000000003</v>
      </c>
      <c r="P8" s="434">
        <v>8333.5720000000001</v>
      </c>
      <c r="Q8" s="436">
        <v>-8.1441667510642475</v>
      </c>
    </row>
    <row r="9" spans="2:17" ht="15.75">
      <c r="B9" s="203" t="s">
        <v>18</v>
      </c>
      <c r="C9" s="433">
        <v>9190.2929999999997</v>
      </c>
      <c r="D9" s="434">
        <v>9099.5689999999995</v>
      </c>
      <c r="E9" s="435">
        <v>0.9970142541916015</v>
      </c>
      <c r="F9" s="433" t="s">
        <v>116</v>
      </c>
      <c r="G9" s="434">
        <v>7899.99</v>
      </c>
      <c r="H9" s="435" t="s">
        <v>116</v>
      </c>
      <c r="I9" s="433">
        <v>9789.0149999999994</v>
      </c>
      <c r="J9" s="434">
        <v>9236.5110000000004</v>
      </c>
      <c r="K9" s="436">
        <v>5.9817392086687171</v>
      </c>
      <c r="L9" s="433">
        <v>6331</v>
      </c>
      <c r="M9" s="434">
        <v>6420</v>
      </c>
      <c r="N9" s="436">
        <v>-1.3862928348909658</v>
      </c>
      <c r="O9" s="457">
        <v>8384.723</v>
      </c>
      <c r="P9" s="434">
        <v>8572.4290000000001</v>
      </c>
      <c r="Q9" s="436">
        <v>-2.1896477649450361</v>
      </c>
    </row>
    <row r="10" spans="2:17" ht="15.75">
      <c r="B10" s="203" t="s">
        <v>19</v>
      </c>
      <c r="C10" s="433">
        <v>22769.759999999998</v>
      </c>
      <c r="D10" s="434">
        <v>22857.824000000001</v>
      </c>
      <c r="E10" s="435">
        <v>-0.38526851899814313</v>
      </c>
      <c r="F10" s="433">
        <v>22207.042000000001</v>
      </c>
      <c r="G10" s="434">
        <v>22023.196</v>
      </c>
      <c r="H10" s="435">
        <v>0.83478347102755368</v>
      </c>
      <c r="I10" s="433">
        <v>23001.661</v>
      </c>
      <c r="J10" s="434">
        <v>23228.79</v>
      </c>
      <c r="K10" s="436">
        <v>-0.97779092238554322</v>
      </c>
      <c r="L10" s="433">
        <v>21153</v>
      </c>
      <c r="M10" s="434">
        <v>21232</v>
      </c>
      <c r="N10" s="436">
        <v>-0.3720798794272796</v>
      </c>
      <c r="O10" s="457">
        <v>22575.363000000001</v>
      </c>
      <c r="P10" s="434">
        <v>22589.151000000002</v>
      </c>
      <c r="Q10" s="436">
        <v>-6.1038150570601191E-2</v>
      </c>
    </row>
    <row r="11" spans="2:17" ht="15.75">
      <c r="B11" s="203" t="s">
        <v>20</v>
      </c>
      <c r="C11" s="433">
        <v>9184.76</v>
      </c>
      <c r="D11" s="434">
        <v>9622.7219999999998</v>
      </c>
      <c r="E11" s="435">
        <v>-4.5513317333702412</v>
      </c>
      <c r="F11" s="433">
        <v>9138.2099999999991</v>
      </c>
      <c r="G11" s="434" t="s">
        <v>116</v>
      </c>
      <c r="H11" s="435" t="s">
        <v>116</v>
      </c>
      <c r="I11" s="433">
        <v>9700.8430000000008</v>
      </c>
      <c r="J11" s="434">
        <v>9599.8610000000008</v>
      </c>
      <c r="K11" s="436">
        <v>1.0519110641289491</v>
      </c>
      <c r="L11" s="433" t="s">
        <v>116</v>
      </c>
      <c r="M11" s="434" t="s">
        <v>116</v>
      </c>
      <c r="N11" s="436" t="s">
        <v>116</v>
      </c>
      <c r="O11" s="457">
        <v>9058.7720000000008</v>
      </c>
      <c r="P11" s="434">
        <v>9714.8940000000002</v>
      </c>
      <c r="Q11" s="436">
        <v>-6.7537741533772717</v>
      </c>
    </row>
    <row r="12" spans="2:17" ht="15.75">
      <c r="B12" s="203" t="s">
        <v>21</v>
      </c>
      <c r="C12" s="433">
        <v>9691.9320000000007</v>
      </c>
      <c r="D12" s="434">
        <v>9795.8019999999997</v>
      </c>
      <c r="E12" s="435">
        <v>-1.0603521794335877</v>
      </c>
      <c r="F12" s="433">
        <v>9177.5</v>
      </c>
      <c r="G12" s="434">
        <v>9232.2800000000007</v>
      </c>
      <c r="H12" s="435">
        <v>-0.59335288791068563</v>
      </c>
      <c r="I12" s="433">
        <v>9889.3410000000003</v>
      </c>
      <c r="J12" s="434">
        <v>10022.754999999999</v>
      </c>
      <c r="K12" s="436">
        <v>-1.3311110567902624</v>
      </c>
      <c r="L12" s="433">
        <v>9277</v>
      </c>
      <c r="M12" s="434">
        <v>9372</v>
      </c>
      <c r="N12" s="436">
        <v>-1.0136577037985488</v>
      </c>
      <c r="O12" s="457">
        <v>9419.0020000000004</v>
      </c>
      <c r="P12" s="434">
        <v>9628.9079999999994</v>
      </c>
      <c r="Q12" s="436">
        <v>-2.1799564395048643</v>
      </c>
    </row>
    <row r="13" spans="2:17" ht="15.75">
      <c r="B13" s="203" t="s">
        <v>22</v>
      </c>
      <c r="C13" s="433">
        <v>10463.444</v>
      </c>
      <c r="D13" s="434">
        <v>10293.847</v>
      </c>
      <c r="E13" s="435">
        <v>1.6475570309137075</v>
      </c>
      <c r="F13" s="433" t="s">
        <v>116</v>
      </c>
      <c r="G13" s="434">
        <v>9250.02</v>
      </c>
      <c r="H13" s="435" t="s">
        <v>116</v>
      </c>
      <c r="I13" s="433">
        <v>10552.94</v>
      </c>
      <c r="J13" s="434">
        <v>10335.978999999999</v>
      </c>
      <c r="K13" s="436">
        <v>2.0990851471350815</v>
      </c>
      <c r="L13" s="433">
        <v>9336</v>
      </c>
      <c r="M13" s="434">
        <v>9615</v>
      </c>
      <c r="N13" s="436">
        <v>-2.9017160686427457</v>
      </c>
      <c r="O13" s="457">
        <v>9983.3169999999991</v>
      </c>
      <c r="P13" s="434">
        <v>9970.0969999999998</v>
      </c>
      <c r="Q13" s="436">
        <v>0.13259650332388287</v>
      </c>
    </row>
    <row r="14" spans="2:17" ht="15.75">
      <c r="B14" s="203" t="s">
        <v>23</v>
      </c>
      <c r="C14" s="433">
        <v>26383.633999999998</v>
      </c>
      <c r="D14" s="434">
        <v>25771.846000000001</v>
      </c>
      <c r="E14" s="435">
        <v>2.3738617714850414</v>
      </c>
      <c r="F14" s="433">
        <v>25840</v>
      </c>
      <c r="G14" s="434">
        <v>25550</v>
      </c>
      <c r="H14" s="435">
        <v>1.1350293542074363</v>
      </c>
      <c r="I14" s="433" t="s">
        <v>116</v>
      </c>
      <c r="J14" s="434" t="s">
        <v>116</v>
      </c>
      <c r="K14" s="436" t="s">
        <v>116</v>
      </c>
      <c r="L14" s="433" t="s">
        <v>116</v>
      </c>
      <c r="M14" s="434" t="s">
        <v>116</v>
      </c>
      <c r="N14" s="436" t="s">
        <v>116</v>
      </c>
      <c r="O14" s="457">
        <v>26853.33</v>
      </c>
      <c r="P14" s="434">
        <v>25988.06</v>
      </c>
      <c r="Q14" s="436">
        <v>3.3294905429647326</v>
      </c>
    </row>
    <row r="15" spans="2:17" ht="15.75">
      <c r="B15" s="203" t="s">
        <v>24</v>
      </c>
      <c r="C15" s="433">
        <v>9095.7780000000002</v>
      </c>
      <c r="D15" s="434">
        <v>11633.61</v>
      </c>
      <c r="E15" s="435">
        <v>-21.814655983826174</v>
      </c>
      <c r="F15" s="433">
        <v>11850</v>
      </c>
      <c r="G15" s="434">
        <v>11860</v>
      </c>
      <c r="H15" s="435">
        <v>-8.4317032040472167E-2</v>
      </c>
      <c r="I15" s="433">
        <v>8704.2199999999993</v>
      </c>
      <c r="J15" s="434" t="s">
        <v>116</v>
      </c>
      <c r="K15" s="436" t="s">
        <v>116</v>
      </c>
      <c r="L15" s="458" t="s">
        <v>116</v>
      </c>
      <c r="M15" s="459" t="s">
        <v>116</v>
      </c>
      <c r="N15" s="460" t="s">
        <v>116</v>
      </c>
      <c r="O15" s="457">
        <v>11574.08</v>
      </c>
      <c r="P15" s="434">
        <v>11610.23</v>
      </c>
      <c r="Q15" s="436">
        <v>-0.31136334077791428</v>
      </c>
    </row>
    <row r="16" spans="2:17" ht="15.75">
      <c r="B16" s="206" t="s">
        <v>25</v>
      </c>
      <c r="C16" s="433">
        <v>16761.061000000002</v>
      </c>
      <c r="D16" s="434">
        <v>17844.802</v>
      </c>
      <c r="E16" s="435">
        <v>-6.073146678791943</v>
      </c>
      <c r="F16" s="433">
        <v>16850</v>
      </c>
      <c r="G16" s="434">
        <v>18620</v>
      </c>
      <c r="H16" s="435">
        <v>-9.5059076262083781</v>
      </c>
      <c r="I16" s="433" t="s">
        <v>116</v>
      </c>
      <c r="J16" s="434" t="s">
        <v>116</v>
      </c>
      <c r="K16" s="436" t="s">
        <v>116</v>
      </c>
      <c r="L16" s="433" t="s">
        <v>116</v>
      </c>
      <c r="M16" s="434" t="s">
        <v>116</v>
      </c>
      <c r="N16" s="436" t="s">
        <v>116</v>
      </c>
      <c r="O16" s="457">
        <v>16308.34</v>
      </c>
      <c r="P16" s="434">
        <v>16310.04</v>
      </c>
      <c r="Q16" s="436">
        <v>-1.042302777921285E-2</v>
      </c>
    </row>
    <row r="17" spans="2:17" ht="15.75">
      <c r="B17" s="206" t="s">
        <v>26</v>
      </c>
      <c r="C17" s="433">
        <v>10181.093999999999</v>
      </c>
      <c r="D17" s="434">
        <v>11065.587</v>
      </c>
      <c r="E17" s="435">
        <v>-7.9931864437015445</v>
      </c>
      <c r="F17" s="433">
        <v>11570</v>
      </c>
      <c r="G17" s="434">
        <v>11210</v>
      </c>
      <c r="H17" s="435">
        <v>3.2114183764495987</v>
      </c>
      <c r="I17" s="433" t="s">
        <v>116</v>
      </c>
      <c r="J17" s="434" t="s">
        <v>116</v>
      </c>
      <c r="K17" s="436" t="s">
        <v>116</v>
      </c>
      <c r="L17" s="433" t="s">
        <v>116</v>
      </c>
      <c r="M17" s="434" t="s">
        <v>116</v>
      </c>
      <c r="N17" s="436" t="s">
        <v>116</v>
      </c>
      <c r="O17" s="457">
        <v>9084.59</v>
      </c>
      <c r="P17" s="434">
        <v>10747.88</v>
      </c>
      <c r="Q17" s="436">
        <v>-15.475517032196109</v>
      </c>
    </row>
    <row r="18" spans="2:17" ht="15.75">
      <c r="B18" s="206" t="s">
        <v>27</v>
      </c>
      <c r="C18" s="433">
        <v>5306.7960000000003</v>
      </c>
      <c r="D18" s="434">
        <v>5360.9309999999996</v>
      </c>
      <c r="E18" s="435">
        <v>-1.009805946019438</v>
      </c>
      <c r="F18" s="433" t="s">
        <v>116</v>
      </c>
      <c r="G18" s="434">
        <v>5600</v>
      </c>
      <c r="H18" s="435" t="s">
        <v>116</v>
      </c>
      <c r="I18" s="433" t="s">
        <v>116</v>
      </c>
      <c r="J18" s="434">
        <v>5537.4030000000002</v>
      </c>
      <c r="K18" s="436" t="s">
        <v>116</v>
      </c>
      <c r="L18" s="424">
        <v>5632</v>
      </c>
      <c r="M18" s="425">
        <v>5291</v>
      </c>
      <c r="N18" s="430">
        <v>6.4449064449064455</v>
      </c>
      <c r="O18" s="457">
        <v>4678.9709999999995</v>
      </c>
      <c r="P18" s="434">
        <v>4901.1099999999997</v>
      </c>
      <c r="Q18" s="436">
        <v>-4.5324222472052274</v>
      </c>
    </row>
    <row r="19" spans="2:17" ht="16.5" thickBot="1">
      <c r="B19" s="208" t="s">
        <v>28</v>
      </c>
      <c r="C19" s="439">
        <v>7219.8130000000001</v>
      </c>
      <c r="D19" s="440">
        <v>7113.8329999999996</v>
      </c>
      <c r="E19" s="441">
        <v>1.4897735159090815</v>
      </c>
      <c r="F19" s="439">
        <v>8810</v>
      </c>
      <c r="G19" s="440">
        <v>9270</v>
      </c>
      <c r="H19" s="441">
        <v>-4.9622437971952538</v>
      </c>
      <c r="I19" s="439">
        <v>5564.9189999999999</v>
      </c>
      <c r="J19" s="440" t="s">
        <v>116</v>
      </c>
      <c r="K19" s="442" t="s">
        <v>116</v>
      </c>
      <c r="L19" s="439" t="s">
        <v>116</v>
      </c>
      <c r="M19" s="440" t="s">
        <v>116</v>
      </c>
      <c r="N19" s="442" t="s">
        <v>116</v>
      </c>
      <c r="O19" s="461">
        <v>6784.89</v>
      </c>
      <c r="P19" s="440">
        <v>6727.1</v>
      </c>
      <c r="Q19" s="442">
        <v>0.85906259755317982</v>
      </c>
    </row>
    <row r="20" spans="2:17" ht="17.25" customHeight="1"/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showGridLines="0" showRowColHeaders="0" workbookViewId="0">
      <selection activeCell="T32" sqref="T32"/>
    </sheetView>
  </sheetViews>
  <sheetFormatPr defaultRowHeight="12.75"/>
  <cols>
    <col min="1" max="1" width="5.28515625" customWidth="1"/>
    <col min="2" max="2" width="16.140625" customWidth="1"/>
    <col min="4" max="4" width="11.7109375" customWidth="1"/>
    <col min="5" max="5" width="12" customWidth="1"/>
    <col min="6" max="6" width="13.42578125" customWidth="1"/>
    <col min="7" max="7" width="12.7109375" customWidth="1"/>
    <col min="8" max="8" width="11.7109375" customWidth="1"/>
    <col min="9" max="9" width="12.42578125" customWidth="1"/>
    <col min="10" max="11" width="12" customWidth="1"/>
    <col min="12" max="12" width="11.28515625" customWidth="1"/>
    <col min="13" max="13" width="10.5703125" customWidth="1"/>
    <col min="14" max="14" width="11" customWidth="1"/>
    <col min="15" max="15" width="13.7109375" customWidth="1"/>
    <col min="16" max="16" width="13.85546875" customWidth="1"/>
  </cols>
  <sheetData>
    <row r="1" spans="1:19" ht="15.75" customHeight="1">
      <c r="A1" s="3"/>
      <c r="B1" s="79"/>
      <c r="C1" s="79"/>
      <c r="D1" s="79"/>
      <c r="E1" s="560" t="s">
        <v>68</v>
      </c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26"/>
    </row>
    <row r="2" spans="1:19" ht="16.5" thickBot="1">
      <c r="A2" s="3"/>
      <c r="B2" s="79"/>
      <c r="C2" s="79"/>
      <c r="D2" s="79"/>
      <c r="E2" s="562">
        <v>2021</v>
      </c>
      <c r="F2" s="563"/>
      <c r="G2" s="563"/>
      <c r="H2" s="563"/>
      <c r="I2" s="564">
        <v>2022</v>
      </c>
      <c r="J2" s="563"/>
      <c r="K2" s="563"/>
      <c r="L2" s="563"/>
      <c r="M2" s="563"/>
      <c r="N2" s="563"/>
      <c r="O2" s="563"/>
      <c r="P2" s="563"/>
      <c r="Q2" s="565"/>
      <c r="R2" s="27"/>
    </row>
    <row r="3" spans="1:19" ht="32.25" thickBot="1">
      <c r="A3" s="3"/>
      <c r="B3" s="216" t="s">
        <v>122</v>
      </c>
      <c r="C3" s="216"/>
      <c r="D3" s="217" t="s">
        <v>188</v>
      </c>
      <c r="E3" s="217" t="s">
        <v>209</v>
      </c>
      <c r="F3" s="217" t="s">
        <v>189</v>
      </c>
      <c r="G3" s="217" t="s">
        <v>190</v>
      </c>
      <c r="H3" s="217" t="s">
        <v>191</v>
      </c>
      <c r="I3" s="217" t="s">
        <v>205</v>
      </c>
      <c r="J3" s="217" t="s">
        <v>192</v>
      </c>
      <c r="K3" s="217" t="s">
        <v>193</v>
      </c>
      <c r="L3" s="217" t="s">
        <v>185</v>
      </c>
      <c r="M3" s="217" t="s">
        <v>186</v>
      </c>
      <c r="N3" s="217" t="s">
        <v>187</v>
      </c>
      <c r="O3" s="217" t="s">
        <v>204</v>
      </c>
      <c r="P3" s="217" t="s">
        <v>188</v>
      </c>
      <c r="Q3" s="218" t="s">
        <v>64</v>
      </c>
    </row>
    <row r="4" spans="1:19" ht="15.75">
      <c r="A4" s="3"/>
      <c r="B4" s="219" t="s">
        <v>123</v>
      </c>
      <c r="C4" s="220" t="s">
        <v>54</v>
      </c>
      <c r="D4" s="477">
        <v>180.25</v>
      </c>
      <c r="E4" s="478">
        <v>173.70869999999999</v>
      </c>
      <c r="F4" s="478">
        <v>173.648</v>
      </c>
      <c r="G4" s="478">
        <v>182.10290000000001</v>
      </c>
      <c r="H4" s="478">
        <v>180.12270000000001</v>
      </c>
      <c r="I4" s="478">
        <v>188.61969999999999</v>
      </c>
      <c r="J4" s="478">
        <v>194.8929</v>
      </c>
      <c r="K4" s="478">
        <v>206.0882</v>
      </c>
      <c r="L4" s="478">
        <v>226.43870000000001</v>
      </c>
      <c r="M4" s="478">
        <v>239.465</v>
      </c>
      <c r="N4" s="478">
        <v>234.7123</v>
      </c>
      <c r="O4" s="478">
        <v>232.5437</v>
      </c>
      <c r="P4" s="478">
        <v>226.9616</v>
      </c>
      <c r="Q4" s="469">
        <v>0.25914895977808605</v>
      </c>
    </row>
    <row r="5" spans="1:19" ht="15.75">
      <c r="B5" s="221" t="s">
        <v>124</v>
      </c>
      <c r="C5" s="222" t="s">
        <v>54</v>
      </c>
      <c r="D5" s="477">
        <v>159.7953</v>
      </c>
      <c r="E5" s="478">
        <v>159.4366</v>
      </c>
      <c r="F5" s="478">
        <v>154.94149999999999</v>
      </c>
      <c r="G5" s="478">
        <v>153.21950000000001</v>
      </c>
      <c r="H5" s="478">
        <v>152.07550000000001</v>
      </c>
      <c r="I5" s="478">
        <v>155.56479999999999</v>
      </c>
      <c r="J5" s="478">
        <v>163.24860000000001</v>
      </c>
      <c r="K5" s="478">
        <v>181.16900000000001</v>
      </c>
      <c r="L5" s="478">
        <v>208.0977</v>
      </c>
      <c r="M5" s="478">
        <v>231.2278</v>
      </c>
      <c r="N5" s="479">
        <v>223.1858</v>
      </c>
      <c r="O5" s="479">
        <v>219.5566</v>
      </c>
      <c r="P5" s="479">
        <v>218.4126</v>
      </c>
      <c r="Q5" s="470">
        <v>0.36682743484946045</v>
      </c>
    </row>
    <row r="6" spans="1:19" ht="15.75">
      <c r="B6" s="221" t="s">
        <v>124</v>
      </c>
      <c r="C6" s="223" t="s">
        <v>75</v>
      </c>
      <c r="D6" s="480">
        <v>312.52769999999998</v>
      </c>
      <c r="E6" s="481">
        <v>311.8261</v>
      </c>
      <c r="F6" s="481">
        <v>303.03469999999999</v>
      </c>
      <c r="G6" s="481">
        <v>299.66680000000002</v>
      </c>
      <c r="H6" s="481">
        <v>297.42930000000001</v>
      </c>
      <c r="I6" s="481">
        <v>304.25349999999997</v>
      </c>
      <c r="J6" s="481">
        <v>319.28160000000003</v>
      </c>
      <c r="K6" s="481">
        <v>354.3304</v>
      </c>
      <c r="L6" s="481">
        <v>406.99740000000003</v>
      </c>
      <c r="M6" s="481">
        <v>452.2353</v>
      </c>
      <c r="N6" s="481">
        <v>436.5068</v>
      </c>
      <c r="O6" s="481">
        <v>429.40870000000001</v>
      </c>
      <c r="P6" s="481">
        <v>427.17129999999997</v>
      </c>
      <c r="Q6" s="471">
        <v>0.36682700445432515</v>
      </c>
    </row>
    <row r="7" spans="1:19" ht="15.75">
      <c r="B7" s="224" t="s">
        <v>125</v>
      </c>
      <c r="C7" s="225" t="s">
        <v>54</v>
      </c>
      <c r="D7" s="477">
        <v>181.57919999999999</v>
      </c>
      <c r="E7" s="478">
        <v>180.74799999999999</v>
      </c>
      <c r="F7" s="478">
        <v>178.57230000000001</v>
      </c>
      <c r="G7" s="478">
        <v>177.1482</v>
      </c>
      <c r="H7" s="478">
        <v>179.50309999999999</v>
      </c>
      <c r="I7" s="478">
        <v>175.61959999999999</v>
      </c>
      <c r="J7" s="478">
        <v>184.41749999999999</v>
      </c>
      <c r="K7" s="478">
        <v>189.7235</v>
      </c>
      <c r="L7" s="478">
        <v>192.5753</v>
      </c>
      <c r="M7" s="478">
        <v>217.59790000000001</v>
      </c>
      <c r="N7" s="479">
        <v>231.4171</v>
      </c>
      <c r="O7" s="479">
        <v>247.46729999999999</v>
      </c>
      <c r="P7" s="479">
        <v>250.35929999999999</v>
      </c>
      <c r="Q7" s="470">
        <v>0.37878842951175029</v>
      </c>
    </row>
    <row r="8" spans="1:19" ht="15.75">
      <c r="B8" s="224" t="s">
        <v>125</v>
      </c>
      <c r="C8" s="223" t="s">
        <v>76</v>
      </c>
      <c r="D8" s="480">
        <v>4653.4125999999997</v>
      </c>
      <c r="E8" s="481">
        <v>4603.5012999999999</v>
      </c>
      <c r="F8" s="481">
        <v>4532.9503000000004</v>
      </c>
      <c r="G8" s="481">
        <v>4516.0823</v>
      </c>
      <c r="H8" s="481">
        <v>4557.0632999999998</v>
      </c>
      <c r="I8" s="481">
        <v>4438.5445</v>
      </c>
      <c r="J8" s="481">
        <v>4518.66</v>
      </c>
      <c r="K8" s="481">
        <v>4638.1454000000003</v>
      </c>
      <c r="L8" s="481">
        <v>4815.2354999999998</v>
      </c>
      <c r="M8" s="481">
        <v>5317.2439999999997</v>
      </c>
      <c r="N8" s="481">
        <v>5721.6526000000003</v>
      </c>
      <c r="O8" s="481">
        <v>6117.3197</v>
      </c>
      <c r="P8" s="481">
        <v>6159.1584000000003</v>
      </c>
      <c r="Q8" s="471">
        <v>0.32357882900819934</v>
      </c>
    </row>
    <row r="9" spans="1:19" ht="15.75">
      <c r="B9" s="224" t="s">
        <v>126</v>
      </c>
      <c r="C9" s="225" t="s">
        <v>54</v>
      </c>
      <c r="D9" s="477">
        <v>240.9442</v>
      </c>
      <c r="E9" s="478">
        <v>234.6354</v>
      </c>
      <c r="F9" s="478">
        <v>248.26070000000001</v>
      </c>
      <c r="G9" s="478">
        <v>252.1551</v>
      </c>
      <c r="H9" s="478">
        <v>245.01499999999999</v>
      </c>
      <c r="I9" s="478">
        <v>244.18260000000001</v>
      </c>
      <c r="J9" s="478">
        <v>257.84100000000001</v>
      </c>
      <c r="K9" s="478">
        <v>272.41030000000001</v>
      </c>
      <c r="L9" s="478">
        <v>274.18579999999997</v>
      </c>
      <c r="M9" s="478">
        <v>302.98349999999999</v>
      </c>
      <c r="N9" s="479">
        <v>333.73649999999998</v>
      </c>
      <c r="O9" s="479">
        <v>337.23270000000002</v>
      </c>
      <c r="P9" s="479">
        <v>330.52800000000002</v>
      </c>
      <c r="Q9" s="470">
        <v>0.37180309797870215</v>
      </c>
    </row>
    <row r="10" spans="1:19" ht="15.75">
      <c r="B10" s="224" t="s">
        <v>126</v>
      </c>
      <c r="C10" s="223" t="s">
        <v>77</v>
      </c>
      <c r="D10" s="480">
        <v>1791.9676999999999</v>
      </c>
      <c r="E10" s="481">
        <v>1744.9676999999999</v>
      </c>
      <c r="F10" s="481">
        <v>1846.1</v>
      </c>
      <c r="G10" s="481">
        <v>1875.9355</v>
      </c>
      <c r="H10" s="481">
        <v>1822.2333000000001</v>
      </c>
      <c r="I10" s="481">
        <v>1815.8064999999999</v>
      </c>
      <c r="J10" s="481">
        <v>1918.5161000000001</v>
      </c>
      <c r="K10" s="481">
        <v>2026.9425000000001</v>
      </c>
      <c r="L10" s="481">
        <v>2040.0909999999999</v>
      </c>
      <c r="M10" s="481">
        <v>2253.92</v>
      </c>
      <c r="N10" s="481">
        <v>2483.2013000000002</v>
      </c>
      <c r="O10" s="481">
        <v>2508.7123000000001</v>
      </c>
      <c r="P10" s="481">
        <v>2459.9580999999998</v>
      </c>
      <c r="Q10" s="471">
        <v>0.37276921899875748</v>
      </c>
    </row>
    <row r="11" spans="1:19" ht="15.75">
      <c r="B11" s="224" t="s">
        <v>127</v>
      </c>
      <c r="C11" s="223" t="s">
        <v>54</v>
      </c>
      <c r="D11" s="477">
        <v>307.45159999999998</v>
      </c>
      <c r="E11" s="478">
        <v>309</v>
      </c>
      <c r="F11" s="478">
        <v>310.8</v>
      </c>
      <c r="G11" s="478">
        <v>314.03230000000002</v>
      </c>
      <c r="H11" s="478">
        <v>316.06670000000003</v>
      </c>
      <c r="I11" s="478">
        <v>321.96769999999998</v>
      </c>
      <c r="J11" s="478">
        <v>328.74189999999999</v>
      </c>
      <c r="K11" s="478">
        <v>334.25</v>
      </c>
      <c r="L11" s="478">
        <v>345.19349999999997</v>
      </c>
      <c r="M11" s="478">
        <v>355.13330000000002</v>
      </c>
      <c r="N11" s="479">
        <v>383.32260000000002</v>
      </c>
      <c r="O11" s="479">
        <v>394</v>
      </c>
      <c r="P11" s="479">
        <v>396.7097</v>
      </c>
      <c r="Q11" s="470">
        <v>0.29031593915920428</v>
      </c>
    </row>
    <row r="12" spans="1:19" ht="15.75">
      <c r="B12" s="224" t="s">
        <v>128</v>
      </c>
      <c r="C12" s="223" t="s">
        <v>54</v>
      </c>
      <c r="D12" s="477">
        <v>214.6223</v>
      </c>
      <c r="E12" s="478">
        <v>212.30160000000001</v>
      </c>
      <c r="F12" s="478">
        <v>212.6833</v>
      </c>
      <c r="G12" s="478">
        <v>215.39840000000001</v>
      </c>
      <c r="H12" s="478">
        <v>214.90600000000001</v>
      </c>
      <c r="I12" s="478">
        <v>216.09710000000001</v>
      </c>
      <c r="J12" s="478">
        <v>217.6474</v>
      </c>
      <c r="K12" s="478">
        <v>219.2329</v>
      </c>
      <c r="L12" s="478">
        <v>220.6619</v>
      </c>
      <c r="M12" s="478">
        <v>221.65199999999999</v>
      </c>
      <c r="N12" s="479">
        <v>225.27770000000001</v>
      </c>
      <c r="O12" s="479">
        <v>236.447</v>
      </c>
      <c r="P12" s="479">
        <v>242.96260000000001</v>
      </c>
      <c r="Q12" s="470">
        <v>0.13204732220277204</v>
      </c>
    </row>
    <row r="13" spans="1:19" ht="15.75">
      <c r="B13" s="224" t="s">
        <v>129</v>
      </c>
      <c r="C13" s="223" t="s">
        <v>54</v>
      </c>
      <c r="D13" s="477">
        <v>203.95519999999999</v>
      </c>
      <c r="E13" s="478">
        <v>205.50319999999999</v>
      </c>
      <c r="F13" s="478">
        <v>204.11099999999999</v>
      </c>
      <c r="G13" s="478">
        <v>205.82550000000001</v>
      </c>
      <c r="H13" s="478">
        <v>208.71</v>
      </c>
      <c r="I13" s="478">
        <v>210.8742</v>
      </c>
      <c r="J13" s="478">
        <v>214.30969999999999</v>
      </c>
      <c r="K13" s="478">
        <v>222.32140000000001</v>
      </c>
      <c r="L13" s="478">
        <v>226.59030000000001</v>
      </c>
      <c r="M13" s="478">
        <v>228.04929999999999</v>
      </c>
      <c r="N13" s="479">
        <v>233.93029999999999</v>
      </c>
      <c r="O13" s="479">
        <v>201.47730000000001</v>
      </c>
      <c r="P13" s="479">
        <v>176.0361</v>
      </c>
      <c r="Q13" s="470">
        <v>-0.13688839509853135</v>
      </c>
    </row>
    <row r="14" spans="1:19" ht="15.75">
      <c r="B14" s="224" t="s">
        <v>130</v>
      </c>
      <c r="C14" s="223" t="s">
        <v>54</v>
      </c>
      <c r="D14" s="477">
        <v>163.0787</v>
      </c>
      <c r="E14" s="478">
        <v>143.4913</v>
      </c>
      <c r="F14" s="478">
        <v>147.464</v>
      </c>
      <c r="G14" s="478">
        <v>156.80449999999999</v>
      </c>
      <c r="H14" s="478">
        <v>171.518</v>
      </c>
      <c r="I14" s="478">
        <v>174.3826</v>
      </c>
      <c r="J14" s="478">
        <v>172.6413</v>
      </c>
      <c r="K14" s="478">
        <v>175.04570000000001</v>
      </c>
      <c r="L14" s="478">
        <v>197.6677</v>
      </c>
      <c r="M14" s="478">
        <v>218.6097</v>
      </c>
      <c r="N14" s="479">
        <v>229.01230000000001</v>
      </c>
      <c r="O14" s="479">
        <v>213.03200000000001</v>
      </c>
      <c r="P14" s="479">
        <v>224.94030000000001</v>
      </c>
      <c r="Q14" s="470">
        <v>0.37933586667050956</v>
      </c>
      <c r="S14" s="44"/>
    </row>
    <row r="15" spans="1:19" ht="15.75">
      <c r="B15" s="224" t="s">
        <v>131</v>
      </c>
      <c r="C15" s="223" t="s">
        <v>54</v>
      </c>
      <c r="D15" s="477">
        <v>235</v>
      </c>
      <c r="E15" s="478">
        <v>235</v>
      </c>
      <c r="F15" s="478">
        <v>235</v>
      </c>
      <c r="G15" s="478">
        <v>235</v>
      </c>
      <c r="H15" s="478">
        <v>235</v>
      </c>
      <c r="I15" s="478">
        <v>235</v>
      </c>
      <c r="J15" s="478">
        <v>235</v>
      </c>
      <c r="K15" s="478">
        <v>235</v>
      </c>
      <c r="L15" s="478">
        <v>250.32259999999999</v>
      </c>
      <c r="M15" s="478">
        <v>275</v>
      </c>
      <c r="N15" s="479">
        <v>286.12900000000002</v>
      </c>
      <c r="O15" s="479">
        <v>298.33330000000001</v>
      </c>
      <c r="P15" s="479">
        <v>300</v>
      </c>
      <c r="Q15" s="470">
        <v>0.27659574468085113</v>
      </c>
    </row>
    <row r="16" spans="1:19" ht="15.75">
      <c r="B16" s="224" t="s">
        <v>132</v>
      </c>
      <c r="C16" s="223" t="s">
        <v>54</v>
      </c>
      <c r="D16" s="477">
        <v>189.6601</v>
      </c>
      <c r="E16" s="478">
        <v>191.61590000000001</v>
      </c>
      <c r="F16" s="478">
        <v>191.6857</v>
      </c>
      <c r="G16" s="478">
        <v>193.88749999999999</v>
      </c>
      <c r="H16" s="478">
        <v>199.8674</v>
      </c>
      <c r="I16" s="478">
        <v>203.5479</v>
      </c>
      <c r="J16" s="478">
        <v>205.286</v>
      </c>
      <c r="K16" s="478">
        <v>203.4162</v>
      </c>
      <c r="L16" s="478">
        <v>204.11369999999999</v>
      </c>
      <c r="M16" s="478">
        <v>216.62430000000001</v>
      </c>
      <c r="N16" s="479">
        <v>240.96960000000001</v>
      </c>
      <c r="O16" s="479">
        <v>246.44159999999999</v>
      </c>
      <c r="P16" s="479">
        <v>256.9024</v>
      </c>
      <c r="Q16" s="470">
        <v>0.35454109746857676</v>
      </c>
    </row>
    <row r="17" spans="2:19" ht="15.75">
      <c r="B17" s="224" t="s">
        <v>132</v>
      </c>
      <c r="C17" s="223" t="s">
        <v>78</v>
      </c>
      <c r="D17" s="480">
        <v>1422.9355</v>
      </c>
      <c r="E17" s="481">
        <v>1436.5483999999999</v>
      </c>
      <c r="F17" s="481">
        <v>1436.3333</v>
      </c>
      <c r="G17" s="481">
        <v>1456.7419</v>
      </c>
      <c r="H17" s="481">
        <v>1502.8</v>
      </c>
      <c r="I17" s="481">
        <v>1530.8710000000001</v>
      </c>
      <c r="J17" s="481">
        <v>1544.4838999999999</v>
      </c>
      <c r="K17" s="481">
        <v>1532.5</v>
      </c>
      <c r="L17" s="481">
        <v>1545.0323000000001</v>
      </c>
      <c r="M17" s="481">
        <v>1637.5</v>
      </c>
      <c r="N17" s="481">
        <v>1815.9355</v>
      </c>
      <c r="O17" s="481">
        <v>1854.4332999999999</v>
      </c>
      <c r="P17" s="481">
        <v>1931.8387</v>
      </c>
      <c r="Q17" s="471">
        <v>0.35764319605491601</v>
      </c>
    </row>
    <row r="18" spans="2:19" ht="15.75">
      <c r="B18" s="224" t="s">
        <v>133</v>
      </c>
      <c r="C18" s="223" t="s">
        <v>54</v>
      </c>
      <c r="D18" s="477">
        <v>250.96770000000001</v>
      </c>
      <c r="E18" s="478">
        <v>251.54839999999999</v>
      </c>
      <c r="F18" s="478">
        <v>251.16669999999999</v>
      </c>
      <c r="G18" s="478">
        <v>253.03229999999999</v>
      </c>
      <c r="H18" s="478">
        <v>268.60000000000002</v>
      </c>
      <c r="I18" s="478">
        <v>282.5806</v>
      </c>
      <c r="J18" s="478">
        <v>310.96769999999998</v>
      </c>
      <c r="K18" s="478">
        <v>322.78570000000002</v>
      </c>
      <c r="L18" s="478">
        <v>356.45159999999998</v>
      </c>
      <c r="M18" s="478">
        <v>369.86669999999998</v>
      </c>
      <c r="N18" s="479">
        <v>348.03230000000002</v>
      </c>
      <c r="O18" s="479">
        <v>330.23329999999999</v>
      </c>
      <c r="P18" s="479">
        <v>317.45159999999998</v>
      </c>
      <c r="Q18" s="470">
        <v>0.26491018565337288</v>
      </c>
    </row>
    <row r="19" spans="2:19" ht="15.75">
      <c r="B19" s="224" t="s">
        <v>134</v>
      </c>
      <c r="C19" s="223" t="s">
        <v>54</v>
      </c>
      <c r="D19" s="477">
        <v>228.94</v>
      </c>
      <c r="E19" s="478">
        <v>228.94</v>
      </c>
      <c r="F19" s="478">
        <v>228.94</v>
      </c>
      <c r="G19" s="478">
        <v>228.94</v>
      </c>
      <c r="H19" s="478">
        <v>228.94</v>
      </c>
      <c r="I19" s="478">
        <v>229.5384</v>
      </c>
      <c r="J19" s="478">
        <v>229.1232</v>
      </c>
      <c r="K19" s="478">
        <v>234.05889999999999</v>
      </c>
      <c r="L19" s="478">
        <v>235.6035</v>
      </c>
      <c r="M19" s="478">
        <v>236.82669999999999</v>
      </c>
      <c r="N19" s="479">
        <v>236.51480000000001</v>
      </c>
      <c r="O19" s="479">
        <v>236.2517</v>
      </c>
      <c r="P19" s="479">
        <v>236.41</v>
      </c>
      <c r="Q19" s="470">
        <v>3.2628636323927651E-2</v>
      </c>
    </row>
    <row r="20" spans="2:19" ht="15.75">
      <c r="B20" s="224" t="s">
        <v>135</v>
      </c>
      <c r="C20" s="225" t="s">
        <v>54</v>
      </c>
      <c r="D20" s="477">
        <v>174.2287</v>
      </c>
      <c r="E20" s="478">
        <v>168.8929</v>
      </c>
      <c r="F20" s="478">
        <v>158.3287</v>
      </c>
      <c r="G20" s="478">
        <v>150.82769999999999</v>
      </c>
      <c r="H20" s="478">
        <v>157.3723</v>
      </c>
      <c r="I20" s="478">
        <v>161.03059999999999</v>
      </c>
      <c r="J20" s="478">
        <v>172.3442</v>
      </c>
      <c r="K20" s="478">
        <v>173.24209999999999</v>
      </c>
      <c r="L20" s="478">
        <v>194.31319999999999</v>
      </c>
      <c r="M20" s="478">
        <v>209.60300000000001</v>
      </c>
      <c r="N20" s="479">
        <v>216.53</v>
      </c>
      <c r="O20" s="479">
        <v>214.8477</v>
      </c>
      <c r="P20" s="479">
        <v>210.83349999999999</v>
      </c>
      <c r="Q20" s="470">
        <v>0.2100962700175113</v>
      </c>
    </row>
    <row r="21" spans="2:19" ht="15.75">
      <c r="B21" s="224" t="s">
        <v>136</v>
      </c>
      <c r="C21" s="225" t="s">
        <v>54</v>
      </c>
      <c r="D21" s="477">
        <v>156.86259999999999</v>
      </c>
      <c r="E21" s="478">
        <v>158.4974</v>
      </c>
      <c r="F21" s="478">
        <v>158.26509999999999</v>
      </c>
      <c r="G21" s="478">
        <v>153.21360000000001</v>
      </c>
      <c r="H21" s="478">
        <v>152.48159999999999</v>
      </c>
      <c r="I21" s="478">
        <v>156.8681</v>
      </c>
      <c r="J21" s="478">
        <v>168.30520000000001</v>
      </c>
      <c r="K21" s="478">
        <v>181.83869999999999</v>
      </c>
      <c r="L21" s="478">
        <v>180.0444</v>
      </c>
      <c r="M21" s="478">
        <v>207.56569999999999</v>
      </c>
      <c r="N21" s="479">
        <v>211.4178</v>
      </c>
      <c r="O21" s="479">
        <v>219.1379</v>
      </c>
      <c r="P21" s="479">
        <v>226.86199999999999</v>
      </c>
      <c r="Q21" s="470">
        <v>0.44624658777809389</v>
      </c>
    </row>
    <row r="22" spans="2:19" ht="15.75">
      <c r="B22" s="224" t="s">
        <v>136</v>
      </c>
      <c r="C22" s="223" t="s">
        <v>79</v>
      </c>
      <c r="D22" s="480">
        <v>55974.992899999997</v>
      </c>
      <c r="E22" s="481">
        <v>55837.114800000003</v>
      </c>
      <c r="F22" s="481">
        <v>55703.569000000003</v>
      </c>
      <c r="G22" s="481">
        <v>55253.731899999999</v>
      </c>
      <c r="H22" s="481">
        <v>55548.650999999998</v>
      </c>
      <c r="I22" s="481">
        <v>57640.532299999999</v>
      </c>
      <c r="J22" s="481">
        <v>60485.243499999997</v>
      </c>
      <c r="K22" s="481">
        <v>64927.958899999998</v>
      </c>
      <c r="L22" s="481">
        <v>67802.561600000001</v>
      </c>
      <c r="M22" s="481">
        <v>77732.824699999997</v>
      </c>
      <c r="N22" s="481">
        <v>81193.643500000006</v>
      </c>
      <c r="O22" s="481">
        <v>87027.839699999997</v>
      </c>
      <c r="P22" s="481">
        <v>91457.811600000001</v>
      </c>
      <c r="Q22" s="471">
        <v>0.63390483610047954</v>
      </c>
    </row>
    <row r="23" spans="2:19" ht="15.75">
      <c r="B23" s="224" t="s">
        <v>69</v>
      </c>
      <c r="C23" s="223" t="s">
        <v>54</v>
      </c>
      <c r="D23" s="477">
        <v>216.67</v>
      </c>
      <c r="E23" s="478">
        <v>217.20740000000001</v>
      </c>
      <c r="F23" s="478">
        <v>224.55600000000001</v>
      </c>
      <c r="G23" s="478">
        <v>221.67</v>
      </c>
      <c r="H23" s="478">
        <v>230.1113</v>
      </c>
      <c r="I23" s="478">
        <v>233.01349999999999</v>
      </c>
      <c r="J23" s="478">
        <v>240.7526</v>
      </c>
      <c r="K23" s="478">
        <v>264.04430000000002</v>
      </c>
      <c r="L23" s="478">
        <v>284.62029999999999</v>
      </c>
      <c r="M23" s="478">
        <v>294.66399999999999</v>
      </c>
      <c r="N23" s="479">
        <v>300</v>
      </c>
      <c r="O23" s="479">
        <v>300</v>
      </c>
      <c r="P23" s="479">
        <v>300</v>
      </c>
      <c r="Q23" s="470">
        <v>0.3845940831679513</v>
      </c>
    </row>
    <row r="24" spans="2:19" ht="15.75">
      <c r="B24" s="224" t="s">
        <v>137</v>
      </c>
      <c r="C24" s="223" t="s">
        <v>54</v>
      </c>
      <c r="D24" s="482">
        <v>174</v>
      </c>
      <c r="E24" s="479">
        <v>174</v>
      </c>
      <c r="F24" s="479">
        <v>174</v>
      </c>
      <c r="G24" s="479">
        <v>174</v>
      </c>
      <c r="H24" s="479">
        <v>174</v>
      </c>
      <c r="I24" s="479">
        <v>174</v>
      </c>
      <c r="J24" s="479">
        <v>174</v>
      </c>
      <c r="K24" s="479">
        <v>174</v>
      </c>
      <c r="L24" s="479">
        <v>174</v>
      </c>
      <c r="M24" s="479">
        <v>174</v>
      </c>
      <c r="N24" s="479">
        <v>174</v>
      </c>
      <c r="O24" s="479">
        <v>174</v>
      </c>
      <c r="P24" s="479">
        <v>174</v>
      </c>
      <c r="Q24" s="470">
        <v>0</v>
      </c>
    </row>
    <row r="25" spans="2:19" ht="15.75">
      <c r="B25" s="224" t="s">
        <v>44</v>
      </c>
      <c r="C25" s="223" t="s">
        <v>54</v>
      </c>
      <c r="D25" s="477">
        <v>290.62290000000002</v>
      </c>
      <c r="E25" s="478">
        <v>289.04899999999998</v>
      </c>
      <c r="F25" s="478">
        <v>291.71069999999997</v>
      </c>
      <c r="G25" s="478">
        <v>290.63099999999997</v>
      </c>
      <c r="H25" s="478">
        <v>292.8913</v>
      </c>
      <c r="I25" s="478">
        <v>292.60480000000001</v>
      </c>
      <c r="J25" s="478">
        <v>295.1884</v>
      </c>
      <c r="K25" s="478">
        <v>304.43639999999999</v>
      </c>
      <c r="L25" s="478">
        <v>302.89420000000001</v>
      </c>
      <c r="M25" s="478">
        <v>326.87169999999998</v>
      </c>
      <c r="N25" s="479">
        <v>337.93680000000001</v>
      </c>
      <c r="O25" s="479">
        <v>353.93630000000002</v>
      </c>
      <c r="P25" s="479">
        <v>359.55770000000001</v>
      </c>
      <c r="Q25" s="470">
        <v>0.23719672469031172</v>
      </c>
      <c r="S25" s="42"/>
    </row>
    <row r="26" spans="2:19" ht="15.75">
      <c r="B26" s="226" t="s">
        <v>138</v>
      </c>
      <c r="C26" s="227" t="s">
        <v>54</v>
      </c>
      <c r="D26" s="483">
        <v>154.14330000000001</v>
      </c>
      <c r="E26" s="484">
        <v>138.3032</v>
      </c>
      <c r="F26" s="484">
        <v>121.806</v>
      </c>
      <c r="G26" s="484">
        <v>125.05119999999999</v>
      </c>
      <c r="H26" s="484">
        <v>139.7209</v>
      </c>
      <c r="I26" s="484">
        <v>146.98920000000001</v>
      </c>
      <c r="J26" s="484">
        <v>159.67349999999999</v>
      </c>
      <c r="K26" s="484">
        <v>174.21190000000001</v>
      </c>
      <c r="L26" s="484">
        <v>200.1319</v>
      </c>
      <c r="M26" s="484">
        <v>219.19450000000001</v>
      </c>
      <c r="N26" s="485">
        <v>205.57570000000001</v>
      </c>
      <c r="O26" s="485">
        <v>197.47470000000001</v>
      </c>
      <c r="P26" s="485">
        <v>188.96180000000001</v>
      </c>
      <c r="Q26" s="472">
        <v>0.2258839664130714</v>
      </c>
    </row>
    <row r="27" spans="2:19" ht="15.75">
      <c r="B27" s="224" t="s">
        <v>138</v>
      </c>
      <c r="C27" s="223" t="s">
        <v>82</v>
      </c>
      <c r="D27" s="480">
        <v>702.58550000000002</v>
      </c>
      <c r="E27" s="481">
        <v>631.88160000000005</v>
      </c>
      <c r="F27" s="481">
        <v>555.85829999999999</v>
      </c>
      <c r="G27" s="481">
        <v>574.47839999999997</v>
      </c>
      <c r="H27" s="481">
        <v>649.02030000000002</v>
      </c>
      <c r="I27" s="481">
        <v>679.03650000000005</v>
      </c>
      <c r="J27" s="481">
        <v>727.22</v>
      </c>
      <c r="K27" s="481">
        <v>793.18859999999995</v>
      </c>
      <c r="L27" s="481">
        <v>950.08609999999999</v>
      </c>
      <c r="M27" s="481">
        <v>1019.2012999999999</v>
      </c>
      <c r="N27" s="481">
        <v>956.74739999999997</v>
      </c>
      <c r="O27" s="481">
        <v>917.15700000000004</v>
      </c>
      <c r="P27" s="481">
        <v>899.63</v>
      </c>
      <c r="Q27" s="471">
        <v>0.28045625763697091</v>
      </c>
    </row>
    <row r="28" spans="2:19" ht="15.75">
      <c r="B28" s="224" t="s">
        <v>139</v>
      </c>
      <c r="C28" s="223" t="s">
        <v>54</v>
      </c>
      <c r="D28" s="477">
        <v>170.8871</v>
      </c>
      <c r="E28" s="478">
        <v>159.0806</v>
      </c>
      <c r="F28" s="478">
        <v>154.73330000000001</v>
      </c>
      <c r="G28" s="478">
        <v>170.72579999999999</v>
      </c>
      <c r="H28" s="478">
        <v>191.39500000000001</v>
      </c>
      <c r="I28" s="478">
        <v>195</v>
      </c>
      <c r="J28" s="478">
        <v>194.35480000000001</v>
      </c>
      <c r="K28" s="478">
        <v>192.8571</v>
      </c>
      <c r="L28" s="478">
        <v>223.33869999999999</v>
      </c>
      <c r="M28" s="478">
        <v>245</v>
      </c>
      <c r="N28" s="479">
        <v>248.7097</v>
      </c>
      <c r="O28" s="479">
        <v>250</v>
      </c>
      <c r="P28" s="479">
        <v>249.43549999999999</v>
      </c>
      <c r="Q28" s="470">
        <v>0.45965084549974788</v>
      </c>
    </row>
    <row r="29" spans="2:19" ht="15.75">
      <c r="B29" s="228" t="s">
        <v>140</v>
      </c>
      <c r="C29" s="225" t="s">
        <v>54</v>
      </c>
      <c r="D29" s="477">
        <v>150.94239999999999</v>
      </c>
      <c r="E29" s="478">
        <v>155.7561</v>
      </c>
      <c r="F29" s="478">
        <v>158.13310000000001</v>
      </c>
      <c r="G29" s="478">
        <v>155.95050000000001</v>
      </c>
      <c r="H29" s="478">
        <v>156.3407</v>
      </c>
      <c r="I29" s="478">
        <v>156.7355</v>
      </c>
      <c r="J29" s="478">
        <v>162.15860000000001</v>
      </c>
      <c r="K29" s="478">
        <v>168.91820000000001</v>
      </c>
      <c r="L29" s="478">
        <v>179.25640000000001</v>
      </c>
      <c r="M29" s="478">
        <v>191.05510000000001</v>
      </c>
      <c r="N29" s="479">
        <v>204.3964</v>
      </c>
      <c r="O29" s="479">
        <v>207.7191</v>
      </c>
      <c r="P29" s="479">
        <v>205.57380000000001</v>
      </c>
      <c r="Q29" s="470">
        <v>0.36193541377373095</v>
      </c>
    </row>
    <row r="30" spans="2:19" ht="15.75">
      <c r="B30" s="228" t="s">
        <v>140</v>
      </c>
      <c r="C30" s="223" t="s">
        <v>80</v>
      </c>
      <c r="D30" s="480">
        <v>743.5213</v>
      </c>
      <c r="E30" s="481">
        <v>766.81190000000004</v>
      </c>
      <c r="F30" s="481">
        <v>782.14570000000003</v>
      </c>
      <c r="G30" s="481">
        <v>771.61940000000004</v>
      </c>
      <c r="H30" s="481">
        <v>773.77470000000005</v>
      </c>
      <c r="I30" s="481">
        <v>775.7432</v>
      </c>
      <c r="J30" s="481">
        <v>801.97029999999995</v>
      </c>
      <c r="K30" s="481">
        <v>835.46180000000004</v>
      </c>
      <c r="L30" s="481">
        <v>887.00940000000003</v>
      </c>
      <c r="M30" s="481">
        <v>944.70699999999999</v>
      </c>
      <c r="N30" s="481">
        <v>1010.9881</v>
      </c>
      <c r="O30" s="481">
        <v>1027.0823</v>
      </c>
      <c r="P30" s="481">
        <v>1015.4845</v>
      </c>
      <c r="Q30" s="471">
        <v>0.36577728169993251</v>
      </c>
    </row>
    <row r="31" spans="2:19" ht="15.75">
      <c r="B31" s="224" t="s">
        <v>141</v>
      </c>
      <c r="C31" s="223" t="s">
        <v>54</v>
      </c>
      <c r="D31" s="477">
        <v>243.26609999999999</v>
      </c>
      <c r="E31" s="478">
        <v>238.82579999999999</v>
      </c>
      <c r="F31" s="478">
        <v>241.17670000000001</v>
      </c>
      <c r="G31" s="478">
        <v>247.03389999999999</v>
      </c>
      <c r="H31" s="478">
        <v>254.00899999999999</v>
      </c>
      <c r="I31" s="478">
        <v>257.8861</v>
      </c>
      <c r="J31" s="478">
        <v>254.38390000000001</v>
      </c>
      <c r="K31" s="478">
        <v>256.0718</v>
      </c>
      <c r="L31" s="478">
        <v>267.82479999999998</v>
      </c>
      <c r="M31" s="478">
        <v>279.69729999999998</v>
      </c>
      <c r="N31" s="479">
        <v>295.86320000000001</v>
      </c>
      <c r="O31" s="479">
        <v>295.42230000000001</v>
      </c>
      <c r="P31" s="479">
        <v>299.60840000000002</v>
      </c>
      <c r="Q31" s="470">
        <v>0.23160769215274968</v>
      </c>
    </row>
    <row r="32" spans="2:19" ht="15.75">
      <c r="B32" s="224" t="s">
        <v>142</v>
      </c>
      <c r="C32" s="223" t="s">
        <v>54</v>
      </c>
      <c r="D32" s="477">
        <v>191.69479999999999</v>
      </c>
      <c r="E32" s="478">
        <v>190.18190000000001</v>
      </c>
      <c r="F32" s="478">
        <v>190.34299999999999</v>
      </c>
      <c r="G32" s="478">
        <v>190.31649999999999</v>
      </c>
      <c r="H32" s="478">
        <v>200.26300000000001</v>
      </c>
      <c r="I32" s="478">
        <v>197.2123</v>
      </c>
      <c r="J32" s="478">
        <v>196.40770000000001</v>
      </c>
      <c r="K32" s="478">
        <v>206.6293</v>
      </c>
      <c r="L32" s="478">
        <v>209.37479999999999</v>
      </c>
      <c r="M32" s="478">
        <v>221.63</v>
      </c>
      <c r="N32" s="479">
        <v>226.441</v>
      </c>
      <c r="O32" s="479">
        <v>251.1283</v>
      </c>
      <c r="P32" s="479">
        <v>255.80940000000001</v>
      </c>
      <c r="Q32" s="470">
        <v>0.3344618633369294</v>
      </c>
    </row>
    <row r="33" spans="2:17" ht="15.75">
      <c r="B33" s="224" t="s">
        <v>143</v>
      </c>
      <c r="C33" s="223" t="s">
        <v>54</v>
      </c>
      <c r="D33" s="477">
        <v>309.32130000000001</v>
      </c>
      <c r="E33" s="478">
        <v>310.22579999999999</v>
      </c>
      <c r="F33" s="478">
        <v>309.65600000000001</v>
      </c>
      <c r="G33" s="478">
        <v>310.28519999999997</v>
      </c>
      <c r="H33" s="478">
        <v>310.0677</v>
      </c>
      <c r="I33" s="478">
        <v>310.22969999999998</v>
      </c>
      <c r="J33" s="478">
        <v>315.72390000000001</v>
      </c>
      <c r="K33" s="478">
        <v>316.18819999999999</v>
      </c>
      <c r="L33" s="478">
        <v>318.36680000000001</v>
      </c>
      <c r="M33" s="478">
        <v>326.88170000000002</v>
      </c>
      <c r="N33" s="479">
        <v>331.56099999999998</v>
      </c>
      <c r="O33" s="479">
        <v>339.24970000000002</v>
      </c>
      <c r="P33" s="479">
        <v>343.41899999999998</v>
      </c>
      <c r="Q33" s="470">
        <v>0.11023392181527747</v>
      </c>
    </row>
    <row r="34" spans="2:17" ht="15.75">
      <c r="B34" s="224" t="s">
        <v>144</v>
      </c>
      <c r="C34" s="225" t="s">
        <v>54</v>
      </c>
      <c r="D34" s="477">
        <v>273.66950000000003</v>
      </c>
      <c r="E34" s="478">
        <v>284.27839999999998</v>
      </c>
      <c r="F34" s="478">
        <v>281.12150000000003</v>
      </c>
      <c r="G34" s="478">
        <v>287.11</v>
      </c>
      <c r="H34" s="478">
        <v>283.80340000000001</v>
      </c>
      <c r="I34" s="478">
        <v>283.25450000000001</v>
      </c>
      <c r="J34" s="478">
        <v>298.98820000000001</v>
      </c>
      <c r="K34" s="478">
        <v>291.15320000000003</v>
      </c>
      <c r="L34" s="478">
        <v>290.77409999999998</v>
      </c>
      <c r="M34" s="478">
        <v>297.6053</v>
      </c>
      <c r="N34" s="479">
        <v>357.58800000000002</v>
      </c>
      <c r="O34" s="479">
        <v>357.59010000000001</v>
      </c>
      <c r="P34" s="479">
        <v>356.09320000000002</v>
      </c>
      <c r="Q34" s="470">
        <v>0.30117970764005486</v>
      </c>
    </row>
    <row r="35" spans="2:17" ht="16.5" thickBot="1">
      <c r="B35" s="229" t="s">
        <v>144</v>
      </c>
      <c r="C35" s="230" t="s">
        <v>81</v>
      </c>
      <c r="D35" s="486">
        <v>2789.9677000000001</v>
      </c>
      <c r="E35" s="487">
        <v>2905.1934999999999</v>
      </c>
      <c r="F35" s="487">
        <v>2858.7</v>
      </c>
      <c r="G35" s="487">
        <v>2888.0322999999999</v>
      </c>
      <c r="H35" s="487">
        <v>2849.9333000000001</v>
      </c>
      <c r="I35" s="487">
        <v>2911.0322999999999</v>
      </c>
      <c r="J35" s="487">
        <v>3093.9032000000002</v>
      </c>
      <c r="K35" s="487">
        <v>3069</v>
      </c>
      <c r="L35" s="487">
        <v>3066.0645</v>
      </c>
      <c r="M35" s="487">
        <v>3068.9333000000001</v>
      </c>
      <c r="N35" s="487">
        <v>3747.9355</v>
      </c>
      <c r="O35" s="487">
        <v>3788.8332999999998</v>
      </c>
      <c r="P35" s="487">
        <v>3765.7741999999998</v>
      </c>
      <c r="Q35" s="473">
        <v>0.34975548283229219</v>
      </c>
    </row>
    <row r="36" spans="2:17" ht="16.5" thickBot="1">
      <c r="B36" s="231" t="s">
        <v>145</v>
      </c>
      <c r="C36" s="232" t="s">
        <v>54</v>
      </c>
      <c r="D36" s="475">
        <v>204.8886</v>
      </c>
      <c r="E36" s="476">
        <v>199.2456</v>
      </c>
      <c r="F36" s="476">
        <v>196.65100000000001</v>
      </c>
      <c r="G36" s="476">
        <v>199.59700000000001</v>
      </c>
      <c r="H36" s="476">
        <v>206.68029999999999</v>
      </c>
      <c r="I36" s="476">
        <v>211.2132</v>
      </c>
      <c r="J36" s="476">
        <v>218.70259999999999</v>
      </c>
      <c r="K36" s="476">
        <v>225.3638</v>
      </c>
      <c r="L36" s="476">
        <v>242.36240000000001</v>
      </c>
      <c r="M36" s="476">
        <v>258.52719999999999</v>
      </c>
      <c r="N36" s="476">
        <v>262.12090000000001</v>
      </c>
      <c r="O36" s="476">
        <v>260.14729999999997</v>
      </c>
      <c r="P36" s="476">
        <v>259.55630000000002</v>
      </c>
      <c r="Q36" s="474">
        <v>0.2668166994161707</v>
      </c>
    </row>
    <row r="37" spans="2:17">
      <c r="P37" s="4"/>
    </row>
    <row r="38" spans="2:17">
      <c r="P38" s="4"/>
    </row>
    <row r="39" spans="2:17">
      <c r="Q39" s="5"/>
    </row>
    <row r="40" spans="2:17">
      <c r="Q40" s="3"/>
    </row>
  </sheetData>
  <mergeCells count="3">
    <mergeCell ref="E1:Q1"/>
    <mergeCell ref="E2:H2"/>
    <mergeCell ref="I2:Q2"/>
  </mergeCells>
  <phoneticPr fontId="5" type="noConversion"/>
  <conditionalFormatting sqref="D3:P3">
    <cfRule type="expression" dxfId="0" priority="1">
      <formula>(YEAR(D3)=2016)</formula>
    </cfRule>
  </conditionalFormatting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Y50"/>
  <sheetViews>
    <sheetView showGridLines="0" showRowColHeaders="0" workbookViewId="0">
      <selection activeCell="A2" sqref="A2"/>
    </sheetView>
  </sheetViews>
  <sheetFormatPr defaultRowHeight="12.75"/>
  <sheetData>
    <row r="50" spans="25:25" ht="15">
      <c r="Y50" s="26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1"/>
  <sheetViews>
    <sheetView workbookViewId="0">
      <selection activeCell="V32" sqref="V32"/>
    </sheetView>
  </sheetViews>
  <sheetFormatPr defaultRowHeight="12.75"/>
  <cols>
    <col min="6" max="6" width="11.28515625" customWidth="1"/>
    <col min="7" max="7" width="10" customWidth="1"/>
    <col min="8" max="8" width="11" customWidth="1"/>
    <col min="9" max="9" width="10" customWidth="1"/>
    <col min="10" max="10" width="10.42578125" customWidth="1"/>
    <col min="11" max="11" width="10.5703125" customWidth="1"/>
    <col min="12" max="12" width="11.85546875" customWidth="1"/>
    <col min="13" max="13" width="10.5703125" customWidth="1"/>
    <col min="14" max="14" width="11.140625" customWidth="1"/>
  </cols>
  <sheetData>
    <row r="3" spans="2:14" ht="15.75">
      <c r="B3" s="78" t="s">
        <v>241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14" ht="15.75">
      <c r="B4" s="79"/>
      <c r="C4" s="79"/>
      <c r="D4" s="75"/>
      <c r="E4" s="79"/>
      <c r="F4" s="80"/>
      <c r="G4" s="81"/>
      <c r="H4" s="79"/>
      <c r="I4" s="79"/>
      <c r="J4" s="79"/>
      <c r="K4" s="79"/>
      <c r="L4" s="79"/>
      <c r="M4" s="79"/>
      <c r="N4" s="79"/>
    </row>
    <row r="5" spans="2:14" ht="16.5" thickBot="1">
      <c r="B5" s="79"/>
      <c r="C5" s="79"/>
      <c r="D5" s="75"/>
      <c r="E5" s="79" t="s">
        <v>210</v>
      </c>
      <c r="F5" s="80"/>
      <c r="G5" s="81"/>
      <c r="H5" s="79"/>
      <c r="I5" s="79"/>
      <c r="J5" s="79"/>
      <c r="K5" s="79"/>
      <c r="L5" s="79"/>
      <c r="M5" s="79"/>
      <c r="N5" s="79"/>
    </row>
    <row r="6" spans="2:14" ht="16.5" thickBot="1">
      <c r="B6" s="82" t="s">
        <v>86</v>
      </c>
      <c r="C6" s="83" t="s">
        <v>87</v>
      </c>
      <c r="D6" s="84" t="s">
        <v>88</v>
      </c>
      <c r="E6" s="84" t="s">
        <v>89</v>
      </c>
      <c r="F6" s="84" t="s">
        <v>90</v>
      </c>
      <c r="G6" s="84" t="s">
        <v>91</v>
      </c>
      <c r="H6" s="84" t="s">
        <v>92</v>
      </c>
      <c r="I6" s="84" t="s">
        <v>93</v>
      </c>
      <c r="J6" s="84" t="s">
        <v>94</v>
      </c>
      <c r="K6" s="84" t="s">
        <v>95</v>
      </c>
      <c r="L6" s="84" t="s">
        <v>96</v>
      </c>
      <c r="M6" s="84" t="s">
        <v>97</v>
      </c>
      <c r="N6" s="85" t="s">
        <v>98</v>
      </c>
    </row>
    <row r="7" spans="2:14" ht="16.5" thickBot="1">
      <c r="B7" s="15" t="s">
        <v>208</v>
      </c>
      <c r="C7" s="233"/>
      <c r="D7" s="233"/>
      <c r="E7" s="233"/>
      <c r="F7" s="233"/>
      <c r="G7" s="233"/>
      <c r="H7" s="233"/>
      <c r="I7" s="233"/>
      <c r="J7" s="233"/>
      <c r="K7" s="233"/>
      <c r="L7" s="233"/>
      <c r="M7" s="233"/>
      <c r="N7" s="234"/>
    </row>
    <row r="8" spans="2:14" ht="16.5" thickBot="1">
      <c r="B8" s="16" t="s">
        <v>100</v>
      </c>
      <c r="C8" s="235">
        <v>3.105</v>
      </c>
      <c r="D8" s="236">
        <v>3.18</v>
      </c>
      <c r="E8" s="237">
        <v>3.379</v>
      </c>
      <c r="F8" s="236">
        <v>3.29</v>
      </c>
      <c r="G8" s="237">
        <v>3.21</v>
      </c>
      <c r="H8" s="236">
        <v>3.3</v>
      </c>
      <c r="I8" s="237">
        <v>3.43</v>
      </c>
      <c r="J8" s="236">
        <v>3.44</v>
      </c>
      <c r="K8" s="237">
        <v>3.47</v>
      </c>
      <c r="L8" s="236">
        <v>3.43</v>
      </c>
      <c r="M8" s="237">
        <v>3.41</v>
      </c>
      <c r="N8" s="238">
        <v>3.37</v>
      </c>
    </row>
    <row r="9" spans="2:14" ht="16.5" thickBot="1">
      <c r="B9" s="16" t="s">
        <v>101</v>
      </c>
      <c r="C9" s="239">
        <v>3.31</v>
      </c>
      <c r="D9" s="240">
        <v>3.39</v>
      </c>
      <c r="E9" s="241">
        <v>3.45</v>
      </c>
      <c r="F9" s="240">
        <v>3.38</v>
      </c>
      <c r="G9" s="241">
        <v>3.375</v>
      </c>
      <c r="H9" s="240">
        <v>3.52</v>
      </c>
      <c r="I9" s="241">
        <v>3.66</v>
      </c>
      <c r="J9" s="240">
        <v>3.7269999999999999</v>
      </c>
      <c r="K9" s="241">
        <v>3.64</v>
      </c>
      <c r="L9" s="240">
        <v>3.43</v>
      </c>
      <c r="M9" s="241">
        <v>3.27</v>
      </c>
      <c r="N9" s="242">
        <v>3.1949999999999998</v>
      </c>
    </row>
    <row r="10" spans="2:14" ht="16.5" thickBot="1">
      <c r="B10" s="17" t="s">
        <v>102</v>
      </c>
      <c r="C10" s="243">
        <v>3.1734</v>
      </c>
      <c r="D10" s="244">
        <v>3.33</v>
      </c>
      <c r="E10" s="245">
        <v>3.48</v>
      </c>
      <c r="F10" s="244">
        <v>3.4765000000000001</v>
      </c>
      <c r="G10" s="245">
        <v>3.46</v>
      </c>
      <c r="H10" s="244">
        <v>3.46</v>
      </c>
      <c r="I10" s="245">
        <v>3.52</v>
      </c>
      <c r="J10" s="244">
        <v>3.51</v>
      </c>
      <c r="K10" s="245">
        <v>3.48</v>
      </c>
      <c r="L10" s="244">
        <v>3.32</v>
      </c>
      <c r="M10" s="245">
        <v>3.21</v>
      </c>
      <c r="N10" s="246">
        <v>3.21</v>
      </c>
    </row>
    <row r="11" spans="2:14" ht="16.5" thickBot="1">
      <c r="B11" s="17" t="s">
        <v>113</v>
      </c>
      <c r="C11" s="239">
        <v>3.2869999999999999</v>
      </c>
      <c r="D11" s="240">
        <v>3.36</v>
      </c>
      <c r="E11" s="239">
        <v>3.4265979999999998</v>
      </c>
      <c r="F11" s="240">
        <v>3.04</v>
      </c>
      <c r="G11" s="241">
        <v>2.9969999999999999</v>
      </c>
      <c r="H11" s="240">
        <v>3.13</v>
      </c>
      <c r="I11" s="241">
        <v>3.26</v>
      </c>
      <c r="J11" s="247">
        <v>3.2294999999999998</v>
      </c>
      <c r="K11" s="239">
        <v>3.2280000000000002</v>
      </c>
      <c r="L11" s="247">
        <v>3.1669999999999998</v>
      </c>
      <c r="M11" s="239">
        <v>3.0760000000000001</v>
      </c>
      <c r="N11" s="242">
        <v>3.0550000000000002</v>
      </c>
    </row>
    <row r="12" spans="2:14" ht="16.5" thickBot="1">
      <c r="B12" s="17" t="s">
        <v>179</v>
      </c>
      <c r="C12" s="248">
        <v>3.28</v>
      </c>
      <c r="D12" s="249">
        <v>3.47</v>
      </c>
      <c r="E12" s="245">
        <v>3.64</v>
      </c>
      <c r="F12" s="249">
        <v>3.78</v>
      </c>
      <c r="G12" s="250">
        <v>3.99</v>
      </c>
      <c r="H12" s="249">
        <v>4.12</v>
      </c>
      <c r="I12" s="250">
        <v>4.24</v>
      </c>
      <c r="J12" s="249">
        <v>4.17</v>
      </c>
      <c r="K12" s="248">
        <v>3.9980000000000002</v>
      </c>
      <c r="L12" s="251">
        <v>3.96</v>
      </c>
      <c r="M12" s="252">
        <v>4.07</v>
      </c>
      <c r="N12" s="253">
        <v>4.29</v>
      </c>
    </row>
    <row r="13" spans="2:14" ht="16.5" thickBot="1">
      <c r="B13" s="17" t="s">
        <v>216</v>
      </c>
      <c r="C13" s="248">
        <v>4.45</v>
      </c>
      <c r="D13" s="254">
        <v>4.5709999999999997</v>
      </c>
      <c r="E13" s="241">
        <v>5.21</v>
      </c>
      <c r="F13" s="241">
        <v>6.42</v>
      </c>
      <c r="G13" s="241">
        <v>6.16</v>
      </c>
      <c r="H13" s="241">
        <v>6.13</v>
      </c>
      <c r="I13" s="241">
        <v>6.06</v>
      </c>
      <c r="J13" s="241">
        <v>6.08</v>
      </c>
      <c r="K13" s="255"/>
      <c r="L13" s="256"/>
      <c r="M13" s="256"/>
      <c r="N13" s="257"/>
    </row>
    <row r="14" spans="2:14" ht="16.5" thickBot="1">
      <c r="B14" s="15" t="s">
        <v>207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5"/>
    </row>
    <row r="15" spans="2:14" ht="16.5" thickBot="1">
      <c r="B15" s="16" t="s">
        <v>100</v>
      </c>
      <c r="C15" s="258">
        <v>4.83</v>
      </c>
      <c r="D15" s="258">
        <v>4.97</v>
      </c>
      <c r="E15" s="259">
        <v>5.03</v>
      </c>
      <c r="F15" s="258">
        <v>5.0999999999999996</v>
      </c>
      <c r="G15" s="260">
        <v>5.22</v>
      </c>
      <c r="H15" s="258">
        <v>5.39</v>
      </c>
      <c r="I15" s="260">
        <v>5.2990000000000004</v>
      </c>
      <c r="J15" s="258">
        <v>5.1100000000000003</v>
      </c>
      <c r="K15" s="258">
        <v>5.03</v>
      </c>
      <c r="L15" s="242">
        <v>5.04</v>
      </c>
      <c r="M15" s="247">
        <v>4.96</v>
      </c>
      <c r="N15" s="239">
        <v>4.9000000000000004</v>
      </c>
    </row>
    <row r="16" spans="2:14" ht="16.5" thickBot="1">
      <c r="B16" s="16" t="s">
        <v>101</v>
      </c>
      <c r="C16" s="258">
        <v>4.84</v>
      </c>
      <c r="D16" s="258">
        <v>4.6557000000000004</v>
      </c>
      <c r="E16" s="259">
        <v>4.55</v>
      </c>
      <c r="F16" s="258">
        <v>4.53</v>
      </c>
      <c r="G16" s="260">
        <v>4.5157999999999996</v>
      </c>
      <c r="H16" s="258">
        <v>4.57</v>
      </c>
      <c r="I16" s="260">
        <v>4.6399999999999997</v>
      </c>
      <c r="J16" s="258">
        <v>4.83</v>
      </c>
      <c r="K16" s="258">
        <v>5.23</v>
      </c>
      <c r="L16" s="242">
        <v>5.6989999999999998</v>
      </c>
      <c r="M16" s="247">
        <v>5.65</v>
      </c>
      <c r="N16" s="239">
        <v>5.65</v>
      </c>
    </row>
    <row r="17" spans="2:14" ht="16.5" thickBot="1">
      <c r="B17" s="17" t="s">
        <v>102</v>
      </c>
      <c r="C17" s="258">
        <v>5.6040000000000001</v>
      </c>
      <c r="D17" s="258">
        <v>5.62</v>
      </c>
      <c r="E17" s="259">
        <v>5.57</v>
      </c>
      <c r="F17" s="258">
        <v>5.5549999999999997</v>
      </c>
      <c r="G17" s="260">
        <v>5.55</v>
      </c>
      <c r="H17" s="258">
        <v>5.63</v>
      </c>
      <c r="I17" s="260">
        <v>5.63</v>
      </c>
      <c r="J17" s="258">
        <v>5.52</v>
      </c>
      <c r="K17" s="258">
        <v>5.75</v>
      </c>
      <c r="L17" s="242">
        <v>5.89</v>
      </c>
      <c r="M17" s="247">
        <v>5.86</v>
      </c>
      <c r="N17" s="239">
        <v>5.84</v>
      </c>
    </row>
    <row r="18" spans="2:14" ht="16.5" thickBot="1">
      <c r="B18" s="17" t="s">
        <v>113</v>
      </c>
      <c r="C18" s="261">
        <v>5.66</v>
      </c>
      <c r="D18" s="261">
        <v>5.53</v>
      </c>
      <c r="E18" s="262">
        <v>5.5549999999999997</v>
      </c>
      <c r="F18" s="261">
        <v>4.95</v>
      </c>
      <c r="G18" s="263">
        <v>4.484</v>
      </c>
      <c r="H18" s="261">
        <v>4.4130000000000003</v>
      </c>
      <c r="I18" s="263">
        <v>4.3499999999999996</v>
      </c>
      <c r="J18" s="261">
        <v>4.2300000000000004</v>
      </c>
      <c r="K18" s="261">
        <v>4.1614000000000004</v>
      </c>
      <c r="L18" s="264">
        <v>4.1790000000000003</v>
      </c>
      <c r="M18" s="265">
        <v>4.1459999999999999</v>
      </c>
      <c r="N18" s="248">
        <v>4.16</v>
      </c>
    </row>
    <row r="19" spans="2:14" ht="16.5" thickBot="1">
      <c r="B19" s="17" t="s">
        <v>179</v>
      </c>
      <c r="C19" s="261">
        <v>4.3499999999999996</v>
      </c>
      <c r="D19" s="261">
        <v>5.35</v>
      </c>
      <c r="E19" s="262">
        <v>5.61</v>
      </c>
      <c r="F19" s="261">
        <v>5.79</v>
      </c>
      <c r="G19" s="263">
        <v>6.27</v>
      </c>
      <c r="H19" s="261">
        <v>6.4160000000000004</v>
      </c>
      <c r="I19" s="263">
        <v>5.71</v>
      </c>
      <c r="J19" s="261">
        <v>5.07</v>
      </c>
      <c r="K19" s="261">
        <v>4.8899999999999997</v>
      </c>
      <c r="L19" s="264">
        <v>4.9000000000000004</v>
      </c>
      <c r="M19" s="266">
        <v>5.05</v>
      </c>
      <c r="N19" s="253">
        <v>5.36</v>
      </c>
    </row>
    <row r="20" spans="2:14" ht="16.5" thickBot="1">
      <c r="B20" s="17" t="s">
        <v>216</v>
      </c>
      <c r="C20" s="261">
        <v>6.23</v>
      </c>
      <c r="D20" s="261">
        <v>6.6870000000000003</v>
      </c>
      <c r="E20" s="267">
        <v>7.28</v>
      </c>
      <c r="F20" s="258">
        <v>8.2100000000000009</v>
      </c>
      <c r="G20" s="258">
        <v>8.56</v>
      </c>
      <c r="H20" s="183">
        <v>8.61</v>
      </c>
      <c r="I20" s="183">
        <v>8.61</v>
      </c>
      <c r="J20" s="183">
        <v>8.5500000000000007</v>
      </c>
      <c r="K20" s="79"/>
      <c r="L20" s="79"/>
      <c r="M20" s="79"/>
      <c r="N20" s="79"/>
    </row>
    <row r="21" spans="2:14" ht="15.75"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topLeftCell="A22" workbookViewId="0">
      <selection activeCell="W78" sqref="W78"/>
    </sheetView>
  </sheetViews>
  <sheetFormatPr defaultRowHeight="12.75"/>
  <sheetData>
    <row r="32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Q42" sqref="Q42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>
      <selection activeCell="C3" sqref="C3"/>
    </sheetView>
  </sheetViews>
  <sheetFormatPr defaultRowHeight="12.75"/>
  <sheetData/>
  <phoneticPr fontId="5" type="noConversion"/>
  <pageMargins left="0.75" right="0.75" top="1" bottom="1" header="0.5" footer="0.5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>
      <selection activeCell="Y22" sqref="Y22"/>
    </sheetView>
  </sheetViews>
  <sheetFormatPr defaultRowHeight="12.75"/>
  <sheetData/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2"/>
  <sheetViews>
    <sheetView showGridLines="0" showRowColHeaders="0" workbookViewId="0">
      <selection activeCell="W21" sqref="W21"/>
    </sheetView>
  </sheetViews>
  <sheetFormatPr defaultRowHeight="12.75"/>
  <cols>
    <col min="29" max="29" width="30" customWidth="1"/>
  </cols>
  <sheetData>
    <row r="32" ht="11.25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21:AC24"/>
  <sheetViews>
    <sheetView showGridLines="0" showRowColHeaders="0" topLeftCell="A10" zoomScale="80" workbookViewId="0">
      <selection activeCell="AI50" sqref="AI50"/>
    </sheetView>
  </sheetViews>
  <sheetFormatPr defaultRowHeight="12.75"/>
  <sheetData>
    <row r="21" spans="29:29">
      <c r="AC21" t="s">
        <v>72</v>
      </c>
    </row>
    <row r="24" spans="29:29" ht="12" customHeight="1"/>
  </sheetData>
  <phoneticPr fontId="5" type="noConversion"/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4"/>
  <sheetViews>
    <sheetView showGridLines="0" showRowColHeaders="0" topLeftCell="B1" workbookViewId="0">
      <selection activeCell="S19" sqref="S19"/>
    </sheetView>
  </sheetViews>
  <sheetFormatPr defaultRowHeight="12.75"/>
  <cols>
    <col min="1" max="1" width="6.140625" customWidth="1"/>
    <col min="2" max="2" width="16.140625" customWidth="1"/>
    <col min="3" max="3" width="14.5703125" customWidth="1"/>
    <col min="4" max="4" width="13.42578125" customWidth="1"/>
    <col min="5" max="5" width="12.28515625" customWidth="1"/>
    <col min="6" max="6" width="12.42578125" customWidth="1"/>
    <col min="7" max="7" width="15.140625" customWidth="1"/>
    <col min="8" max="8" width="12.28515625" customWidth="1"/>
    <col min="9" max="9" width="13" customWidth="1"/>
    <col min="10" max="10" width="15.140625" customWidth="1"/>
    <col min="11" max="11" width="15.28515625" customWidth="1"/>
    <col min="12" max="12" width="16.5703125" customWidth="1"/>
    <col min="13" max="13" width="12.42578125" customWidth="1"/>
    <col min="14" max="14" width="17.7109375" customWidth="1"/>
    <col min="15" max="15" width="15.140625" customWidth="1"/>
    <col min="16" max="16" width="10.7109375" customWidth="1"/>
    <col min="17" max="17" width="12.5703125" customWidth="1"/>
    <col min="18" max="18" width="15.140625" customWidth="1"/>
    <col min="20" max="20" width="12.7109375" customWidth="1"/>
  </cols>
  <sheetData>
    <row r="1" spans="1:21" ht="15.75">
      <c r="A1" s="1"/>
      <c r="B1" s="1"/>
      <c r="C1" s="1"/>
      <c r="D1" s="1"/>
      <c r="E1" s="1"/>
      <c r="F1" s="1"/>
      <c r="G1" s="1"/>
      <c r="H1" s="1"/>
    </row>
    <row r="3" spans="1:21" ht="15">
      <c r="B3" s="26"/>
      <c r="C3" s="26"/>
      <c r="D3" s="26"/>
      <c r="E3" s="26"/>
      <c r="F3" s="26"/>
      <c r="G3" s="26"/>
      <c r="H3" s="26"/>
      <c r="I3" s="26"/>
    </row>
    <row r="4" spans="1:21" ht="15.75">
      <c r="B4" s="171" t="s">
        <v>244</v>
      </c>
      <c r="C4" s="171"/>
      <c r="D4" s="171"/>
      <c r="E4" s="171"/>
      <c r="F4" s="171"/>
      <c r="G4" s="171"/>
      <c r="H4" s="171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</row>
    <row r="5" spans="1:21" ht="15.75">
      <c r="B5" s="79" t="s">
        <v>61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</row>
    <row r="6" spans="1:21" ht="15.75">
      <c r="B6" s="79"/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</row>
    <row r="7" spans="1:21" ht="15.75">
      <c r="B7" s="79"/>
      <c r="C7" s="268" t="s">
        <v>57</v>
      </c>
      <c r="D7" s="268"/>
      <c r="E7" s="268"/>
      <c r="F7" s="268"/>
      <c r="G7" s="268"/>
      <c r="H7" s="268"/>
      <c r="I7" s="268"/>
      <c r="J7" s="269"/>
      <c r="K7" s="79"/>
      <c r="L7" s="268" t="s">
        <v>57</v>
      </c>
      <c r="M7" s="268"/>
      <c r="N7" s="268"/>
      <c r="O7" s="268"/>
      <c r="P7" s="268"/>
      <c r="Q7" s="268"/>
      <c r="R7" s="268"/>
      <c r="S7" s="269"/>
      <c r="T7" s="29"/>
      <c r="U7" s="28"/>
    </row>
    <row r="8" spans="1:21" ht="16.5" thickBot="1">
      <c r="B8" s="79"/>
      <c r="C8" s="270" t="s">
        <v>58</v>
      </c>
      <c r="D8" s="268"/>
      <c r="E8" s="268"/>
      <c r="F8" s="268"/>
      <c r="G8" s="268"/>
      <c r="H8" s="268"/>
      <c r="I8" s="268"/>
      <c r="J8" s="269"/>
      <c r="K8" s="79"/>
      <c r="L8" s="270" t="s">
        <v>58</v>
      </c>
      <c r="M8" s="268"/>
      <c r="N8" s="268"/>
      <c r="O8" s="268"/>
      <c r="P8" s="268"/>
      <c r="Q8" s="268"/>
      <c r="R8" s="268"/>
      <c r="S8" s="269"/>
      <c r="U8" s="28"/>
    </row>
    <row r="9" spans="1:21" ht="16.5" thickBot="1">
      <c r="B9" s="79"/>
      <c r="C9" s="271" t="s">
        <v>55</v>
      </c>
      <c r="D9" s="272"/>
      <c r="E9" s="272"/>
      <c r="F9" s="272"/>
      <c r="G9" s="272"/>
      <c r="H9" s="272"/>
      <c r="I9" s="272"/>
      <c r="J9" s="273"/>
      <c r="K9" s="79"/>
      <c r="L9" s="271" t="s">
        <v>56</v>
      </c>
      <c r="M9" s="272"/>
      <c r="N9" s="272"/>
      <c r="O9" s="272"/>
      <c r="P9" s="272"/>
      <c r="Q9" s="272"/>
      <c r="R9" s="272"/>
      <c r="S9" s="273"/>
    </row>
    <row r="10" spans="1:21" ht="16.5" thickBot="1">
      <c r="B10" s="79"/>
      <c r="C10" s="274" t="s">
        <v>245</v>
      </c>
      <c r="D10" s="275"/>
      <c r="E10" s="276"/>
      <c r="F10" s="277"/>
      <c r="G10" s="274"/>
      <c r="H10" s="275" t="s">
        <v>246</v>
      </c>
      <c r="I10" s="276"/>
      <c r="J10" s="277"/>
      <c r="K10" s="79"/>
      <c r="L10" s="274" t="s">
        <v>245</v>
      </c>
      <c r="M10" s="275"/>
      <c r="N10" s="276"/>
      <c r="O10" s="277"/>
      <c r="P10" s="274"/>
      <c r="Q10" s="275" t="s">
        <v>246</v>
      </c>
      <c r="R10" s="276"/>
      <c r="S10" s="277"/>
      <c r="T10" s="28"/>
    </row>
    <row r="11" spans="1:21" ht="48" thickBot="1">
      <c r="B11" s="79"/>
      <c r="C11" s="278" t="s">
        <v>36</v>
      </c>
      <c r="D11" s="279" t="s">
        <v>37</v>
      </c>
      <c r="E11" s="280" t="s">
        <v>59</v>
      </c>
      <c r="F11" s="281" t="s">
        <v>38</v>
      </c>
      <c r="G11" s="282" t="s">
        <v>36</v>
      </c>
      <c r="H11" s="279" t="s">
        <v>37</v>
      </c>
      <c r="I11" s="280" t="s">
        <v>59</v>
      </c>
      <c r="J11" s="281" t="s">
        <v>38</v>
      </c>
      <c r="K11" s="79"/>
      <c r="L11" s="278" t="s">
        <v>36</v>
      </c>
      <c r="M11" s="279" t="s">
        <v>37</v>
      </c>
      <c r="N11" s="280" t="s">
        <v>59</v>
      </c>
      <c r="O11" s="281" t="s">
        <v>38</v>
      </c>
      <c r="P11" s="282" t="s">
        <v>36</v>
      </c>
      <c r="Q11" s="279" t="s">
        <v>37</v>
      </c>
      <c r="R11" s="280" t="s">
        <v>59</v>
      </c>
      <c r="S11" s="281" t="s">
        <v>38</v>
      </c>
      <c r="T11" s="28"/>
    </row>
    <row r="12" spans="1:21" ht="16.5" thickBot="1">
      <c r="B12" s="79"/>
      <c r="C12" s="283" t="s">
        <v>39</v>
      </c>
      <c r="D12" s="284">
        <v>1435173.8840000001</v>
      </c>
      <c r="E12" s="285">
        <v>6511626.5209999997</v>
      </c>
      <c r="F12" s="286">
        <v>813668.446</v>
      </c>
      <c r="G12" s="287" t="s">
        <v>39</v>
      </c>
      <c r="H12" s="284">
        <v>2302424.605</v>
      </c>
      <c r="I12" s="285">
        <v>10628790.368000001</v>
      </c>
      <c r="J12" s="286">
        <v>875626.58</v>
      </c>
      <c r="K12" s="79"/>
      <c r="L12" s="283" t="s">
        <v>39</v>
      </c>
      <c r="M12" s="288">
        <v>57308.743999999999</v>
      </c>
      <c r="N12" s="285">
        <v>260078.166</v>
      </c>
      <c r="O12" s="288">
        <v>41377.767999999996</v>
      </c>
      <c r="P12" s="289" t="s">
        <v>39</v>
      </c>
      <c r="Q12" s="288">
        <v>66592.585000000006</v>
      </c>
      <c r="R12" s="285">
        <v>307137.48300000001</v>
      </c>
      <c r="S12" s="286">
        <v>41020.843999999997</v>
      </c>
      <c r="T12" s="28"/>
    </row>
    <row r="13" spans="1:21" ht="15.75">
      <c r="B13" s="79"/>
      <c r="C13" s="290" t="s">
        <v>40</v>
      </c>
      <c r="D13" s="291">
        <v>296446.17700000003</v>
      </c>
      <c r="E13" s="292">
        <v>1345365.713</v>
      </c>
      <c r="F13" s="293">
        <v>132748.90599999999</v>
      </c>
      <c r="G13" s="294" t="s">
        <v>40</v>
      </c>
      <c r="H13" s="291">
        <v>495319.489</v>
      </c>
      <c r="I13" s="292">
        <v>2286106.7549999999</v>
      </c>
      <c r="J13" s="293">
        <v>152844.63699999999</v>
      </c>
      <c r="K13" s="79"/>
      <c r="L13" s="295" t="s">
        <v>40</v>
      </c>
      <c r="M13" s="291">
        <v>24915.760999999999</v>
      </c>
      <c r="N13" s="292">
        <v>112942.22</v>
      </c>
      <c r="O13" s="291">
        <v>19161.460999999999</v>
      </c>
      <c r="P13" s="294" t="s">
        <v>40</v>
      </c>
      <c r="Q13" s="291">
        <v>20424.98</v>
      </c>
      <c r="R13" s="292">
        <v>93937.116999999998</v>
      </c>
      <c r="S13" s="291">
        <v>17348.48</v>
      </c>
      <c r="T13" s="28"/>
    </row>
    <row r="14" spans="1:21" ht="15.75">
      <c r="B14" s="79"/>
      <c r="C14" s="296" t="s">
        <v>41</v>
      </c>
      <c r="D14" s="297">
        <v>185656.88500000001</v>
      </c>
      <c r="E14" s="298">
        <v>842926.20400000003</v>
      </c>
      <c r="F14" s="299">
        <v>70210.691000000006</v>
      </c>
      <c r="G14" s="300" t="s">
        <v>41</v>
      </c>
      <c r="H14" s="297">
        <v>328987.38900000002</v>
      </c>
      <c r="I14" s="298">
        <v>1518588.63</v>
      </c>
      <c r="J14" s="299">
        <v>89154.819000000003</v>
      </c>
      <c r="K14" s="79"/>
      <c r="L14" s="301" t="s">
        <v>53</v>
      </c>
      <c r="M14" s="297">
        <v>9385.8700000000008</v>
      </c>
      <c r="N14" s="298">
        <v>42662.777999999998</v>
      </c>
      <c r="O14" s="297">
        <v>4902.585</v>
      </c>
      <c r="P14" s="300" t="s">
        <v>53</v>
      </c>
      <c r="Q14" s="297">
        <v>19337.564999999999</v>
      </c>
      <c r="R14" s="298">
        <v>89531.315000000002</v>
      </c>
      <c r="S14" s="297">
        <v>8834.6839999999993</v>
      </c>
      <c r="T14" s="28"/>
    </row>
    <row r="15" spans="1:21" ht="15.75">
      <c r="B15" s="79"/>
      <c r="C15" s="296" t="s">
        <v>43</v>
      </c>
      <c r="D15" s="297">
        <v>162692.38</v>
      </c>
      <c r="E15" s="298">
        <v>737974.73499999999</v>
      </c>
      <c r="F15" s="299">
        <v>68355.543000000005</v>
      </c>
      <c r="G15" s="300" t="s">
        <v>43</v>
      </c>
      <c r="H15" s="297">
        <v>279894.495</v>
      </c>
      <c r="I15" s="298">
        <v>1292526.1259999999</v>
      </c>
      <c r="J15" s="299">
        <v>85269.301999999996</v>
      </c>
      <c r="K15" s="79"/>
      <c r="L15" s="301" t="s">
        <v>70</v>
      </c>
      <c r="M15" s="297">
        <v>3406.0369999999998</v>
      </c>
      <c r="N15" s="298">
        <v>15440.6</v>
      </c>
      <c r="O15" s="297">
        <v>2413.9349999999999</v>
      </c>
      <c r="P15" s="300" t="s">
        <v>50</v>
      </c>
      <c r="Q15" s="297">
        <v>4340.9210000000003</v>
      </c>
      <c r="R15" s="298">
        <v>20022.094000000001</v>
      </c>
      <c r="S15" s="297">
        <v>3232.4250000000002</v>
      </c>
      <c r="T15" s="28"/>
    </row>
    <row r="16" spans="1:21" ht="15.75">
      <c r="B16" s="79"/>
      <c r="C16" s="296" t="s">
        <v>70</v>
      </c>
      <c r="D16" s="297">
        <v>155859.198</v>
      </c>
      <c r="E16" s="298">
        <v>707300.826</v>
      </c>
      <c r="F16" s="299">
        <v>83073.914000000004</v>
      </c>
      <c r="G16" s="300" t="s">
        <v>70</v>
      </c>
      <c r="H16" s="297">
        <v>248267.47200000001</v>
      </c>
      <c r="I16" s="298">
        <v>1145400.0449999999</v>
      </c>
      <c r="J16" s="299">
        <v>87718.532999999996</v>
      </c>
      <c r="K16" s="79"/>
      <c r="L16" s="301" t="s">
        <v>51</v>
      </c>
      <c r="M16" s="297">
        <v>3244.172</v>
      </c>
      <c r="N16" s="298">
        <v>14713.906000000001</v>
      </c>
      <c r="O16" s="297">
        <v>2723.5169999999998</v>
      </c>
      <c r="P16" s="300" t="s">
        <v>51</v>
      </c>
      <c r="Q16" s="297">
        <v>3720.1260000000002</v>
      </c>
      <c r="R16" s="298">
        <v>17177.155999999999</v>
      </c>
      <c r="S16" s="297">
        <v>1784.1030000000001</v>
      </c>
      <c r="T16" s="28"/>
    </row>
    <row r="17" spans="2:20" ht="15.75">
      <c r="B17" s="79"/>
      <c r="C17" s="296" t="s">
        <v>42</v>
      </c>
      <c r="D17" s="297">
        <v>81631.870999999999</v>
      </c>
      <c r="E17" s="298">
        <v>370347.647</v>
      </c>
      <c r="F17" s="299">
        <v>40102.822</v>
      </c>
      <c r="G17" s="300" t="s">
        <v>42</v>
      </c>
      <c r="H17" s="297">
        <v>116878.382</v>
      </c>
      <c r="I17" s="298">
        <v>539767.19700000004</v>
      </c>
      <c r="J17" s="299">
        <v>38756.525999999998</v>
      </c>
      <c r="K17" s="79"/>
      <c r="L17" s="301" t="s">
        <v>42</v>
      </c>
      <c r="M17" s="297">
        <v>2773.8049999999998</v>
      </c>
      <c r="N17" s="298">
        <v>12631.653</v>
      </c>
      <c r="O17" s="297">
        <v>1774.69</v>
      </c>
      <c r="P17" s="300" t="s">
        <v>43</v>
      </c>
      <c r="Q17" s="297">
        <v>3305.9789999999998</v>
      </c>
      <c r="R17" s="298">
        <v>15159.592000000001</v>
      </c>
      <c r="S17" s="297">
        <v>1348.829</v>
      </c>
      <c r="T17" s="28"/>
    </row>
    <row r="18" spans="2:20" ht="15.75">
      <c r="B18" s="79"/>
      <c r="C18" s="296" t="s">
        <v>49</v>
      </c>
      <c r="D18" s="297">
        <v>62552.029000000002</v>
      </c>
      <c r="E18" s="298">
        <v>283784.73200000002</v>
      </c>
      <c r="F18" s="299">
        <v>26245.143</v>
      </c>
      <c r="G18" s="300" t="s">
        <v>49</v>
      </c>
      <c r="H18" s="297">
        <v>103686.88499999999</v>
      </c>
      <c r="I18" s="298">
        <v>478684.89</v>
      </c>
      <c r="J18" s="299">
        <v>31781.635999999999</v>
      </c>
      <c r="K18" s="79"/>
      <c r="L18" s="301" t="s">
        <v>50</v>
      </c>
      <c r="M18" s="297">
        <v>2412.4250000000002</v>
      </c>
      <c r="N18" s="298">
        <v>10969.258</v>
      </c>
      <c r="O18" s="297">
        <v>2402.61</v>
      </c>
      <c r="P18" s="300" t="s">
        <v>194</v>
      </c>
      <c r="Q18" s="297">
        <v>2643.1950000000002</v>
      </c>
      <c r="R18" s="298">
        <v>12161.307000000001</v>
      </c>
      <c r="S18" s="297">
        <v>834.37300000000005</v>
      </c>
      <c r="T18" s="28"/>
    </row>
    <row r="19" spans="2:20" ht="15.75">
      <c r="B19" s="79"/>
      <c r="C19" s="296" t="s">
        <v>45</v>
      </c>
      <c r="D19" s="297">
        <v>49177.68</v>
      </c>
      <c r="E19" s="298">
        <v>223038.769</v>
      </c>
      <c r="F19" s="299">
        <v>26053.411</v>
      </c>
      <c r="G19" s="300" t="s">
        <v>46</v>
      </c>
      <c r="H19" s="297">
        <v>71445.001999999993</v>
      </c>
      <c r="I19" s="298">
        <v>329751.50199999998</v>
      </c>
      <c r="J19" s="299">
        <v>28342.321</v>
      </c>
      <c r="K19" s="79"/>
      <c r="L19" s="301" t="s">
        <v>47</v>
      </c>
      <c r="M19" s="297">
        <v>2305.4380000000001</v>
      </c>
      <c r="N19" s="298">
        <v>10468.558999999999</v>
      </c>
      <c r="O19" s="297">
        <v>2308.2719999999999</v>
      </c>
      <c r="P19" s="300" t="s">
        <v>70</v>
      </c>
      <c r="Q19" s="297">
        <v>2600.9059999999999</v>
      </c>
      <c r="R19" s="298">
        <v>12045.646000000001</v>
      </c>
      <c r="S19" s="297">
        <v>1501.9739999999999</v>
      </c>
      <c r="T19" s="28"/>
    </row>
    <row r="20" spans="2:20" ht="15.75">
      <c r="B20" s="79"/>
      <c r="C20" s="296" t="s">
        <v>46</v>
      </c>
      <c r="D20" s="297">
        <v>46315.089</v>
      </c>
      <c r="E20" s="298">
        <v>210157.41399999999</v>
      </c>
      <c r="F20" s="299">
        <v>23919.572</v>
      </c>
      <c r="G20" s="300" t="s">
        <v>45</v>
      </c>
      <c r="H20" s="297">
        <v>71371.952000000005</v>
      </c>
      <c r="I20" s="298">
        <v>329685.92099999997</v>
      </c>
      <c r="J20" s="299">
        <v>26816.837</v>
      </c>
      <c r="K20" s="79"/>
      <c r="L20" s="301" t="s">
        <v>49</v>
      </c>
      <c r="M20" s="297">
        <v>1795.046</v>
      </c>
      <c r="N20" s="298">
        <v>8147.26</v>
      </c>
      <c r="O20" s="297">
        <v>843.63099999999997</v>
      </c>
      <c r="P20" s="300" t="s">
        <v>220</v>
      </c>
      <c r="Q20" s="297">
        <v>1787.9949999999999</v>
      </c>
      <c r="R20" s="298">
        <v>8267.527</v>
      </c>
      <c r="S20" s="297">
        <v>548.57100000000003</v>
      </c>
      <c r="T20" s="28"/>
    </row>
    <row r="21" spans="2:20" ht="15.75">
      <c r="B21" s="79"/>
      <c r="C21" s="296" t="s">
        <v>115</v>
      </c>
      <c r="D21" s="297">
        <v>42898.107000000004</v>
      </c>
      <c r="E21" s="298">
        <v>194548.353</v>
      </c>
      <c r="F21" s="299">
        <v>46834.158000000003</v>
      </c>
      <c r="G21" s="300" t="s">
        <v>52</v>
      </c>
      <c r="H21" s="297">
        <v>53944.277999999998</v>
      </c>
      <c r="I21" s="298">
        <v>249269.17499999999</v>
      </c>
      <c r="J21" s="299">
        <v>12693.795</v>
      </c>
      <c r="K21" s="79"/>
      <c r="L21" s="301" t="s">
        <v>43</v>
      </c>
      <c r="M21" s="297">
        <v>1699.8530000000001</v>
      </c>
      <c r="N21" s="298">
        <v>7719.2659999999996</v>
      </c>
      <c r="O21" s="297">
        <v>1088.5340000000001</v>
      </c>
      <c r="P21" s="300" t="s">
        <v>45</v>
      </c>
      <c r="Q21" s="297">
        <v>1787.9549999999999</v>
      </c>
      <c r="R21" s="298">
        <v>8219.643</v>
      </c>
      <c r="S21" s="297">
        <v>456.16199999999998</v>
      </c>
      <c r="T21" s="28"/>
    </row>
    <row r="22" spans="2:20" ht="15.75">
      <c r="B22" s="79"/>
      <c r="C22" s="296" t="s">
        <v>48</v>
      </c>
      <c r="D22" s="297">
        <v>34196.864000000001</v>
      </c>
      <c r="E22" s="298">
        <v>155143.58600000001</v>
      </c>
      <c r="F22" s="299">
        <v>20984.28</v>
      </c>
      <c r="G22" s="300" t="s">
        <v>48</v>
      </c>
      <c r="H22" s="297">
        <v>47023.743000000002</v>
      </c>
      <c r="I22" s="298">
        <v>216942.36199999999</v>
      </c>
      <c r="J22" s="299">
        <v>19411.75</v>
      </c>
      <c r="K22" s="79"/>
      <c r="L22" s="301" t="s">
        <v>194</v>
      </c>
      <c r="M22" s="297">
        <v>1120.3630000000001</v>
      </c>
      <c r="N22" s="298">
        <v>5068.9250000000002</v>
      </c>
      <c r="O22" s="297">
        <v>469.654</v>
      </c>
      <c r="P22" s="300" t="s">
        <v>47</v>
      </c>
      <c r="Q22" s="297">
        <v>1613.6610000000001</v>
      </c>
      <c r="R22" s="298">
        <v>7459.8339999999998</v>
      </c>
      <c r="S22" s="297">
        <v>1935.2329999999999</v>
      </c>
      <c r="T22" s="28"/>
    </row>
    <row r="23" spans="2:20" ht="15.75">
      <c r="B23" s="79"/>
      <c r="C23" s="296" t="s">
        <v>52</v>
      </c>
      <c r="D23" s="297">
        <v>31031.257000000001</v>
      </c>
      <c r="E23" s="298">
        <v>140881.247</v>
      </c>
      <c r="F23" s="299">
        <v>10205.081</v>
      </c>
      <c r="G23" s="300" t="s">
        <v>50</v>
      </c>
      <c r="H23" s="297">
        <v>45411.482000000004</v>
      </c>
      <c r="I23" s="298">
        <v>209418.18299999999</v>
      </c>
      <c r="J23" s="299">
        <v>17337.183000000001</v>
      </c>
      <c r="K23" s="79"/>
      <c r="L23" s="301" t="s">
        <v>220</v>
      </c>
      <c r="M23" s="297">
        <v>1001.395</v>
      </c>
      <c r="N23" s="298">
        <v>4563.3680000000004</v>
      </c>
      <c r="O23" s="297">
        <v>412.899</v>
      </c>
      <c r="P23" s="300" t="s">
        <v>46</v>
      </c>
      <c r="Q23" s="297">
        <v>1056.8720000000001</v>
      </c>
      <c r="R23" s="298">
        <v>4840.9009999999998</v>
      </c>
      <c r="S23" s="297">
        <v>979.67100000000005</v>
      </c>
      <c r="T23" s="28"/>
    </row>
    <row r="24" spans="2:20" ht="15.75">
      <c r="B24" s="79"/>
      <c r="C24" s="296" t="s">
        <v>63</v>
      </c>
      <c r="D24" s="297">
        <v>30739.045999999998</v>
      </c>
      <c r="E24" s="298">
        <v>139449.88800000001</v>
      </c>
      <c r="F24" s="299">
        <v>19796.682000000001</v>
      </c>
      <c r="G24" s="300" t="s">
        <v>51</v>
      </c>
      <c r="H24" s="297">
        <v>42856.866999999998</v>
      </c>
      <c r="I24" s="298">
        <v>197621.77</v>
      </c>
      <c r="J24" s="299">
        <v>15053.241</v>
      </c>
      <c r="K24" s="79"/>
      <c r="L24" s="301" t="s">
        <v>46</v>
      </c>
      <c r="M24" s="297">
        <v>740.07100000000003</v>
      </c>
      <c r="N24" s="298">
        <v>3359.299</v>
      </c>
      <c r="O24" s="297">
        <v>878.86800000000005</v>
      </c>
      <c r="P24" s="300" t="s">
        <v>49</v>
      </c>
      <c r="Q24" s="297">
        <v>1038.998</v>
      </c>
      <c r="R24" s="298">
        <v>4785.3590000000004</v>
      </c>
      <c r="S24" s="297">
        <v>598.04899999999998</v>
      </c>
      <c r="T24" s="28"/>
    </row>
    <row r="25" spans="2:20" ht="15.75">
      <c r="B25" s="79"/>
      <c r="C25" s="296" t="s">
        <v>50</v>
      </c>
      <c r="D25" s="297">
        <v>28758.984</v>
      </c>
      <c r="E25" s="298">
        <v>130323.534</v>
      </c>
      <c r="F25" s="299">
        <v>13337.558999999999</v>
      </c>
      <c r="G25" s="300" t="s">
        <v>63</v>
      </c>
      <c r="H25" s="297">
        <v>42365.142</v>
      </c>
      <c r="I25" s="298">
        <v>195182.28400000001</v>
      </c>
      <c r="J25" s="299">
        <v>17146.151999999998</v>
      </c>
      <c r="K25" s="79"/>
      <c r="L25" s="301" t="s">
        <v>45</v>
      </c>
      <c r="M25" s="297">
        <v>663.41200000000003</v>
      </c>
      <c r="N25" s="298">
        <v>3020.415</v>
      </c>
      <c r="O25" s="297">
        <v>258.30700000000002</v>
      </c>
      <c r="P25" s="300" t="s">
        <v>42</v>
      </c>
      <c r="Q25" s="297">
        <v>981.62800000000004</v>
      </c>
      <c r="R25" s="298">
        <v>4522.067</v>
      </c>
      <c r="S25" s="297">
        <v>352.47500000000002</v>
      </c>
      <c r="T25" s="28"/>
    </row>
    <row r="26" spans="2:20" ht="15.75">
      <c r="B26" s="79"/>
      <c r="C26" s="296" t="s">
        <v>146</v>
      </c>
      <c r="D26" s="297">
        <v>21390.499</v>
      </c>
      <c r="E26" s="298">
        <v>96988.447</v>
      </c>
      <c r="F26" s="299">
        <v>23819.103999999999</v>
      </c>
      <c r="G26" s="300" t="s">
        <v>115</v>
      </c>
      <c r="H26" s="297">
        <v>32420.421999999999</v>
      </c>
      <c r="I26" s="298">
        <v>149568.74299999999</v>
      </c>
      <c r="J26" s="299">
        <v>30802.064999999999</v>
      </c>
      <c r="K26" s="79"/>
      <c r="L26" s="301" t="s">
        <v>41</v>
      </c>
      <c r="M26" s="297">
        <v>360.36500000000001</v>
      </c>
      <c r="N26" s="298">
        <v>1634.74</v>
      </c>
      <c r="O26" s="297">
        <v>462.92</v>
      </c>
      <c r="P26" s="300" t="s">
        <v>41</v>
      </c>
      <c r="Q26" s="297">
        <v>486.64</v>
      </c>
      <c r="R26" s="298">
        <v>2228.2719999999999</v>
      </c>
      <c r="S26" s="297">
        <v>342.56299999999999</v>
      </c>
      <c r="T26" s="28"/>
    </row>
    <row r="27" spans="2:20" ht="15.75">
      <c r="B27" s="79"/>
      <c r="C27" s="296" t="s">
        <v>44</v>
      </c>
      <c r="D27" s="297">
        <v>19303.819</v>
      </c>
      <c r="E27" s="298">
        <v>87546.130999999994</v>
      </c>
      <c r="F27" s="299">
        <v>7435.2749999999996</v>
      </c>
      <c r="G27" s="300" t="s">
        <v>44</v>
      </c>
      <c r="H27" s="297">
        <v>28779.063999999998</v>
      </c>
      <c r="I27" s="298">
        <v>132721.07800000001</v>
      </c>
      <c r="J27" s="299">
        <v>8620.0910000000003</v>
      </c>
      <c r="K27" s="79"/>
      <c r="L27" s="301" t="s">
        <v>66</v>
      </c>
      <c r="M27" s="297">
        <v>293.62599999999998</v>
      </c>
      <c r="N27" s="298">
        <v>1330.521</v>
      </c>
      <c r="O27" s="297">
        <v>197.12799999999999</v>
      </c>
      <c r="P27" s="300" t="s">
        <v>48</v>
      </c>
      <c r="Q27" s="297">
        <v>417.43900000000002</v>
      </c>
      <c r="R27" s="298">
        <v>1932.731</v>
      </c>
      <c r="S27" s="297">
        <v>383.89699999999999</v>
      </c>
      <c r="T27" s="28"/>
    </row>
    <row r="28" spans="2:20" ht="15.75">
      <c r="B28" s="79"/>
      <c r="C28" s="296" t="s">
        <v>53</v>
      </c>
      <c r="D28" s="297">
        <v>18792.391</v>
      </c>
      <c r="E28" s="298">
        <v>85208.671000000002</v>
      </c>
      <c r="F28" s="299">
        <v>55341.466999999997</v>
      </c>
      <c r="G28" s="300" t="s">
        <v>146</v>
      </c>
      <c r="H28" s="297">
        <v>27108.649000000001</v>
      </c>
      <c r="I28" s="298">
        <v>125878.697</v>
      </c>
      <c r="J28" s="299">
        <v>22758.07</v>
      </c>
      <c r="K28" s="79"/>
      <c r="L28" s="301" t="s">
        <v>52</v>
      </c>
      <c r="M28" s="297">
        <v>271.209</v>
      </c>
      <c r="N28" s="298">
        <v>1231.057</v>
      </c>
      <c r="O28" s="297">
        <v>233.49100000000001</v>
      </c>
      <c r="P28" s="300" t="s">
        <v>52</v>
      </c>
      <c r="Q28" s="297">
        <v>372.66899999999998</v>
      </c>
      <c r="R28" s="298">
        <v>1722.0160000000001</v>
      </c>
      <c r="S28" s="297">
        <v>210.20699999999999</v>
      </c>
      <c r="T28" s="28"/>
    </row>
    <row r="29" spans="2:20" ht="15.75">
      <c r="B29" s="79"/>
      <c r="C29" s="302" t="s">
        <v>65</v>
      </c>
      <c r="D29" s="79"/>
      <c r="E29" s="79"/>
      <c r="F29" s="79"/>
      <c r="G29" s="79"/>
      <c r="H29" s="79"/>
      <c r="I29" s="79"/>
      <c r="J29" s="79"/>
      <c r="K29" s="79"/>
      <c r="L29" s="302" t="s">
        <v>65</v>
      </c>
      <c r="M29" s="79"/>
      <c r="N29" s="79"/>
      <c r="O29" s="79"/>
      <c r="P29" s="268"/>
      <c r="Q29" s="268"/>
      <c r="R29" s="268"/>
      <c r="S29" s="79"/>
      <c r="T29" s="28"/>
    </row>
    <row r="30" spans="2:20" ht="15.75">
      <c r="B30" s="79"/>
      <c r="C30" s="302"/>
      <c r="D30" s="79"/>
      <c r="E30" s="79"/>
      <c r="F30" s="79"/>
      <c r="G30" s="79"/>
      <c r="H30" s="79"/>
      <c r="I30" s="79"/>
      <c r="J30" s="79"/>
      <c r="K30" s="79"/>
      <c r="L30" s="302"/>
      <c r="M30" s="79"/>
      <c r="N30" s="79"/>
      <c r="O30" s="79"/>
      <c r="P30" s="268"/>
      <c r="Q30" s="268"/>
      <c r="R30" s="268"/>
      <c r="S30" s="79"/>
      <c r="T30" s="28"/>
    </row>
    <row r="31" spans="2:20" ht="15.75">
      <c r="B31" s="79"/>
      <c r="C31" s="302"/>
      <c r="D31" s="79"/>
      <c r="E31" s="79"/>
      <c r="F31" s="79"/>
      <c r="G31" s="79"/>
      <c r="H31" s="79"/>
      <c r="I31" s="79"/>
      <c r="J31" s="79"/>
      <c r="K31" s="79"/>
      <c r="L31" s="302"/>
      <c r="M31" s="79"/>
      <c r="N31" s="79"/>
      <c r="O31" s="79"/>
      <c r="P31" s="268"/>
      <c r="Q31" s="268"/>
      <c r="R31" s="268"/>
      <c r="S31" s="79"/>
      <c r="T31" s="28"/>
    </row>
    <row r="32" spans="2:20" ht="15.75"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302"/>
      <c r="M32" s="79"/>
      <c r="N32" s="79"/>
      <c r="O32" s="79"/>
      <c r="P32" s="268"/>
      <c r="Q32" s="268"/>
      <c r="R32" s="268"/>
      <c r="S32" s="79"/>
      <c r="T32" s="28"/>
    </row>
    <row r="33" spans="2:20" ht="15.75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302"/>
      <c r="M33" s="79"/>
      <c r="N33" s="79"/>
      <c r="O33" s="79"/>
      <c r="P33" s="268"/>
      <c r="Q33" s="268"/>
      <c r="R33" s="268"/>
      <c r="S33" s="79"/>
      <c r="T33" s="28"/>
    </row>
    <row r="34" spans="2:20" ht="15.75">
      <c r="B34" s="79"/>
      <c r="C34" s="268" t="s">
        <v>60</v>
      </c>
      <c r="D34" s="268"/>
      <c r="E34" s="268"/>
      <c r="F34" s="268"/>
      <c r="G34" s="268"/>
      <c r="H34" s="268"/>
      <c r="I34" s="548"/>
      <c r="J34" s="269"/>
      <c r="K34" s="79"/>
      <c r="L34" s="268" t="s">
        <v>60</v>
      </c>
      <c r="M34" s="268"/>
      <c r="N34" s="268"/>
      <c r="O34" s="268"/>
      <c r="P34" s="268"/>
      <c r="Q34" s="268"/>
      <c r="R34" s="268"/>
      <c r="S34" s="79"/>
      <c r="T34" s="28"/>
    </row>
    <row r="35" spans="2:20" ht="16.5" thickBot="1">
      <c r="B35" s="79"/>
      <c r="C35" s="270" t="s">
        <v>58</v>
      </c>
      <c r="D35" s="269"/>
      <c r="E35" s="269"/>
      <c r="F35" s="269"/>
      <c r="G35" s="269"/>
      <c r="H35" s="269"/>
      <c r="I35" s="269"/>
      <c r="J35" s="269"/>
      <c r="K35" s="79"/>
      <c r="L35" s="270" t="s">
        <v>58</v>
      </c>
      <c r="M35" s="269"/>
      <c r="N35" s="269"/>
      <c r="O35" s="269"/>
      <c r="P35" s="269"/>
      <c r="Q35" s="269"/>
      <c r="R35" s="269"/>
      <c r="S35" s="79"/>
      <c r="T35" s="28"/>
    </row>
    <row r="36" spans="2:20" ht="16.5" thickBot="1">
      <c r="B36" s="79"/>
      <c r="C36" s="488" t="s">
        <v>55</v>
      </c>
      <c r="D36" s="488"/>
      <c r="E36" s="489"/>
      <c r="F36" s="489"/>
      <c r="G36" s="489"/>
      <c r="H36" s="489"/>
      <c r="I36" s="489"/>
      <c r="J36" s="490"/>
      <c r="K36" s="79"/>
      <c r="L36" s="271" t="s">
        <v>56</v>
      </c>
      <c r="M36" s="272"/>
      <c r="N36" s="272"/>
      <c r="O36" s="272"/>
      <c r="P36" s="546"/>
      <c r="Q36" s="272"/>
      <c r="R36" s="272"/>
      <c r="S36" s="273"/>
      <c r="T36" s="28"/>
    </row>
    <row r="37" spans="2:20" ht="16.5" thickBot="1">
      <c r="B37" s="79"/>
      <c r="C37" s="491" t="s">
        <v>245</v>
      </c>
      <c r="D37" s="492"/>
      <c r="E37" s="493"/>
      <c r="F37" s="494"/>
      <c r="G37" s="491"/>
      <c r="H37" s="492" t="s">
        <v>246</v>
      </c>
      <c r="I37" s="495"/>
      <c r="J37" s="494"/>
      <c r="K37" s="79"/>
      <c r="L37" s="274" t="s">
        <v>245</v>
      </c>
      <c r="M37" s="275"/>
      <c r="N37" s="276"/>
      <c r="O37" s="277"/>
      <c r="P37" s="274"/>
      <c r="Q37" s="275" t="s">
        <v>246</v>
      </c>
      <c r="R37" s="276"/>
      <c r="S37" s="277"/>
      <c r="T37" s="28"/>
    </row>
    <row r="38" spans="2:20" ht="48" thickBot="1">
      <c r="B38" s="79"/>
      <c r="C38" s="496" t="s">
        <v>36</v>
      </c>
      <c r="D38" s="497" t="s">
        <v>37</v>
      </c>
      <c r="E38" s="498" t="s">
        <v>59</v>
      </c>
      <c r="F38" s="499" t="s">
        <v>38</v>
      </c>
      <c r="G38" s="500" t="s">
        <v>36</v>
      </c>
      <c r="H38" s="501" t="s">
        <v>37</v>
      </c>
      <c r="I38" s="498" t="s">
        <v>59</v>
      </c>
      <c r="J38" s="499" t="s">
        <v>38</v>
      </c>
      <c r="K38" s="79"/>
      <c r="L38" s="278" t="s">
        <v>36</v>
      </c>
      <c r="M38" s="279" t="s">
        <v>37</v>
      </c>
      <c r="N38" s="280" t="s">
        <v>59</v>
      </c>
      <c r="O38" s="281" t="s">
        <v>38</v>
      </c>
      <c r="P38" s="278" t="s">
        <v>36</v>
      </c>
      <c r="Q38" s="279" t="s">
        <v>37</v>
      </c>
      <c r="R38" s="280" t="s">
        <v>59</v>
      </c>
      <c r="S38" s="281" t="s">
        <v>38</v>
      </c>
      <c r="T38" s="28"/>
    </row>
    <row r="39" spans="2:20" ht="16.5" thickBot="1">
      <c r="B39" s="79"/>
      <c r="C39" s="502" t="s">
        <v>39</v>
      </c>
      <c r="D39" s="503">
        <v>39441.607000000004</v>
      </c>
      <c r="E39" s="504">
        <v>179030.462</v>
      </c>
      <c r="F39" s="505">
        <v>21101.317999999999</v>
      </c>
      <c r="G39" s="506" t="s">
        <v>39</v>
      </c>
      <c r="H39" s="507">
        <v>42664.483999999997</v>
      </c>
      <c r="I39" s="508">
        <v>196689.04</v>
      </c>
      <c r="J39" s="509">
        <v>20075.607</v>
      </c>
      <c r="K39" s="79"/>
      <c r="L39" s="303" t="s">
        <v>39</v>
      </c>
      <c r="M39" s="304">
        <v>97205.748999999996</v>
      </c>
      <c r="N39" s="305">
        <v>440914.41899999999</v>
      </c>
      <c r="O39" s="286">
        <v>71335.248000000007</v>
      </c>
      <c r="P39" s="306" t="s">
        <v>39</v>
      </c>
      <c r="Q39" s="304">
        <v>121889.561</v>
      </c>
      <c r="R39" s="285">
        <v>562667.94099999999</v>
      </c>
      <c r="S39" s="286">
        <v>95402.535000000003</v>
      </c>
      <c r="T39" s="28"/>
    </row>
    <row r="40" spans="2:20" ht="15.75">
      <c r="B40" s="79"/>
      <c r="C40" s="510" t="s">
        <v>40</v>
      </c>
      <c r="D40" s="511">
        <v>23589.580999999998</v>
      </c>
      <c r="E40" s="512">
        <v>106965.861</v>
      </c>
      <c r="F40" s="513">
        <v>16180.082</v>
      </c>
      <c r="G40" s="514" t="s">
        <v>40</v>
      </c>
      <c r="H40" s="515">
        <v>29213.465</v>
      </c>
      <c r="I40" s="516">
        <v>134490.69399999999</v>
      </c>
      <c r="J40" s="517">
        <v>17358.708999999999</v>
      </c>
      <c r="K40" s="79"/>
      <c r="L40" s="307" t="s">
        <v>70</v>
      </c>
      <c r="M40" s="308">
        <v>23698.089</v>
      </c>
      <c r="N40" s="309">
        <v>107597.16099999999</v>
      </c>
      <c r="O40" s="310">
        <v>18891.293000000001</v>
      </c>
      <c r="P40" s="307" t="s">
        <v>70</v>
      </c>
      <c r="Q40" s="311">
        <v>22715.205000000002</v>
      </c>
      <c r="R40" s="312">
        <v>104889.004</v>
      </c>
      <c r="S40" s="293">
        <v>17351.170999999998</v>
      </c>
      <c r="T40" s="28"/>
    </row>
    <row r="41" spans="2:20" ht="15.75">
      <c r="B41" s="79"/>
      <c r="C41" s="518" t="s">
        <v>53</v>
      </c>
      <c r="D41" s="519">
        <v>8091.223</v>
      </c>
      <c r="E41" s="520">
        <v>36763.839999999997</v>
      </c>
      <c r="F41" s="521">
        <v>1052.4780000000001</v>
      </c>
      <c r="G41" s="522" t="s">
        <v>53</v>
      </c>
      <c r="H41" s="523">
        <v>5326.241</v>
      </c>
      <c r="I41" s="524">
        <v>24623.547999999999</v>
      </c>
      <c r="J41" s="525">
        <v>583.423</v>
      </c>
      <c r="K41" s="79"/>
      <c r="L41" s="313" t="s">
        <v>40</v>
      </c>
      <c r="M41" s="314">
        <v>18576.356</v>
      </c>
      <c r="N41" s="315">
        <v>84245.910999999993</v>
      </c>
      <c r="O41" s="316">
        <v>7291.6750000000002</v>
      </c>
      <c r="P41" s="313" t="s">
        <v>40</v>
      </c>
      <c r="Q41" s="317">
        <v>17312.198</v>
      </c>
      <c r="R41" s="318">
        <v>79729.770999999993</v>
      </c>
      <c r="S41" s="299">
        <v>10693.781000000001</v>
      </c>
      <c r="T41" s="28"/>
    </row>
    <row r="42" spans="2:20" ht="15.75">
      <c r="B42" s="79"/>
      <c r="C42" s="518" t="s">
        <v>48</v>
      </c>
      <c r="D42" s="519">
        <v>2548.259</v>
      </c>
      <c r="E42" s="520">
        <v>11649.6</v>
      </c>
      <c r="F42" s="521">
        <v>697.96</v>
      </c>
      <c r="G42" s="526" t="s">
        <v>48</v>
      </c>
      <c r="H42" s="527">
        <v>4221.4210000000003</v>
      </c>
      <c r="I42" s="528">
        <v>19503.226999999999</v>
      </c>
      <c r="J42" s="529">
        <v>725.71699999999998</v>
      </c>
      <c r="K42" s="79"/>
      <c r="L42" s="313" t="s">
        <v>50</v>
      </c>
      <c r="M42" s="314">
        <v>12454.898999999999</v>
      </c>
      <c r="N42" s="315">
        <v>56541.506999999998</v>
      </c>
      <c r="O42" s="316">
        <v>12101.041999999999</v>
      </c>
      <c r="P42" s="313" t="s">
        <v>42</v>
      </c>
      <c r="Q42" s="317">
        <v>16250.599</v>
      </c>
      <c r="R42" s="318">
        <v>75179.475000000006</v>
      </c>
      <c r="S42" s="299">
        <v>15009.873</v>
      </c>
      <c r="T42" s="28"/>
    </row>
    <row r="43" spans="2:20" ht="15.75">
      <c r="B43" s="79"/>
      <c r="C43" s="518" t="s">
        <v>70</v>
      </c>
      <c r="D43" s="519">
        <v>2544.5149999999999</v>
      </c>
      <c r="E43" s="520">
        <v>11539.967000000001</v>
      </c>
      <c r="F43" s="521">
        <v>2712.9679999999998</v>
      </c>
      <c r="G43" s="526" t="s">
        <v>50</v>
      </c>
      <c r="H43" s="527">
        <v>1228.875</v>
      </c>
      <c r="I43" s="528">
        <v>5681.7740000000003</v>
      </c>
      <c r="J43" s="529">
        <v>80.11</v>
      </c>
      <c r="K43" s="79"/>
      <c r="L43" s="313" t="s">
        <v>42</v>
      </c>
      <c r="M43" s="314">
        <v>11011.025</v>
      </c>
      <c r="N43" s="315">
        <v>49851.96</v>
      </c>
      <c r="O43" s="316">
        <v>10435.972</v>
      </c>
      <c r="P43" s="313" t="s">
        <v>50</v>
      </c>
      <c r="Q43" s="317">
        <v>15845.058000000001</v>
      </c>
      <c r="R43" s="318">
        <v>72902.86</v>
      </c>
      <c r="S43" s="299">
        <v>12410.2</v>
      </c>
      <c r="T43" s="28"/>
    </row>
    <row r="44" spans="2:20" ht="15.75">
      <c r="B44" s="79"/>
      <c r="C44" s="518" t="s">
        <v>45</v>
      </c>
      <c r="D44" s="519">
        <v>942.71699999999998</v>
      </c>
      <c r="E44" s="520">
        <v>4287.442</v>
      </c>
      <c r="F44" s="521">
        <v>136.904</v>
      </c>
      <c r="G44" s="526" t="s">
        <v>221</v>
      </c>
      <c r="H44" s="527">
        <v>951.36400000000003</v>
      </c>
      <c r="I44" s="528">
        <v>4381.4719999999998</v>
      </c>
      <c r="J44" s="529">
        <v>94.864999999999995</v>
      </c>
      <c r="K44" s="79"/>
      <c r="L44" s="313" t="s">
        <v>47</v>
      </c>
      <c r="M44" s="314">
        <v>6170.0919999999996</v>
      </c>
      <c r="N44" s="315">
        <v>27952.628000000001</v>
      </c>
      <c r="O44" s="316">
        <v>727.47900000000004</v>
      </c>
      <c r="P44" s="313" t="s">
        <v>45</v>
      </c>
      <c r="Q44" s="317">
        <v>10822.197</v>
      </c>
      <c r="R44" s="318">
        <v>49876.671000000002</v>
      </c>
      <c r="S44" s="299">
        <v>13466.442999999999</v>
      </c>
      <c r="T44" s="28"/>
    </row>
    <row r="45" spans="2:20" ht="15.75">
      <c r="B45" s="79"/>
      <c r="C45" s="518" t="s">
        <v>67</v>
      </c>
      <c r="D45" s="519">
        <v>620.51499999999999</v>
      </c>
      <c r="E45" s="520">
        <v>2801.511</v>
      </c>
      <c r="F45" s="521">
        <v>205.28200000000001</v>
      </c>
      <c r="G45" s="526" t="s">
        <v>70</v>
      </c>
      <c r="H45" s="527">
        <v>764.02300000000002</v>
      </c>
      <c r="I45" s="528">
        <v>3552.9679999999998</v>
      </c>
      <c r="J45" s="529">
        <v>1093.5719999999999</v>
      </c>
      <c r="K45" s="79"/>
      <c r="L45" s="313" t="s">
        <v>43</v>
      </c>
      <c r="M45" s="314">
        <v>6079.3440000000001</v>
      </c>
      <c r="N45" s="315">
        <v>27596.021000000001</v>
      </c>
      <c r="O45" s="316">
        <v>1523.299</v>
      </c>
      <c r="P45" s="313" t="s">
        <v>48</v>
      </c>
      <c r="Q45" s="317">
        <v>9252.9390000000003</v>
      </c>
      <c r="R45" s="318">
        <v>42807.313000000002</v>
      </c>
      <c r="S45" s="299">
        <v>15378.602000000001</v>
      </c>
      <c r="T45" s="28"/>
    </row>
    <row r="46" spans="2:20" ht="15.75">
      <c r="B46" s="79"/>
      <c r="C46" s="518" t="s">
        <v>50</v>
      </c>
      <c r="D46" s="530">
        <v>592.24</v>
      </c>
      <c r="E46" s="531">
        <v>2697.364</v>
      </c>
      <c r="F46" s="532">
        <v>68.051000000000002</v>
      </c>
      <c r="G46" s="533" t="s">
        <v>67</v>
      </c>
      <c r="H46" s="534">
        <v>388.69200000000001</v>
      </c>
      <c r="I46" s="535">
        <v>1810.915</v>
      </c>
      <c r="J46" s="536">
        <v>106.78100000000001</v>
      </c>
      <c r="K46" s="79"/>
      <c r="L46" s="313" t="s">
        <v>45</v>
      </c>
      <c r="M46" s="314">
        <v>4809.5420000000004</v>
      </c>
      <c r="N46" s="315">
        <v>21766.493999999999</v>
      </c>
      <c r="O46" s="316">
        <v>9356.375</v>
      </c>
      <c r="P46" s="313" t="s">
        <v>47</v>
      </c>
      <c r="Q46" s="317">
        <v>8401.8520000000008</v>
      </c>
      <c r="R46" s="318">
        <v>38783.076999999997</v>
      </c>
      <c r="S46" s="299">
        <v>889.49699999999996</v>
      </c>
      <c r="T46" s="28"/>
    </row>
    <row r="47" spans="2:20" ht="15.75">
      <c r="B47" s="79"/>
      <c r="C47" s="518" t="s">
        <v>42</v>
      </c>
      <c r="D47" s="519">
        <v>222.011</v>
      </c>
      <c r="E47" s="520">
        <v>1008.652</v>
      </c>
      <c r="F47" s="521">
        <v>12.794</v>
      </c>
      <c r="G47" s="526" t="s">
        <v>42</v>
      </c>
      <c r="H47" s="527">
        <v>195.16200000000001</v>
      </c>
      <c r="I47" s="537">
        <v>900.16200000000003</v>
      </c>
      <c r="J47" s="529">
        <v>12.936</v>
      </c>
      <c r="K47" s="79"/>
      <c r="L47" s="313" t="s">
        <v>41</v>
      </c>
      <c r="M47" s="314">
        <v>4212.4830000000002</v>
      </c>
      <c r="N47" s="315">
        <v>19109.611000000001</v>
      </c>
      <c r="O47" s="316">
        <v>263.24799999999999</v>
      </c>
      <c r="P47" s="313" t="s">
        <v>41</v>
      </c>
      <c r="Q47" s="317">
        <v>6673.4219999999996</v>
      </c>
      <c r="R47" s="318">
        <v>30800.89</v>
      </c>
      <c r="S47" s="299">
        <v>74.573999999999998</v>
      </c>
      <c r="T47" s="28"/>
    </row>
    <row r="48" spans="2:20" ht="15.75">
      <c r="B48" s="79"/>
      <c r="C48" s="518" t="s">
        <v>63</v>
      </c>
      <c r="D48" s="519">
        <v>210.44800000000001</v>
      </c>
      <c r="E48" s="520">
        <v>952.41099999999994</v>
      </c>
      <c r="F48" s="521">
        <v>28.576000000000001</v>
      </c>
      <c r="G48" s="526" t="s">
        <v>51</v>
      </c>
      <c r="H48" s="527">
        <v>91.1</v>
      </c>
      <c r="I48" s="537">
        <v>423.67099999999999</v>
      </c>
      <c r="J48" s="529">
        <v>10.7</v>
      </c>
      <c r="K48" s="79"/>
      <c r="L48" s="313" t="s">
        <v>48</v>
      </c>
      <c r="M48" s="314">
        <v>4069.0810000000001</v>
      </c>
      <c r="N48" s="315">
        <v>18434.395</v>
      </c>
      <c r="O48" s="316">
        <v>4711.78</v>
      </c>
      <c r="P48" s="313" t="s">
        <v>44</v>
      </c>
      <c r="Q48" s="317">
        <v>5150.8320000000003</v>
      </c>
      <c r="R48" s="318">
        <v>23976.416000000001</v>
      </c>
      <c r="S48" s="299">
        <v>1668.3409999999999</v>
      </c>
      <c r="T48" s="28"/>
    </row>
    <row r="49" spans="2:20" ht="15.75">
      <c r="B49" s="79"/>
      <c r="C49" s="518" t="s">
        <v>44</v>
      </c>
      <c r="D49" s="519">
        <v>26.032</v>
      </c>
      <c r="E49" s="520">
        <v>118.389</v>
      </c>
      <c r="F49" s="521">
        <v>1.105</v>
      </c>
      <c r="G49" s="526" t="s">
        <v>225</v>
      </c>
      <c r="H49" s="527">
        <v>81.671000000000006</v>
      </c>
      <c r="I49" s="537">
        <v>380.50599999999997</v>
      </c>
      <c r="J49" s="529">
        <v>2.5369999999999999</v>
      </c>
      <c r="K49" s="79"/>
      <c r="L49" s="319" t="s">
        <v>44</v>
      </c>
      <c r="M49" s="320">
        <v>2794.6619999999998</v>
      </c>
      <c r="N49" s="321">
        <v>12709.806</v>
      </c>
      <c r="O49" s="322">
        <v>140.37200000000001</v>
      </c>
      <c r="P49" s="313" t="s">
        <v>43</v>
      </c>
      <c r="Q49" s="317">
        <v>3825.5070000000001</v>
      </c>
      <c r="R49" s="318">
        <v>17668.297999999999</v>
      </c>
      <c r="S49" s="299">
        <v>1461.87</v>
      </c>
      <c r="T49" s="28"/>
    </row>
    <row r="50" spans="2:20" ht="15.75">
      <c r="B50" s="79"/>
      <c r="C50" s="518" t="s">
        <v>221</v>
      </c>
      <c r="D50" s="519">
        <v>21.466000000000001</v>
      </c>
      <c r="E50" s="520">
        <v>98.266999999999996</v>
      </c>
      <c r="F50" s="521">
        <v>0.70499999999999996</v>
      </c>
      <c r="G50" s="526" t="s">
        <v>247</v>
      </c>
      <c r="H50" s="527">
        <v>58.274999999999999</v>
      </c>
      <c r="I50" s="537">
        <v>271.50299999999999</v>
      </c>
      <c r="J50" s="529">
        <v>0.375</v>
      </c>
      <c r="K50" s="79"/>
      <c r="L50" s="323" t="s">
        <v>46</v>
      </c>
      <c r="M50" s="320">
        <v>865.77599999999995</v>
      </c>
      <c r="N50" s="321">
        <v>3925.2190000000001</v>
      </c>
      <c r="O50" s="322">
        <v>424.25299999999999</v>
      </c>
      <c r="P50" s="313" t="s">
        <v>49</v>
      </c>
      <c r="Q50" s="317">
        <v>2182.511</v>
      </c>
      <c r="R50" s="318">
        <v>10069.51</v>
      </c>
      <c r="S50" s="299">
        <v>711.37400000000002</v>
      </c>
      <c r="T50" s="28"/>
    </row>
    <row r="51" spans="2:20" ht="16.5" thickBot="1">
      <c r="B51" s="79"/>
      <c r="C51" s="538" t="s">
        <v>43</v>
      </c>
      <c r="D51" s="539">
        <v>17.407</v>
      </c>
      <c r="E51" s="540">
        <v>78.326999999999998</v>
      </c>
      <c r="F51" s="541">
        <v>0.61799999999999999</v>
      </c>
      <c r="G51" s="542" t="s">
        <v>44</v>
      </c>
      <c r="H51" s="543">
        <v>44.572000000000003</v>
      </c>
      <c r="I51" s="544">
        <v>206.602</v>
      </c>
      <c r="J51" s="545">
        <v>1.179</v>
      </c>
      <c r="K51" s="79"/>
      <c r="L51" s="323" t="s">
        <v>51</v>
      </c>
      <c r="M51" s="320">
        <v>552.99900000000002</v>
      </c>
      <c r="N51" s="321">
        <v>2510.7289999999998</v>
      </c>
      <c r="O51" s="322">
        <v>206.48099999999999</v>
      </c>
      <c r="P51" s="313" t="s">
        <v>225</v>
      </c>
      <c r="Q51" s="317">
        <v>1227.595</v>
      </c>
      <c r="R51" s="318">
        <v>5641.5389999999998</v>
      </c>
      <c r="S51" s="299">
        <v>1220.1769999999999</v>
      </c>
      <c r="T51" s="28"/>
    </row>
    <row r="52" spans="2:20" ht="15.75">
      <c r="B52" s="79"/>
      <c r="C52" s="302" t="s">
        <v>65</v>
      </c>
      <c r="D52" s="79"/>
      <c r="E52" s="79"/>
      <c r="F52" s="79"/>
      <c r="G52" s="79"/>
      <c r="H52" s="79"/>
      <c r="I52" s="79"/>
      <c r="J52" s="79"/>
      <c r="K52" s="79"/>
      <c r="L52" s="323" t="s">
        <v>225</v>
      </c>
      <c r="M52" s="320">
        <v>539.49900000000002</v>
      </c>
      <c r="N52" s="321">
        <v>2446.9299999999998</v>
      </c>
      <c r="O52" s="322">
        <v>772.84400000000005</v>
      </c>
      <c r="P52" s="313" t="s">
        <v>66</v>
      </c>
      <c r="Q52" s="317">
        <v>695.99</v>
      </c>
      <c r="R52" s="318">
        <v>3245.6970000000001</v>
      </c>
      <c r="S52" s="299">
        <v>1557.509</v>
      </c>
      <c r="T52" s="28"/>
    </row>
    <row r="53" spans="2:20" ht="16.5" thickBot="1"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324" t="s">
        <v>66</v>
      </c>
      <c r="M53" s="325">
        <v>509.92399999999998</v>
      </c>
      <c r="N53" s="326">
        <v>2311.39</v>
      </c>
      <c r="O53" s="327">
        <v>1381.874</v>
      </c>
      <c r="P53" s="328" t="s">
        <v>67</v>
      </c>
      <c r="Q53" s="329">
        <v>611.09900000000005</v>
      </c>
      <c r="R53" s="330">
        <v>2844.9560000000001</v>
      </c>
      <c r="S53" s="331">
        <v>2055.1959999999999</v>
      </c>
      <c r="T53" s="28"/>
    </row>
    <row r="54" spans="2:20" ht="15.75">
      <c r="B54" s="79"/>
      <c r="C54" s="79"/>
      <c r="D54" s="79"/>
      <c r="E54" s="79"/>
      <c r="F54" s="79"/>
      <c r="G54" s="79"/>
      <c r="H54" s="79"/>
      <c r="I54" s="79"/>
      <c r="J54" s="79"/>
      <c r="K54" s="79"/>
      <c r="L54" s="302" t="s">
        <v>65</v>
      </c>
      <c r="M54" s="79"/>
      <c r="N54" s="79"/>
      <c r="O54" s="79"/>
      <c r="P54" s="79"/>
      <c r="Q54" s="79"/>
      <c r="R54" s="79"/>
      <c r="S54" s="79"/>
      <c r="T54" s="28"/>
    </row>
    <row r="55" spans="2:20" ht="14.25"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</row>
    <row r="56" spans="2:20" ht="14.25"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</row>
    <row r="57" spans="2:20" ht="14.25"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</row>
    <row r="58" spans="2:20" ht="14.25"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</row>
    <row r="59" spans="2:20" ht="14.25"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</row>
    <row r="60" spans="2:20" ht="14.25"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pans="2:20" ht="14.25"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spans="2:20" ht="14.25"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</row>
    <row r="63" spans="2:20" ht="14.25"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</row>
    <row r="64" spans="2:20" ht="14.25"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</row>
    <row r="65" spans="3:20" ht="14.25"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</row>
    <row r="66" spans="3:20" ht="14.25"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</row>
    <row r="67" spans="3:20" ht="14.25"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</row>
    <row r="68" spans="3:20" ht="14.25"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</row>
    <row r="69" spans="3:20" ht="14.25"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spans="3:20" ht="14.25"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</row>
    <row r="71" spans="3:20" ht="14.25"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</row>
    <row r="72" spans="3:20" ht="14.25"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</row>
    <row r="73" spans="3:20" ht="14.25"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</row>
    <row r="74" spans="3:20" ht="14.25"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</row>
    <row r="75" spans="3:20" ht="14.25"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</row>
    <row r="76" spans="3:20" ht="14.25"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pans="3:20" ht="14.25"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</row>
    <row r="78" spans="3:20" ht="14.25"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</row>
    <row r="79" spans="3:20" ht="14.25"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</row>
    <row r="80" spans="3:20" ht="14.25"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</row>
    <row r="81" spans="3:21" ht="14.25"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</row>
    <row r="82" spans="3:21" ht="14.25"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</row>
    <row r="83" spans="3:21" ht="14.25"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</row>
    <row r="84" spans="3:21" ht="14.25"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</row>
    <row r="85" spans="3:21" ht="14.25"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</row>
    <row r="86" spans="3:21" ht="14.25"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</row>
    <row r="87" spans="3:21" ht="14.25"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</row>
    <row r="88" spans="3:21" ht="14.25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</row>
    <row r="89" spans="3:21" ht="14.25"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</row>
    <row r="90" spans="3:21" ht="14.25"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</row>
    <row r="91" spans="3:21" ht="14.25"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</row>
    <row r="92" spans="3:21" ht="14.25"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</row>
    <row r="93" spans="3:21" ht="14.25"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</row>
    <row r="94" spans="3:21" ht="14.25"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</row>
    <row r="95" spans="3:21" ht="14.25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</row>
    <row r="96" spans="3:21" ht="14.25"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</row>
    <row r="97" spans="3:21" ht="14.25"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</row>
    <row r="98" spans="3:21" ht="14.25"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</row>
    <row r="99" spans="3:21" ht="14.25"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</row>
    <row r="100" spans="3:21" ht="14.25"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</row>
    <row r="101" spans="3:21" ht="14.25"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</row>
    <row r="102" spans="3:21" ht="14.25"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</row>
    <row r="103" spans="3:21" ht="14.25"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</row>
    <row r="104" spans="3:21" ht="14.25"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</row>
    <row r="105" spans="3:21" ht="14.25"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</row>
    <row r="106" spans="3:21" ht="14.25"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</row>
    <row r="107" spans="3:21" ht="14.25"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</row>
    <row r="108" spans="3:21" ht="14.25"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</row>
    <row r="109" spans="3:21" ht="14.25"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</row>
    <row r="110" spans="3:21" ht="14.25"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</row>
    <row r="111" spans="3:21" ht="14.25"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</row>
    <row r="112" spans="3:21" ht="14.25"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</row>
    <row r="113" spans="3:21" ht="14.25"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</row>
    <row r="114" spans="3:21" ht="14.25"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</row>
    <row r="115" spans="3:21" ht="14.25">
      <c r="C115" s="28"/>
      <c r="D115" s="28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</row>
    <row r="116" spans="3:21" ht="14.25">
      <c r="C116" s="28"/>
      <c r="D116" s="28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</row>
    <row r="117" spans="3:21" ht="14.25"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</row>
    <row r="118" spans="3:21" ht="14.25">
      <c r="C118" s="28"/>
      <c r="D118" s="28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</row>
    <row r="119" spans="3:21" ht="14.25"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</row>
    <row r="120" spans="3:21" ht="14.25">
      <c r="C120" s="28"/>
      <c r="D120" s="28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</row>
    <row r="121" spans="3:21" ht="14.25">
      <c r="C121" s="28"/>
      <c r="D121" s="28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</row>
    <row r="122" spans="3:21" ht="14.25"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</row>
    <row r="123" spans="3:21" ht="14.25">
      <c r="C123" s="28"/>
      <c r="D123" s="28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</row>
    <row r="124" spans="3:21" ht="14.25"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</row>
    <row r="125" spans="3:21" ht="14.25">
      <c r="C125" s="28"/>
      <c r="D125" s="28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</row>
    <row r="126" spans="3:21" ht="14.25"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</row>
    <row r="127" spans="3:21" ht="14.25"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</row>
    <row r="128" spans="3:21" ht="14.25">
      <c r="C128" s="28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</row>
    <row r="129" spans="3:21" ht="14.25">
      <c r="C129" s="28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</row>
    <row r="130" spans="3:21" ht="14.25">
      <c r="C130" s="28"/>
      <c r="D130" s="28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</row>
    <row r="131" spans="3:21" ht="14.25"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</row>
    <row r="132" spans="3:21" ht="14.25"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</row>
    <row r="133" spans="3:21" ht="14.25">
      <c r="T133" s="28"/>
      <c r="U133" s="28"/>
    </row>
    <row r="134" spans="3:21" ht="14.25">
      <c r="T134" s="28"/>
      <c r="U134" s="28"/>
    </row>
  </sheetData>
  <phoneticPr fontId="5" type="noConversion"/>
  <pageMargins left="0.75" right="0.75" top="1" bottom="1" header="0.5" footer="0.5"/>
  <pageSetup paperSize="9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4"/>
  <sheetViews>
    <sheetView showGridLines="0" showRowColHeaders="0" workbookViewId="0">
      <selection activeCell="S16" sqref="S16"/>
    </sheetView>
  </sheetViews>
  <sheetFormatPr defaultRowHeight="12.75"/>
  <cols>
    <col min="1" max="1" width="13.7109375" customWidth="1"/>
    <col min="2" max="2" width="12.5703125" customWidth="1"/>
    <col min="10" max="10" width="12.140625" customWidth="1"/>
    <col min="11" max="11" width="11.7109375" customWidth="1"/>
    <col min="14" max="14" width="11.7109375" customWidth="1"/>
    <col min="15" max="15" width="10.5703125" customWidth="1"/>
    <col min="20" max="20" width="11.140625" customWidth="1"/>
    <col min="21" max="21" width="10.42578125" customWidth="1"/>
    <col min="22" max="22" width="11.140625" customWidth="1"/>
    <col min="23" max="23" width="9.85546875" customWidth="1"/>
    <col min="27" max="27" width="12.85546875" customWidth="1"/>
    <col min="28" max="28" width="11.85546875" customWidth="1"/>
    <col min="30" max="30" width="14.28515625" customWidth="1"/>
    <col min="31" max="31" width="14" customWidth="1"/>
    <col min="32" max="32" width="14.140625" customWidth="1"/>
    <col min="33" max="33" width="12.7109375" customWidth="1"/>
    <col min="34" max="34" width="13.28515625" customWidth="1"/>
    <col min="35" max="36" width="12.140625" customWidth="1"/>
    <col min="37" max="37" width="13.5703125" customWidth="1"/>
    <col min="38" max="38" width="13.42578125" customWidth="1"/>
    <col min="39" max="39" width="10.140625" customWidth="1"/>
  </cols>
  <sheetData>
    <row r="1" spans="1:47" ht="21" thickBot="1">
      <c r="A1" s="12"/>
      <c r="B1" s="12"/>
      <c r="C1" s="11"/>
      <c r="D1" s="13"/>
      <c r="E1" s="13"/>
      <c r="F1" s="13"/>
      <c r="G1" s="13"/>
      <c r="H1" s="13"/>
      <c r="I1" s="14"/>
      <c r="J1" s="14"/>
      <c r="K1" s="14"/>
      <c r="L1" s="14"/>
      <c r="M1" s="14"/>
      <c r="N1" s="14"/>
      <c r="O1" s="7"/>
      <c r="P1" s="7"/>
      <c r="Q1" s="7"/>
      <c r="R1" s="7"/>
      <c r="S1" s="7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47" ht="15.75">
      <c r="A2" s="566" t="s">
        <v>227</v>
      </c>
      <c r="B2" s="567"/>
      <c r="C2" s="567"/>
      <c r="D2" s="567"/>
      <c r="E2" s="567"/>
      <c r="F2" s="567"/>
      <c r="G2" s="567"/>
      <c r="H2" s="567"/>
      <c r="I2" s="567"/>
      <c r="J2" s="567"/>
      <c r="K2" s="567"/>
      <c r="L2" s="567"/>
      <c r="M2" s="567"/>
      <c r="N2" s="568"/>
      <c r="O2" s="7"/>
      <c r="P2" s="7"/>
      <c r="Q2" s="7"/>
      <c r="R2" s="7"/>
      <c r="S2" s="7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47" ht="21" customHeight="1" thickBot="1">
      <c r="A3" s="332"/>
      <c r="B3" s="333"/>
      <c r="C3" s="334" t="s">
        <v>167</v>
      </c>
      <c r="D3" s="334" t="s">
        <v>168</v>
      </c>
      <c r="E3" s="334" t="s">
        <v>169</v>
      </c>
      <c r="F3" s="334" t="s">
        <v>170</v>
      </c>
      <c r="G3" s="334" t="s">
        <v>171</v>
      </c>
      <c r="H3" s="334" t="s">
        <v>172</v>
      </c>
      <c r="I3" s="334" t="s">
        <v>173</v>
      </c>
      <c r="J3" s="334" t="s">
        <v>174</v>
      </c>
      <c r="K3" s="334" t="s">
        <v>175</v>
      </c>
      <c r="L3" s="334" t="s">
        <v>176</v>
      </c>
      <c r="M3" s="334" t="s">
        <v>177</v>
      </c>
      <c r="N3" s="335" t="s">
        <v>178</v>
      </c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3"/>
      <c r="AU3" s="3"/>
    </row>
    <row r="4" spans="1:47" ht="19.5" customHeight="1">
      <c r="A4" s="336" t="s">
        <v>83</v>
      </c>
      <c r="B4" s="337" t="s">
        <v>71</v>
      </c>
      <c r="C4" s="338">
        <v>110</v>
      </c>
      <c r="D4" s="338">
        <v>119.81</v>
      </c>
      <c r="E4" s="338">
        <v>125.04</v>
      </c>
      <c r="F4" s="338">
        <v>118.21</v>
      </c>
      <c r="G4" s="338">
        <v>117</v>
      </c>
      <c r="H4" s="338">
        <v>129.28</v>
      </c>
      <c r="I4" s="338">
        <v>132</v>
      </c>
      <c r="J4" s="338">
        <v>130.9</v>
      </c>
      <c r="K4" s="338">
        <v>127.09</v>
      </c>
      <c r="L4" s="338">
        <v>122.37</v>
      </c>
      <c r="M4" s="338">
        <v>127</v>
      </c>
      <c r="N4" s="339">
        <v>123</v>
      </c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3"/>
      <c r="AU4" s="3"/>
    </row>
    <row r="5" spans="1:47" ht="19.5" customHeight="1" thickBot="1">
      <c r="A5" s="340"/>
      <c r="B5" s="341" t="s">
        <v>74</v>
      </c>
      <c r="C5" s="342">
        <v>176</v>
      </c>
      <c r="D5" s="342">
        <v>178.47</v>
      </c>
      <c r="E5" s="342">
        <v>177.62</v>
      </c>
      <c r="F5" s="342">
        <v>180.74</v>
      </c>
      <c r="G5" s="342">
        <v>182</v>
      </c>
      <c r="H5" s="342">
        <v>185</v>
      </c>
      <c r="I5" s="342">
        <v>178.24</v>
      </c>
      <c r="J5" s="342">
        <v>183.65</v>
      </c>
      <c r="K5" s="342">
        <v>183.79</v>
      </c>
      <c r="L5" s="342">
        <v>181.64</v>
      </c>
      <c r="M5" s="342">
        <v>183</v>
      </c>
      <c r="N5" s="343">
        <v>183</v>
      </c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3"/>
      <c r="AG5" s="3"/>
    </row>
    <row r="6" spans="1:47" ht="18.75" customHeight="1">
      <c r="A6" s="344" t="s">
        <v>84</v>
      </c>
      <c r="B6" s="345" t="s">
        <v>71</v>
      </c>
      <c r="C6" s="346">
        <v>124</v>
      </c>
      <c r="D6" s="346">
        <v>131.80000000000001</v>
      </c>
      <c r="E6" s="346">
        <v>133</v>
      </c>
      <c r="F6" s="346">
        <v>125</v>
      </c>
      <c r="G6" s="346">
        <v>129.85</v>
      </c>
      <c r="H6" s="346">
        <v>137.62</v>
      </c>
      <c r="I6" s="346">
        <v>140</v>
      </c>
      <c r="J6" s="346">
        <v>142</v>
      </c>
      <c r="K6" s="346">
        <v>131</v>
      </c>
      <c r="L6" s="346">
        <v>118</v>
      </c>
      <c r="M6" s="346">
        <v>114</v>
      </c>
      <c r="N6" s="347">
        <v>104</v>
      </c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47" ht="16.5" thickBot="1">
      <c r="A7" s="340"/>
      <c r="B7" s="341" t="s">
        <v>74</v>
      </c>
      <c r="C7" s="342">
        <v>183</v>
      </c>
      <c r="D7" s="342">
        <v>183.32</v>
      </c>
      <c r="E7" s="342">
        <v>185</v>
      </c>
      <c r="F7" s="342">
        <v>185</v>
      </c>
      <c r="G7" s="342">
        <v>186.88</v>
      </c>
      <c r="H7" s="342">
        <v>191</v>
      </c>
      <c r="I7" s="342">
        <v>189</v>
      </c>
      <c r="J7" s="342">
        <v>190</v>
      </c>
      <c r="K7" s="342">
        <v>188</v>
      </c>
      <c r="L7" s="342">
        <v>186</v>
      </c>
      <c r="M7" s="342">
        <v>186</v>
      </c>
      <c r="N7" s="343">
        <v>183</v>
      </c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</row>
    <row r="8" spans="1:47" ht="15.75">
      <c r="A8" s="344" t="s">
        <v>112</v>
      </c>
      <c r="B8" s="345" t="s">
        <v>71</v>
      </c>
      <c r="C8" s="346">
        <v>110.82</v>
      </c>
      <c r="D8" s="346">
        <v>126.54</v>
      </c>
      <c r="E8" s="346">
        <v>132</v>
      </c>
      <c r="F8" s="346">
        <v>132</v>
      </c>
      <c r="G8" s="346">
        <v>127.92</v>
      </c>
      <c r="H8" s="346">
        <v>127.92</v>
      </c>
      <c r="I8" s="346">
        <v>133</v>
      </c>
      <c r="J8" s="346">
        <v>127</v>
      </c>
      <c r="K8" s="346">
        <v>122</v>
      </c>
      <c r="L8" s="346">
        <v>110</v>
      </c>
      <c r="M8" s="346">
        <v>119</v>
      </c>
      <c r="N8" s="347">
        <v>127</v>
      </c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spans="1:47" ht="16.5" thickBot="1">
      <c r="A9" s="340"/>
      <c r="B9" s="341" t="s">
        <v>74</v>
      </c>
      <c r="C9" s="342">
        <v>184</v>
      </c>
      <c r="D9" s="342">
        <v>184</v>
      </c>
      <c r="E9" s="342">
        <v>185</v>
      </c>
      <c r="F9" s="342">
        <v>190</v>
      </c>
      <c r="G9" s="342">
        <v>192</v>
      </c>
      <c r="H9" s="342">
        <v>194</v>
      </c>
      <c r="I9" s="342">
        <v>193</v>
      </c>
      <c r="J9" s="342">
        <v>194</v>
      </c>
      <c r="K9" s="342">
        <v>193</v>
      </c>
      <c r="L9" s="342">
        <v>189</v>
      </c>
      <c r="M9" s="342">
        <v>189</v>
      </c>
      <c r="N9" s="343">
        <v>188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spans="1:47" ht="15.75">
      <c r="A10" s="336" t="s">
        <v>114</v>
      </c>
      <c r="B10" s="337" t="s">
        <v>71</v>
      </c>
      <c r="C10" s="348">
        <v>127.119</v>
      </c>
      <c r="D10" s="349">
        <v>125.9618</v>
      </c>
      <c r="E10" s="349">
        <v>124.7718</v>
      </c>
      <c r="F10" s="349">
        <v>85.493700000000004</v>
      </c>
      <c r="G10" s="349">
        <v>96.702699999999993</v>
      </c>
      <c r="H10" s="349">
        <v>116.25109999999999</v>
      </c>
      <c r="I10" s="349">
        <v>115.6664</v>
      </c>
      <c r="J10" s="349">
        <v>109.0454</v>
      </c>
      <c r="K10" s="349">
        <v>111.6836</v>
      </c>
      <c r="L10" s="350">
        <v>98.619799999999998</v>
      </c>
      <c r="M10" s="350">
        <v>88.79</v>
      </c>
      <c r="N10" s="351">
        <v>107.8231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7" ht="18.75" customHeight="1" thickBot="1">
      <c r="A11" s="340"/>
      <c r="B11" s="341" t="s">
        <v>74</v>
      </c>
      <c r="C11" s="352">
        <v>187.1773</v>
      </c>
      <c r="D11" s="353">
        <v>191.3912</v>
      </c>
      <c r="E11" s="353">
        <v>194.12020000000001</v>
      </c>
      <c r="F11" s="353">
        <v>181.20060000000001</v>
      </c>
      <c r="G11" s="353">
        <v>175.95419999999999</v>
      </c>
      <c r="H11" s="353">
        <v>180.5719</v>
      </c>
      <c r="I11" s="353">
        <v>184.6703</v>
      </c>
      <c r="J11" s="353">
        <v>186.31299999999999</v>
      </c>
      <c r="K11" s="353">
        <v>185.65010000000001</v>
      </c>
      <c r="L11" s="353">
        <v>181.8614</v>
      </c>
      <c r="M11" s="353">
        <v>178.08189999999999</v>
      </c>
      <c r="N11" s="354">
        <v>180.0951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 t="s">
        <v>73</v>
      </c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spans="1:47" ht="15.75">
      <c r="A12" s="336" t="s">
        <v>183</v>
      </c>
      <c r="B12" s="337" t="s">
        <v>71</v>
      </c>
      <c r="C12" s="348">
        <v>107.8231</v>
      </c>
      <c r="D12" s="349">
        <v>124.5466</v>
      </c>
      <c r="E12" s="349">
        <v>130.55529999999999</v>
      </c>
      <c r="F12" s="349">
        <v>132.203</v>
      </c>
      <c r="G12" s="349">
        <v>139.24600000000001</v>
      </c>
      <c r="H12" s="349">
        <v>151.52420000000001</v>
      </c>
      <c r="I12" s="349">
        <v>157.1773</v>
      </c>
      <c r="J12" s="349">
        <v>154.14330000000001</v>
      </c>
      <c r="K12" s="349">
        <v>138.3032</v>
      </c>
      <c r="L12" s="410">
        <v>121.806</v>
      </c>
      <c r="M12" s="349">
        <v>125.05119999999999</v>
      </c>
      <c r="N12" s="411">
        <v>138.886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7" ht="16.5" thickBot="1">
      <c r="A13" s="340"/>
      <c r="B13" s="341" t="s">
        <v>74</v>
      </c>
      <c r="C13" s="352">
        <v>180.0949</v>
      </c>
      <c r="D13" s="353">
        <v>184.87559999999999</v>
      </c>
      <c r="E13" s="353">
        <v>190.46559999999999</v>
      </c>
      <c r="F13" s="353">
        <v>193.89250000000001</v>
      </c>
      <c r="G13" s="353">
        <v>197.88499999999999</v>
      </c>
      <c r="H13" s="353">
        <v>202.89879999999999</v>
      </c>
      <c r="I13" s="353">
        <v>206.1319</v>
      </c>
      <c r="J13" s="353">
        <v>204.8886</v>
      </c>
      <c r="K13" s="353">
        <v>199.2456</v>
      </c>
      <c r="L13" s="353">
        <v>196.65100000000001</v>
      </c>
      <c r="M13" s="353">
        <v>199.59700000000001</v>
      </c>
      <c r="N13" s="412">
        <v>206.34989999999999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7" ht="15.75">
      <c r="A14" s="336" t="s">
        <v>218</v>
      </c>
      <c r="B14" s="337" t="s">
        <v>71</v>
      </c>
      <c r="C14" s="355">
        <v>160</v>
      </c>
      <c r="D14" s="356">
        <v>174.17</v>
      </c>
      <c r="E14" s="356">
        <v>200</v>
      </c>
      <c r="F14" s="356">
        <v>219</v>
      </c>
      <c r="G14" s="356">
        <v>206</v>
      </c>
      <c r="H14" s="356">
        <v>197.5</v>
      </c>
      <c r="I14" s="356">
        <v>189</v>
      </c>
      <c r="J14" s="170"/>
      <c r="K14" s="170"/>
      <c r="L14" s="170"/>
      <c r="M14" s="170"/>
      <c r="N14" s="170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spans="1:47" ht="16.5" thickBot="1">
      <c r="A15" s="340"/>
      <c r="B15" s="341" t="s">
        <v>74</v>
      </c>
      <c r="C15" s="357">
        <v>219</v>
      </c>
      <c r="D15" s="358">
        <v>225</v>
      </c>
      <c r="E15" s="358">
        <v>242</v>
      </c>
      <c r="F15" s="358">
        <v>259</v>
      </c>
      <c r="G15" s="358">
        <v>262</v>
      </c>
      <c r="H15" s="358">
        <v>260</v>
      </c>
      <c r="I15" s="358">
        <v>259.60000000000002</v>
      </c>
      <c r="J15" s="170"/>
      <c r="K15" s="170"/>
      <c r="L15" s="170"/>
      <c r="M15" s="170"/>
      <c r="N15" s="170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spans="1:47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spans="1:47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spans="1:47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spans="1:47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spans="1:47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spans="1:47"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spans="1:47"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spans="1:47"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spans="1:47"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spans="1:47"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spans="1:47"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spans="1:47"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spans="1:47"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spans="1:47"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spans="1:47"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spans="1:47"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spans="1:47" ht="9" customHeight="1"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spans="15:47"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spans="15:47" ht="10.5" customHeight="1"/>
  </sheetData>
  <mergeCells count="1">
    <mergeCell ref="A2:N2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8" sqref="T28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22</vt:i4>
      </vt:variant>
    </vt:vector>
  </HeadingPairs>
  <TitlesOfParts>
    <vt:vector size="22" baseType="lpstr">
      <vt:lpstr>INFO</vt:lpstr>
      <vt:lpstr>ceny skupu</vt:lpstr>
      <vt:lpstr>miesięczne ceny skupu</vt:lpstr>
      <vt:lpstr>ceny Zakupu-sieci</vt:lpstr>
      <vt:lpstr>ceny sprzedaży</vt:lpstr>
      <vt:lpstr>m-czne ceny sprzedaży tuszek</vt:lpstr>
      <vt:lpstr>m-czne ceny sprzedaży elementów</vt:lpstr>
      <vt:lpstr>Ceny skupu i sprzedaży PL</vt:lpstr>
      <vt:lpstr>ceny sprzedaży-luz</vt:lpstr>
      <vt:lpstr>ceny sprzedaży-konfekcja</vt:lpstr>
      <vt:lpstr>UE-miesięczne ceny sprzedaży</vt:lpstr>
      <vt:lpstr>wykres ceny skupu drobiu </vt:lpstr>
      <vt:lpstr>miesięczne ceny skupu dane</vt:lpstr>
      <vt:lpstr>wykres miesięczne ceny skupu </vt:lpstr>
      <vt:lpstr>wykres ceny sprzedaży mięsa 1</vt:lpstr>
      <vt:lpstr>wykres ceny sprzedaży mięsa 2</vt:lpstr>
      <vt:lpstr>wykres sprzedazy mięsa 3</vt:lpstr>
      <vt:lpstr>wykres ceny sprzedaży mięsa 4</vt:lpstr>
      <vt:lpstr>wykres-mies. ceny sprzedaży </vt:lpstr>
      <vt:lpstr>handel zagraniczny</vt:lpstr>
      <vt:lpstr>wykres ceny  tuszki  kurczaka </vt:lpstr>
      <vt:lpstr>Arkusz1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Malgorzata Czeczko</dc:creator>
  <cp:lastModifiedBy>Czeczko Małgorzata</cp:lastModifiedBy>
  <cp:lastPrinted>2016-07-22T10:24:18Z</cp:lastPrinted>
  <dcterms:created xsi:type="dcterms:W3CDTF">2002-10-17T06:30:42Z</dcterms:created>
  <dcterms:modified xsi:type="dcterms:W3CDTF">2022-10-06T11:13:50Z</dcterms:modified>
</cp:coreProperties>
</file>