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4\"/>
    </mc:Choice>
  </mc:AlternateContent>
  <bookViews>
    <workbookView xWindow="-120" yWindow="-120" windowWidth="19275" windowHeight="7575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IERGZ_warzywa" sheetId="44" r:id="rId9"/>
    <sheet name="Zaklady_IERGZ" sheetId="48" r:id="rId10"/>
    <sheet name="IERGZ_owoce" sheetId="49" r:id="rId11"/>
    <sheet name="ow_KRIR_48" sheetId="47" r:id="rId12"/>
    <sheet name="handel zagraniczny_I _IX_2024" sheetId="29" r:id="rId13"/>
    <sheet name="eksport_I_IX_2024" sheetId="24" r:id="rId14"/>
    <sheet name="import_I_IX_2024" sheetId="25" r:id="rId15"/>
    <sheet name="handel zagraniczny_2023" sheetId="18" r:id="rId16"/>
    <sheet name="eksport_2022" sheetId="16" r:id="rId17"/>
    <sheet name="import_2021" sheetId="17" r:id="rId18"/>
    <sheet name="Sł_Pol-Ang" sheetId="5" r:id="rId19"/>
    <sheet name="Moduł1" sheetId="10" state="veryHidden" r:id="rId20"/>
    <sheet name="Moduł2" sheetId="11" state="veryHidden" r:id="rId21"/>
    <sheet name="Moduł3" sheetId="12" state="veryHidden" r:id="rId22"/>
    <sheet name="Moduł4" sheetId="13" state="veryHidden" r:id="rId23"/>
    <sheet name="Moduł5" sheetId="14" state="veryHidden" r:id="rId24"/>
    <sheet name="Moduł6" sheetId="15" state="veryHidden" r:id="rId25"/>
  </sheets>
  <externalReferences>
    <externalReference r:id="rId26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13">#REF!</definedName>
    <definedName name="Charakterystyka_tabela1_Lista" localSheetId="14">#REF!</definedName>
    <definedName name="Charakterystyka_tabela1_Lista">#REF!</definedName>
    <definedName name="fg" localSheetId="13">#REF!</definedName>
    <definedName name="fg" localSheetId="14">#REF!</definedName>
    <definedName name="fg">#REF!</definedName>
    <definedName name="_xlnm.Print_Area" localSheetId="10">IERGZ_owoce!$A$1:$D$18</definedName>
    <definedName name="_xlnm.Print_Area" localSheetId="8">IERGZ_warzywa!$A$1:$M$35</definedName>
    <definedName name="_xlnm.Print_Area" localSheetId="9">Zaklady_IERGZ!$A$1:$W$39</definedName>
    <definedName name="_xlnm.Print_Titles" localSheetId="12">'handel zagraniczny_I _IX_2024'!$3:$5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" i="19" l="1"/>
  <c r="G32" i="47"/>
  <c r="J29" i="47"/>
  <c r="G29" i="47"/>
  <c r="J27" i="47"/>
  <c r="G27" i="47"/>
  <c r="J24" i="47"/>
  <c r="G24" i="47"/>
  <c r="J21" i="47"/>
  <c r="G21" i="47"/>
  <c r="J20" i="47"/>
  <c r="G20" i="47"/>
  <c r="D20" i="47"/>
  <c r="J19" i="47"/>
  <c r="G19" i="47"/>
  <c r="D19" i="47"/>
  <c r="G17" i="47"/>
  <c r="G16" i="47"/>
  <c r="D16" i="47"/>
  <c r="G14" i="47"/>
  <c r="D14" i="47"/>
  <c r="G12" i="47"/>
  <c r="G11" i="47"/>
  <c r="F29" i="26" l="1"/>
  <c r="F25" i="26"/>
  <c r="F24" i="26"/>
  <c r="F23" i="26"/>
  <c r="F22" i="26"/>
  <c r="F21" i="26"/>
  <c r="F14" i="26"/>
  <c r="F10" i="26"/>
  <c r="F9" i="26"/>
  <c r="F6" i="26"/>
  <c r="E10" i="19" l="1"/>
  <c r="E11" i="19"/>
  <c r="E13" i="19"/>
  <c r="E14" i="19"/>
  <c r="E15" i="19"/>
  <c r="E19" i="19" l="1"/>
  <c r="Q16" i="19"/>
  <c r="Q15" i="19"/>
  <c r="L15" i="19"/>
  <c r="Q13" i="19"/>
  <c r="Q12" i="19"/>
  <c r="L12" i="19"/>
  <c r="L11" i="19"/>
  <c r="Q10" i="19"/>
  <c r="L10" i="19"/>
</calcChain>
</file>

<file path=xl/sharedStrings.xml><?xml version="1.0" encoding="utf-8"?>
<sst xmlns="http://schemas.openxmlformats.org/spreadsheetml/2006/main" count="1574" uniqueCount="616">
  <si>
    <t>(podstawa prawna: ustawa o rolniczych badaniach rynkowych z dnia 30 marca 2001 r.)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</si>
  <si>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</si>
  <si>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</si>
  <si>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</si>
  <si>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</si>
  <si>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</si>
  <si>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</si>
  <si>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</si>
  <si>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</si>
  <si>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</si>
  <si>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</si>
  <si>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</si>
  <si>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</si>
  <si>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</si>
  <si>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</si>
  <si>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</si>
  <si>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</si>
  <si>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</si>
  <si>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</si>
  <si>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</si>
  <si>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</si>
  <si>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</si>
  <si>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</si>
  <si>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</si>
  <si>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</si>
  <si>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</si>
  <si>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</si>
  <si>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</si>
  <si>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</si>
  <si>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</si>
  <si>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</si>
  <si>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</si>
  <si>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</si>
  <si>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</si>
  <si>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</si>
  <si>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</si>
  <si>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</si>
  <si>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</si>
  <si>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</si>
  <si>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</si>
  <si>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</si>
  <si>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</si>
  <si>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</si>
  <si>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</si>
  <si>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</si>
  <si>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</si>
  <si>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</si>
  <si>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</si>
  <si>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</si>
  <si>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</si>
  <si>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</si>
  <si>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</si>
  <si>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</si>
  <si>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</si>
  <si>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</si>
  <si>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</si>
  <si>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</si>
  <si>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</si>
  <si>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</si>
  <si>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</si>
  <si>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</si>
  <si>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</si>
  <si>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</si>
  <si>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</si>
  <si>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</si>
  <si>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</si>
  <si>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</si>
  <si>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</si>
  <si>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</si>
  <si>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</si>
  <si>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</si>
  <si>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</si>
  <si>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</si>
  <si>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</si>
  <si>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</si>
  <si>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</si>
  <si>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</si>
  <si>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</si>
  <si>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</si>
  <si>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</si>
  <si>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</si>
  <si>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</si>
  <si>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</si>
  <si>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</si>
  <si>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</si>
  <si>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</si>
  <si>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</si>
  <si>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</si>
  <si>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</si>
  <si>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</si>
  <si>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</si>
  <si>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</si>
  <si>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</si>
  <si>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</si>
  <si>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</si>
  <si>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</si>
  <si>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</si>
  <si>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</si>
  <si>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</si>
  <si>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</si>
  <si>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</si>
  <si>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</si>
  <si>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</si>
  <si>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</si>
  <si>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</si>
  <si>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</si>
  <si>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</si>
  <si>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</si>
  <si>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</si>
  <si>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</si>
  <si>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</si>
  <si>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</si>
  <si>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</si>
  <si>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</si>
  <si>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</si>
  <si>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</si>
  <si>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</si>
  <si>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</si>
  <si>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</si>
  <si>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</si>
  <si>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</si>
  <si>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</si>
  <si>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</si>
  <si>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</si>
  <si>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</si>
  <si>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</si>
  <si>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</si>
  <si>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</si>
  <si>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</si>
  <si>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</si>
  <si>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</si>
  <si>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</si>
  <si>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</si>
  <si>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</si>
  <si>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</si>
  <si>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</si>
  <si>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</si>
  <si>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</si>
  <si>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</si>
  <si>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</si>
  <si>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</si>
  <si>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</si>
  <si>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</si>
  <si>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</si>
  <si>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</si>
  <si>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</si>
  <si>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</si>
  <si>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</si>
  <si>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</si>
  <si>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</si>
  <si>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</si>
  <si>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</si>
  <si>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</si>
  <si>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</si>
  <si>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</si>
  <si>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</si>
  <si>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</si>
  <si>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</si>
  <si>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</si>
  <si>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</si>
  <si>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</si>
  <si>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</si>
  <si>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</si>
  <si>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</si>
  <si>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</si>
  <si>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</si>
  <si>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</si>
  <si>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</si>
  <si>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</si>
  <si>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</si>
  <si>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</si>
  <si>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</si>
  <si>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</si>
  <si>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</si>
  <si>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</si>
  <si>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</si>
  <si>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</si>
  <si>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</si>
  <si>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</si>
  <si>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</si>
  <si>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</si>
  <si>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</si>
  <si>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</si>
  <si>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</si>
  <si>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</si>
  <si>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</si>
  <si>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</si>
  <si>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</si>
  <si>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</si>
  <si>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</si>
  <si>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</si>
  <si>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</si>
  <si>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</si>
  <si>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</si>
  <si>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</si>
  <si>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</si>
  <si>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</si>
  <si>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</si>
  <si>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</si>
  <si>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</si>
  <si>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</si>
  <si>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</si>
  <si>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</si>
  <si>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</si>
  <si>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</si>
  <si>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</si>
  <si>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</si>
  <si>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</si>
  <si>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</si>
  <si>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</si>
  <si>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Departament Rynków Rolnych</t>
  </si>
  <si>
    <t>Zmiana  [%]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</si>
  <si>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</si>
  <si>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</si>
  <si>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</si>
  <si>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</si>
  <si>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</si>
  <si>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</si>
  <si>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</si>
  <si>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</si>
  <si>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</si>
  <si>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</si>
  <si>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</si>
  <si>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</si>
  <si>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</si>
  <si>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RYNEK OWOCÓW I WARZYW ŚWIEŻYCH</t>
  </si>
  <si>
    <t>Wydawca:</t>
  </si>
  <si>
    <t>ul. Wspólna 30</t>
  </si>
  <si>
    <t>00-930 Warszawa</t>
  </si>
  <si>
    <t>Idared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</si>
  <si>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</si>
  <si>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</si>
  <si>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</si>
  <si>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</si>
  <si>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</si>
  <si>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 xml:space="preserve">Sprzedaż jabłek przez organizacje producentów  - główne odmiany 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</si>
  <si>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</si>
  <si>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</si>
  <si>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</si>
  <si>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</si>
  <si>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</si>
  <si>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</si>
  <si>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</si>
  <si>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</si>
  <si>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</si>
  <si>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</si>
  <si>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</si>
  <si>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</si>
  <si>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</si>
  <si>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</si>
  <si>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</si>
  <si>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</si>
  <si>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</si>
  <si>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</si>
  <si>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Izrael</t>
  </si>
  <si>
    <t>nieokreślone</t>
  </si>
  <si>
    <t>Ogórki szklarniowe</t>
  </si>
  <si>
    <t>"Boskoop, Cortland, Elstar, Gala, Gloster, Golden delicious, Idared, Jonagold/Jonagored, Ligol, Lobo, Red delicious, Shampion"</t>
  </si>
  <si>
    <t>Warzywa importowane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</si>
  <si>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</si>
  <si>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Warzywa</t>
  </si>
  <si>
    <t>Pomarańcze odmiany:</t>
  </si>
  <si>
    <t>Argentyna</t>
  </si>
  <si>
    <t>2022r.</t>
  </si>
  <si>
    <t>Jonagold/Jonagored</t>
  </si>
  <si>
    <t>Ministerstwo Rolnictwa i Rozwoju Wsi, Departament Rynków Rolnych i Transformacji Energetycznej Obszarów Wiejskich</t>
  </si>
  <si>
    <t>z importu</t>
  </si>
  <si>
    <t>Poznań</t>
  </si>
  <si>
    <t>Jabłka wg odmian (krajowe):</t>
  </si>
  <si>
    <t>Łódź</t>
  </si>
  <si>
    <t>Brzoskwinie (import):</t>
  </si>
  <si>
    <t>Nektaryny (import):</t>
  </si>
  <si>
    <t>Maliny</t>
  </si>
  <si>
    <t>--</t>
  </si>
  <si>
    <t>Paulared</t>
  </si>
  <si>
    <t>Delikates</t>
  </si>
  <si>
    <t>Bułgaria</t>
  </si>
  <si>
    <t>2023r.</t>
  </si>
  <si>
    <t>Lobo</t>
  </si>
  <si>
    <t>Boskoop</t>
  </si>
  <si>
    <t>Cortland</t>
  </si>
  <si>
    <t>*</t>
  </si>
  <si>
    <t xml:space="preserve"> </t>
  </si>
  <si>
    <t xml:space="preserve">        Tygodniowy Serwis Cenowy</t>
  </si>
  <si>
    <t xml:space="preserve">      dla producentów owoców i warzyw</t>
  </si>
  <si>
    <t xml:space="preserve">     Krajowa Rada Izb Rolniczych    </t>
  </si>
  <si>
    <t>Parzniew ul. Przyszłości 5, 05-804 Pruszków</t>
  </si>
  <si>
    <t xml:space="preserve">      tel. 881-939-421, www.krir.pl, sekretariat@krir.pl </t>
  </si>
  <si>
    <t xml:space="preserve">Serwis znajduje się obecnie w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</si>
  <si>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</si>
  <si>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</si>
  <si>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Świętokrzyskie</t>
  </si>
  <si>
    <t>Wielkopolskie</t>
  </si>
  <si>
    <t>tygodniowa zmiana ceny w %</t>
  </si>
  <si>
    <r>
      <t xml:space="preserve">Jabłka </t>
    </r>
    <r>
      <rPr>
        <sz val="12"/>
        <rFont val="Calibri"/>
        <family val="2"/>
        <charset val="238"/>
        <scheme val="minor"/>
      </rPr>
      <t>(op.5-20 kg) Golden delicious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</si>
  <si>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</si>
  <si>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</si>
  <si>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</si>
  <si>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</si>
  <si>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</si>
  <si>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t>Gruszki (op.5-20 kg) Lukasówka (65/70 mm)</t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</si>
  <si>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</si>
  <si>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t>Cebula biała 40-80 mm op.5-25 kg</t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</si>
  <si>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</si>
  <si>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Pietruszka korzeń op. 10 kg</t>
  </si>
  <si>
    <t>Pomidory, typ okrągły; op. 5-6-kg</t>
  </si>
  <si>
    <t>Ogórki, typ gładkie; op. 5-6 kg</t>
  </si>
  <si>
    <t>Seler</t>
  </si>
  <si>
    <t>Sałata masłowa za główkę</t>
  </si>
  <si>
    <t>Szparagi biało/fioletowe &gt;16mm</t>
  </si>
  <si>
    <t>Burak ćwikłowy op. 10-15 kg</t>
  </si>
  <si>
    <t>Kalafiory 12-20 cm</t>
  </si>
  <si>
    <t>Kapusta biała zł/kg</t>
  </si>
  <si>
    <t>Rzodkiewka za pęczek 1 szt</t>
  </si>
  <si>
    <t>Ziemniaki  (op. 15 kg)</t>
  </si>
  <si>
    <t>Pieczarki 30-65 mm</t>
  </si>
  <si>
    <t>Ogrodniczy Informator Cenowy</t>
  </si>
  <si>
    <t>Instytut Ekonomiki Rolnictwa i Gospodarki Żywnościowej - Państwowy Instytut Badawczy</t>
  </si>
  <si>
    <t xml:space="preserve">Zakład Ekonomiki Gospodarstw Rolnych i Ogrodniczych </t>
  </si>
  <si>
    <t xml:space="preserve">00-950 Warszawa, ul.Świętokrzyska 20, P.O. Box  984 </t>
  </si>
  <si>
    <t>Województwa</t>
  </si>
  <si>
    <t>przemysłowe</t>
  </si>
  <si>
    <t>obrana</t>
  </si>
  <si>
    <t>kujawsko-pomor.</t>
  </si>
  <si>
    <t>lubelskie</t>
  </si>
  <si>
    <t>0,32-0,36lz</t>
  </si>
  <si>
    <t>lubuskie</t>
  </si>
  <si>
    <t>łódzkie</t>
  </si>
  <si>
    <t>małopolskie</t>
  </si>
  <si>
    <t>0,31-0,35lz</t>
  </si>
  <si>
    <t>mazowieckie</t>
  </si>
  <si>
    <t>0,32-0,35lz</t>
  </si>
  <si>
    <t>podkarpackie</t>
  </si>
  <si>
    <t>podlaskie</t>
  </si>
  <si>
    <t>0,36lz</t>
  </si>
  <si>
    <t>śląskie</t>
  </si>
  <si>
    <t>świętokrzyskie</t>
  </si>
  <si>
    <t>wielkopolskie</t>
  </si>
  <si>
    <t>zachodnio-pomor.</t>
  </si>
  <si>
    <t>średnio</t>
  </si>
  <si>
    <t>tydzień temu</t>
  </si>
  <si>
    <t>rok temu</t>
  </si>
  <si>
    <t>0,27-0,33lz</t>
  </si>
  <si>
    <t>Warszawa</t>
  </si>
  <si>
    <t>Instytut Ekonomiki Rolnictwa i Gospodarki Żywnościowej  Państwowy Instytut Badawczy</t>
  </si>
  <si>
    <t>Zakład Ekonomiki Gospodarstw Rolnych i Ogrodniczych IERiGŻ PIB</t>
  </si>
  <si>
    <t xml:space="preserve"> tel.  (22) 505 44 32, (22) 505 47 06 E-mail: Tomasz.Smolenski@ierigz.waw.pl</t>
  </si>
  <si>
    <t>Województwo</t>
  </si>
  <si>
    <t xml:space="preserve">Cebula </t>
  </si>
  <si>
    <t>Kiszona kapusta</t>
  </si>
  <si>
    <t>Ogórki kiszone</t>
  </si>
  <si>
    <t>małopol.</t>
  </si>
  <si>
    <t>mazowiec.</t>
  </si>
  <si>
    <t>podkarp.</t>
  </si>
  <si>
    <t>Cena średnia</t>
  </si>
  <si>
    <t>dwa tygodnie temu</t>
  </si>
  <si>
    <t>Marchew  (myta)</t>
  </si>
  <si>
    <t xml:space="preserve">Jablka przemysłowe </t>
  </si>
  <si>
    <t>s/"suchy" przemysł, */jabłka w kal. 65+ i do średniej nie wliczana jest odmiana Antonówka</t>
  </si>
  <si>
    <t>Kalisz</t>
  </si>
  <si>
    <t>nld</t>
  </si>
  <si>
    <t>Pomidory typu "cherry"</t>
  </si>
  <si>
    <t>Odmiany, dla których zbierane są dane:</t>
  </si>
  <si>
    <t>na plastry</t>
  </si>
  <si>
    <t>Jonagored</t>
  </si>
  <si>
    <t>Szara Reneta</t>
  </si>
  <si>
    <t>Jabłka (importowane):</t>
  </si>
  <si>
    <t>Granny- Smith</t>
  </si>
  <si>
    <t>Jonagold</t>
  </si>
  <si>
    <t>Pomidory na gałązkach</t>
  </si>
  <si>
    <t>na kostkę</t>
  </si>
  <si>
    <t>Golden</t>
  </si>
  <si>
    <t>Kapusta</t>
  </si>
  <si>
    <t>biała</t>
  </si>
  <si>
    <t>6,50-8,50</t>
  </si>
  <si>
    <t>6,40-8,50</t>
  </si>
  <si>
    <t>0,85-0,90</t>
  </si>
  <si>
    <t>18.11 -24.11.2024</t>
  </si>
  <si>
    <t>Średnie ceny zakupu owoców i warzyw płacone przez podmioty handlu detalicznego w okresie 18.11 - 24.11 2024r.</t>
  </si>
  <si>
    <t>Wrocław</t>
  </si>
  <si>
    <t>2024 r.</t>
  </si>
  <si>
    <t xml:space="preserve">Kapusta biała </t>
  </si>
  <si>
    <t>Kapusta włoska</t>
  </si>
  <si>
    <t>Kapusta czerwona</t>
  </si>
  <si>
    <t>kujawsko-pomorskie</t>
  </si>
  <si>
    <t>0,90-1,10</t>
  </si>
  <si>
    <t>1,15-1,25</t>
  </si>
  <si>
    <t>2,20-2,40</t>
  </si>
  <si>
    <t>1,10-1,20</t>
  </si>
  <si>
    <t>1,10-1,25</t>
  </si>
  <si>
    <t>1,15-1,30</t>
  </si>
  <si>
    <t>4,75-5,90</t>
  </si>
  <si>
    <t>0,80-1,00</t>
  </si>
  <si>
    <t>4,75-5,60</t>
  </si>
  <si>
    <t>0,80-1,20</t>
  </si>
  <si>
    <t>1,10-1,35</t>
  </si>
  <si>
    <t>2,10-2,50</t>
  </si>
  <si>
    <t>0,90-1,15</t>
  </si>
  <si>
    <t>2,00-2,35</t>
  </si>
  <si>
    <t>2,95-3,45</t>
  </si>
  <si>
    <t>8,25-8,78</t>
  </si>
  <si>
    <t>Rzodkiewka (zł/pęczek)</t>
  </si>
  <si>
    <t>Ogórki</t>
  </si>
  <si>
    <t>3,45-3,90</t>
  </si>
  <si>
    <t>3,35-3,60</t>
  </si>
  <si>
    <t>3,10-3,35</t>
  </si>
  <si>
    <t>3,25-3,60</t>
  </si>
  <si>
    <t>7,60-8,60</t>
  </si>
  <si>
    <t>6,40-8,75</t>
  </si>
  <si>
    <t>2,45-3,70</t>
  </si>
  <si>
    <t>2,50-3,90</t>
  </si>
  <si>
    <t>1,78-2,80</t>
  </si>
  <si>
    <t>6,78-8,90</t>
  </si>
  <si>
    <t>6,50-9,00</t>
  </si>
  <si>
    <t>1,00-1,35</t>
  </si>
  <si>
    <t>3,25-3,89</t>
  </si>
  <si>
    <t>2,15-2,89</t>
  </si>
  <si>
    <t>a/sztuka,b/peczek</t>
  </si>
  <si>
    <t>Burak</t>
  </si>
  <si>
    <t>0,40/tłoczenie</t>
  </si>
  <si>
    <t>1,45lz</t>
  </si>
  <si>
    <t>1,45-1,46lz--1,48lz</t>
  </si>
  <si>
    <t>0,55lz-0,60lz</t>
  </si>
  <si>
    <t>0,40-0,45lz-0,46lz</t>
  </si>
  <si>
    <t>0,40/tłoczenie-0,60lz</t>
  </si>
  <si>
    <t>0,55-0,60lz</t>
  </si>
  <si>
    <t>0,60lz-0,70lz</t>
  </si>
  <si>
    <t>0,50lz-0,55lz</t>
  </si>
  <si>
    <t>Jabłko</t>
  </si>
  <si>
    <t>0,80-0,85lz</t>
  </si>
  <si>
    <t>1,80-2,00lz-2,20lz</t>
  </si>
  <si>
    <t>0,95-1,00lz-1,05lz</t>
  </si>
  <si>
    <t>0,80-0,85lz-0,90lz</t>
  </si>
  <si>
    <t>1,60lz-1,90lz</t>
  </si>
  <si>
    <t>lz/ cena loco zakład, k/kontraktacja,kl.I/klasa I, kl.II/klasa II,extra/klasa ekstra,m/"mokry" przemysł,s/ "suchy" przemysł,W/Węgierka</t>
  </si>
  <si>
    <t xml:space="preserve">Jabłka </t>
  </si>
  <si>
    <t>odm.Szampion</t>
  </si>
  <si>
    <t>odm. Gala Must</t>
  </si>
  <si>
    <t>1,25-2,30</t>
  </si>
  <si>
    <t>2,70-4,40</t>
  </si>
  <si>
    <t>1,45-2,30</t>
  </si>
  <si>
    <t>2,15-2,45</t>
  </si>
  <si>
    <t>2,15-2,30</t>
  </si>
  <si>
    <t>1,20-2,50</t>
  </si>
  <si>
    <t>2,10-2,60</t>
  </si>
  <si>
    <t>18.11 -24.11.2024r. cena w zł/kg (szt*)</t>
  </si>
  <si>
    <t>I-IX 2023r.</t>
  </si>
  <si>
    <t>I-IX 2024r.*</t>
  </si>
  <si>
    <t>NR 48/2024</t>
  </si>
  <si>
    <t>05 grudnia 2024 r.</t>
  </si>
  <si>
    <t>Alwa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</si>
  <si>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</si>
  <si>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dniach: 2 - 4.12.2024r.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</si>
  <si>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dniach: 2 - 4.12.2024r.</t>
    </r>
  </si>
  <si>
    <t>(puste)</t>
  </si>
  <si>
    <t>48 tydzień</t>
  </si>
  <si>
    <t>25.11 - 01.12.2024 r</t>
  </si>
  <si>
    <t>25.11 -01.12.2024r. cena w zł/kg (szt*)</t>
  </si>
  <si>
    <t>2-3 XII</t>
  </si>
  <si>
    <t>Ceny skupu netto warzyw i owoców w spółdzielniach ogrodniczych zbierane 2-3 XII 2024 r.</t>
  </si>
  <si>
    <t>Brukselka</t>
  </si>
  <si>
    <t>3,45-4,30</t>
  </si>
  <si>
    <t>0,95-1,15</t>
  </si>
  <si>
    <t>1,00-1,25</t>
  </si>
  <si>
    <t>4,50-5,60</t>
  </si>
  <si>
    <t>1,10-1,28</t>
  </si>
  <si>
    <t>7,59-8,60</t>
  </si>
  <si>
    <t>3,50-4,25</t>
  </si>
  <si>
    <t>0,95-1,25</t>
  </si>
  <si>
    <t>4,60-5,80</t>
  </si>
  <si>
    <t>7,65-8,45</t>
  </si>
  <si>
    <t>0,89-1,10</t>
  </si>
  <si>
    <t>5,35-5,70</t>
  </si>
  <si>
    <t>7,95-8,90</t>
  </si>
  <si>
    <t>1,20-1,28</t>
  </si>
  <si>
    <t>3,70-4,60</t>
  </si>
  <si>
    <t>2,00-2,50</t>
  </si>
  <si>
    <t>4,60-5,30</t>
  </si>
  <si>
    <t>0,95-1,00</t>
  </si>
  <si>
    <t>1,10-1,26</t>
  </si>
  <si>
    <t>7,55-8,45</t>
  </si>
  <si>
    <t>1,00-1,10</t>
  </si>
  <si>
    <t>0,95-1,22</t>
  </si>
  <si>
    <t>1,20-1,30</t>
  </si>
  <si>
    <t>4,75-5,80</t>
  </si>
  <si>
    <t>5,75-6,15</t>
  </si>
  <si>
    <t>4,80-5,90</t>
  </si>
  <si>
    <t>8,45-8,67</t>
  </si>
  <si>
    <t>0,89-1,20</t>
  </si>
  <si>
    <t>0,95-1,28</t>
  </si>
  <si>
    <t>0,95-1,30</t>
  </si>
  <si>
    <t>3,45-4,60</t>
  </si>
  <si>
    <t>5,60-6,15</t>
  </si>
  <si>
    <t>4,50-5,90</t>
  </si>
  <si>
    <t>7,59-8,90</t>
  </si>
  <si>
    <t>5,40-5,78</t>
  </si>
  <si>
    <t>7,68-9,10</t>
  </si>
  <si>
    <t>0,89-0,96</t>
  </si>
  <si>
    <t>1,68-1,87</t>
  </si>
  <si>
    <t>0,65-0,95</t>
  </si>
  <si>
    <t>3,15-3,56</t>
  </si>
  <si>
    <t>1,65-1,87</t>
  </si>
  <si>
    <t>4,12-4,60</t>
  </si>
  <si>
    <t>1,58-1,76</t>
  </si>
  <si>
    <t>7,65-8,25</t>
  </si>
  <si>
    <t>2,88-3,45</t>
  </si>
  <si>
    <t>3,45-3,70</t>
  </si>
  <si>
    <t>1,85-2,15</t>
  </si>
  <si>
    <t>7,90-8,60</t>
  </si>
  <si>
    <t>7,25-7,60</t>
  </si>
  <si>
    <t>7,45-8,65</t>
  </si>
  <si>
    <t>2,67-3,10</t>
  </si>
  <si>
    <t>3,55-3,90</t>
  </si>
  <si>
    <t>1,80-2,56</t>
  </si>
  <si>
    <t>1,65-1,76</t>
  </si>
  <si>
    <t>6,78-7,60</t>
  </si>
  <si>
    <t>2,78-3,60</t>
  </si>
  <si>
    <t>3,56-4,10</t>
  </si>
  <si>
    <t>3,25-3,70</t>
  </si>
  <si>
    <t>1,64-1,86</t>
  </si>
  <si>
    <t>3,35-3,80</t>
  </si>
  <si>
    <t>1,64-1,80</t>
  </si>
  <si>
    <t>6,75-8,45</t>
  </si>
  <si>
    <t>2,75-3,40</t>
  </si>
  <si>
    <t>3,10-3,45</t>
  </si>
  <si>
    <t>6,50-7,60</t>
  </si>
  <si>
    <t>6,85-8,60</t>
  </si>
  <si>
    <t>1,72-1,95</t>
  </si>
  <si>
    <t>7,15-8,35</t>
  </si>
  <si>
    <t>2,55-3,76</t>
  </si>
  <si>
    <t>2,50-2,90</t>
  </si>
  <si>
    <t>6,48-7,90</t>
  </si>
  <si>
    <t>2,89-3,45</t>
  </si>
  <si>
    <t>2,95-3,15</t>
  </si>
  <si>
    <t>2,45-2,70</t>
  </si>
  <si>
    <t>1,78-1,96</t>
  </si>
  <si>
    <t>6,55-8,60</t>
  </si>
  <si>
    <t>3,45-3,80</t>
  </si>
  <si>
    <t>2,75-3,45</t>
  </si>
  <si>
    <t>6,25-7,60</t>
  </si>
  <si>
    <t>1,58-1,96</t>
  </si>
  <si>
    <t>6,48-8,65</t>
  </si>
  <si>
    <t>2,55-3,80</t>
  </si>
  <si>
    <t>3,25-4,10</t>
  </si>
  <si>
    <t>2,75-3,90</t>
  </si>
  <si>
    <t>1,80-2,90</t>
  </si>
  <si>
    <t>6,50-8,60</t>
  </si>
  <si>
    <t>6,25-8,60</t>
  </si>
  <si>
    <t>1,58-1,79</t>
  </si>
  <si>
    <t>3,15-3,90</t>
  </si>
  <si>
    <t>3,65-3,98</t>
  </si>
  <si>
    <t>1,95-2,50</t>
  </si>
  <si>
    <t>7,65-7,87</t>
  </si>
  <si>
    <t>7,54-8,12</t>
  </si>
  <si>
    <t>Ceny skupu netto w zakładach przetwórczych i chłodniach zbierane 3-4  XII 2024 r. (zł/kg)</t>
  </si>
  <si>
    <t>0,74lz</t>
  </si>
  <si>
    <t>0,45-0,50lz</t>
  </si>
  <si>
    <t>1,40-1,45lz</t>
  </si>
  <si>
    <t>1,40-1,46lz</t>
  </si>
  <si>
    <t>0,65lz-0,75lz</t>
  </si>
  <si>
    <t>0,55lz-0,55lz</t>
  </si>
  <si>
    <t>0,63lz</t>
  </si>
  <si>
    <t>1,40-1,45lz-1,46lz</t>
  </si>
  <si>
    <t>0,65-0,74lz-0,75lz</t>
  </si>
  <si>
    <t>0,45-0,50lz-0,55lz</t>
  </si>
  <si>
    <t>0,40/tłoczenie-0,50-0,60lz-0,63lz</t>
  </si>
  <si>
    <t>1,90lz-2,20lz</t>
  </si>
  <si>
    <t>0,95-1,00lz-1,10lz</t>
  </si>
  <si>
    <t>0,85lz-0,87lz</t>
  </si>
  <si>
    <t>0,94-1,00lz</t>
  </si>
  <si>
    <t>1,90-2,20lz</t>
  </si>
  <si>
    <t>0,85-0,90lz</t>
  </si>
  <si>
    <t>1,00lz-1,10lz</t>
  </si>
  <si>
    <t>2,10lz</t>
  </si>
  <si>
    <t>1,90-2,10lz-2,20lz</t>
  </si>
  <si>
    <t>0,94-0,95-1,00lz-1,10lz</t>
  </si>
  <si>
    <t>0,70lz-0,90lz</t>
  </si>
  <si>
    <t>0,86lz-0,91lz</t>
  </si>
  <si>
    <t>1,65-1,84</t>
  </si>
  <si>
    <t>3,50-3,90</t>
  </si>
  <si>
    <t>1,35-2,40</t>
  </si>
  <si>
    <t>1,65-1,80</t>
  </si>
  <si>
    <t>3,45-4,15</t>
  </si>
  <si>
    <t>1,45-2,35</t>
  </si>
  <si>
    <t>1,64-1,85</t>
  </si>
  <si>
    <t>2,25-2,35</t>
  </si>
  <si>
    <t>1,45-2,40</t>
  </si>
  <si>
    <t>1,75-1,80</t>
  </si>
  <si>
    <t>2,15-2,40</t>
  </si>
  <si>
    <t>0,80-0,90</t>
  </si>
  <si>
    <t>1,45-1,89</t>
  </si>
  <si>
    <t>2,20-2,30</t>
  </si>
  <si>
    <t>1,48-2,50</t>
  </si>
  <si>
    <t>1,65-1,78</t>
  </si>
  <si>
    <t>2,35-2,45</t>
  </si>
  <si>
    <t>1,45-2,45</t>
  </si>
  <si>
    <t>1,45-1,78</t>
  </si>
  <si>
    <t>3,48-4,60</t>
  </si>
  <si>
    <t>1,37-2,30</t>
  </si>
  <si>
    <t>1,50-1,65</t>
  </si>
  <si>
    <t>1,25-2,40</t>
  </si>
  <si>
    <t>1,40-1,60</t>
  </si>
  <si>
    <t>2,30-2,40</t>
  </si>
  <si>
    <t>3,38-4,20</t>
  </si>
  <si>
    <t>0,87-0,92</t>
  </si>
  <si>
    <t>1,25-2,50</t>
  </si>
  <si>
    <t>1,40-1,89</t>
  </si>
  <si>
    <t>0,80-0,92</t>
  </si>
  <si>
    <t>1,35-1,74</t>
  </si>
  <si>
    <t>1,35-1,60</t>
  </si>
  <si>
    <t>2,25-2,54</t>
  </si>
  <si>
    <t>3,50-4,40</t>
  </si>
  <si>
    <t>0,82-0,87</t>
  </si>
  <si>
    <t>25.11 -01.12.2024</t>
  </si>
  <si>
    <t>---</t>
  </si>
  <si>
    <t>25.11 - 04.12.2024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</si>
</sst>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100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i/>
      <sz val="12"/>
      <color rgb="FF2F5597"/>
      <name val="Calibri"/>
      <family val="2"/>
      <charset val="238"/>
    </font>
    <font>
      <b/>
      <i/>
      <sz val="12"/>
      <color rgb="FFFF0000"/>
      <name val="Calibri"/>
      <family val="2"/>
      <charset val="238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i/>
      <sz val="11"/>
      <color indexed="63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2"/>
      <color rgb="FF0C80EA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A6CC6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2"/>
      <color rgb="FF008AF2"/>
      <name val="Calibri"/>
      <family val="2"/>
      <charset val="238"/>
      <scheme val="minor"/>
    </font>
    <font>
      <b/>
      <sz val="16"/>
      <name val="Calibri"/>
      <family val="2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b/>
      <sz val="12"/>
      <color indexed="8"/>
      <name val="Calibri"/>
      <family val="2"/>
      <charset val="238"/>
    </font>
    <font>
      <sz val="10"/>
      <color indexed="10"/>
      <name val="Calibri"/>
      <family val="2"/>
      <charset val="238"/>
    </font>
    <font>
      <b/>
      <sz val="12"/>
      <color rgb="FFC00000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2"/>
      <color indexed="8"/>
      <name val="Calibri"/>
      <family val="2"/>
      <charset val="238"/>
    </font>
    <font>
      <sz val="11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43"/>
      </patternFill>
    </fill>
  </fills>
  <borders count="1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8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8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medium">
        <color indexed="8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999999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8"/>
      </right>
      <top style="dotted">
        <color indexed="64"/>
      </top>
      <bottom/>
      <diagonal/>
    </border>
    <border>
      <left style="thin">
        <color indexed="64"/>
      </left>
      <right style="medium">
        <color indexed="8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8"/>
      </right>
      <top style="double">
        <color indexed="64"/>
      </top>
      <bottom/>
      <diagonal/>
    </border>
    <border>
      <left style="thin">
        <color indexed="64"/>
      </left>
      <right style="medium">
        <color indexed="8"/>
      </right>
      <top/>
      <bottom style="double">
        <color indexed="64"/>
      </bottom>
      <diagonal/>
    </border>
    <border>
      <left style="thin">
        <color indexed="64"/>
      </left>
      <right style="medium">
        <color indexed="8"/>
      </right>
      <top/>
      <bottom/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21" fillId="0" borderId="0"/>
    <xf numFmtId="0" fontId="7" fillId="0" borderId="0"/>
    <xf numFmtId="0" fontId="23" fillId="0" borderId="0"/>
    <xf numFmtId="0" fontId="24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84" fillId="0" borderId="0"/>
    <xf numFmtId="0" fontId="2" fillId="0" borderId="0"/>
  </cellStyleXfs>
  <cellXfs count="592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1" xfId="0" applyFont="1" applyBorder="1" applyAlignment="1">
      <alignment horizontal="centerContinuous"/>
    </xf>
    <xf numFmtId="0" fontId="12" fillId="0" borderId="2" xfId="0" applyFont="1" applyBorder="1" applyAlignment="1">
      <alignment horizontal="centerContinuous"/>
    </xf>
    <xf numFmtId="0" fontId="12" fillId="0" borderId="3" xfId="0" applyFont="1" applyBorder="1" applyAlignment="1">
      <alignment horizontal="centerContinuous"/>
    </xf>
    <xf numFmtId="0" fontId="13" fillId="0" borderId="0" xfId="0" applyFont="1"/>
    <xf numFmtId="0" fontId="14" fillId="0" borderId="0" xfId="0" applyFont="1"/>
    <xf numFmtId="0" fontId="15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6" fillId="0" borderId="4" xfId="0" applyFont="1" applyBorder="1"/>
    <xf numFmtId="0" fontId="17" fillId="0" borderId="5" xfId="0" applyFont="1" applyBorder="1"/>
    <xf numFmtId="0" fontId="18" fillId="0" borderId="5" xfId="0" applyFont="1" applyBorder="1"/>
    <xf numFmtId="0" fontId="17" fillId="0" borderId="6" xfId="0" applyFont="1" applyBorder="1"/>
    <xf numFmtId="0" fontId="15" fillId="0" borderId="5" xfId="0" applyFont="1" applyBorder="1"/>
    <xf numFmtId="0" fontId="12" fillId="0" borderId="6" xfId="0" applyFont="1" applyBorder="1"/>
    <xf numFmtId="0" fontId="19" fillId="0" borderId="0" xfId="0" applyFont="1"/>
    <xf numFmtId="0" fontId="16" fillId="0" borderId="7" xfId="0" applyFont="1" applyBorder="1"/>
    <xf numFmtId="0" fontId="17" fillId="0" borderId="8" xfId="0" applyFont="1" applyBorder="1"/>
    <xf numFmtId="0" fontId="18" fillId="0" borderId="8" xfId="0" applyFont="1" applyBorder="1"/>
    <xf numFmtId="0" fontId="17" fillId="0" borderId="9" xfId="0" applyFont="1" applyBorder="1"/>
    <xf numFmtId="0" fontId="24" fillId="0" borderId="0" xfId="6"/>
    <xf numFmtId="2" fontId="22" fillId="0" borderId="0" xfId="0" applyNumberFormat="1" applyFont="1"/>
    <xf numFmtId="2" fontId="22" fillId="0" borderId="0" xfId="0" applyNumberFormat="1" applyFont="1" applyAlignment="1">
      <alignment horizontal="center"/>
    </xf>
    <xf numFmtId="0" fontId="25" fillId="0" borderId="0" xfId="0" applyFont="1"/>
    <xf numFmtId="0" fontId="28" fillId="0" borderId="0" xfId="0" applyFont="1"/>
    <xf numFmtId="0" fontId="25" fillId="0" borderId="0" xfId="0" applyFont="1" applyFill="1"/>
    <xf numFmtId="0" fontId="25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2" fontId="27" fillId="0" borderId="0" xfId="0" applyNumberFormat="1" applyFont="1" applyAlignment="1">
      <alignment horizontal="center"/>
    </xf>
    <xf numFmtId="2" fontId="27" fillId="0" borderId="0" xfId="0" applyNumberFormat="1" applyFont="1"/>
    <xf numFmtId="0" fontId="36" fillId="0" borderId="0" xfId="0" applyFont="1" applyFill="1" applyAlignment="1">
      <alignment vertical="center"/>
    </xf>
    <xf numFmtId="0" fontId="37" fillId="0" borderId="0" xfId="5" applyFont="1" applyFill="1"/>
    <xf numFmtId="0" fontId="26" fillId="0" borderId="17" xfId="0" applyFont="1" applyBorder="1" applyAlignment="1">
      <alignment horizontal="centerContinuous" vertical="center"/>
    </xf>
    <xf numFmtId="49" fontId="26" fillId="0" borderId="22" xfId="0" applyNumberFormat="1" applyFont="1" applyBorder="1" applyAlignment="1">
      <alignment horizontal="center"/>
    </xf>
    <xf numFmtId="0" fontId="26" fillId="0" borderId="78" xfId="0" applyFont="1" applyBorder="1" applyAlignment="1">
      <alignment horizontal="center"/>
    </xf>
    <xf numFmtId="0" fontId="28" fillId="0" borderId="0" xfId="6" applyFont="1"/>
    <xf numFmtId="0" fontId="38" fillId="0" borderId="0" xfId="5" applyFont="1" applyFill="1"/>
    <xf numFmtId="49" fontId="26" fillId="0" borderId="10" xfId="0" applyNumberFormat="1" applyFont="1" applyBorder="1"/>
    <xf numFmtId="0" fontId="26" fillId="0" borderId="76" xfId="0" applyFont="1" applyBorder="1"/>
    <xf numFmtId="0" fontId="26" fillId="0" borderId="77" xfId="0" applyFont="1" applyBorder="1" applyAlignment="1">
      <alignment horizontal="centerContinuous" vertical="center"/>
    </xf>
    <xf numFmtId="0" fontId="26" fillId="0" borderId="18" xfId="0" applyFont="1" applyBorder="1" applyAlignment="1">
      <alignment horizontal="centerContinuous" vertical="center"/>
    </xf>
    <xf numFmtId="0" fontId="26" fillId="0" borderId="25" xfId="0" applyFont="1" applyBorder="1" applyAlignment="1">
      <alignment horizontal="centerContinuous" vertical="center"/>
    </xf>
    <xf numFmtId="0" fontId="26" fillId="0" borderId="79" xfId="0" applyFont="1" applyBorder="1" applyAlignment="1">
      <alignment horizontal="centerContinuous" vertical="center"/>
    </xf>
    <xf numFmtId="0" fontId="26" fillId="0" borderId="14" xfId="0" applyFont="1" applyBorder="1" applyAlignment="1">
      <alignment horizontal="centerContinuous" vertical="center"/>
    </xf>
    <xf numFmtId="49" fontId="28" fillId="0" borderId="26" xfId="0" applyNumberFormat="1" applyFont="1" applyBorder="1" applyAlignment="1"/>
    <xf numFmtId="0" fontId="28" fillId="0" borderId="80" xfId="0" applyFont="1" applyBorder="1" applyAlignment="1"/>
    <xf numFmtId="0" fontId="33" fillId="0" borderId="15" xfId="0" applyFont="1" applyBorder="1" applyAlignment="1">
      <alignment horizontal="center"/>
    </xf>
    <xf numFmtId="0" fontId="33" fillId="3" borderId="15" xfId="0" applyFont="1" applyFill="1" applyBorder="1" applyAlignment="1">
      <alignment horizontal="center"/>
    </xf>
    <xf numFmtId="0" fontId="33" fillId="3" borderId="16" xfId="0" applyFont="1" applyFill="1" applyBorder="1" applyAlignment="1">
      <alignment horizontal="center"/>
    </xf>
    <xf numFmtId="49" fontId="28" fillId="0" borderId="81" xfId="0" applyNumberFormat="1" applyFont="1" applyBorder="1"/>
    <xf numFmtId="0" fontId="28" fillId="0" borderId="82" xfId="0" applyFont="1" applyBorder="1"/>
    <xf numFmtId="166" fontId="28" fillId="0" borderId="32" xfId="0" applyNumberFormat="1" applyFont="1" applyBorder="1"/>
    <xf numFmtId="166" fontId="28" fillId="3" borderId="32" xfId="0" applyNumberFormat="1" applyFont="1" applyFill="1" applyBorder="1"/>
    <xf numFmtId="166" fontId="28" fillId="3" borderId="82" xfId="0" applyNumberFormat="1" applyFont="1" applyFill="1" applyBorder="1"/>
    <xf numFmtId="166" fontId="28" fillId="3" borderId="58" xfId="0" applyNumberFormat="1" applyFont="1" applyFill="1" applyBorder="1"/>
    <xf numFmtId="49" fontId="28" fillId="0" borderId="83" xfId="0" applyNumberFormat="1" applyFont="1" applyBorder="1"/>
    <xf numFmtId="0" fontId="28" fillId="0" borderId="84" xfId="0" applyFont="1" applyBorder="1"/>
    <xf numFmtId="166" fontId="28" fillId="0" borderId="85" xfId="0" applyNumberFormat="1" applyFont="1" applyBorder="1"/>
    <xf numFmtId="166" fontId="28" fillId="3" borderId="85" xfId="0" applyNumberFormat="1" applyFont="1" applyFill="1" applyBorder="1"/>
    <xf numFmtId="166" fontId="28" fillId="3" borderId="84" xfId="0" applyNumberFormat="1" applyFont="1" applyFill="1" applyBorder="1"/>
    <xf numFmtId="166" fontId="28" fillId="3" borderId="86" xfId="0" applyNumberFormat="1" applyFont="1" applyFill="1" applyBorder="1"/>
    <xf numFmtId="0" fontId="39" fillId="0" borderId="0" xfId="5" applyFont="1"/>
    <xf numFmtId="0" fontId="34" fillId="0" borderId="1" xfId="4" applyFont="1" applyBorder="1" applyAlignment="1">
      <alignment horizontal="centerContinuous"/>
    </xf>
    <xf numFmtId="0" fontId="34" fillId="0" borderId="2" xfId="4" applyFont="1" applyBorder="1" applyAlignment="1">
      <alignment horizontal="centerContinuous"/>
    </xf>
    <xf numFmtId="0" fontId="34" fillId="0" borderId="31" xfId="4" applyFont="1" applyBorder="1" applyAlignment="1">
      <alignment horizontal="centerContinuous"/>
    </xf>
    <xf numFmtId="0" fontId="25" fillId="0" borderId="0" xfId="4" applyFont="1"/>
    <xf numFmtId="0" fontId="27" fillId="0" borderId="59" xfId="4" applyFont="1" applyBorder="1" applyAlignment="1">
      <alignment horizontal="centerContinuous"/>
    </xf>
    <xf numFmtId="0" fontId="27" fillId="0" borderId="60" xfId="4" applyFont="1" applyBorder="1" applyAlignment="1">
      <alignment horizontal="centerContinuous"/>
    </xf>
    <xf numFmtId="0" fontId="27" fillId="0" borderId="61" xfId="4" applyFont="1" applyBorder="1" applyAlignment="1">
      <alignment horizontal="centerContinuous"/>
    </xf>
    <xf numFmtId="0" fontId="29" fillId="0" borderId="62" xfId="4" applyFont="1" applyBorder="1"/>
    <xf numFmtId="0" fontId="26" fillId="0" borderId="63" xfId="4" applyFont="1" applyBorder="1" applyAlignment="1">
      <alignment horizontal="center" vertical="center"/>
    </xf>
    <xf numFmtId="0" fontId="26" fillId="0" borderId="65" xfId="4" applyFont="1" applyBorder="1" applyAlignment="1">
      <alignment horizontal="center" vertical="center" wrapText="1"/>
    </xf>
    <xf numFmtId="0" fontId="28" fillId="0" borderId="62" xfId="4" applyFont="1" applyBorder="1"/>
    <xf numFmtId="3" fontId="27" fillId="0" borderId="68" xfId="4" applyNumberFormat="1" applyFont="1" applyBorder="1" applyAlignment="1">
      <alignment vertical="center"/>
    </xf>
    <xf numFmtId="0" fontId="26" fillId="0" borderId="0" xfId="4" applyFont="1" applyBorder="1" applyAlignment="1">
      <alignment vertical="center"/>
    </xf>
    <xf numFmtId="3" fontId="29" fillId="0" borderId="71" xfId="4" applyNumberFormat="1" applyFont="1" applyBorder="1"/>
    <xf numFmtId="0" fontId="28" fillId="0" borderId="0" xfId="4" applyFont="1" applyBorder="1"/>
    <xf numFmtId="3" fontId="29" fillId="0" borderId="74" xfId="4" applyNumberFormat="1" applyFont="1" applyBorder="1"/>
    <xf numFmtId="0" fontId="28" fillId="0" borderId="90" xfId="4" applyFont="1" applyBorder="1"/>
    <xf numFmtId="0" fontId="36" fillId="0" borderId="0" xfId="5" applyFont="1"/>
    <xf numFmtId="0" fontId="26" fillId="3" borderId="64" xfId="4" applyFont="1" applyFill="1" applyBorder="1" applyAlignment="1">
      <alignment horizontal="center" vertical="center" wrapText="1"/>
    </xf>
    <xf numFmtId="3" fontId="27" fillId="3" borderId="67" xfId="4" applyNumberFormat="1" applyFont="1" applyFill="1" applyBorder="1" applyAlignment="1">
      <alignment vertical="center"/>
    </xf>
    <xf numFmtId="3" fontId="29" fillId="3" borderId="70" xfId="4" applyNumberFormat="1" applyFont="1" applyFill="1" applyBorder="1"/>
    <xf numFmtId="3" fontId="29" fillId="3" borderId="73" xfId="4" applyNumberFormat="1" applyFont="1" applyFill="1" applyBorder="1"/>
    <xf numFmtId="3" fontId="29" fillId="0" borderId="75" xfId="4" applyNumberFormat="1" applyFont="1" applyBorder="1"/>
    <xf numFmtId="0" fontId="28" fillId="0" borderId="62" xfId="4" applyFont="1" applyBorder="1" applyAlignment="1">
      <alignment wrapText="1"/>
    </xf>
    <xf numFmtId="0" fontId="26" fillId="0" borderId="63" xfId="4" applyFont="1" applyBorder="1" applyAlignment="1">
      <alignment horizontal="center" vertical="center" wrapText="1"/>
    </xf>
    <xf numFmtId="0" fontId="25" fillId="0" borderId="0" xfId="4" applyFont="1" applyAlignment="1">
      <alignment wrapText="1"/>
    </xf>
    <xf numFmtId="0" fontId="29" fillId="0" borderId="69" xfId="4" applyFont="1" applyBorder="1"/>
    <xf numFmtId="0" fontId="29" fillId="0" borderId="72" xfId="4" applyFont="1" applyBorder="1"/>
    <xf numFmtId="0" fontId="27" fillId="0" borderId="66" xfId="4" applyFont="1" applyBorder="1" applyAlignment="1">
      <alignment vertical="center"/>
    </xf>
    <xf numFmtId="0" fontId="40" fillId="0" borderId="0" xfId="5" applyFont="1"/>
    <xf numFmtId="0" fontId="41" fillId="0" borderId="0" xfId="0" applyFont="1"/>
    <xf numFmtId="0" fontId="26" fillId="0" borderId="93" xfId="4" applyFont="1" applyBorder="1" applyAlignment="1">
      <alignment horizontal="center" vertical="center"/>
    </xf>
    <xf numFmtId="0" fontId="26" fillId="0" borderId="94" xfId="4" applyFont="1" applyBorder="1" applyAlignment="1">
      <alignment horizontal="center" vertical="center" wrapText="1"/>
    </xf>
    <xf numFmtId="0" fontId="27" fillId="0" borderId="95" xfId="4" applyFont="1" applyBorder="1" applyAlignment="1">
      <alignment vertical="center"/>
    </xf>
    <xf numFmtId="3" fontId="27" fillId="0" borderId="96" xfId="4" applyNumberFormat="1" applyFont="1" applyBorder="1" applyAlignment="1">
      <alignment vertical="center"/>
    </xf>
    <xf numFmtId="0" fontId="29" fillId="0" borderId="97" xfId="4" applyFont="1" applyBorder="1"/>
    <xf numFmtId="0" fontId="29" fillId="0" borderId="98" xfId="4" applyFont="1" applyBorder="1"/>
    <xf numFmtId="3" fontId="29" fillId="3" borderId="99" xfId="4" applyNumberFormat="1" applyFont="1" applyFill="1" applyBorder="1"/>
    <xf numFmtId="3" fontId="29" fillId="0" borderId="100" xfId="4" applyNumberFormat="1" applyFont="1" applyBorder="1"/>
    <xf numFmtId="0" fontId="29" fillId="0" borderId="0" xfId="0" applyFont="1"/>
    <xf numFmtId="0" fontId="29" fillId="0" borderId="0" xfId="0" applyFont="1" applyBorder="1"/>
    <xf numFmtId="0" fontId="29" fillId="0" borderId="25" xfId="0" applyFont="1" applyBorder="1"/>
    <xf numFmtId="14" fontId="29" fillId="0" borderId="25" xfId="0" applyNumberFormat="1" applyFont="1" applyBorder="1"/>
    <xf numFmtId="14" fontId="29" fillId="0" borderId="0" xfId="0" applyNumberFormat="1" applyFont="1" applyBorder="1"/>
    <xf numFmtId="2" fontId="29" fillId="0" borderId="25" xfId="0" applyNumberFormat="1" applyFont="1" applyBorder="1"/>
    <xf numFmtId="2" fontId="29" fillId="0" borderId="0" xfId="0" applyNumberFormat="1" applyFont="1" applyBorder="1"/>
    <xf numFmtId="16" fontId="27" fillId="3" borderId="101" xfId="0" quotePrefix="1" applyNumberFormat="1" applyFont="1" applyFill="1" applyBorder="1" applyAlignment="1">
      <alignment horizontal="center" vertical="center"/>
    </xf>
    <xf numFmtId="16" fontId="27" fillId="3" borderId="101" xfId="0" applyNumberFormat="1" applyFont="1" applyFill="1" applyBorder="1" applyAlignment="1">
      <alignment horizontal="center" vertical="center"/>
    </xf>
    <xf numFmtId="0" fontId="44" fillId="0" borderId="0" xfId="0" applyFont="1"/>
    <xf numFmtId="0" fontId="27" fillId="3" borderId="1" xfId="0" applyFont="1" applyFill="1" applyBorder="1" applyAlignment="1">
      <alignment wrapText="1"/>
    </xf>
    <xf numFmtId="164" fontId="29" fillId="0" borderId="16" xfId="0" applyNumberFormat="1" applyFont="1" applyBorder="1"/>
    <xf numFmtId="16" fontId="43" fillId="3" borderId="101" xfId="0" quotePrefix="1" applyNumberFormat="1" applyFont="1" applyFill="1" applyBorder="1" applyAlignment="1">
      <alignment horizontal="center" vertical="center"/>
    </xf>
    <xf numFmtId="164" fontId="43" fillId="0" borderId="16" xfId="0" applyNumberFormat="1" applyFont="1" applyBorder="1"/>
    <xf numFmtId="0" fontId="42" fillId="0" borderId="0" xfId="0" applyFont="1" applyFill="1" applyBorder="1" applyAlignment="1">
      <alignment horizontal="left"/>
    </xf>
    <xf numFmtId="0" fontId="45" fillId="0" borderId="0" xfId="0" applyFont="1" applyFill="1" applyBorder="1" applyAlignment="1"/>
    <xf numFmtId="0" fontId="46" fillId="0" borderId="0" xfId="0" applyFont="1"/>
    <xf numFmtId="0" fontId="47" fillId="0" borderId="0" xfId="0" applyFont="1"/>
    <xf numFmtId="0" fontId="30" fillId="6" borderId="0" xfId="7" applyFont="1" applyFill="1"/>
    <xf numFmtId="0" fontId="30" fillId="0" borderId="0" xfId="7" applyFont="1" applyFill="1"/>
    <xf numFmtId="0" fontId="31" fillId="3" borderId="0" xfId="7" applyFont="1" applyFill="1"/>
    <xf numFmtId="0" fontId="32" fillId="0" borderId="0" xfId="7" applyFont="1" applyFill="1"/>
    <xf numFmtId="0" fontId="31" fillId="0" borderId="0" xfId="7" applyFont="1" applyFill="1"/>
    <xf numFmtId="0" fontId="31" fillId="3" borderId="0" xfId="7" applyFont="1" applyFill="1" applyAlignment="1">
      <alignment horizontal="left"/>
    </xf>
    <xf numFmtId="0" fontId="32" fillId="3" borderId="0" xfId="7" applyFont="1" applyFill="1"/>
    <xf numFmtId="2" fontId="36" fillId="3" borderId="0" xfId="7" applyNumberFormat="1" applyFont="1" applyFill="1"/>
    <xf numFmtId="0" fontId="50" fillId="0" borderId="0" xfId="1" applyFont="1" applyAlignment="1" applyProtection="1"/>
    <xf numFmtId="0" fontId="28" fillId="0" borderId="0" xfId="8" applyFont="1"/>
    <xf numFmtId="0" fontId="25" fillId="0" borderId="0" xfId="8" applyFont="1"/>
    <xf numFmtId="0" fontId="51" fillId="0" borderId="0" xfId="0" applyFont="1" applyAlignment="1">
      <alignment vertical="center"/>
    </xf>
    <xf numFmtId="0" fontId="52" fillId="0" borderId="0" xfId="8" applyFont="1"/>
    <xf numFmtId="0" fontId="53" fillId="0" borderId="0" xfId="8" applyFont="1"/>
    <xf numFmtId="0" fontId="54" fillId="0" borderId="0" xfId="0" applyFont="1" applyAlignment="1">
      <alignment horizontal="left" vertical="center" indent="3"/>
    </xf>
    <xf numFmtId="0" fontId="7" fillId="0" borderId="0" xfId="8"/>
    <xf numFmtId="0" fontId="7" fillId="0" borderId="0" xfId="8" applyFill="1"/>
    <xf numFmtId="0" fontId="25" fillId="0" borderId="0" xfId="8" applyFont="1" applyFill="1"/>
    <xf numFmtId="0" fontId="49" fillId="0" borderId="0" xfId="8" applyFont="1"/>
    <xf numFmtId="0" fontId="32" fillId="0" borderId="0" xfId="8" applyFont="1" applyFill="1"/>
    <xf numFmtId="0" fontId="49" fillId="0" borderId="0" xfId="8" applyFont="1" applyFill="1"/>
    <xf numFmtId="0" fontId="26" fillId="0" borderId="0" xfId="8" applyFont="1"/>
    <xf numFmtId="0" fontId="57" fillId="0" borderId="0" xfId="8" applyFont="1"/>
    <xf numFmtId="0" fontId="58" fillId="0" borderId="0" xfId="1" applyFont="1" applyAlignment="1" applyProtection="1"/>
    <xf numFmtId="2" fontId="26" fillId="0" borderId="29" xfId="2" applyNumberFormat="1" applyFont="1" applyBorder="1" applyAlignment="1">
      <alignment horizontal="centerContinuous"/>
    </xf>
    <xf numFmtId="2" fontId="59" fillId="0" borderId="29" xfId="2" applyNumberFormat="1" applyFont="1" applyBorder="1" applyAlignment="1">
      <alignment horizontal="centerContinuous"/>
    </xf>
    <xf numFmtId="2" fontId="59" fillId="0" borderId="13" xfId="2" applyNumberFormat="1" applyFont="1" applyBorder="1" applyAlignment="1">
      <alignment horizontal="centerContinuous"/>
    </xf>
    <xf numFmtId="14" fontId="33" fillId="0" borderId="19" xfId="2" applyNumberFormat="1" applyFont="1" applyBorder="1" applyAlignment="1">
      <alignment horizontal="centerContinuous"/>
    </xf>
    <xf numFmtId="14" fontId="26" fillId="0" borderId="17" xfId="2" applyNumberFormat="1" applyFont="1" applyBorder="1" applyAlignment="1">
      <alignment horizontal="centerContinuous"/>
    </xf>
    <xf numFmtId="14" fontId="26" fillId="0" borderId="21" xfId="2" applyNumberFormat="1" applyFont="1" applyBorder="1" applyAlignment="1">
      <alignment horizontal="centerContinuous"/>
    </xf>
    <xf numFmtId="14" fontId="59" fillId="0" borderId="17" xfId="2" applyNumberFormat="1" applyFont="1" applyBorder="1" applyAlignment="1">
      <alignment horizontal="centerContinuous"/>
    </xf>
    <xf numFmtId="2" fontId="26" fillId="0" borderId="40" xfId="2" applyNumberFormat="1" applyFont="1" applyBorder="1" applyAlignment="1">
      <alignment horizontal="centerContinuous"/>
    </xf>
    <xf numFmtId="2" fontId="26" fillId="0" borderId="87" xfId="2" applyNumberFormat="1" applyFont="1" applyBorder="1" applyAlignment="1">
      <alignment horizontal="center"/>
    </xf>
    <xf numFmtId="2" fontId="59" fillId="0" borderId="36" xfId="2" applyNumberFormat="1" applyFont="1" applyBorder="1" applyAlignment="1">
      <alignment horizontal="center"/>
    </xf>
    <xf numFmtId="2" fontId="59" fillId="0" borderId="37" xfId="2" applyNumberFormat="1" applyFont="1" applyBorder="1" applyAlignment="1">
      <alignment horizontal="center"/>
    </xf>
    <xf numFmtId="2" fontId="26" fillId="0" borderId="2" xfId="0" applyNumberFormat="1" applyFont="1" applyBorder="1"/>
    <xf numFmtId="2" fontId="57" fillId="0" borderId="2" xfId="2" applyNumberFormat="1" applyFont="1" applyBorder="1"/>
    <xf numFmtId="2" fontId="57" fillId="0" borderId="52" xfId="2" applyNumberFormat="1" applyFont="1" applyBorder="1"/>
    <xf numFmtId="2" fontId="57" fillId="0" borderId="53" xfId="2" applyNumberFormat="1" applyFont="1" applyBorder="1"/>
    <xf numFmtId="2" fontId="26" fillId="0" borderId="1" xfId="2" applyNumberFormat="1" applyFont="1" applyBorder="1"/>
    <xf numFmtId="2" fontId="26" fillId="0" borderId="54" xfId="2" applyNumberFormat="1" applyFont="1" applyBorder="1" applyAlignment="1">
      <alignment horizontal="centerContinuous"/>
    </xf>
    <xf numFmtId="2" fontId="26" fillId="0" borderId="15" xfId="2" applyNumberFormat="1" applyFont="1" applyBorder="1" applyAlignment="1">
      <alignment horizontal="center"/>
    </xf>
    <xf numFmtId="2" fontId="26" fillId="0" borderId="55" xfId="2" applyNumberFormat="1" applyFont="1" applyBorder="1" applyAlignment="1">
      <alignment horizontal="centerContinuous"/>
    </xf>
    <xf numFmtId="2" fontId="59" fillId="0" borderId="57" xfId="2" applyNumberFormat="1" applyFont="1" applyBorder="1" applyAlignment="1">
      <alignment horizontal="center"/>
    </xf>
    <xf numFmtId="2" fontId="59" fillId="0" borderId="56" xfId="2" applyNumberFormat="1" applyFont="1" applyBorder="1" applyAlignment="1">
      <alignment horizontal="center"/>
    </xf>
    <xf numFmtId="2" fontId="33" fillId="0" borderId="88" xfId="0" applyNumberFormat="1" applyFont="1" applyBorder="1" applyAlignment="1">
      <alignment horizontal="center"/>
    </xf>
    <xf numFmtId="0" fontId="28" fillId="0" borderId="22" xfId="0" applyFont="1" applyBorder="1"/>
    <xf numFmtId="2" fontId="57" fillId="0" borderId="32" xfId="2" applyNumberFormat="1" applyFont="1" applyBorder="1"/>
    <xf numFmtId="2" fontId="26" fillId="0" borderId="81" xfId="0" applyNumberFormat="1" applyFont="1" applyBorder="1" applyAlignment="1">
      <alignment horizontal="left"/>
    </xf>
    <xf numFmtId="2" fontId="26" fillId="0" borderId="32" xfId="0" applyNumberFormat="1" applyFont="1" applyBorder="1" applyAlignment="1">
      <alignment horizontal="left"/>
    </xf>
    <xf numFmtId="2" fontId="26" fillId="0" borderId="32" xfId="0" applyNumberFormat="1" applyFont="1" applyBorder="1"/>
    <xf numFmtId="2" fontId="57" fillId="0" borderId="89" xfId="2" applyNumberFormat="1" applyFont="1" applyBorder="1"/>
    <xf numFmtId="2" fontId="33" fillId="0" borderId="32" xfId="0" applyNumberFormat="1" applyFont="1" applyBorder="1" applyAlignment="1">
      <alignment horizontal="left"/>
    </xf>
    <xf numFmtId="2" fontId="26" fillId="0" borderId="83" xfId="0" applyNumberFormat="1" applyFont="1" applyBorder="1" applyAlignment="1">
      <alignment horizontal="left"/>
    </xf>
    <xf numFmtId="2" fontId="26" fillId="0" borderId="85" xfId="0" applyNumberFormat="1" applyFont="1" applyBorder="1" applyAlignment="1">
      <alignment horizontal="left"/>
    </xf>
    <xf numFmtId="2" fontId="26" fillId="0" borderId="85" xfId="0" applyNumberFormat="1" applyFont="1" applyBorder="1"/>
    <xf numFmtId="2" fontId="57" fillId="0" borderId="85" xfId="2" applyNumberFormat="1" applyFont="1" applyBorder="1"/>
    <xf numFmtId="0" fontId="0" fillId="0" borderId="0" xfId="0" applyFill="1"/>
    <xf numFmtId="0" fontId="48" fillId="0" borderId="0" xfId="0" applyFont="1" applyFill="1" applyAlignment="1"/>
    <xf numFmtId="0" fontId="60" fillId="0" borderId="0" xfId="0" applyFont="1" applyFill="1" applyAlignment="1">
      <alignment vertical="center"/>
    </xf>
    <xf numFmtId="0" fontId="27" fillId="0" borderId="0" xfId="0" applyFont="1"/>
    <xf numFmtId="0" fontId="61" fillId="0" borderId="0" xfId="0" applyFont="1"/>
    <xf numFmtId="0" fontId="62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3" borderId="28" xfId="0" applyFont="1" applyFill="1" applyBorder="1"/>
    <xf numFmtId="0" fontId="63" fillId="0" borderId="0" xfId="0" applyFont="1" applyAlignment="1">
      <alignment vertical="center"/>
    </xf>
    <xf numFmtId="2" fontId="26" fillId="0" borderId="1" xfId="0" applyNumberFormat="1" applyFont="1" applyBorder="1" applyAlignment="1">
      <alignment horizontal="left"/>
    </xf>
    <xf numFmtId="2" fontId="26" fillId="0" borderId="2" xfId="0" applyNumberFormat="1" applyFont="1" applyBorder="1" applyAlignment="1">
      <alignment horizontal="left"/>
    </xf>
    <xf numFmtId="2" fontId="26" fillId="0" borderId="51" xfId="0" applyNumberFormat="1" applyFont="1" applyBorder="1" applyAlignment="1">
      <alignment horizontal="left"/>
    </xf>
    <xf numFmtId="2" fontId="26" fillId="0" borderId="49" xfId="0" applyNumberFormat="1" applyFont="1" applyBorder="1" applyAlignment="1">
      <alignment horizontal="left"/>
    </xf>
    <xf numFmtId="164" fontId="29" fillId="0" borderId="16" xfId="0" applyNumberFormat="1" applyFont="1" applyBorder="1" applyAlignment="1">
      <alignment horizontal="right"/>
    </xf>
    <xf numFmtId="2" fontId="59" fillId="0" borderId="30" xfId="2" applyNumberFormat="1" applyFont="1" applyBorder="1" applyAlignment="1">
      <alignment horizontal="centerContinuous"/>
    </xf>
    <xf numFmtId="14" fontId="59" fillId="0" borderId="18" xfId="2" applyNumberFormat="1" applyFont="1" applyBorder="1" applyAlignment="1">
      <alignment horizontal="centerContinuous"/>
    </xf>
    <xf numFmtId="2" fontId="59" fillId="0" borderId="109" xfId="2" applyNumberFormat="1" applyFont="1" applyBorder="1" applyAlignment="1">
      <alignment horizontal="center"/>
    </xf>
    <xf numFmtId="2" fontId="26" fillId="0" borderId="31" xfId="0" applyNumberFormat="1" applyFont="1" applyBorder="1"/>
    <xf numFmtId="2" fontId="57" fillId="0" borderId="58" xfId="2" applyNumberFormat="1" applyFont="1" applyBorder="1"/>
    <xf numFmtId="2" fontId="57" fillId="0" borderId="110" xfId="2" applyNumberFormat="1" applyFont="1" applyBorder="1"/>
    <xf numFmtId="2" fontId="57" fillId="0" borderId="86" xfId="2" applyNumberFormat="1" applyFont="1" applyBorder="1"/>
    <xf numFmtId="2" fontId="59" fillId="0" borderId="111" xfId="2" applyNumberFormat="1" applyFont="1" applyBorder="1" applyAlignment="1">
      <alignment horizontal="center"/>
    </xf>
    <xf numFmtId="2" fontId="57" fillId="0" borderId="31" xfId="2" applyNumberFormat="1" applyFont="1" applyBorder="1"/>
    <xf numFmtId="2" fontId="57" fillId="0" borderId="39" xfId="2" applyNumberFormat="1" applyFont="1" applyBorder="1"/>
    <xf numFmtId="0" fontId="42" fillId="0" borderId="0" xfId="0" applyFont="1" applyFill="1" applyBorder="1" applyAlignment="1">
      <alignment horizontal="center"/>
    </xf>
    <xf numFmtId="2" fontId="26" fillId="0" borderId="115" xfId="2" applyNumberFormat="1" applyFont="1" applyBorder="1" applyAlignment="1">
      <alignment horizontal="centerContinuous"/>
    </xf>
    <xf numFmtId="2" fontId="26" fillId="0" borderId="39" xfId="0" applyNumberFormat="1" applyFont="1" applyBorder="1"/>
    <xf numFmtId="0" fontId="57" fillId="0" borderId="76" xfId="0" applyFont="1" applyBorder="1"/>
    <xf numFmtId="0" fontId="57" fillId="0" borderId="17" xfId="0" applyFont="1" applyBorder="1" applyAlignment="1">
      <alignment horizontal="centerContinuous" vertical="center"/>
    </xf>
    <xf numFmtId="0" fontId="57" fillId="0" borderId="77" xfId="0" applyFont="1" applyBorder="1" applyAlignment="1">
      <alignment horizontal="centerContinuous" vertical="center"/>
    </xf>
    <xf numFmtId="0" fontId="57" fillId="0" borderId="18" xfId="0" applyFont="1" applyBorder="1" applyAlignment="1">
      <alignment horizontal="centerContinuous" vertical="center"/>
    </xf>
    <xf numFmtId="0" fontId="57" fillId="0" borderId="25" xfId="0" applyFont="1" applyBorder="1" applyAlignment="1">
      <alignment horizontal="centerContinuous" vertical="center"/>
    </xf>
    <xf numFmtId="0" fontId="57" fillId="0" borderId="79" xfId="0" applyFont="1" applyBorder="1" applyAlignment="1">
      <alignment horizontal="centerContinuous" vertical="center"/>
    </xf>
    <xf numFmtId="0" fontId="57" fillId="0" borderId="14" xfId="0" applyFont="1" applyBorder="1" applyAlignment="1">
      <alignment horizontal="centerContinuous" vertical="center"/>
    </xf>
    <xf numFmtId="0" fontId="25" fillId="0" borderId="80" xfId="0" applyFont="1" applyBorder="1"/>
    <xf numFmtId="0" fontId="59" fillId="0" borderId="15" xfId="0" applyFont="1" applyBorder="1" applyAlignment="1">
      <alignment horizontal="center"/>
    </xf>
    <xf numFmtId="0" fontId="59" fillId="8" borderId="15" xfId="0" applyFont="1" applyFill="1" applyBorder="1" applyAlignment="1">
      <alignment horizontal="center"/>
    </xf>
    <xf numFmtId="0" fontId="59" fillId="8" borderId="108" xfId="0" applyFont="1" applyFill="1" applyBorder="1" applyAlignment="1">
      <alignment horizontal="center"/>
    </xf>
    <xf numFmtId="0" fontId="59" fillId="0" borderId="45" xfId="0" applyFont="1" applyBorder="1" applyAlignment="1">
      <alignment horizontal="center"/>
    </xf>
    <xf numFmtId="0" fontId="59" fillId="8" borderId="16" xfId="0" applyFont="1" applyFill="1" applyBorder="1" applyAlignment="1">
      <alignment horizontal="center"/>
    </xf>
    <xf numFmtId="49" fontId="25" fillId="0" borderId="81" xfId="0" applyNumberFormat="1" applyFont="1" applyBorder="1"/>
    <xf numFmtId="0" fontId="25" fillId="0" borderId="82" xfId="0" applyFont="1" applyBorder="1"/>
    <xf numFmtId="166" fontId="25" fillId="0" borderId="32" xfId="0" applyNumberFormat="1" applyFont="1" applyBorder="1"/>
    <xf numFmtId="166" fontId="25" fillId="8" borderId="32" xfId="0" applyNumberFormat="1" applyFont="1" applyFill="1" applyBorder="1"/>
    <xf numFmtId="166" fontId="25" fillId="8" borderId="82" xfId="0" applyNumberFormat="1" applyFont="1" applyFill="1" applyBorder="1"/>
    <xf numFmtId="166" fontId="25" fillId="8" borderId="58" xfId="0" applyNumberFormat="1" applyFont="1" applyFill="1" applyBorder="1"/>
    <xf numFmtId="0" fontId="64" fillId="0" borderId="11" xfId="3" applyNumberFormat="1" applyFont="1" applyBorder="1" applyAlignment="1"/>
    <xf numFmtId="0" fontId="64" fillId="0" borderId="20" xfId="3" applyNumberFormat="1" applyFont="1" applyBorder="1" applyAlignment="1">
      <alignment horizontal="centerContinuous"/>
    </xf>
    <xf numFmtId="0" fontId="66" fillId="0" borderId="19" xfId="3" applyNumberFormat="1" applyFont="1" applyBorder="1" applyAlignment="1">
      <alignment horizontal="centerContinuous"/>
    </xf>
    <xf numFmtId="0" fontId="66" fillId="0" borderId="20" xfId="3" applyNumberFormat="1" applyFont="1" applyBorder="1" applyAlignment="1">
      <alignment horizontal="centerContinuous"/>
    </xf>
    <xf numFmtId="0" fontId="67" fillId="0" borderId="20" xfId="0" applyNumberFormat="1" applyFont="1" applyBorder="1" applyAlignment="1">
      <alignment horizontal="centerContinuous"/>
    </xf>
    <xf numFmtId="0" fontId="67" fillId="0" borderId="21" xfId="0" applyNumberFormat="1" applyFont="1" applyBorder="1"/>
    <xf numFmtId="165" fontId="64" fillId="0" borderId="22" xfId="3" applyNumberFormat="1" applyFont="1" applyBorder="1" applyAlignment="1">
      <alignment horizontal="center" vertical="top"/>
    </xf>
    <xf numFmtId="165" fontId="64" fillId="0" borderId="23" xfId="3" applyNumberFormat="1" applyFont="1" applyBorder="1" applyAlignment="1">
      <alignment horizontal="center" vertical="top"/>
    </xf>
    <xf numFmtId="14" fontId="68" fillId="0" borderId="43" xfId="3" applyNumberFormat="1" applyFont="1" applyBorder="1" applyAlignment="1">
      <alignment horizontal="centerContinuous" vertical="center"/>
    </xf>
    <xf numFmtId="14" fontId="68" fillId="0" borderId="24" xfId="3" applyNumberFormat="1" applyFont="1" applyBorder="1" applyAlignment="1">
      <alignment horizontal="centerContinuous" vertical="center"/>
    </xf>
    <xf numFmtId="14" fontId="68" fillId="0" borderId="25" xfId="3" applyNumberFormat="1" applyFont="1" applyBorder="1" applyAlignment="1">
      <alignment horizontal="centerContinuous" vertical="center"/>
    </xf>
    <xf numFmtId="165" fontId="65" fillId="0" borderId="44" xfId="0" applyNumberFormat="1" applyFont="1" applyBorder="1" applyAlignment="1">
      <alignment horizontal="centerContinuous"/>
    </xf>
    <xf numFmtId="165" fontId="69" fillId="0" borderId="24" xfId="3" applyNumberFormat="1" applyFont="1" applyBorder="1" applyAlignment="1">
      <alignment horizontal="centerContinuous" vertical="center" wrapText="1"/>
    </xf>
    <xf numFmtId="165" fontId="67" fillId="0" borderId="25" xfId="0" applyNumberFormat="1" applyFont="1" applyBorder="1" applyAlignment="1">
      <alignment horizontal="centerContinuous"/>
    </xf>
    <xf numFmtId="165" fontId="69" fillId="0" borderId="25" xfId="3" applyNumberFormat="1" applyFont="1" applyBorder="1" applyAlignment="1">
      <alignment horizontal="centerContinuous" vertical="center"/>
    </xf>
    <xf numFmtId="165" fontId="67" fillId="0" borderId="14" xfId="0" applyNumberFormat="1" applyFont="1" applyBorder="1" applyAlignment="1">
      <alignment horizontal="centerContinuous"/>
    </xf>
    <xf numFmtId="0" fontId="64" fillId="0" borderId="27" xfId="3" applyNumberFormat="1" applyFont="1" applyBorder="1" applyAlignment="1">
      <alignment vertical="top"/>
    </xf>
    <xf numFmtId="0" fontId="68" fillId="0" borderId="45" xfId="3" applyNumberFormat="1" applyFont="1" applyBorder="1" applyAlignment="1">
      <alignment horizontal="center" vertical="center" wrapText="1"/>
    </xf>
    <xf numFmtId="0" fontId="70" fillId="0" borderId="15" xfId="0" applyNumberFormat="1" applyFont="1" applyBorder="1" applyAlignment="1">
      <alignment horizontal="center"/>
    </xf>
    <xf numFmtId="0" fontId="68" fillId="0" borderId="15" xfId="3" applyNumberFormat="1" applyFont="1" applyBorder="1" applyAlignment="1">
      <alignment horizontal="center" vertical="center" wrapText="1"/>
    </xf>
    <xf numFmtId="0" fontId="70" fillId="0" borderId="46" xfId="0" applyNumberFormat="1" applyFont="1" applyBorder="1" applyAlignment="1">
      <alignment horizontal="center"/>
    </xf>
    <xf numFmtId="0" fontId="69" fillId="0" borderId="28" xfId="3" applyNumberFormat="1" applyFont="1" applyBorder="1" applyAlignment="1">
      <alignment horizontal="center" vertical="center" wrapText="1"/>
    </xf>
    <xf numFmtId="0" fontId="67" fillId="0" borderId="15" xfId="0" applyNumberFormat="1" applyFont="1" applyBorder="1" applyAlignment="1">
      <alignment horizontal="center"/>
    </xf>
    <xf numFmtId="0" fontId="69" fillId="0" borderId="15" xfId="3" applyNumberFormat="1" applyFont="1" applyBorder="1" applyAlignment="1">
      <alignment horizontal="center" vertical="center" wrapText="1"/>
    </xf>
    <xf numFmtId="0" fontId="67" fillId="0" borderId="16" xfId="0" applyNumberFormat="1" applyFont="1" applyBorder="1" applyAlignment="1">
      <alignment horizontal="center"/>
    </xf>
    <xf numFmtId="0" fontId="68" fillId="0" borderId="11" xfId="3" applyNumberFormat="1" applyFont="1" applyBorder="1" applyAlignment="1">
      <alignment horizontal="center" vertical="top"/>
    </xf>
    <xf numFmtId="0" fontId="68" fillId="0" borderId="29" xfId="3" applyNumberFormat="1" applyFont="1" applyBorder="1" applyAlignment="1">
      <alignment horizontal="center" vertical="top"/>
    </xf>
    <xf numFmtId="0" fontId="68" fillId="0" borderId="47" xfId="3" applyNumberFormat="1" applyFont="1" applyBorder="1" applyAlignment="1">
      <alignment horizontal="center" vertical="top"/>
    </xf>
    <xf numFmtId="0" fontId="69" fillId="0" borderId="29" xfId="3" applyNumberFormat="1" applyFont="1" applyBorder="1" applyAlignment="1">
      <alignment horizontal="center" vertical="top"/>
    </xf>
    <xf numFmtId="0" fontId="69" fillId="0" borderId="30" xfId="3" applyNumberFormat="1" applyFont="1" applyBorder="1" applyAlignment="1">
      <alignment horizontal="center" vertical="top"/>
    </xf>
    <xf numFmtId="0" fontId="71" fillId="0" borderId="1" xfId="3" applyNumberFormat="1" applyFont="1" applyBorder="1"/>
    <xf numFmtId="0" fontId="72" fillId="0" borderId="48" xfId="3" applyNumberFormat="1" applyFont="1" applyBorder="1" applyAlignment="1">
      <alignment horizontal="left" vertical="top"/>
    </xf>
    <xf numFmtId="2" fontId="68" fillId="0" borderId="2" xfId="3" applyNumberFormat="1" applyFont="1" applyBorder="1" applyAlignment="1">
      <alignment horizontal="center" vertical="top"/>
    </xf>
    <xf numFmtId="164" fontId="69" fillId="0" borderId="1" xfId="3" applyNumberFormat="1" applyFont="1" applyBorder="1" applyAlignment="1">
      <alignment horizontal="center" vertical="top"/>
    </xf>
    <xf numFmtId="164" fontId="69" fillId="0" borderId="2" xfId="3" applyNumberFormat="1" applyFont="1" applyBorder="1" applyAlignment="1">
      <alignment horizontal="center" vertical="top"/>
    </xf>
    <xf numFmtId="164" fontId="69" fillId="0" borderId="31" xfId="3" applyNumberFormat="1" applyFont="1" applyBorder="1" applyAlignment="1">
      <alignment horizontal="center" vertical="top"/>
    </xf>
    <xf numFmtId="0" fontId="65" fillId="0" borderId="42" xfId="0" applyFont="1" applyFill="1" applyBorder="1"/>
    <xf numFmtId="0" fontId="72" fillId="0" borderId="38" xfId="3" applyNumberFormat="1" applyFont="1" applyBorder="1" applyAlignment="1">
      <alignment horizontal="left" vertical="top"/>
    </xf>
    <xf numFmtId="2" fontId="72" fillId="0" borderId="49" xfId="3" applyNumberFormat="1" applyFont="1" applyBorder="1" applyAlignment="1">
      <alignment horizontal="right" vertical="top"/>
    </xf>
    <xf numFmtId="2" fontId="72" fillId="0" borderId="34" xfId="3" applyNumberFormat="1" applyFont="1" applyBorder="1" applyAlignment="1">
      <alignment horizontal="right" vertical="top"/>
    </xf>
    <xf numFmtId="2" fontId="72" fillId="0" borderId="33" xfId="3" applyNumberFormat="1" applyFont="1" applyBorder="1" applyAlignment="1">
      <alignment horizontal="right" vertical="top"/>
    </xf>
    <xf numFmtId="2" fontId="72" fillId="0" borderId="50" xfId="3" applyNumberFormat="1" applyFont="1" applyBorder="1" applyAlignment="1">
      <alignment horizontal="right" vertical="top"/>
    </xf>
    <xf numFmtId="164" fontId="69" fillId="0" borderId="41" xfId="3" applyNumberFormat="1" applyFont="1" applyBorder="1" applyAlignment="1">
      <alignment horizontal="right" vertical="top"/>
    </xf>
    <xf numFmtId="164" fontId="69" fillId="0" borderId="34" xfId="3" applyNumberFormat="1" applyFont="1" applyBorder="1" applyAlignment="1">
      <alignment horizontal="right" vertical="top"/>
    </xf>
    <xf numFmtId="164" fontId="69" fillId="0" borderId="33" xfId="3" applyNumberFormat="1" applyFont="1" applyBorder="1" applyAlignment="1">
      <alignment horizontal="right" vertical="top"/>
    </xf>
    <xf numFmtId="164" fontId="69" fillId="0" borderId="35" xfId="3" applyNumberFormat="1" applyFont="1" applyBorder="1" applyAlignment="1">
      <alignment horizontal="right" vertical="top"/>
    </xf>
    <xf numFmtId="0" fontId="65" fillId="0" borderId="51" xfId="0" applyFont="1" applyFill="1" applyBorder="1"/>
    <xf numFmtId="0" fontId="65" fillId="0" borderId="51" xfId="0" applyNumberFormat="1" applyFont="1" applyBorder="1"/>
    <xf numFmtId="0" fontId="72" fillId="0" borderId="2" xfId="3" applyNumberFormat="1" applyFont="1" applyBorder="1" applyAlignment="1">
      <alignment horizontal="left" vertical="top"/>
    </xf>
    <xf numFmtId="0" fontId="72" fillId="0" borderId="42" xfId="3" applyNumberFormat="1" applyFont="1" applyBorder="1"/>
    <xf numFmtId="2" fontId="72" fillId="0" borderId="103" xfId="3" applyNumberFormat="1" applyFont="1" applyBorder="1" applyAlignment="1">
      <alignment vertical="top"/>
    </xf>
    <xf numFmtId="0" fontId="72" fillId="0" borderId="104" xfId="3" applyNumberFormat="1" applyFont="1" applyBorder="1"/>
    <xf numFmtId="2" fontId="26" fillId="0" borderId="107" xfId="0" applyNumberFormat="1" applyFont="1" applyBorder="1"/>
    <xf numFmtId="2" fontId="57" fillId="0" borderId="106" xfId="2" applyNumberFormat="1" applyFont="1" applyBorder="1"/>
    <xf numFmtId="2" fontId="57" fillId="0" borderId="105" xfId="2" applyNumberFormat="1" applyFont="1" applyBorder="1"/>
    <xf numFmtId="2" fontId="57" fillId="0" borderId="107" xfId="2" applyNumberFormat="1" applyFont="1" applyBorder="1"/>
    <xf numFmtId="0" fontId="28" fillId="9" borderId="0" xfId="0" applyFont="1" applyFill="1" applyBorder="1"/>
    <xf numFmtId="0" fontId="28" fillId="9" borderId="0" xfId="0" applyFont="1" applyFill="1"/>
    <xf numFmtId="0" fontId="38" fillId="9" borderId="0" xfId="0" applyFont="1" applyFill="1"/>
    <xf numFmtId="0" fontId="81" fillId="9" borderId="128" xfId="0" applyFont="1" applyFill="1" applyBorder="1" applyAlignment="1">
      <alignment horizontal="left"/>
    </xf>
    <xf numFmtId="4" fontId="81" fillId="9" borderId="0" xfId="0" quotePrefix="1" applyNumberFormat="1" applyFont="1" applyFill="1" applyAlignment="1">
      <alignment horizontal="center"/>
    </xf>
    <xf numFmtId="2" fontId="80" fillId="9" borderId="25" xfId="0" applyNumberFormat="1" applyFont="1" applyFill="1" applyBorder="1" applyAlignment="1">
      <alignment vertical="center"/>
    </xf>
    <xf numFmtId="4" fontId="80" fillId="9" borderId="25" xfId="0" applyNumberFormat="1" applyFont="1" applyFill="1" applyBorder="1" applyAlignment="1">
      <alignment horizontal="left"/>
    </xf>
    <xf numFmtId="2" fontId="80" fillId="9" borderId="25" xfId="0" applyNumberFormat="1" applyFont="1" applyFill="1" applyBorder="1" applyAlignment="1">
      <alignment horizontal="left"/>
    </xf>
    <xf numFmtId="0" fontId="80" fillId="9" borderId="25" xfId="0" applyFont="1" applyFill="1" applyBorder="1"/>
    <xf numFmtId="0" fontId="26" fillId="9" borderId="0" xfId="0" applyFont="1" applyFill="1"/>
    <xf numFmtId="164" fontId="29" fillId="5" borderId="16" xfId="0" applyNumberFormat="1" applyFont="1" applyFill="1" applyBorder="1" applyAlignment="1">
      <alignment horizontal="right"/>
    </xf>
    <xf numFmtId="0" fontId="29" fillId="5" borderId="102" xfId="0" applyFont="1" applyFill="1" applyBorder="1" applyAlignment="1">
      <alignment wrapText="1"/>
    </xf>
    <xf numFmtId="164" fontId="27" fillId="5" borderId="16" xfId="0" applyNumberFormat="1" applyFont="1" applyFill="1" applyBorder="1" applyAlignment="1">
      <alignment horizontal="right"/>
    </xf>
    <xf numFmtId="0" fontId="28" fillId="0" borderId="91" xfId="0" applyFont="1" applyBorder="1"/>
    <xf numFmtId="2" fontId="26" fillId="5" borderId="43" xfId="0" quotePrefix="1" applyNumberFormat="1" applyFont="1" applyFill="1" applyBorder="1" applyAlignment="1"/>
    <xf numFmtId="2" fontId="28" fillId="2" borderId="14" xfId="0" applyNumberFormat="1" applyFont="1" applyFill="1" applyBorder="1" applyAlignment="1"/>
    <xf numFmtId="164" fontId="82" fillId="0" borderId="14" xfId="0" applyNumberFormat="1" applyFont="1" applyBorder="1" applyAlignment="1">
      <alignment horizontal="right"/>
    </xf>
    <xf numFmtId="2" fontId="26" fillId="5" borderId="43" xfId="0" applyNumberFormat="1" applyFont="1" applyFill="1" applyBorder="1" applyAlignment="1"/>
    <xf numFmtId="0" fontId="28" fillId="0" borderId="92" xfId="0" applyFont="1" applyBorder="1"/>
    <xf numFmtId="2" fontId="26" fillId="5" borderId="45" xfId="0" applyNumberFormat="1" applyFont="1" applyFill="1" applyBorder="1" applyAlignment="1"/>
    <xf numFmtId="2" fontId="28" fillId="2" borderId="16" xfId="0" applyNumberFormat="1" applyFont="1" applyFill="1" applyBorder="1" applyAlignment="1"/>
    <xf numFmtId="164" fontId="82" fillId="0" borderId="14" xfId="0" applyNumberFormat="1" applyFont="1" applyBorder="1" applyAlignment="1"/>
    <xf numFmtId="0" fontId="52" fillId="0" borderId="0" xfId="0" applyFont="1"/>
    <xf numFmtId="0" fontId="26" fillId="0" borderId="0" xfId="0" applyFont="1"/>
    <xf numFmtId="0" fontId="28" fillId="0" borderId="0" xfId="0" applyFont="1" applyBorder="1"/>
    <xf numFmtId="0" fontId="73" fillId="0" borderId="0" xfId="0" applyFont="1" applyFill="1" applyBorder="1" applyAlignment="1"/>
    <xf numFmtId="0" fontId="28" fillId="4" borderId="0" xfId="0" applyFont="1" applyFill="1" applyBorder="1"/>
    <xf numFmtId="0" fontId="26" fillId="7" borderId="0" xfId="0" applyFont="1" applyFill="1" applyBorder="1" applyAlignment="1"/>
    <xf numFmtId="0" fontId="28" fillId="7" borderId="0" xfId="0" applyFont="1" applyFill="1"/>
    <xf numFmtId="0" fontId="26" fillId="0" borderId="11" xfId="0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14" fontId="26" fillId="5" borderId="87" xfId="0" applyNumberFormat="1" applyFont="1" applyFill="1" applyBorder="1" applyAlignment="1">
      <alignment horizontal="center"/>
    </xf>
    <xf numFmtId="14" fontId="26" fillId="2" borderId="113" xfId="0" applyNumberFormat="1" applyFont="1" applyFill="1" applyBorder="1" applyAlignment="1">
      <alignment horizontal="center"/>
    </xf>
    <xf numFmtId="0" fontId="26" fillId="0" borderId="19" xfId="0" applyFont="1" applyBorder="1" applyAlignment="1"/>
    <xf numFmtId="0" fontId="26" fillId="0" borderId="20" xfId="0" applyFont="1" applyBorder="1" applyAlignment="1"/>
    <xf numFmtId="0" fontId="26" fillId="0" borderId="21" xfId="0" applyFont="1" applyBorder="1" applyAlignment="1"/>
    <xf numFmtId="2" fontId="28" fillId="2" borderId="44" xfId="0" applyNumberFormat="1" applyFont="1" applyFill="1" applyBorder="1" applyAlignment="1"/>
    <xf numFmtId="164" fontId="82" fillId="0" borderId="91" xfId="0" applyNumberFormat="1" applyFont="1" applyBorder="1" applyAlignment="1"/>
    <xf numFmtId="2" fontId="28" fillId="2" borderId="46" xfId="0" applyNumberFormat="1" applyFont="1" applyFill="1" applyBorder="1" applyAlignment="1">
      <alignment horizontal="right"/>
    </xf>
    <xf numFmtId="164" fontId="82" fillId="0" borderId="92" xfId="0" applyNumberFormat="1" applyFont="1" applyBorder="1" applyAlignment="1"/>
    <xf numFmtId="0" fontId="26" fillId="0" borderId="6" xfId="0" applyFont="1" applyBorder="1" applyAlignment="1"/>
    <xf numFmtId="164" fontId="82" fillId="0" borderId="16" xfId="0" applyNumberFormat="1" applyFont="1" applyBorder="1" applyAlignment="1"/>
    <xf numFmtId="0" fontId="26" fillId="0" borderId="19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8" fillId="0" borderId="116" xfId="0" applyFont="1" applyBorder="1"/>
    <xf numFmtId="0" fontId="26" fillId="4" borderId="0" xfId="0" applyFont="1" applyFill="1" applyBorder="1" applyAlignment="1"/>
    <xf numFmtId="0" fontId="26" fillId="0" borderId="27" xfId="0" applyFont="1" applyBorder="1" applyAlignment="1">
      <alignment horizontal="center" vertical="center"/>
    </xf>
    <xf numFmtId="164" fontId="82" fillId="0" borderId="9" xfId="0" applyNumberFormat="1" applyFont="1" applyBorder="1" applyAlignment="1"/>
    <xf numFmtId="14" fontId="26" fillId="2" borderId="145" xfId="0" applyNumberFormat="1" applyFont="1" applyFill="1" applyBorder="1" applyAlignment="1">
      <alignment horizontal="center"/>
    </xf>
    <xf numFmtId="164" fontId="29" fillId="0" borderId="0" xfId="0" applyNumberFormat="1" applyFont="1" applyBorder="1"/>
    <xf numFmtId="164" fontId="43" fillId="0" borderId="0" xfId="0" applyNumberFormat="1" applyFont="1" applyBorder="1"/>
    <xf numFmtId="0" fontId="29" fillId="0" borderId="0" xfId="0" applyFont="1" applyFill="1" applyBorder="1" applyAlignment="1">
      <alignment wrapText="1"/>
    </xf>
    <xf numFmtId="164" fontId="27" fillId="0" borderId="0" xfId="0" applyNumberFormat="1" applyFont="1" applyFill="1" applyBorder="1" applyAlignment="1">
      <alignment horizontal="right"/>
    </xf>
    <xf numFmtId="0" fontId="83" fillId="0" borderId="0" xfId="0" applyFont="1"/>
    <xf numFmtId="2" fontId="72" fillId="0" borderId="27" xfId="3" applyNumberFormat="1" applyFont="1" applyBorder="1" applyAlignment="1">
      <alignment vertical="top"/>
    </xf>
    <xf numFmtId="2" fontId="72" fillId="0" borderId="146" xfId="3" applyNumberFormat="1" applyFont="1" applyBorder="1" applyAlignment="1">
      <alignment horizontal="right" vertical="top"/>
    </xf>
    <xf numFmtId="2" fontId="72" fillId="0" borderId="147" xfId="3" applyNumberFormat="1" applyFont="1" applyBorder="1" applyAlignment="1">
      <alignment horizontal="right" vertical="top"/>
    </xf>
    <xf numFmtId="2" fontId="72" fillId="0" borderId="148" xfId="3" applyNumberFormat="1" applyFont="1" applyBorder="1" applyAlignment="1">
      <alignment horizontal="right" vertical="top"/>
    </xf>
    <xf numFmtId="164" fontId="69" fillId="0" borderId="146" xfId="3" applyNumberFormat="1" applyFont="1" applyBorder="1" applyAlignment="1">
      <alignment horizontal="right" vertical="top"/>
    </xf>
    <xf numFmtId="164" fontId="69" fillId="0" borderId="147" xfId="3" applyNumberFormat="1" applyFont="1" applyBorder="1" applyAlignment="1">
      <alignment horizontal="right" vertical="top"/>
    </xf>
    <xf numFmtId="164" fontId="69" fillId="0" borderId="149" xfId="3" applyNumberFormat="1" applyFont="1" applyBorder="1" applyAlignment="1">
      <alignment horizontal="right" vertical="top"/>
    </xf>
    <xf numFmtId="0" fontId="27" fillId="9" borderId="22" xfId="0" applyFont="1" applyFill="1" applyBorder="1" applyAlignment="1">
      <alignment horizontal="centerContinuous"/>
    </xf>
    <xf numFmtId="0" fontId="71" fillId="0" borderId="42" xfId="3" applyNumberFormat="1" applyFont="1" applyBorder="1" applyAlignment="1">
      <alignment horizontal="right"/>
    </xf>
    <xf numFmtId="0" fontId="25" fillId="9" borderId="0" xfId="0" applyFont="1" applyFill="1"/>
    <xf numFmtId="0" fontId="25" fillId="9" borderId="0" xfId="0" applyFont="1" applyFill="1" applyBorder="1"/>
    <xf numFmtId="0" fontId="25" fillId="9" borderId="144" xfId="0" applyFont="1" applyFill="1" applyBorder="1"/>
    <xf numFmtId="0" fontId="25" fillId="9" borderId="0" xfId="0" applyFont="1" applyFill="1" applyAlignment="1">
      <alignment horizontal="left"/>
    </xf>
    <xf numFmtId="0" fontId="2" fillId="0" borderId="0" xfId="15"/>
    <xf numFmtId="0" fontId="44" fillId="0" borderId="151" xfId="0" applyFont="1" applyBorder="1" applyAlignment="1">
      <alignment horizontal="center"/>
    </xf>
    <xf numFmtId="0" fontId="71" fillId="0" borderId="152" xfId="3" applyNumberFormat="1" applyFont="1" applyBorder="1" applyAlignment="1">
      <alignment horizontal="right"/>
    </xf>
    <xf numFmtId="2" fontId="72" fillId="0" borderId="153" xfId="3" applyNumberFormat="1" applyFont="1" applyBorder="1" applyAlignment="1">
      <alignment horizontal="right" vertical="top"/>
    </xf>
    <xf numFmtId="2" fontId="33" fillId="0" borderId="154" xfId="2" applyNumberFormat="1" applyFont="1" applyBorder="1" applyAlignment="1">
      <alignment horizontal="centerContinuous"/>
    </xf>
    <xf numFmtId="2" fontId="59" fillId="0" borderId="150" xfId="2" applyNumberFormat="1" applyFont="1" applyBorder="1" applyAlignment="1">
      <alignment horizontal="centerContinuous"/>
    </xf>
    <xf numFmtId="2" fontId="26" fillId="0" borderId="155" xfId="0" applyNumberFormat="1" applyFont="1" applyBorder="1" applyAlignment="1">
      <alignment horizontal="left"/>
    </xf>
    <xf numFmtId="2" fontId="26" fillId="0" borderId="153" xfId="0" applyNumberFormat="1" applyFont="1" applyBorder="1" applyAlignment="1">
      <alignment horizontal="left"/>
    </xf>
    <xf numFmtId="0" fontId="85" fillId="0" borderId="0" xfId="0" applyFont="1" applyBorder="1"/>
    <xf numFmtId="0" fontId="85" fillId="0" borderId="0" xfId="0" applyFont="1"/>
    <xf numFmtId="0" fontId="86" fillId="0" borderId="0" xfId="8" applyFont="1"/>
    <xf numFmtId="0" fontId="87" fillId="0" borderId="0" xfId="0" applyFont="1" applyBorder="1"/>
    <xf numFmtId="0" fontId="89" fillId="0" borderId="0" xfId="0" applyFont="1" applyFill="1"/>
    <xf numFmtId="0" fontId="93" fillId="0" borderId="0" xfId="0" applyFont="1" applyFill="1"/>
    <xf numFmtId="0" fontId="92" fillId="0" borderId="0" xfId="0" applyFont="1" applyFill="1"/>
    <xf numFmtId="0" fontId="28" fillId="0" borderId="0" xfId="0" applyFont="1" applyFill="1"/>
    <xf numFmtId="0" fontId="38" fillId="0" borderId="0" xfId="0" applyFont="1" applyFill="1"/>
    <xf numFmtId="0" fontId="64" fillId="0" borderId="154" xfId="3" applyNumberFormat="1" applyFont="1" applyBorder="1" applyAlignment="1"/>
    <xf numFmtId="0" fontId="65" fillId="0" borderId="162" xfId="0" applyNumberFormat="1" applyFont="1" applyBorder="1" applyAlignment="1">
      <alignment horizontal="centerContinuous"/>
    </xf>
    <xf numFmtId="0" fontId="64" fillId="0" borderId="155" xfId="3" applyNumberFormat="1" applyFont="1" applyBorder="1" applyAlignment="1">
      <alignment vertical="top"/>
    </xf>
    <xf numFmtId="0" fontId="68" fillId="0" borderId="154" xfId="3" applyNumberFormat="1" applyFont="1" applyBorder="1" applyAlignment="1">
      <alignment horizontal="center" vertical="top"/>
    </xf>
    <xf numFmtId="0" fontId="68" fillId="0" borderId="163" xfId="3" applyNumberFormat="1" applyFont="1" applyBorder="1" applyAlignment="1">
      <alignment horizontal="center" vertical="top"/>
    </xf>
    <xf numFmtId="0" fontId="69" fillId="0" borderId="150" xfId="3" applyNumberFormat="1" applyFont="1" applyBorder="1" applyAlignment="1">
      <alignment horizontal="center" vertical="top"/>
    </xf>
    <xf numFmtId="2" fontId="26" fillId="0" borderId="12" xfId="2" applyNumberFormat="1" applyFont="1" applyBorder="1" applyAlignment="1">
      <alignment horizontal="centerContinuous"/>
    </xf>
    <xf numFmtId="0" fontId="29" fillId="9" borderId="155" xfId="0" applyFont="1" applyFill="1" applyBorder="1" applyAlignment="1">
      <alignment horizontal="left"/>
    </xf>
    <xf numFmtId="0" fontId="91" fillId="9" borderId="0" xfId="8" applyFont="1" applyFill="1" applyBorder="1" applyAlignment="1">
      <alignment horizontal="left"/>
    </xf>
    <xf numFmtId="0" fontId="89" fillId="9" borderId="0" xfId="0" applyFont="1" applyFill="1"/>
    <xf numFmtId="0" fontId="89" fillId="9" borderId="0" xfId="0" applyFont="1" applyFill="1" applyBorder="1"/>
    <xf numFmtId="0" fontId="92" fillId="9" borderId="30" xfId="8" applyFont="1" applyFill="1" applyBorder="1" applyAlignment="1">
      <alignment horizontal="center"/>
    </xf>
    <xf numFmtId="0" fontId="92" fillId="9" borderId="47" xfId="8" applyFont="1" applyFill="1" applyBorder="1" applyAlignment="1">
      <alignment horizontal="center"/>
    </xf>
    <xf numFmtId="0" fontId="92" fillId="9" borderId="158" xfId="8" applyFont="1" applyFill="1" applyBorder="1"/>
    <xf numFmtId="0" fontId="92" fillId="9" borderId="114" xfId="8" applyFont="1" applyFill="1" applyBorder="1" applyAlignment="1">
      <alignment horizontal="center"/>
    </xf>
    <xf numFmtId="0" fontId="92" fillId="9" borderId="118" xfId="8" applyFont="1" applyFill="1" applyBorder="1" applyAlignment="1">
      <alignment horizontal="center"/>
    </xf>
    <xf numFmtId="0" fontId="27" fillId="10" borderId="11" xfId="0" applyFont="1" applyFill="1" applyBorder="1" applyAlignment="1">
      <alignment horizontal="center" vertical="center" wrapText="1"/>
    </xf>
    <xf numFmtId="0" fontId="36" fillId="10" borderId="23" xfId="0" applyFont="1" applyFill="1" applyBorder="1" applyAlignment="1">
      <alignment horizontal="center" vertical="center" wrapText="1"/>
    </xf>
    <xf numFmtId="0" fontId="34" fillId="10" borderId="23" xfId="0" applyFont="1" applyFill="1" applyBorder="1" applyAlignment="1">
      <alignment horizontal="center" wrapText="1"/>
    </xf>
    <xf numFmtId="0" fontId="76" fillId="10" borderId="23" xfId="0" applyFont="1" applyFill="1" applyBorder="1" applyAlignment="1">
      <alignment horizontal="center" vertical="center" wrapText="1"/>
    </xf>
    <xf numFmtId="0" fontId="29" fillId="9" borderId="162" xfId="0" applyFont="1" applyFill="1" applyBorder="1" applyAlignment="1">
      <alignment horizontal="center" wrapText="1"/>
    </xf>
    <xf numFmtId="0" fontId="27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/>
    </xf>
    <xf numFmtId="0" fontId="27" fillId="12" borderId="1" xfId="0" applyFont="1" applyFill="1" applyBorder="1" applyAlignment="1">
      <alignment horizontal="center" vertical="center" wrapText="1"/>
    </xf>
    <xf numFmtId="0" fontId="43" fillId="13" borderId="48" xfId="0" applyFont="1" applyFill="1" applyBorder="1" applyAlignment="1">
      <alignment horizontal="center" vertical="center" wrapText="1"/>
    </xf>
    <xf numFmtId="0" fontId="27" fillId="12" borderId="48" xfId="0" applyFont="1" applyFill="1" applyBorder="1" applyAlignment="1">
      <alignment horizontal="center" vertical="center" wrapText="1"/>
    </xf>
    <xf numFmtId="0" fontId="27" fillId="12" borderId="2" xfId="0" applyFont="1" applyFill="1" applyBorder="1" applyAlignment="1">
      <alignment horizontal="center" vertical="center" wrapText="1"/>
    </xf>
    <xf numFmtId="0" fontId="27" fillId="2" borderId="119" xfId="0" applyFont="1" applyFill="1" applyBorder="1" applyAlignment="1">
      <alignment horizontal="left" vertical="center" wrapText="1"/>
    </xf>
    <xf numFmtId="2" fontId="43" fillId="12" borderId="119" xfId="0" applyNumberFormat="1" applyFont="1" applyFill="1" applyBorder="1" applyAlignment="1">
      <alignment horizontal="right"/>
    </xf>
    <xf numFmtId="2" fontId="27" fillId="12" borderId="119" xfId="0" applyNumberFormat="1" applyFont="1" applyFill="1" applyBorder="1" applyAlignment="1">
      <alignment horizontal="right"/>
    </xf>
    <xf numFmtId="164" fontId="78" fillId="13" borderId="23" xfId="0" applyNumberFormat="1" applyFont="1" applyFill="1" applyBorder="1" applyAlignment="1">
      <alignment horizontal="right"/>
    </xf>
    <xf numFmtId="2" fontId="27" fillId="12" borderId="120" xfId="0" applyNumberFormat="1" applyFont="1" applyFill="1" applyBorder="1" applyAlignment="1">
      <alignment horizontal="right"/>
    </xf>
    <xf numFmtId="164" fontId="78" fillId="13" borderId="121" xfId="0" applyNumberFormat="1" applyFont="1" applyFill="1" applyBorder="1" applyAlignment="1">
      <alignment horizontal="right"/>
    </xf>
    <xf numFmtId="2" fontId="27" fillId="12" borderId="164" xfId="0" applyNumberFormat="1" applyFont="1" applyFill="1" applyBorder="1" applyAlignment="1">
      <alignment horizontal="right"/>
    </xf>
    <xf numFmtId="2" fontId="27" fillId="12" borderId="165" xfId="0" applyNumberFormat="1" applyFont="1" applyFill="1" applyBorder="1" applyAlignment="1">
      <alignment horizontal="right"/>
    </xf>
    <xf numFmtId="164" fontId="78" fillId="13" borderId="122" xfId="0" applyNumberFormat="1" applyFont="1" applyFill="1" applyBorder="1" applyAlignment="1">
      <alignment horizontal="right"/>
    </xf>
    <xf numFmtId="0" fontId="27" fillId="2" borderId="120" xfId="0" applyFont="1" applyFill="1" applyBorder="1" applyAlignment="1">
      <alignment horizontal="left" vertical="center" wrapText="1"/>
    </xf>
    <xf numFmtId="2" fontId="27" fillId="12" borderId="91" xfId="0" applyNumberFormat="1" applyFont="1" applyFill="1" applyBorder="1" applyAlignment="1">
      <alignment horizontal="right"/>
    </xf>
    <xf numFmtId="2" fontId="27" fillId="12" borderId="123" xfId="0" applyNumberFormat="1" applyFont="1" applyFill="1" applyBorder="1" applyAlignment="1">
      <alignment horizontal="right"/>
    </xf>
    <xf numFmtId="164" fontId="78" fillId="13" borderId="91" xfId="0" applyNumberFormat="1" applyFont="1" applyFill="1" applyBorder="1" applyAlignment="1">
      <alignment horizontal="right"/>
    </xf>
    <xf numFmtId="164" fontId="79" fillId="13" borderId="121" xfId="0" applyNumberFormat="1" applyFont="1" applyFill="1" applyBorder="1" applyAlignment="1">
      <alignment horizontal="right"/>
    </xf>
    <xf numFmtId="164" fontId="94" fillId="13" borderId="121" xfId="0" applyNumberFormat="1" applyFont="1" applyFill="1" applyBorder="1" applyAlignment="1">
      <alignment horizontal="right"/>
    </xf>
    <xf numFmtId="164" fontId="79" fillId="13" borderId="91" xfId="0" applyNumberFormat="1" applyFont="1" applyFill="1" applyBorder="1" applyAlignment="1">
      <alignment horizontal="right"/>
    </xf>
    <xf numFmtId="164" fontId="95" fillId="13" borderId="91" xfId="0" applyNumberFormat="1" applyFont="1" applyFill="1" applyBorder="1" applyAlignment="1">
      <alignment horizontal="right"/>
    </xf>
    <xf numFmtId="0" fontId="27" fillId="2" borderId="54" xfId="0" applyFont="1" applyFill="1" applyBorder="1" applyAlignment="1">
      <alignment horizontal="left" vertical="center" wrapText="1"/>
    </xf>
    <xf numFmtId="2" fontId="27" fillId="12" borderId="54" xfId="0" applyNumberFormat="1" applyFont="1" applyFill="1" applyBorder="1" applyAlignment="1">
      <alignment horizontal="right"/>
    </xf>
    <xf numFmtId="164" fontId="79" fillId="13" borderId="92" xfId="0" applyNumberFormat="1" applyFont="1" applyFill="1" applyBorder="1" applyAlignment="1">
      <alignment horizontal="right"/>
    </xf>
    <xf numFmtId="164" fontId="95" fillId="13" borderId="27" xfId="0" applyNumberFormat="1" applyFont="1" applyFill="1" applyBorder="1" applyAlignment="1">
      <alignment horizontal="right"/>
    </xf>
    <xf numFmtId="164" fontId="78" fillId="13" borderId="92" xfId="0" applyNumberFormat="1" applyFont="1" applyFill="1" applyBorder="1" applyAlignment="1">
      <alignment horizontal="right"/>
    </xf>
    <xf numFmtId="2" fontId="96" fillId="9" borderId="25" xfId="0" applyNumberFormat="1" applyFont="1" applyFill="1" applyBorder="1" applyAlignment="1">
      <alignment vertical="center" wrapText="1"/>
    </xf>
    <xf numFmtId="0" fontId="96" fillId="9" borderId="25" xfId="0" applyFont="1" applyFill="1" applyBorder="1" applyAlignment="1">
      <alignment horizontal="center" vertical="center" wrapText="1"/>
    </xf>
    <xf numFmtId="4" fontId="96" fillId="9" borderId="25" xfId="0" applyNumberFormat="1" applyFont="1" applyFill="1" applyBorder="1" applyAlignment="1">
      <alignment horizontal="left"/>
    </xf>
    <xf numFmtId="2" fontId="96" fillId="9" borderId="25" xfId="0" applyNumberFormat="1" applyFont="1" applyFill="1" applyBorder="1" applyAlignment="1">
      <alignment horizontal="left"/>
    </xf>
    <xf numFmtId="0" fontId="96" fillId="9" borderId="25" xfId="0" applyFont="1" applyFill="1" applyBorder="1"/>
    <xf numFmtId="4" fontId="96" fillId="9" borderId="25" xfId="0" applyNumberFormat="1" applyFont="1" applyFill="1" applyBorder="1" applyAlignment="1">
      <alignment horizontal="center" vertical="center"/>
    </xf>
    <xf numFmtId="2" fontId="96" fillId="9" borderId="25" xfId="0" applyNumberFormat="1" applyFont="1" applyFill="1" applyBorder="1" applyAlignment="1">
      <alignment horizontal="center" vertical="center"/>
    </xf>
    <xf numFmtId="2" fontId="96" fillId="9" borderId="25" xfId="0" quotePrefix="1" applyNumberFormat="1" applyFont="1" applyFill="1" applyBorder="1" applyAlignment="1">
      <alignment horizontal="center" vertical="center"/>
    </xf>
    <xf numFmtId="0" fontId="97" fillId="9" borderId="25" xfId="0" applyFont="1" applyFill="1" applyBorder="1" applyAlignment="1">
      <alignment horizontal="left"/>
    </xf>
    <xf numFmtId="2" fontId="97" fillId="9" borderId="25" xfId="0" quotePrefix="1" applyNumberFormat="1" applyFont="1" applyFill="1" applyBorder="1" applyAlignment="1">
      <alignment horizontal="center" vertical="center"/>
    </xf>
    <xf numFmtId="4" fontId="97" fillId="9" borderId="0" xfId="0" quotePrefix="1" applyNumberFormat="1" applyFont="1" applyFill="1" applyAlignment="1">
      <alignment horizontal="center"/>
    </xf>
    <xf numFmtId="2" fontId="96" fillId="9" borderId="25" xfId="0" applyNumberFormat="1" applyFont="1" applyFill="1" applyBorder="1" applyAlignment="1">
      <alignment horizontal="center"/>
    </xf>
    <xf numFmtId="2" fontId="97" fillId="9" borderId="15" xfId="0" quotePrefix="1" applyNumberFormat="1" applyFont="1" applyFill="1" applyBorder="1" applyAlignment="1">
      <alignment horizontal="center" vertical="center"/>
    </xf>
    <xf numFmtId="0" fontId="33" fillId="9" borderId="128" xfId="0" applyFont="1" applyFill="1" applyBorder="1" applyAlignment="1">
      <alignment horizontal="left"/>
    </xf>
    <xf numFmtId="4" fontId="82" fillId="9" borderId="0" xfId="0" quotePrefix="1" applyNumberFormat="1" applyFont="1" applyFill="1" applyAlignment="1">
      <alignment horizontal="center"/>
    </xf>
    <xf numFmtId="0" fontId="92" fillId="9" borderId="167" xfId="8" applyFont="1" applyFill="1" applyBorder="1"/>
    <xf numFmtId="0" fontId="92" fillId="9" borderId="29" xfId="8" applyFont="1" applyFill="1" applyBorder="1" applyAlignment="1">
      <alignment horizontal="center"/>
    </xf>
    <xf numFmtId="0" fontId="92" fillId="9" borderId="117" xfId="8" applyFont="1" applyFill="1" applyBorder="1" applyAlignment="1">
      <alignment horizontal="center"/>
    </xf>
    <xf numFmtId="0" fontId="92" fillId="9" borderId="129" xfId="8" applyFont="1" applyFill="1" applyBorder="1"/>
    <xf numFmtId="0" fontId="56" fillId="9" borderId="0" xfId="0" applyFont="1" applyFill="1" applyBorder="1"/>
    <xf numFmtId="2" fontId="92" fillId="9" borderId="130" xfId="8" applyNumberFormat="1" applyFont="1" applyFill="1" applyBorder="1" applyAlignment="1">
      <alignment horizontal="center"/>
    </xf>
    <xf numFmtId="0" fontId="56" fillId="9" borderId="0" xfId="0" applyFont="1" applyFill="1"/>
    <xf numFmtId="2" fontId="92" fillId="9" borderId="131" xfId="8" applyNumberFormat="1" applyFont="1" applyFill="1" applyBorder="1" applyAlignment="1">
      <alignment horizontal="center"/>
    </xf>
    <xf numFmtId="2" fontId="92" fillId="9" borderId="168" xfId="8" applyNumberFormat="1" applyFont="1" applyFill="1" applyBorder="1" applyAlignment="1">
      <alignment horizontal="center"/>
    </xf>
    <xf numFmtId="2" fontId="92" fillId="9" borderId="169" xfId="8" applyNumberFormat="1" applyFont="1" applyFill="1" applyBorder="1" applyAlignment="1">
      <alignment horizontal="center"/>
    </xf>
    <xf numFmtId="0" fontId="93" fillId="9" borderId="0" xfId="0" applyFont="1" applyFill="1"/>
    <xf numFmtId="2" fontId="56" fillId="9" borderId="0" xfId="0" applyNumberFormat="1" applyFont="1" applyFill="1" applyAlignment="1">
      <alignment horizontal="center"/>
    </xf>
    <xf numFmtId="0" fontId="92" fillId="9" borderId="132" xfId="8" applyFont="1" applyFill="1" applyBorder="1"/>
    <xf numFmtId="2" fontId="92" fillId="9" borderId="133" xfId="8" applyNumberFormat="1" applyFont="1" applyFill="1" applyBorder="1" applyAlignment="1">
      <alignment horizontal="center"/>
    </xf>
    <xf numFmtId="2" fontId="92" fillId="9" borderId="134" xfId="8" applyNumberFormat="1" applyFont="1" applyFill="1" applyBorder="1" applyAlignment="1">
      <alignment horizontal="center"/>
    </xf>
    <xf numFmtId="2" fontId="92" fillId="9" borderId="170" xfId="8" applyNumberFormat="1" applyFont="1" applyFill="1" applyBorder="1" applyAlignment="1">
      <alignment horizontal="center"/>
    </xf>
    <xf numFmtId="0" fontId="92" fillId="9" borderId="135" xfId="8" applyFont="1" applyFill="1" applyBorder="1"/>
    <xf numFmtId="2" fontId="92" fillId="9" borderId="136" xfId="8" applyNumberFormat="1" applyFont="1" applyFill="1" applyBorder="1" applyAlignment="1">
      <alignment horizontal="center"/>
    </xf>
    <xf numFmtId="2" fontId="92" fillId="9" borderId="137" xfId="8" applyNumberFormat="1" applyFont="1" applyFill="1" applyBorder="1" applyAlignment="1">
      <alignment horizontal="center"/>
    </xf>
    <xf numFmtId="2" fontId="92" fillId="9" borderId="171" xfId="8" applyNumberFormat="1" applyFont="1" applyFill="1" applyBorder="1" applyAlignment="1">
      <alignment horizontal="center"/>
    </xf>
    <xf numFmtId="0" fontId="92" fillId="9" borderId="138" xfId="8" applyFont="1" applyFill="1" applyBorder="1" applyAlignment="1">
      <alignment horizontal="left"/>
    </xf>
    <xf numFmtId="0" fontId="92" fillId="9" borderId="139" xfId="8" applyFont="1" applyFill="1" applyBorder="1" applyAlignment="1">
      <alignment horizontal="left"/>
    </xf>
    <xf numFmtId="0" fontId="92" fillId="9" borderId="140" xfId="8" applyFont="1" applyFill="1" applyBorder="1" applyAlignment="1">
      <alignment horizontal="left"/>
    </xf>
    <xf numFmtId="0" fontId="92" fillId="9" borderId="172" xfId="8" applyFont="1" applyFill="1" applyBorder="1" applyAlignment="1">
      <alignment horizontal="left"/>
    </xf>
    <xf numFmtId="0" fontId="92" fillId="9" borderId="158" xfId="8" applyFont="1" applyFill="1" applyBorder="1" applyAlignment="1">
      <alignment horizontal="left"/>
    </xf>
    <xf numFmtId="2" fontId="92" fillId="9" borderId="141" xfId="8" applyNumberFormat="1" applyFont="1" applyFill="1" applyBorder="1" applyAlignment="1">
      <alignment horizontal="center"/>
    </xf>
    <xf numFmtId="2" fontId="92" fillId="9" borderId="142" xfId="8" applyNumberFormat="1" applyFont="1" applyFill="1" applyBorder="1" applyAlignment="1">
      <alignment horizontal="center"/>
    </xf>
    <xf numFmtId="2" fontId="92" fillId="9" borderId="173" xfId="8" applyNumberFormat="1" applyFont="1" applyFill="1" applyBorder="1" applyAlignment="1">
      <alignment horizontal="center"/>
    </xf>
    <xf numFmtId="0" fontId="98" fillId="9" borderId="138" xfId="8" applyFont="1" applyFill="1" applyBorder="1" applyAlignment="1">
      <alignment horizontal="left"/>
    </xf>
    <xf numFmtId="2" fontId="92" fillId="9" borderId="142" xfId="8" quotePrefix="1" applyNumberFormat="1" applyFont="1" applyFill="1" applyBorder="1" applyAlignment="1">
      <alignment horizontal="center"/>
    </xf>
    <xf numFmtId="2" fontId="92" fillId="9" borderId="173" xfId="8" quotePrefix="1" applyNumberFormat="1" applyFont="1" applyFill="1" applyBorder="1" applyAlignment="1">
      <alignment horizontal="center"/>
    </xf>
    <xf numFmtId="0" fontId="98" fillId="9" borderId="159" xfId="8" applyFont="1" applyFill="1" applyBorder="1" applyAlignment="1">
      <alignment horizontal="left"/>
    </xf>
    <xf numFmtId="0" fontId="98" fillId="9" borderId="127" xfId="8" applyFont="1" applyFill="1" applyBorder="1" applyAlignment="1">
      <alignment horizontal="left"/>
    </xf>
    <xf numFmtId="0" fontId="98" fillId="9" borderId="128" xfId="8" applyFont="1" applyFill="1" applyBorder="1" applyAlignment="1">
      <alignment horizontal="left"/>
    </xf>
    <xf numFmtId="0" fontId="98" fillId="9" borderId="174" xfId="8" applyFont="1" applyFill="1" applyBorder="1" applyAlignment="1">
      <alignment horizontal="left"/>
    </xf>
    <xf numFmtId="0" fontId="98" fillId="9" borderId="143" xfId="8" applyFont="1" applyFill="1" applyBorder="1" applyAlignment="1">
      <alignment horizontal="left"/>
    </xf>
    <xf numFmtId="0" fontId="56" fillId="9" borderId="157" xfId="0" applyFont="1" applyFill="1" applyBorder="1"/>
    <xf numFmtId="2" fontId="98" fillId="9" borderId="160" xfId="10" quotePrefix="1" applyNumberFormat="1" applyFont="1" applyFill="1" applyBorder="1" applyAlignment="1">
      <alignment horizontal="center"/>
    </xf>
    <xf numFmtId="2" fontId="98" fillId="9" borderId="161" xfId="10" quotePrefix="1" applyNumberFormat="1" applyFont="1" applyFill="1" applyBorder="1" applyAlignment="1">
      <alignment horizontal="center"/>
    </xf>
    <xf numFmtId="2" fontId="98" fillId="9" borderId="175" xfId="10" quotePrefix="1" applyNumberFormat="1" applyFont="1" applyFill="1" applyBorder="1" applyAlignment="1">
      <alignment horizontal="center"/>
    </xf>
    <xf numFmtId="0" fontId="89" fillId="9" borderId="0" xfId="0" quotePrefix="1" applyFont="1" applyFill="1" applyBorder="1"/>
    <xf numFmtId="2" fontId="92" fillId="9" borderId="176" xfId="8" applyNumberFormat="1" applyFont="1" applyFill="1" applyBorder="1" applyAlignment="1">
      <alignment horizontal="center"/>
    </xf>
    <xf numFmtId="2" fontId="92" fillId="9" borderId="177" xfId="8" applyNumberFormat="1" applyFont="1" applyFill="1" applyBorder="1" applyAlignment="1">
      <alignment horizontal="center"/>
    </xf>
    <xf numFmtId="2" fontId="92" fillId="9" borderId="141" xfId="8" quotePrefix="1" applyNumberFormat="1" applyFont="1" applyFill="1" applyBorder="1" applyAlignment="1">
      <alignment horizontal="center"/>
    </xf>
    <xf numFmtId="2" fontId="96" fillId="9" borderId="122" xfId="0" applyNumberFormat="1" applyFont="1" applyFill="1" applyBorder="1" applyAlignment="1">
      <alignment vertical="center" wrapText="1"/>
    </xf>
    <xf numFmtId="0" fontId="96" fillId="9" borderId="17" xfId="0" applyFont="1" applyFill="1" applyBorder="1" applyAlignment="1">
      <alignment horizontal="center" vertical="center" wrapText="1"/>
    </xf>
    <xf numFmtId="0" fontId="96" fillId="9" borderId="166" xfId="0" applyFont="1" applyFill="1" applyBorder="1" applyAlignment="1">
      <alignment horizontal="center" vertical="center" wrapText="1"/>
    </xf>
    <xf numFmtId="0" fontId="96" fillId="9" borderId="18" xfId="0" applyFont="1" applyFill="1" applyBorder="1" applyAlignment="1">
      <alignment horizontal="center" vertical="center" wrapText="1"/>
    </xf>
    <xf numFmtId="4" fontId="96" fillId="9" borderId="91" xfId="0" applyNumberFormat="1" applyFont="1" applyFill="1" applyBorder="1" applyAlignment="1">
      <alignment horizontal="left"/>
    </xf>
    <xf numFmtId="2" fontId="96" fillId="9" borderId="91" xfId="0" applyNumberFormat="1" applyFont="1" applyFill="1" applyBorder="1" applyAlignment="1">
      <alignment horizontal="left"/>
    </xf>
    <xf numFmtId="0" fontId="96" fillId="9" borderId="91" xfId="0" applyFont="1" applyFill="1" applyBorder="1"/>
    <xf numFmtId="2" fontId="96" fillId="9" borderId="120" xfId="0" applyNumberFormat="1" applyFont="1" applyFill="1" applyBorder="1" applyAlignment="1">
      <alignment horizontal="center" vertical="center"/>
    </xf>
    <xf numFmtId="2" fontId="96" fillId="9" borderId="178" xfId="0" applyNumberFormat="1" applyFont="1" applyFill="1" applyBorder="1" applyAlignment="1">
      <alignment horizontal="center" vertical="center"/>
    </xf>
    <xf numFmtId="2" fontId="96" fillId="9" borderId="120" xfId="0" quotePrefix="1" applyNumberFormat="1" applyFont="1" applyFill="1" applyBorder="1" applyAlignment="1">
      <alignment horizontal="center" vertical="center"/>
    </xf>
    <xf numFmtId="2" fontId="96" fillId="9" borderId="178" xfId="0" quotePrefix="1" applyNumberFormat="1" applyFont="1" applyFill="1" applyBorder="1" applyAlignment="1">
      <alignment horizontal="center" vertical="center"/>
    </xf>
    <xf numFmtId="0" fontId="97" fillId="9" borderId="92" xfId="0" applyFont="1" applyFill="1" applyBorder="1" applyAlignment="1">
      <alignment horizontal="left"/>
    </xf>
    <xf numFmtId="2" fontId="97" fillId="9" borderId="46" xfId="0" quotePrefix="1" applyNumberFormat="1" applyFont="1" applyFill="1" applyBorder="1" applyAlignment="1">
      <alignment horizontal="center" vertical="center"/>
    </xf>
    <xf numFmtId="2" fontId="97" fillId="9" borderId="16" xfId="0" quotePrefix="1" applyNumberFormat="1" applyFont="1" applyFill="1" applyBorder="1" applyAlignment="1">
      <alignment horizontal="center" vertical="center"/>
    </xf>
    <xf numFmtId="49" fontId="57" fillId="0" borderId="154" xfId="0" applyNumberFormat="1" applyFont="1" applyBorder="1"/>
    <xf numFmtId="49" fontId="25" fillId="0" borderId="155" xfId="0" applyNumberFormat="1" applyFont="1" applyBorder="1"/>
    <xf numFmtId="164" fontId="69" fillId="0" borderId="179" xfId="3" applyNumberFormat="1" applyFont="1" applyBorder="1" applyAlignment="1">
      <alignment horizontal="right" vertical="top"/>
    </xf>
    <xf numFmtId="164" fontId="69" fillId="0" borderId="105" xfId="3" applyNumberFormat="1" applyFont="1" applyBorder="1" applyAlignment="1">
      <alignment horizontal="right" vertical="top"/>
    </xf>
    <xf numFmtId="0" fontId="0" fillId="0" borderId="180" xfId="0" applyBorder="1"/>
    <xf numFmtId="4" fontId="1" fillId="9" borderId="25" xfId="0" applyNumberFormat="1" applyFont="1" applyFill="1" applyBorder="1" applyAlignment="1">
      <alignment horizontal="center" vertical="center"/>
    </xf>
    <xf numFmtId="3" fontId="1" fillId="9" borderId="25" xfId="0" applyNumberFormat="1" applyFont="1" applyFill="1" applyBorder="1" applyAlignment="1">
      <alignment horizontal="center" vertical="center"/>
    </xf>
    <xf numFmtId="2" fontId="1" fillId="9" borderId="25" xfId="0" applyNumberFormat="1" applyFont="1" applyFill="1" applyBorder="1" applyAlignment="1">
      <alignment horizontal="center" vertical="center"/>
    </xf>
    <xf numFmtId="2" fontId="1" fillId="9" borderId="14" xfId="0" applyNumberFormat="1" applyFont="1" applyFill="1" applyBorder="1" applyAlignment="1">
      <alignment horizontal="center" vertical="center"/>
    </xf>
    <xf numFmtId="2" fontId="1" fillId="9" borderId="25" xfId="0" quotePrefix="1" applyNumberFormat="1" applyFont="1" applyFill="1" applyBorder="1" applyAlignment="1">
      <alignment horizontal="center" vertical="center"/>
    </xf>
    <xf numFmtId="4" fontId="1" fillId="9" borderId="25" xfId="0" quotePrefix="1" applyNumberFormat="1" applyFont="1" applyFill="1" applyBorder="1" applyAlignment="1">
      <alignment horizontal="center" vertical="center"/>
    </xf>
    <xf numFmtId="2" fontId="1" fillId="9" borderId="44" xfId="0" applyNumberFormat="1" applyFont="1" applyFill="1" applyBorder="1" applyAlignment="1">
      <alignment horizontal="center" vertical="center"/>
    </xf>
    <xf numFmtId="0" fontId="99" fillId="0" borderId="0" xfId="0" applyFont="1" applyFill="1" applyBorder="1"/>
    <xf numFmtId="0" fontId="90" fillId="9" borderId="124" xfId="8" applyFont="1" applyFill="1" applyBorder="1" applyAlignment="1">
      <alignment horizontal="left"/>
    </xf>
    <xf numFmtId="0" fontId="90" fillId="9" borderId="125" xfId="8" applyFont="1" applyFill="1" applyBorder="1" applyAlignment="1">
      <alignment horizontal="left"/>
    </xf>
    <xf numFmtId="0" fontId="91" fillId="9" borderId="125" xfId="8" applyFont="1" applyFill="1" applyBorder="1" applyAlignment="1">
      <alignment horizontal="left"/>
    </xf>
    <xf numFmtId="0" fontId="91" fillId="9" borderId="182" xfId="8" applyFont="1" applyFill="1" applyBorder="1" applyAlignment="1">
      <alignment horizontal="left"/>
    </xf>
    <xf numFmtId="0" fontId="92" fillId="9" borderId="183" xfId="8" applyFont="1" applyFill="1" applyBorder="1" applyAlignment="1">
      <alignment horizontal="center"/>
    </xf>
    <xf numFmtId="0" fontId="92" fillId="9" borderId="184" xfId="8" applyFont="1" applyFill="1" applyBorder="1" applyAlignment="1">
      <alignment horizontal="center"/>
    </xf>
    <xf numFmtId="2" fontId="92" fillId="9" borderId="185" xfId="8" applyNumberFormat="1" applyFont="1" applyFill="1" applyBorder="1" applyAlignment="1">
      <alignment horizontal="center"/>
    </xf>
    <xf numFmtId="2" fontId="92" fillId="9" borderId="186" xfId="8" applyNumberFormat="1" applyFont="1" applyFill="1" applyBorder="1" applyAlignment="1">
      <alignment horizontal="center"/>
    </xf>
    <xf numFmtId="2" fontId="56" fillId="9" borderId="0" xfId="0" applyNumberFormat="1" applyFont="1" applyFill="1" applyBorder="1" applyAlignment="1">
      <alignment horizontal="center"/>
    </xf>
    <xf numFmtId="2" fontId="92" fillId="9" borderId="187" xfId="8" applyNumberFormat="1" applyFont="1" applyFill="1" applyBorder="1" applyAlignment="1">
      <alignment horizontal="center"/>
    </xf>
    <xf numFmtId="2" fontId="92" fillId="9" borderId="188" xfId="8" applyNumberFormat="1" applyFont="1" applyFill="1" applyBorder="1" applyAlignment="1">
      <alignment horizontal="center"/>
    </xf>
    <xf numFmtId="0" fontId="92" fillId="9" borderId="189" xfId="8" applyFont="1" applyFill="1" applyBorder="1" applyAlignment="1">
      <alignment horizontal="left"/>
    </xf>
    <xf numFmtId="2" fontId="92" fillId="9" borderId="190" xfId="8" applyNumberFormat="1" applyFont="1" applyFill="1" applyBorder="1" applyAlignment="1">
      <alignment horizontal="center"/>
    </xf>
    <xf numFmtId="2" fontId="92" fillId="9" borderId="190" xfId="8" quotePrefix="1" applyNumberFormat="1" applyFont="1" applyFill="1" applyBorder="1" applyAlignment="1">
      <alignment horizontal="center"/>
    </xf>
    <xf numFmtId="0" fontId="98" fillId="9" borderId="191" xfId="8" applyFont="1" applyFill="1" applyBorder="1" applyAlignment="1">
      <alignment horizontal="left"/>
    </xf>
    <xf numFmtId="2" fontId="98" fillId="9" borderId="192" xfId="10" quotePrefix="1" applyNumberFormat="1" applyFont="1" applyFill="1" applyBorder="1" applyAlignment="1">
      <alignment horizontal="center"/>
    </xf>
    <xf numFmtId="0" fontId="27" fillId="9" borderId="19" xfId="0" applyFont="1" applyFill="1" applyBorder="1" applyAlignment="1">
      <alignment horizontal="centerContinuous"/>
    </xf>
    <xf numFmtId="0" fontId="29" fillId="9" borderId="20" xfId="0" applyFont="1" applyFill="1" applyBorder="1" applyAlignment="1">
      <alignment horizontal="centerContinuous"/>
    </xf>
    <xf numFmtId="0" fontId="1" fillId="9" borderId="174" xfId="0" applyFont="1" applyFill="1" applyBorder="1"/>
    <xf numFmtId="0" fontId="38" fillId="9" borderId="0" xfId="0" applyFont="1" applyFill="1" applyBorder="1"/>
    <xf numFmtId="0" fontId="1" fillId="9" borderId="0" xfId="0" applyFont="1" applyFill="1" applyBorder="1"/>
    <xf numFmtId="4" fontId="96" fillId="9" borderId="25" xfId="0" quotePrefix="1" applyNumberFormat="1" applyFont="1" applyFill="1" applyBorder="1" applyAlignment="1">
      <alignment horizontal="center" vertical="center"/>
    </xf>
    <xf numFmtId="0" fontId="81" fillId="9" borderId="25" xfId="0" applyFont="1" applyFill="1" applyBorder="1" applyAlignment="1">
      <alignment horizontal="left"/>
    </xf>
    <xf numFmtId="4" fontId="97" fillId="9" borderId="25" xfId="0" quotePrefix="1" applyNumberFormat="1" applyFont="1" applyFill="1" applyBorder="1" applyAlignment="1">
      <alignment horizontal="center" vertical="center"/>
    </xf>
    <xf numFmtId="4" fontId="97" fillId="9" borderId="25" xfId="0" applyNumberFormat="1" applyFont="1" applyFill="1" applyBorder="1" applyAlignment="1">
      <alignment horizontal="center" vertical="center"/>
    </xf>
    <xf numFmtId="0" fontId="26" fillId="0" borderId="19" xfId="0" applyFont="1" applyBorder="1" applyAlignment="1">
      <alignment horizontal="center"/>
    </xf>
    <xf numFmtId="0" fontId="26" fillId="0" borderId="112" xfId="0" applyFont="1" applyBorder="1" applyAlignment="1">
      <alignment horizontal="center"/>
    </xf>
    <xf numFmtId="0" fontId="26" fillId="0" borderId="30" xfId="0" applyFont="1" applyBorder="1" applyAlignment="1">
      <alignment horizontal="center" vertical="center" wrapText="1"/>
    </xf>
    <xf numFmtId="0" fontId="26" fillId="0" borderId="114" xfId="0" applyFont="1" applyBorder="1" applyAlignment="1">
      <alignment horizontal="center" vertical="center" wrapText="1"/>
    </xf>
    <xf numFmtId="0" fontId="26" fillId="0" borderId="20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0" fontId="42" fillId="0" borderId="0" xfId="0" applyFont="1" applyFill="1" applyBorder="1" applyAlignment="1">
      <alignment horizontal="center"/>
    </xf>
    <xf numFmtId="0" fontId="0" fillId="0" borderId="0" xfId="0" applyAlignment="1"/>
    <xf numFmtId="0" fontId="27" fillId="9" borderId="40" xfId="0" applyFont="1" applyFill="1" applyBorder="1" applyAlignment="1">
      <alignment horizontal="center"/>
    </xf>
    <xf numFmtId="0" fontId="27" fillId="9" borderId="194" xfId="0" applyFont="1" applyFill="1" applyBorder="1" applyAlignment="1">
      <alignment horizontal="center"/>
    </xf>
    <xf numFmtId="0" fontId="27" fillId="9" borderId="193" xfId="0" applyFont="1" applyFill="1" applyBorder="1" applyAlignment="1">
      <alignment horizontal="center"/>
    </xf>
    <xf numFmtId="0" fontId="27" fillId="9" borderId="55" xfId="0" applyFont="1" applyFill="1" applyBorder="1" applyAlignment="1">
      <alignment horizontal="center"/>
    </xf>
    <xf numFmtId="0" fontId="27" fillId="14" borderId="181" xfId="0" applyFont="1" applyFill="1" applyBorder="1" applyAlignment="1">
      <alignment horizontal="center"/>
    </xf>
    <xf numFmtId="0" fontId="29" fillId="9" borderId="20" xfId="0" applyFont="1" applyFill="1" applyBorder="1" applyAlignment="1">
      <alignment horizontal="center"/>
    </xf>
    <xf numFmtId="0" fontId="29" fillId="9" borderId="21" xfId="0" applyFont="1" applyFill="1" applyBorder="1" applyAlignment="1">
      <alignment horizontal="center"/>
    </xf>
    <xf numFmtId="0" fontId="36" fillId="9" borderId="154" xfId="0" applyFont="1" applyFill="1" applyBorder="1" applyAlignment="1">
      <alignment horizontal="center" vertical="center"/>
    </xf>
    <xf numFmtId="0" fontId="36" fillId="9" borderId="162" xfId="0" applyFont="1" applyFill="1" applyBorder="1" applyAlignment="1">
      <alignment horizontal="center" vertical="center"/>
    </xf>
    <xf numFmtId="0" fontId="36" fillId="9" borderId="12" xfId="0" applyFont="1" applyFill="1" applyBorder="1" applyAlignment="1">
      <alignment horizontal="center" vertical="center"/>
    </xf>
    <xf numFmtId="0" fontId="36" fillId="9" borderId="22" xfId="0" applyFont="1" applyFill="1" applyBorder="1" applyAlignment="1">
      <alignment horizontal="center" vertical="center"/>
    </xf>
    <xf numFmtId="0" fontId="36" fillId="9" borderId="0" xfId="0" applyFont="1" applyFill="1" applyAlignment="1">
      <alignment horizontal="center" vertical="center"/>
    </xf>
    <xf numFmtId="0" fontId="36" fillId="9" borderId="116" xfId="0" applyFont="1" applyFill="1" applyBorder="1" applyAlignment="1">
      <alignment horizontal="center" vertical="center"/>
    </xf>
    <xf numFmtId="0" fontId="36" fillId="9" borderId="155" xfId="0" applyFont="1" applyFill="1" applyBorder="1" applyAlignment="1">
      <alignment horizontal="center" vertical="center"/>
    </xf>
    <xf numFmtId="0" fontId="36" fillId="9" borderId="181" xfId="0" applyFont="1" applyFill="1" applyBorder="1" applyAlignment="1">
      <alignment horizontal="center" vertical="center"/>
    </xf>
    <xf numFmtId="0" fontId="36" fillId="9" borderId="9" xfId="0" applyFont="1" applyFill="1" applyBorder="1" applyAlignment="1">
      <alignment horizontal="center" vertical="center"/>
    </xf>
    <xf numFmtId="0" fontId="27" fillId="9" borderId="154" xfId="0" applyFont="1" applyFill="1" applyBorder="1" applyAlignment="1">
      <alignment horizontal="center" vertical="center"/>
    </xf>
    <xf numFmtId="0" fontId="27" fillId="9" borderId="12" xfId="0" applyFont="1" applyFill="1" applyBorder="1" applyAlignment="1">
      <alignment horizontal="center" vertical="center"/>
    </xf>
    <xf numFmtId="16" fontId="27" fillId="9" borderId="22" xfId="0" applyNumberFormat="1" applyFont="1" applyFill="1" applyBorder="1" applyAlignment="1">
      <alignment horizontal="center" vertical="center"/>
    </xf>
    <xf numFmtId="16" fontId="27" fillId="9" borderId="116" xfId="0" applyNumberFormat="1" applyFont="1" applyFill="1" applyBorder="1" applyAlignment="1">
      <alignment horizontal="center" vertical="center"/>
    </xf>
    <xf numFmtId="0" fontId="27" fillId="9" borderId="155" xfId="0" applyFont="1" applyFill="1" applyBorder="1" applyAlignment="1">
      <alignment horizontal="center" vertical="center"/>
    </xf>
    <xf numFmtId="0" fontId="27" fillId="9" borderId="9" xfId="0" applyFont="1" applyFill="1" applyBorder="1" applyAlignment="1">
      <alignment horizontal="center" vertical="center"/>
    </xf>
    <xf numFmtId="0" fontId="27" fillId="14" borderId="0" xfId="0" applyFont="1" applyFill="1" applyAlignment="1">
      <alignment horizontal="center"/>
    </xf>
    <xf numFmtId="0" fontId="88" fillId="14" borderId="124" xfId="0" applyFont="1" applyFill="1" applyBorder="1" applyAlignment="1">
      <alignment horizontal="center" vertical="center"/>
    </xf>
    <xf numFmtId="0" fontId="88" fillId="14" borderId="125" xfId="0" applyFont="1" applyFill="1" applyBorder="1" applyAlignment="1">
      <alignment horizontal="center" vertical="center"/>
    </xf>
    <xf numFmtId="0" fontId="88" fillId="14" borderId="126" xfId="0" applyFont="1" applyFill="1" applyBorder="1" applyAlignment="1">
      <alignment horizontal="center" vertical="center"/>
    </xf>
    <xf numFmtId="0" fontId="88" fillId="14" borderId="0" xfId="0" applyFont="1" applyFill="1" applyBorder="1" applyAlignment="1">
      <alignment horizontal="center" vertical="center"/>
    </xf>
    <xf numFmtId="0" fontId="88" fillId="14" borderId="156" xfId="0" applyFont="1" applyFill="1" applyBorder="1" applyAlignment="1">
      <alignment horizontal="center" vertical="center"/>
    </xf>
    <xf numFmtId="0" fontId="88" fillId="14" borderId="157" xfId="0" applyFont="1" applyFill="1" applyBorder="1" applyAlignment="1">
      <alignment horizontal="center" vertical="center"/>
    </xf>
    <xf numFmtId="0" fontId="90" fillId="14" borderId="124" xfId="0" applyFont="1" applyFill="1" applyBorder="1" applyAlignment="1">
      <alignment horizontal="center" shrinkToFit="1"/>
    </xf>
    <xf numFmtId="0" fontId="90" fillId="14" borderId="125" xfId="0" applyFont="1" applyFill="1" applyBorder="1" applyAlignment="1">
      <alignment horizontal="center" shrinkToFit="1"/>
    </xf>
    <xf numFmtId="0" fontId="90" fillId="14" borderId="126" xfId="0" applyFont="1" applyFill="1" applyBorder="1" applyAlignment="1">
      <alignment horizontal="center" shrinkToFit="1"/>
    </xf>
    <xf numFmtId="0" fontId="90" fillId="14" borderId="0" xfId="0" applyFont="1" applyFill="1" applyBorder="1" applyAlignment="1">
      <alignment horizontal="center" shrinkToFit="1"/>
    </xf>
    <xf numFmtId="0" fontId="90" fillId="14" borderId="156" xfId="0" applyFont="1" applyFill="1" applyBorder="1" applyAlignment="1">
      <alignment horizontal="center" shrinkToFit="1"/>
    </xf>
    <xf numFmtId="0" fontId="90" fillId="14" borderId="157" xfId="0" applyFont="1" applyFill="1" applyBorder="1" applyAlignment="1">
      <alignment horizontal="center" shrinkToFit="1"/>
    </xf>
    <xf numFmtId="0" fontId="25" fillId="0" borderId="8" xfId="0" applyFont="1" applyBorder="1" applyAlignment="1">
      <alignment horizontal="center"/>
    </xf>
    <xf numFmtId="0" fontId="25" fillId="0" borderId="117" xfId="0" applyFont="1" applyBorder="1" applyAlignment="1">
      <alignment horizontal="center"/>
    </xf>
    <xf numFmtId="0" fontId="25" fillId="0" borderId="118" xfId="0" applyFont="1" applyBorder="1" applyAlignment="1">
      <alignment horizontal="center"/>
    </xf>
    <xf numFmtId="0" fontId="27" fillId="11" borderId="1" xfId="0" applyFont="1" applyFill="1" applyBorder="1" applyAlignment="1">
      <alignment horizontal="center" vertical="center"/>
    </xf>
    <xf numFmtId="0" fontId="27" fillId="11" borderId="2" xfId="0" applyFont="1" applyFill="1" applyBorder="1" applyAlignment="1">
      <alignment horizontal="center" vertical="center"/>
    </xf>
    <xf numFmtId="0" fontId="27" fillId="11" borderId="31" xfId="0" applyFont="1" applyFill="1" applyBorder="1" applyAlignment="1">
      <alignment horizontal="center" vertical="center"/>
    </xf>
    <xf numFmtId="14" fontId="27" fillId="11" borderId="1" xfId="0" applyNumberFormat="1" applyFont="1" applyFill="1" applyBorder="1" applyAlignment="1" applyProtection="1">
      <alignment horizontal="center" vertical="center"/>
      <protection hidden="1"/>
    </xf>
    <xf numFmtId="14" fontId="27" fillId="11" borderId="2" xfId="0" applyNumberFormat="1" applyFont="1" applyFill="1" applyBorder="1" applyAlignment="1" applyProtection="1">
      <alignment horizontal="center" vertical="center"/>
      <protection hidden="1"/>
    </xf>
    <xf numFmtId="14" fontId="27" fillId="11" borderId="31" xfId="0" applyNumberFormat="1" applyFont="1" applyFill="1" applyBorder="1" applyAlignment="1" applyProtection="1">
      <alignment horizontal="center" vertical="center"/>
      <protection hidden="1"/>
    </xf>
    <xf numFmtId="0" fontId="74" fillId="10" borderId="162" xfId="0" applyFont="1" applyFill="1" applyBorder="1" applyAlignment="1">
      <alignment horizontal="center" vertical="center"/>
    </xf>
    <xf numFmtId="0" fontId="74" fillId="10" borderId="12" xfId="0" applyFont="1" applyFill="1" applyBorder="1" applyAlignment="1">
      <alignment horizontal="center" vertical="center"/>
    </xf>
    <xf numFmtId="0" fontId="75" fillId="10" borderId="0" xfId="0" applyFont="1" applyFill="1" applyBorder="1" applyAlignment="1">
      <alignment horizontal="center" vertical="center"/>
    </xf>
    <xf numFmtId="0" fontId="75" fillId="10" borderId="116" xfId="0" applyFont="1" applyFill="1" applyBorder="1" applyAlignment="1">
      <alignment horizontal="center" vertical="center"/>
    </xf>
    <xf numFmtId="0" fontId="75" fillId="10" borderId="22" xfId="0" applyFont="1" applyFill="1" applyBorder="1" applyAlignment="1">
      <alignment horizontal="center"/>
    </xf>
    <xf numFmtId="0" fontId="75" fillId="10" borderId="0" xfId="0" applyFont="1" applyFill="1" applyBorder="1" applyAlignment="1">
      <alignment horizontal="center"/>
    </xf>
    <xf numFmtId="0" fontId="75" fillId="10" borderId="116" xfId="0" applyFont="1" applyFill="1" applyBorder="1" applyAlignment="1">
      <alignment horizontal="center"/>
    </xf>
    <xf numFmtId="0" fontId="77" fillId="10" borderId="22" xfId="0" applyFont="1" applyFill="1" applyBorder="1" applyAlignment="1">
      <alignment horizontal="center" vertical="center"/>
    </xf>
    <xf numFmtId="0" fontId="77" fillId="10" borderId="0" xfId="0" applyFont="1" applyFill="1" applyBorder="1" applyAlignment="1">
      <alignment horizontal="center" vertical="center"/>
    </xf>
    <xf numFmtId="0" fontId="77" fillId="10" borderId="116" xfId="0" applyFont="1" applyFill="1" applyBorder="1" applyAlignment="1">
      <alignment horizontal="center" vertical="center"/>
    </xf>
    <xf numFmtId="0" fontId="29" fillId="10" borderId="1" xfId="0" applyFont="1" applyFill="1" applyBorder="1" applyAlignment="1">
      <alignment horizontal="center" wrapText="1"/>
    </xf>
    <xf numFmtId="0" fontId="29" fillId="10" borderId="2" xfId="0" applyFont="1" applyFill="1" applyBorder="1" applyAlignment="1">
      <alignment horizontal="center" wrapText="1"/>
    </xf>
    <xf numFmtId="0" fontId="29" fillId="10" borderId="31" xfId="0" applyFont="1" applyFill="1" applyBorder="1" applyAlignment="1">
      <alignment horizontal="center" wrapText="1"/>
    </xf>
  </cellXfs>
  <cellStyles count="16">
    <cellStyle name="Hiperłącze" xfId="1" builtinId="8"/>
    <cellStyle name="Normal" xfId="14"/>
    <cellStyle name="Normal_WK" xfId="2"/>
    <cellStyle name="Normalny" xfId="0" builtinId="0"/>
    <cellStyle name="Normalny 2" xfId="6"/>
    <cellStyle name="Normalny 3" xfId="8"/>
    <cellStyle name="Normalny 3 3" xfId="5"/>
    <cellStyle name="Normalny 4" xfId="9"/>
    <cellStyle name="Normalny 5" xfId="11"/>
    <cellStyle name="Normalny 6" xfId="12"/>
    <cellStyle name="Normalny 7" xfId="13"/>
    <cellStyle name="Normalny 8" xfId="15"/>
    <cellStyle name="Normalny_DROB41_0" xfId="7"/>
    <cellStyle name="Normalny_MatrycaKRAJ" xfId="4"/>
    <cellStyle name="Normalny_tabela (2)" xfId="3"/>
    <cellStyle name="Normalny_zaklady-ceny_sez" xfId="10"/>
  </cellStyles>
  <dxfs count="30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C80EA"/>
      <color rgb="FF008AF2"/>
      <color rgb="FF0A6CC6"/>
      <color rgb="FF996600"/>
      <color rgb="FFFF9900"/>
      <color rgb="FFFF3300"/>
      <color rgb="FFFFFF99"/>
      <color rgb="FFFFCC00"/>
      <color rgb="FFFFCC66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25.11 -01.12.2024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3.4424999999999999</c:v>
                </c:pt>
                <c:pt idx="1">
                  <c:v>3.3456999999999999</c:v>
                </c:pt>
                <c:pt idx="2">
                  <c:v>0</c:v>
                </c:pt>
                <c:pt idx="3">
                  <c:v>3.0093000000000001</c:v>
                </c:pt>
                <c:pt idx="4">
                  <c:v>3.3975</c:v>
                </c:pt>
                <c:pt idx="5">
                  <c:v>3.1987999999999999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18.11 -24.11.2024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3.4516</c:v>
                </c:pt>
                <c:pt idx="1">
                  <c:v>3.3260999999999998</c:v>
                </c:pt>
                <c:pt idx="2">
                  <c:v>0</c:v>
                </c:pt>
                <c:pt idx="3">
                  <c:v>3.0308999999999999</c:v>
                </c:pt>
                <c:pt idx="4">
                  <c:v>3.3711000000000002</c:v>
                </c:pt>
                <c:pt idx="5">
                  <c:v>3.3609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25.11 -01.12.2024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warzywa_wy'!$B$61:$B$63</c:f>
              <c:numCache>
                <c:formatCode>0.00</c:formatCode>
                <c:ptCount val="3"/>
                <c:pt idx="0">
                  <c:v>1.92268321</c:v>
                </c:pt>
                <c:pt idx="1">
                  <c:v>13.13291772</c:v>
                </c:pt>
                <c:pt idx="2">
                  <c:v>1.4485014839999999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18.11 -24.11.2024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warzywa_wy'!$A$61:$A$63</c:f>
              <c:strCache>
                <c:ptCount val="3"/>
                <c:pt idx="0">
                  <c:v>Marchew</c:v>
                </c:pt>
                <c:pt idx="1">
                  <c:v>Pomidory okrągłe</c:v>
                </c:pt>
                <c:pt idx="2">
                  <c:v>Ziemniaki</c:v>
                </c:pt>
              </c:strCache>
            </c:strRef>
          </c:cat>
          <c:val>
            <c:numRef>
              <c:f>'sieci handlowe - warzywa_wy'!$C$61:$C$63</c:f>
              <c:numCache>
                <c:formatCode>0.00</c:formatCode>
                <c:ptCount val="3"/>
                <c:pt idx="0">
                  <c:v>2.1469</c:v>
                </c:pt>
                <c:pt idx="1">
                  <c:v>11.98</c:v>
                </c:pt>
                <c:pt idx="2">
                  <c:v>1.8526800000000001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3</xdr:row>
      <xdr:rowOff>0</xdr:rowOff>
    </xdr:from>
    <xdr:to>
      <xdr:col>11</xdr:col>
      <xdr:colOff>161925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tabColor theme="0" tint="-0.14999847407452621"/>
  </sheetPr>
  <dimension ref="A1:W34"/>
  <sheetViews>
    <sheetView showGridLines="0" tabSelected="1" workbookViewId="0">
      <selection activeCell="O5" sqref="O5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37"/>
      <c r="B1" s="179"/>
      <c r="C1" s="179"/>
      <c r="D1" s="179"/>
      <c r="E1" s="28"/>
      <c r="F1" s="28"/>
      <c r="G1" s="179"/>
      <c r="H1"/>
      <c r="I1"/>
      <c r="J1" s="137"/>
      <c r="K1" s="137"/>
      <c r="L1"/>
      <c r="M1"/>
      <c r="N1"/>
      <c r="O1"/>
      <c r="P1"/>
    </row>
    <row r="2" spans="1:23" ht="18" customHeight="1" x14ac:dyDescent="0.25">
      <c r="A2" s="137"/>
      <c r="B2" s="179"/>
      <c r="C2" s="179"/>
      <c r="D2" s="180" t="s">
        <v>210</v>
      </c>
      <c r="E2" s="28"/>
      <c r="F2" s="28"/>
      <c r="G2" s="179"/>
      <c r="H2"/>
      <c r="I2"/>
      <c r="J2" s="137"/>
      <c r="K2" s="137"/>
      <c r="L2"/>
      <c r="M2"/>
      <c r="N2"/>
      <c r="O2"/>
      <c r="P2"/>
    </row>
    <row r="3" spans="1:23" ht="18" customHeight="1" x14ac:dyDescent="0.25">
      <c r="A3" s="137"/>
      <c r="B3" s="179"/>
      <c r="C3" s="179"/>
      <c r="D3" s="180" t="s">
        <v>249</v>
      </c>
      <c r="E3" s="179"/>
      <c r="F3" s="28"/>
      <c r="G3" s="28"/>
      <c r="H3"/>
      <c r="I3"/>
      <c r="J3" s="132"/>
      <c r="K3" s="137"/>
      <c r="L3"/>
      <c r="M3"/>
      <c r="N3"/>
      <c r="O3"/>
      <c r="P3"/>
    </row>
    <row r="4" spans="1:23" ht="18" customHeight="1" x14ac:dyDescent="0.2">
      <c r="A4" s="137"/>
      <c r="B4" s="28"/>
      <c r="C4" s="28"/>
      <c r="D4" s="181" t="s">
        <v>250</v>
      </c>
      <c r="E4" s="28"/>
      <c r="F4" s="28"/>
      <c r="G4" s="28"/>
      <c r="H4"/>
      <c r="I4"/>
      <c r="J4" s="132"/>
      <c r="K4" s="137"/>
      <c r="L4"/>
      <c r="M4"/>
      <c r="N4"/>
      <c r="O4"/>
      <c r="P4"/>
    </row>
    <row r="5" spans="1:23" s="28" customFormat="1" ht="18" customHeight="1" x14ac:dyDescent="0.2">
      <c r="A5" s="137"/>
      <c r="B5" s="184"/>
      <c r="C5"/>
      <c r="D5" s="26"/>
      <c r="E5" s="26"/>
      <c r="F5" s="26"/>
      <c r="G5" s="26"/>
      <c r="H5" s="185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37"/>
      <c r="B6" s="184"/>
      <c r="C6"/>
      <c r="H6" s="185"/>
      <c r="U6"/>
      <c r="V6"/>
      <c r="W6"/>
    </row>
    <row r="7" spans="1:23" ht="15" customHeight="1" x14ac:dyDescent="0.2">
      <c r="A7" s="137"/>
      <c r="B7" s="132" t="s">
        <v>0</v>
      </c>
      <c r="C7" s="132"/>
      <c r="D7" s="132"/>
      <c r="E7" s="132"/>
      <c r="F7" s="132"/>
      <c r="G7" s="139"/>
      <c r="H7" s="132"/>
      <c r="I7" s="132"/>
      <c r="J7" s="132"/>
      <c r="K7" s="137"/>
      <c r="L7"/>
      <c r="M7"/>
      <c r="N7"/>
      <c r="O7"/>
      <c r="Q7"/>
    </row>
    <row r="8" spans="1:23" s="95" customFormat="1" ht="26.25" x14ac:dyDescent="0.4">
      <c r="A8" s="137"/>
      <c r="B8" s="359"/>
      <c r="C8" s="132"/>
      <c r="D8" s="132"/>
      <c r="E8" s="132"/>
      <c r="F8" s="132"/>
      <c r="G8" s="139"/>
      <c r="H8" s="132"/>
      <c r="I8" s="132"/>
      <c r="J8" s="132"/>
      <c r="K8" s="137"/>
      <c r="L8"/>
      <c r="M8"/>
      <c r="N8"/>
      <c r="O8"/>
      <c r="P8"/>
    </row>
    <row r="9" spans="1:23" s="95" customFormat="1" ht="31.5" x14ac:dyDescent="0.5">
      <c r="A9" s="138"/>
      <c r="B9" s="122" t="s">
        <v>225</v>
      </c>
      <c r="C9" s="122"/>
      <c r="D9" s="122"/>
      <c r="E9" s="122"/>
      <c r="F9" s="122"/>
      <c r="G9" s="122"/>
      <c r="H9" s="122"/>
      <c r="I9" s="139"/>
      <c r="J9" s="139"/>
      <c r="K9" s="138"/>
      <c r="L9"/>
      <c r="M9"/>
      <c r="N9"/>
      <c r="O9"/>
      <c r="P9"/>
    </row>
    <row r="10" spans="1:23" ht="37.5" customHeight="1" x14ac:dyDescent="0.5">
      <c r="A10" s="138"/>
      <c r="B10" s="123"/>
      <c r="C10" s="139"/>
      <c r="D10" s="139"/>
      <c r="E10" s="139"/>
      <c r="F10" s="139"/>
      <c r="G10" s="139"/>
      <c r="H10" s="139"/>
      <c r="I10" s="139"/>
      <c r="J10" s="139"/>
      <c r="K10" s="138"/>
      <c r="L10"/>
      <c r="M10"/>
      <c r="N10"/>
      <c r="O10"/>
      <c r="P10"/>
    </row>
    <row r="11" spans="1:23" ht="18" customHeight="1" x14ac:dyDescent="0.2">
      <c r="A11" s="137"/>
      <c r="B11" s="132"/>
      <c r="C11" s="132"/>
      <c r="D11" s="132"/>
      <c r="E11" s="132"/>
      <c r="F11" s="132"/>
      <c r="G11" s="139"/>
      <c r="H11" s="132"/>
      <c r="I11" s="132"/>
      <c r="J11" s="132"/>
      <c r="K11" s="137"/>
      <c r="L11"/>
      <c r="M11"/>
      <c r="N11"/>
      <c r="O11"/>
      <c r="P11"/>
    </row>
    <row r="12" spans="1:23" ht="23.25" customHeight="1" x14ac:dyDescent="0.35">
      <c r="A12" s="137"/>
      <c r="B12" s="124" t="s">
        <v>448</v>
      </c>
      <c r="C12" s="125"/>
      <c r="D12" s="140"/>
      <c r="E12" s="126" t="s">
        <v>449</v>
      </c>
      <c r="F12" s="141"/>
      <c r="G12" s="142"/>
      <c r="H12" s="137"/>
      <c r="I12" s="137"/>
      <c r="J12" s="137"/>
      <c r="K12" s="137"/>
      <c r="L12"/>
      <c r="M12"/>
      <c r="N12"/>
      <c r="O12"/>
      <c r="P12"/>
    </row>
    <row r="13" spans="1:23" x14ac:dyDescent="0.2">
      <c r="A13" s="137"/>
      <c r="B13" s="132"/>
      <c r="C13" s="132"/>
      <c r="D13" s="132"/>
      <c r="E13" s="132"/>
      <c r="F13" s="132"/>
      <c r="G13" s="139"/>
      <c r="H13" s="132"/>
      <c r="I13" s="132"/>
      <c r="J13" s="132"/>
      <c r="K13" s="137"/>
      <c r="L13"/>
      <c r="M13"/>
      <c r="N13"/>
      <c r="O13"/>
      <c r="P13"/>
    </row>
    <row r="14" spans="1:23" x14ac:dyDescent="0.2">
      <c r="A14" s="137"/>
      <c r="B14" s="132"/>
      <c r="C14" s="132"/>
      <c r="D14" s="132"/>
      <c r="E14" s="132"/>
      <c r="F14" s="132"/>
      <c r="G14" s="139"/>
      <c r="H14" s="132"/>
      <c r="I14" s="132"/>
      <c r="J14" s="132"/>
      <c r="K14" s="137"/>
      <c r="L14"/>
      <c r="M14"/>
      <c r="N14"/>
      <c r="O14"/>
      <c r="P14"/>
    </row>
    <row r="15" spans="1:23" ht="26.25" x14ac:dyDescent="0.4">
      <c r="A15" s="137"/>
      <c r="B15" s="127" t="s">
        <v>251</v>
      </c>
      <c r="C15" s="128"/>
      <c r="D15" s="129" t="s">
        <v>615</v>
      </c>
      <c r="E15" s="128"/>
      <c r="F15" s="128"/>
      <c r="G15" s="127"/>
      <c r="H15" s="132"/>
      <c r="I15" s="132"/>
      <c r="J15" s="132"/>
      <c r="K15" s="137"/>
      <c r="L15"/>
      <c r="M15"/>
      <c r="N15"/>
      <c r="O15"/>
      <c r="P15"/>
      <c r="Q15" s="104"/>
      <c r="R15" s="104"/>
    </row>
    <row r="16" spans="1:23" ht="15.75" x14ac:dyDescent="0.25">
      <c r="A16" s="137"/>
      <c r="B16" s="131"/>
      <c r="C16" s="131"/>
      <c r="D16" s="131"/>
      <c r="E16" s="131"/>
      <c r="F16" s="131"/>
      <c r="G16" s="139"/>
      <c r="H16" s="132"/>
      <c r="I16" s="132"/>
      <c r="J16" s="132"/>
      <c r="K16" s="137"/>
      <c r="L16" t="s">
        <v>282</v>
      </c>
      <c r="M16"/>
      <c r="N16"/>
      <c r="O16"/>
      <c r="P16"/>
      <c r="Q16" s="104"/>
      <c r="R16" s="104"/>
    </row>
    <row r="17" spans="1:18" ht="15.75" x14ac:dyDescent="0.25">
      <c r="A17" s="137"/>
      <c r="B17" s="131" t="s">
        <v>248</v>
      </c>
      <c r="C17" s="131"/>
      <c r="D17" s="131"/>
      <c r="E17" s="131"/>
      <c r="F17" s="131"/>
      <c r="G17" s="132"/>
      <c r="H17" s="132"/>
      <c r="I17" s="132"/>
      <c r="J17" s="132"/>
      <c r="K17" s="137"/>
      <c r="L17"/>
      <c r="M17"/>
      <c r="N17"/>
      <c r="O17"/>
      <c r="P17"/>
      <c r="Q17" s="104"/>
      <c r="R17" s="104"/>
    </row>
    <row r="18" spans="1:18" ht="15.75" x14ac:dyDescent="0.25">
      <c r="A18" s="137"/>
      <c r="B18" s="131" t="s">
        <v>226</v>
      </c>
      <c r="C18" s="131"/>
      <c r="D18" s="131"/>
      <c r="E18" s="131"/>
      <c r="F18" s="131"/>
      <c r="G18" s="132"/>
      <c r="H18" s="132"/>
      <c r="I18" s="132"/>
      <c r="J18" s="132"/>
      <c r="K18" s="137"/>
      <c r="L18"/>
      <c r="M18"/>
      <c r="N18"/>
      <c r="O18"/>
      <c r="P18"/>
      <c r="Q18" s="104"/>
      <c r="R18" s="104"/>
    </row>
    <row r="19" spans="1:18" ht="15.75" x14ac:dyDescent="0.25">
      <c r="A19" s="137"/>
      <c r="B19" s="143" t="s">
        <v>265</v>
      </c>
      <c r="C19" s="143"/>
      <c r="D19" s="143"/>
      <c r="E19" s="143"/>
      <c r="F19" s="143"/>
      <c r="G19" s="144"/>
      <c r="H19" s="144"/>
      <c r="I19" s="144"/>
      <c r="J19" s="144"/>
      <c r="K19" s="137"/>
      <c r="L19"/>
      <c r="M19"/>
      <c r="N19"/>
      <c r="O19"/>
      <c r="P19"/>
      <c r="Q19" s="104"/>
      <c r="R19" s="104"/>
    </row>
    <row r="20" spans="1:18" ht="15.75" x14ac:dyDescent="0.25">
      <c r="A20" s="137"/>
      <c r="B20" s="131" t="s">
        <v>227</v>
      </c>
      <c r="C20" s="131"/>
      <c r="D20" s="131"/>
      <c r="E20" s="131"/>
      <c r="F20" s="131"/>
      <c r="G20" s="132"/>
      <c r="H20" s="132"/>
      <c r="I20" s="132"/>
      <c r="J20" s="132"/>
      <c r="K20" s="137"/>
      <c r="L20"/>
      <c r="M20"/>
      <c r="N20"/>
      <c r="O20"/>
      <c r="P20"/>
      <c r="Q20" s="104"/>
      <c r="R20" s="104"/>
    </row>
    <row r="21" spans="1:18" ht="15.75" x14ac:dyDescent="0.25">
      <c r="A21" s="137"/>
      <c r="B21" s="131" t="s">
        <v>228</v>
      </c>
      <c r="C21" s="131"/>
      <c r="D21" s="131"/>
      <c r="E21" s="131"/>
      <c r="F21" s="131"/>
      <c r="G21" s="132"/>
      <c r="H21" s="132"/>
      <c r="I21" s="132"/>
      <c r="J21" s="132"/>
      <c r="K21" s="137"/>
      <c r="L21"/>
      <c r="M21"/>
      <c r="N21"/>
      <c r="O21"/>
      <c r="P21"/>
      <c r="Q21" s="104"/>
      <c r="R21" s="104"/>
    </row>
    <row r="22" spans="1:18" ht="15.75" x14ac:dyDescent="0.25">
      <c r="A22" s="137"/>
      <c r="B22" s="131" t="s">
        <v>247</v>
      </c>
      <c r="C22" s="131"/>
      <c r="D22" s="131"/>
      <c r="E22" s="131"/>
      <c r="F22" s="131"/>
      <c r="G22" s="132"/>
      <c r="H22" s="132"/>
      <c r="I22" s="132"/>
      <c r="J22" s="132"/>
      <c r="K22" s="137"/>
      <c r="L22"/>
      <c r="M22"/>
      <c r="N22"/>
      <c r="O22"/>
      <c r="P22"/>
      <c r="Q22" s="104"/>
      <c r="R22" s="104"/>
    </row>
    <row r="23" spans="1:18" ht="15.75" customHeight="1" x14ac:dyDescent="0.25">
      <c r="A23" s="137"/>
      <c r="B23" s="131"/>
      <c r="C23" s="131"/>
      <c r="D23" s="131"/>
      <c r="E23" s="131"/>
      <c r="F23" s="131"/>
      <c r="G23" s="132"/>
      <c r="H23" s="132"/>
      <c r="I23" s="132"/>
      <c r="J23" s="132"/>
      <c r="K23" s="137"/>
      <c r="L23"/>
      <c r="M23"/>
      <c r="N23"/>
      <c r="O23"/>
      <c r="P23"/>
      <c r="Q23" s="104"/>
      <c r="R23" s="104"/>
    </row>
    <row r="24" spans="1:18" ht="15.75" x14ac:dyDescent="0.25">
      <c r="A24" s="137"/>
      <c r="B24" s="131"/>
      <c r="C24" s="130"/>
      <c r="D24" s="131"/>
      <c r="E24" s="131"/>
      <c r="F24" s="131"/>
      <c r="G24" s="132"/>
      <c r="H24" s="132"/>
      <c r="I24" s="132"/>
      <c r="J24" s="132"/>
      <c r="K24" s="137"/>
      <c r="L24"/>
      <c r="M24"/>
      <c r="N24"/>
      <c r="O24"/>
      <c r="P24"/>
      <c r="Q24" s="105"/>
      <c r="R24" s="104"/>
    </row>
    <row r="25" spans="1:18" ht="15.75" x14ac:dyDescent="0.25">
      <c r="A25" s="137"/>
      <c r="B25" s="131"/>
      <c r="C25" s="130"/>
      <c r="D25" s="131"/>
      <c r="E25" s="131"/>
      <c r="F25" s="131"/>
      <c r="G25" s="132"/>
      <c r="H25" s="132"/>
      <c r="I25" s="132"/>
      <c r="J25" s="132"/>
      <c r="K25" s="137"/>
      <c r="L25"/>
      <c r="M25"/>
      <c r="N25"/>
      <c r="O25"/>
      <c r="P25"/>
      <c r="Q25" s="105"/>
      <c r="R25" s="104"/>
    </row>
    <row r="26" spans="1:18" ht="15.75" x14ac:dyDescent="0.25">
      <c r="A26" s="137"/>
      <c r="B26" s="143" t="s">
        <v>237</v>
      </c>
      <c r="C26" s="131"/>
      <c r="D26" s="131"/>
      <c r="E26" s="131"/>
      <c r="F26" s="131"/>
      <c r="G26" s="132"/>
      <c r="H26" s="132"/>
      <c r="I26" s="132"/>
      <c r="J26" s="132"/>
      <c r="K26" s="137"/>
      <c r="L26"/>
      <c r="M26"/>
      <c r="N26"/>
      <c r="O26"/>
      <c r="P26"/>
      <c r="Q26" s="104"/>
      <c r="R26" s="104"/>
    </row>
    <row r="27" spans="1:18" ht="15.75" x14ac:dyDescent="0.25">
      <c r="A27" s="137"/>
      <c r="B27" s="143" t="s">
        <v>245</v>
      </c>
      <c r="C27" s="143"/>
      <c r="D27" s="143"/>
      <c r="E27" s="143"/>
      <c r="F27" s="143"/>
      <c r="G27" s="144"/>
      <c r="H27" s="144"/>
      <c r="I27" s="144"/>
      <c r="J27" s="144"/>
      <c r="K27" s="137"/>
      <c r="L27"/>
      <c r="M27"/>
      <c r="N27"/>
      <c r="O27"/>
      <c r="P27"/>
      <c r="Q27" s="104"/>
      <c r="R27" s="104"/>
    </row>
    <row r="28" spans="1:18" ht="15.75" x14ac:dyDescent="0.25">
      <c r="A28" s="137"/>
      <c r="B28" s="131" t="s">
        <v>238</v>
      </c>
      <c r="C28" s="145" t="s">
        <v>239</v>
      </c>
      <c r="D28" s="131"/>
      <c r="E28" s="131"/>
      <c r="F28" s="131"/>
      <c r="G28" s="132"/>
      <c r="H28" s="132"/>
      <c r="I28" s="132"/>
      <c r="J28" s="132"/>
      <c r="K28" s="137"/>
      <c r="L28"/>
      <c r="M28"/>
      <c r="N28"/>
      <c r="O28"/>
      <c r="P28"/>
      <c r="Q28" s="104"/>
      <c r="R28" s="104"/>
    </row>
    <row r="29" spans="1:18" ht="15.75" x14ac:dyDescent="0.25">
      <c r="A29" s="137"/>
      <c r="B29" s="131" t="s">
        <v>240</v>
      </c>
      <c r="C29" s="131"/>
      <c r="D29" s="131"/>
      <c r="E29" s="131"/>
      <c r="F29" s="131"/>
      <c r="G29" s="132"/>
      <c r="H29" s="132"/>
      <c r="I29" s="132"/>
      <c r="J29" s="132"/>
      <c r="K29" s="137"/>
      <c r="L29"/>
      <c r="M29"/>
      <c r="N29"/>
      <c r="O29"/>
      <c r="P29"/>
      <c r="Q29" s="104"/>
      <c r="R29" s="104"/>
    </row>
    <row r="30" spans="1:18" ht="15" x14ac:dyDescent="0.25">
      <c r="A30" s="137"/>
      <c r="B30" s="131" t="s">
        <v>241</v>
      </c>
      <c r="C30" s="131"/>
      <c r="D30" s="131"/>
      <c r="E30" s="131"/>
      <c r="F30" s="131"/>
      <c r="G30" s="132"/>
      <c r="H30" s="132"/>
      <c r="I30" s="132"/>
      <c r="J30" s="132"/>
      <c r="K30" s="137"/>
      <c r="L30"/>
      <c r="M30"/>
      <c r="N30"/>
      <c r="O30"/>
      <c r="P30"/>
    </row>
    <row r="31" spans="1:18" ht="15" x14ac:dyDescent="0.25">
      <c r="A31" s="137"/>
      <c r="B31" s="133" t="s">
        <v>242</v>
      </c>
      <c r="C31" s="134"/>
      <c r="D31" s="134"/>
      <c r="E31" s="134"/>
      <c r="F31" s="134"/>
      <c r="G31" s="135"/>
      <c r="H31" s="135"/>
      <c r="I31" s="135"/>
      <c r="J31" s="135"/>
      <c r="K31" s="137"/>
    </row>
    <row r="32" spans="1:18" ht="15" x14ac:dyDescent="0.25">
      <c r="A32" s="137"/>
      <c r="B32" s="136" t="s">
        <v>243</v>
      </c>
      <c r="C32" s="134"/>
      <c r="D32" s="134"/>
      <c r="E32" s="134"/>
      <c r="F32" s="134"/>
      <c r="G32" s="135"/>
      <c r="H32" s="135"/>
      <c r="I32" s="135"/>
      <c r="J32" s="135"/>
      <c r="K32" s="137"/>
    </row>
    <row r="33" spans="2:10" ht="15" x14ac:dyDescent="0.25">
      <c r="B33" s="131"/>
      <c r="C33" s="131"/>
      <c r="D33" s="131"/>
      <c r="E33" s="131"/>
      <c r="F33" s="131"/>
      <c r="G33" s="132"/>
      <c r="H33" s="132"/>
      <c r="I33" s="132"/>
      <c r="J33" s="132"/>
    </row>
    <row r="34" spans="2:10" ht="15" x14ac:dyDescent="0.25">
      <c r="B34" s="27"/>
    </row>
  </sheetData>
  <phoneticPr fontId="20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showGridLines="0" topLeftCell="A5" zoomScale="75" workbookViewId="0">
      <selection activeCell="X41" sqref="X41"/>
    </sheetView>
  </sheetViews>
  <sheetFormatPr defaultRowHeight="12.75" x14ac:dyDescent="0.2"/>
  <cols>
    <col min="1" max="1" width="25.85546875" style="361" customWidth="1"/>
    <col min="2" max="2" width="0.5703125" style="361" customWidth="1"/>
    <col min="3" max="3" width="27" style="361" hidden="1" customWidth="1"/>
    <col min="4" max="4" width="26.42578125" style="361" hidden="1" customWidth="1"/>
    <col min="5" max="5" width="27" style="361" hidden="1" customWidth="1"/>
    <col min="6" max="6" width="23.5703125" style="361" hidden="1" customWidth="1"/>
    <col min="7" max="7" width="18.85546875" style="361" hidden="1" customWidth="1"/>
    <col min="8" max="8" width="0.140625" style="361" hidden="1" customWidth="1"/>
    <col min="9" max="9" width="19.85546875" style="361" hidden="1" customWidth="1"/>
    <col min="10" max="10" width="18.140625" style="361" hidden="1" customWidth="1"/>
    <col min="11" max="11" width="24.5703125" style="361" hidden="1" customWidth="1"/>
    <col min="12" max="12" width="17.7109375" style="361" hidden="1" customWidth="1"/>
    <col min="13" max="13" width="26.85546875" style="361" hidden="1" customWidth="1"/>
    <col min="14" max="14" width="29" style="361" hidden="1" customWidth="1"/>
    <col min="15" max="15" width="12" style="361" hidden="1" customWidth="1"/>
    <col min="16" max="16" width="20.42578125" style="361" hidden="1" customWidth="1"/>
    <col min="17" max="17" width="21" style="361" customWidth="1"/>
    <col min="18" max="18" width="35.28515625" style="361" customWidth="1"/>
    <col min="19" max="19" width="37.5703125" style="361" bestFit="1" customWidth="1"/>
    <col min="20" max="20" width="41.85546875" style="361" customWidth="1"/>
    <col min="21" max="21" width="31.7109375" style="361" bestFit="1" customWidth="1"/>
    <col min="22" max="22" width="29.28515625" style="361" customWidth="1"/>
    <col min="23" max="23" width="21.7109375" style="361" customWidth="1"/>
    <col min="24" max="24" width="28" style="361" bestFit="1" customWidth="1"/>
    <col min="25" max="25" width="30.42578125" style="361" bestFit="1" customWidth="1"/>
    <col min="26" max="256" width="9.140625" style="361"/>
    <col min="257" max="257" width="25.85546875" style="361" customWidth="1"/>
    <col min="258" max="258" width="0.5703125" style="361" customWidth="1"/>
    <col min="259" max="272" width="0" style="361" hidden="1" customWidth="1"/>
    <col min="273" max="273" width="21" style="361" customWidth="1"/>
    <col min="274" max="274" width="35.28515625" style="361" customWidth="1"/>
    <col min="275" max="275" width="37.5703125" style="361" bestFit="1" customWidth="1"/>
    <col min="276" max="276" width="41.85546875" style="361" customWidth="1"/>
    <col min="277" max="277" width="31.7109375" style="361" bestFit="1" customWidth="1"/>
    <col min="278" max="278" width="29.28515625" style="361" customWidth="1"/>
    <col min="279" max="279" width="21.7109375" style="361" customWidth="1"/>
    <col min="280" max="280" width="28" style="361" bestFit="1" customWidth="1"/>
    <col min="281" max="281" width="30.42578125" style="361" bestFit="1" customWidth="1"/>
    <col min="282" max="512" width="9.140625" style="361"/>
    <col min="513" max="513" width="25.85546875" style="361" customWidth="1"/>
    <col min="514" max="514" width="0.5703125" style="361" customWidth="1"/>
    <col min="515" max="528" width="0" style="361" hidden="1" customWidth="1"/>
    <col min="529" max="529" width="21" style="361" customWidth="1"/>
    <col min="530" max="530" width="35.28515625" style="361" customWidth="1"/>
    <col min="531" max="531" width="37.5703125" style="361" bestFit="1" customWidth="1"/>
    <col min="532" max="532" width="41.85546875" style="361" customWidth="1"/>
    <col min="533" max="533" width="31.7109375" style="361" bestFit="1" customWidth="1"/>
    <col min="534" max="534" width="29.28515625" style="361" customWidth="1"/>
    <col min="535" max="535" width="21.7109375" style="361" customWidth="1"/>
    <col min="536" max="536" width="28" style="361" bestFit="1" customWidth="1"/>
    <col min="537" max="537" width="30.42578125" style="361" bestFit="1" customWidth="1"/>
    <col min="538" max="768" width="9.140625" style="361"/>
    <col min="769" max="769" width="25.85546875" style="361" customWidth="1"/>
    <col min="770" max="770" width="0.5703125" style="361" customWidth="1"/>
    <col min="771" max="784" width="0" style="361" hidden="1" customWidth="1"/>
    <col min="785" max="785" width="21" style="361" customWidth="1"/>
    <col min="786" max="786" width="35.28515625" style="361" customWidth="1"/>
    <col min="787" max="787" width="37.5703125" style="361" bestFit="1" customWidth="1"/>
    <col min="788" max="788" width="41.85546875" style="361" customWidth="1"/>
    <col min="789" max="789" width="31.7109375" style="361" bestFit="1" customWidth="1"/>
    <col min="790" max="790" width="29.28515625" style="361" customWidth="1"/>
    <col min="791" max="791" width="21.7109375" style="361" customWidth="1"/>
    <col min="792" max="792" width="28" style="361" bestFit="1" customWidth="1"/>
    <col min="793" max="793" width="30.42578125" style="361" bestFit="1" customWidth="1"/>
    <col min="794" max="1024" width="9.140625" style="361"/>
    <col min="1025" max="1025" width="25.85546875" style="361" customWidth="1"/>
    <col min="1026" max="1026" width="0.5703125" style="361" customWidth="1"/>
    <col min="1027" max="1040" width="0" style="361" hidden="1" customWidth="1"/>
    <col min="1041" max="1041" width="21" style="361" customWidth="1"/>
    <col min="1042" max="1042" width="35.28515625" style="361" customWidth="1"/>
    <col min="1043" max="1043" width="37.5703125" style="361" bestFit="1" customWidth="1"/>
    <col min="1044" max="1044" width="41.85546875" style="361" customWidth="1"/>
    <col min="1045" max="1045" width="31.7109375" style="361" bestFit="1" customWidth="1"/>
    <col min="1046" max="1046" width="29.28515625" style="361" customWidth="1"/>
    <col min="1047" max="1047" width="21.7109375" style="361" customWidth="1"/>
    <col min="1048" max="1048" width="28" style="361" bestFit="1" customWidth="1"/>
    <col min="1049" max="1049" width="30.42578125" style="361" bestFit="1" customWidth="1"/>
    <col min="1050" max="1280" width="9.140625" style="361"/>
    <col min="1281" max="1281" width="25.85546875" style="361" customWidth="1"/>
    <col min="1282" max="1282" width="0.5703125" style="361" customWidth="1"/>
    <col min="1283" max="1296" width="0" style="361" hidden="1" customWidth="1"/>
    <col min="1297" max="1297" width="21" style="361" customWidth="1"/>
    <col min="1298" max="1298" width="35.28515625" style="361" customWidth="1"/>
    <col min="1299" max="1299" width="37.5703125" style="361" bestFit="1" customWidth="1"/>
    <col min="1300" max="1300" width="41.85546875" style="361" customWidth="1"/>
    <col min="1301" max="1301" width="31.7109375" style="361" bestFit="1" customWidth="1"/>
    <col min="1302" max="1302" width="29.28515625" style="361" customWidth="1"/>
    <col min="1303" max="1303" width="21.7109375" style="361" customWidth="1"/>
    <col min="1304" max="1304" width="28" style="361" bestFit="1" customWidth="1"/>
    <col min="1305" max="1305" width="30.42578125" style="361" bestFit="1" customWidth="1"/>
    <col min="1306" max="1536" width="9.140625" style="361"/>
    <col min="1537" max="1537" width="25.85546875" style="361" customWidth="1"/>
    <col min="1538" max="1538" width="0.5703125" style="361" customWidth="1"/>
    <col min="1539" max="1552" width="0" style="361" hidden="1" customWidth="1"/>
    <col min="1553" max="1553" width="21" style="361" customWidth="1"/>
    <col min="1554" max="1554" width="35.28515625" style="361" customWidth="1"/>
    <col min="1555" max="1555" width="37.5703125" style="361" bestFit="1" customWidth="1"/>
    <col min="1556" max="1556" width="41.85546875" style="361" customWidth="1"/>
    <col min="1557" max="1557" width="31.7109375" style="361" bestFit="1" customWidth="1"/>
    <col min="1558" max="1558" width="29.28515625" style="361" customWidth="1"/>
    <col min="1559" max="1559" width="21.7109375" style="361" customWidth="1"/>
    <col min="1560" max="1560" width="28" style="361" bestFit="1" customWidth="1"/>
    <col min="1561" max="1561" width="30.42578125" style="361" bestFit="1" customWidth="1"/>
    <col min="1562" max="1792" width="9.140625" style="361"/>
    <col min="1793" max="1793" width="25.85546875" style="361" customWidth="1"/>
    <col min="1794" max="1794" width="0.5703125" style="361" customWidth="1"/>
    <col min="1795" max="1808" width="0" style="361" hidden="1" customWidth="1"/>
    <col min="1809" max="1809" width="21" style="361" customWidth="1"/>
    <col min="1810" max="1810" width="35.28515625" style="361" customWidth="1"/>
    <col min="1811" max="1811" width="37.5703125" style="361" bestFit="1" customWidth="1"/>
    <col min="1812" max="1812" width="41.85546875" style="361" customWidth="1"/>
    <col min="1813" max="1813" width="31.7109375" style="361" bestFit="1" customWidth="1"/>
    <col min="1814" max="1814" width="29.28515625" style="361" customWidth="1"/>
    <col min="1815" max="1815" width="21.7109375" style="361" customWidth="1"/>
    <col min="1816" max="1816" width="28" style="361" bestFit="1" customWidth="1"/>
    <col min="1817" max="1817" width="30.42578125" style="361" bestFit="1" customWidth="1"/>
    <col min="1818" max="2048" width="9.140625" style="361"/>
    <col min="2049" max="2049" width="25.85546875" style="361" customWidth="1"/>
    <col min="2050" max="2050" width="0.5703125" style="361" customWidth="1"/>
    <col min="2051" max="2064" width="0" style="361" hidden="1" customWidth="1"/>
    <col min="2065" max="2065" width="21" style="361" customWidth="1"/>
    <col min="2066" max="2066" width="35.28515625" style="361" customWidth="1"/>
    <col min="2067" max="2067" width="37.5703125" style="361" bestFit="1" customWidth="1"/>
    <col min="2068" max="2068" width="41.85546875" style="361" customWidth="1"/>
    <col min="2069" max="2069" width="31.7109375" style="361" bestFit="1" customWidth="1"/>
    <col min="2070" max="2070" width="29.28515625" style="361" customWidth="1"/>
    <col min="2071" max="2071" width="21.7109375" style="361" customWidth="1"/>
    <col min="2072" max="2072" width="28" style="361" bestFit="1" customWidth="1"/>
    <col min="2073" max="2073" width="30.42578125" style="361" bestFit="1" customWidth="1"/>
    <col min="2074" max="2304" width="9.140625" style="361"/>
    <col min="2305" max="2305" width="25.85546875" style="361" customWidth="1"/>
    <col min="2306" max="2306" width="0.5703125" style="361" customWidth="1"/>
    <col min="2307" max="2320" width="0" style="361" hidden="1" customWidth="1"/>
    <col min="2321" max="2321" width="21" style="361" customWidth="1"/>
    <col min="2322" max="2322" width="35.28515625" style="361" customWidth="1"/>
    <col min="2323" max="2323" width="37.5703125" style="361" bestFit="1" customWidth="1"/>
    <col min="2324" max="2324" width="41.85546875" style="361" customWidth="1"/>
    <col min="2325" max="2325" width="31.7109375" style="361" bestFit="1" customWidth="1"/>
    <col min="2326" max="2326" width="29.28515625" style="361" customWidth="1"/>
    <col min="2327" max="2327" width="21.7109375" style="361" customWidth="1"/>
    <col min="2328" max="2328" width="28" style="361" bestFit="1" customWidth="1"/>
    <col min="2329" max="2329" width="30.42578125" style="361" bestFit="1" customWidth="1"/>
    <col min="2330" max="2560" width="9.140625" style="361"/>
    <col min="2561" max="2561" width="25.85546875" style="361" customWidth="1"/>
    <col min="2562" max="2562" width="0.5703125" style="361" customWidth="1"/>
    <col min="2563" max="2576" width="0" style="361" hidden="1" customWidth="1"/>
    <col min="2577" max="2577" width="21" style="361" customWidth="1"/>
    <col min="2578" max="2578" width="35.28515625" style="361" customWidth="1"/>
    <col min="2579" max="2579" width="37.5703125" style="361" bestFit="1" customWidth="1"/>
    <col min="2580" max="2580" width="41.85546875" style="361" customWidth="1"/>
    <col min="2581" max="2581" width="31.7109375" style="361" bestFit="1" customWidth="1"/>
    <col min="2582" max="2582" width="29.28515625" style="361" customWidth="1"/>
    <col min="2583" max="2583" width="21.7109375" style="361" customWidth="1"/>
    <col min="2584" max="2584" width="28" style="361" bestFit="1" customWidth="1"/>
    <col min="2585" max="2585" width="30.42578125" style="361" bestFit="1" customWidth="1"/>
    <col min="2586" max="2816" width="9.140625" style="361"/>
    <col min="2817" max="2817" width="25.85546875" style="361" customWidth="1"/>
    <col min="2818" max="2818" width="0.5703125" style="361" customWidth="1"/>
    <col min="2819" max="2832" width="0" style="361" hidden="1" customWidth="1"/>
    <col min="2833" max="2833" width="21" style="361" customWidth="1"/>
    <col min="2834" max="2834" width="35.28515625" style="361" customWidth="1"/>
    <col min="2835" max="2835" width="37.5703125" style="361" bestFit="1" customWidth="1"/>
    <col min="2836" max="2836" width="41.85546875" style="361" customWidth="1"/>
    <col min="2837" max="2837" width="31.7109375" style="361" bestFit="1" customWidth="1"/>
    <col min="2838" max="2838" width="29.28515625" style="361" customWidth="1"/>
    <col min="2839" max="2839" width="21.7109375" style="361" customWidth="1"/>
    <col min="2840" max="2840" width="28" style="361" bestFit="1" customWidth="1"/>
    <col min="2841" max="2841" width="30.42578125" style="361" bestFit="1" customWidth="1"/>
    <col min="2842" max="3072" width="9.140625" style="361"/>
    <col min="3073" max="3073" width="25.85546875" style="361" customWidth="1"/>
    <col min="3074" max="3074" width="0.5703125" style="361" customWidth="1"/>
    <col min="3075" max="3088" width="0" style="361" hidden="1" customWidth="1"/>
    <col min="3089" max="3089" width="21" style="361" customWidth="1"/>
    <col min="3090" max="3090" width="35.28515625" style="361" customWidth="1"/>
    <col min="3091" max="3091" width="37.5703125" style="361" bestFit="1" customWidth="1"/>
    <col min="3092" max="3092" width="41.85546875" style="361" customWidth="1"/>
    <col min="3093" max="3093" width="31.7109375" style="361" bestFit="1" customWidth="1"/>
    <col min="3094" max="3094" width="29.28515625" style="361" customWidth="1"/>
    <col min="3095" max="3095" width="21.7109375" style="361" customWidth="1"/>
    <col min="3096" max="3096" width="28" style="361" bestFit="1" customWidth="1"/>
    <col min="3097" max="3097" width="30.42578125" style="361" bestFit="1" customWidth="1"/>
    <col min="3098" max="3328" width="9.140625" style="361"/>
    <col min="3329" max="3329" width="25.85546875" style="361" customWidth="1"/>
    <col min="3330" max="3330" width="0.5703125" style="361" customWidth="1"/>
    <col min="3331" max="3344" width="0" style="361" hidden="1" customWidth="1"/>
    <col min="3345" max="3345" width="21" style="361" customWidth="1"/>
    <col min="3346" max="3346" width="35.28515625" style="361" customWidth="1"/>
    <col min="3347" max="3347" width="37.5703125" style="361" bestFit="1" customWidth="1"/>
    <col min="3348" max="3348" width="41.85546875" style="361" customWidth="1"/>
    <col min="3349" max="3349" width="31.7109375" style="361" bestFit="1" customWidth="1"/>
    <col min="3350" max="3350" width="29.28515625" style="361" customWidth="1"/>
    <col min="3351" max="3351" width="21.7109375" style="361" customWidth="1"/>
    <col min="3352" max="3352" width="28" style="361" bestFit="1" customWidth="1"/>
    <col min="3353" max="3353" width="30.42578125" style="361" bestFit="1" customWidth="1"/>
    <col min="3354" max="3584" width="9.140625" style="361"/>
    <col min="3585" max="3585" width="25.85546875" style="361" customWidth="1"/>
    <col min="3586" max="3586" width="0.5703125" style="361" customWidth="1"/>
    <col min="3587" max="3600" width="0" style="361" hidden="1" customWidth="1"/>
    <col min="3601" max="3601" width="21" style="361" customWidth="1"/>
    <col min="3602" max="3602" width="35.28515625" style="361" customWidth="1"/>
    <col min="3603" max="3603" width="37.5703125" style="361" bestFit="1" customWidth="1"/>
    <col min="3604" max="3604" width="41.85546875" style="361" customWidth="1"/>
    <col min="3605" max="3605" width="31.7109375" style="361" bestFit="1" customWidth="1"/>
    <col min="3606" max="3606" width="29.28515625" style="361" customWidth="1"/>
    <col min="3607" max="3607" width="21.7109375" style="361" customWidth="1"/>
    <col min="3608" max="3608" width="28" style="361" bestFit="1" customWidth="1"/>
    <col min="3609" max="3609" width="30.42578125" style="361" bestFit="1" customWidth="1"/>
    <col min="3610" max="3840" width="9.140625" style="361"/>
    <col min="3841" max="3841" width="25.85546875" style="361" customWidth="1"/>
    <col min="3842" max="3842" width="0.5703125" style="361" customWidth="1"/>
    <col min="3843" max="3856" width="0" style="361" hidden="1" customWidth="1"/>
    <col min="3857" max="3857" width="21" style="361" customWidth="1"/>
    <col min="3858" max="3858" width="35.28515625" style="361" customWidth="1"/>
    <col min="3859" max="3859" width="37.5703125" style="361" bestFit="1" customWidth="1"/>
    <col min="3860" max="3860" width="41.85546875" style="361" customWidth="1"/>
    <col min="3861" max="3861" width="31.7109375" style="361" bestFit="1" customWidth="1"/>
    <col min="3862" max="3862" width="29.28515625" style="361" customWidth="1"/>
    <col min="3863" max="3863" width="21.7109375" style="361" customWidth="1"/>
    <col min="3864" max="3864" width="28" style="361" bestFit="1" customWidth="1"/>
    <col min="3865" max="3865" width="30.42578125" style="361" bestFit="1" customWidth="1"/>
    <col min="3866" max="4096" width="9.140625" style="361"/>
    <col min="4097" max="4097" width="25.85546875" style="361" customWidth="1"/>
    <col min="4098" max="4098" width="0.5703125" style="361" customWidth="1"/>
    <col min="4099" max="4112" width="0" style="361" hidden="1" customWidth="1"/>
    <col min="4113" max="4113" width="21" style="361" customWidth="1"/>
    <col min="4114" max="4114" width="35.28515625" style="361" customWidth="1"/>
    <col min="4115" max="4115" width="37.5703125" style="361" bestFit="1" customWidth="1"/>
    <col min="4116" max="4116" width="41.85546875" style="361" customWidth="1"/>
    <col min="4117" max="4117" width="31.7109375" style="361" bestFit="1" customWidth="1"/>
    <col min="4118" max="4118" width="29.28515625" style="361" customWidth="1"/>
    <col min="4119" max="4119" width="21.7109375" style="361" customWidth="1"/>
    <col min="4120" max="4120" width="28" style="361" bestFit="1" customWidth="1"/>
    <col min="4121" max="4121" width="30.42578125" style="361" bestFit="1" customWidth="1"/>
    <col min="4122" max="4352" width="9.140625" style="361"/>
    <col min="4353" max="4353" width="25.85546875" style="361" customWidth="1"/>
    <col min="4354" max="4354" width="0.5703125" style="361" customWidth="1"/>
    <col min="4355" max="4368" width="0" style="361" hidden="1" customWidth="1"/>
    <col min="4369" max="4369" width="21" style="361" customWidth="1"/>
    <col min="4370" max="4370" width="35.28515625" style="361" customWidth="1"/>
    <col min="4371" max="4371" width="37.5703125" style="361" bestFit="1" customWidth="1"/>
    <col min="4372" max="4372" width="41.85546875" style="361" customWidth="1"/>
    <col min="4373" max="4373" width="31.7109375" style="361" bestFit="1" customWidth="1"/>
    <col min="4374" max="4374" width="29.28515625" style="361" customWidth="1"/>
    <col min="4375" max="4375" width="21.7109375" style="361" customWidth="1"/>
    <col min="4376" max="4376" width="28" style="361" bestFit="1" customWidth="1"/>
    <col min="4377" max="4377" width="30.42578125" style="361" bestFit="1" customWidth="1"/>
    <col min="4378" max="4608" width="9.140625" style="361"/>
    <col min="4609" max="4609" width="25.85546875" style="361" customWidth="1"/>
    <col min="4610" max="4610" width="0.5703125" style="361" customWidth="1"/>
    <col min="4611" max="4624" width="0" style="361" hidden="1" customWidth="1"/>
    <col min="4625" max="4625" width="21" style="361" customWidth="1"/>
    <col min="4626" max="4626" width="35.28515625" style="361" customWidth="1"/>
    <col min="4627" max="4627" width="37.5703125" style="361" bestFit="1" customWidth="1"/>
    <col min="4628" max="4628" width="41.85546875" style="361" customWidth="1"/>
    <col min="4629" max="4629" width="31.7109375" style="361" bestFit="1" customWidth="1"/>
    <col min="4630" max="4630" width="29.28515625" style="361" customWidth="1"/>
    <col min="4631" max="4631" width="21.7109375" style="361" customWidth="1"/>
    <col min="4632" max="4632" width="28" style="361" bestFit="1" customWidth="1"/>
    <col min="4633" max="4633" width="30.42578125" style="361" bestFit="1" customWidth="1"/>
    <col min="4634" max="4864" width="9.140625" style="361"/>
    <col min="4865" max="4865" width="25.85546875" style="361" customWidth="1"/>
    <col min="4866" max="4866" width="0.5703125" style="361" customWidth="1"/>
    <col min="4867" max="4880" width="0" style="361" hidden="1" customWidth="1"/>
    <col min="4881" max="4881" width="21" style="361" customWidth="1"/>
    <col min="4882" max="4882" width="35.28515625" style="361" customWidth="1"/>
    <col min="4883" max="4883" width="37.5703125" style="361" bestFit="1" customWidth="1"/>
    <col min="4884" max="4884" width="41.85546875" style="361" customWidth="1"/>
    <col min="4885" max="4885" width="31.7109375" style="361" bestFit="1" customWidth="1"/>
    <col min="4886" max="4886" width="29.28515625" style="361" customWidth="1"/>
    <col min="4887" max="4887" width="21.7109375" style="361" customWidth="1"/>
    <col min="4888" max="4888" width="28" style="361" bestFit="1" customWidth="1"/>
    <col min="4889" max="4889" width="30.42578125" style="361" bestFit="1" customWidth="1"/>
    <col min="4890" max="5120" width="9.140625" style="361"/>
    <col min="5121" max="5121" width="25.85546875" style="361" customWidth="1"/>
    <col min="5122" max="5122" width="0.5703125" style="361" customWidth="1"/>
    <col min="5123" max="5136" width="0" style="361" hidden="1" customWidth="1"/>
    <col min="5137" max="5137" width="21" style="361" customWidth="1"/>
    <col min="5138" max="5138" width="35.28515625" style="361" customWidth="1"/>
    <col min="5139" max="5139" width="37.5703125" style="361" bestFit="1" customWidth="1"/>
    <col min="5140" max="5140" width="41.85546875" style="361" customWidth="1"/>
    <col min="5141" max="5141" width="31.7109375" style="361" bestFit="1" customWidth="1"/>
    <col min="5142" max="5142" width="29.28515625" style="361" customWidth="1"/>
    <col min="5143" max="5143" width="21.7109375" style="361" customWidth="1"/>
    <col min="5144" max="5144" width="28" style="361" bestFit="1" customWidth="1"/>
    <col min="5145" max="5145" width="30.42578125" style="361" bestFit="1" customWidth="1"/>
    <col min="5146" max="5376" width="9.140625" style="361"/>
    <col min="5377" max="5377" width="25.85546875" style="361" customWidth="1"/>
    <col min="5378" max="5378" width="0.5703125" style="361" customWidth="1"/>
    <col min="5379" max="5392" width="0" style="361" hidden="1" customWidth="1"/>
    <col min="5393" max="5393" width="21" style="361" customWidth="1"/>
    <col min="5394" max="5394" width="35.28515625" style="361" customWidth="1"/>
    <col min="5395" max="5395" width="37.5703125" style="361" bestFit="1" customWidth="1"/>
    <col min="5396" max="5396" width="41.85546875" style="361" customWidth="1"/>
    <col min="5397" max="5397" width="31.7109375" style="361" bestFit="1" customWidth="1"/>
    <col min="5398" max="5398" width="29.28515625" style="361" customWidth="1"/>
    <col min="5399" max="5399" width="21.7109375" style="361" customWidth="1"/>
    <col min="5400" max="5400" width="28" style="361" bestFit="1" customWidth="1"/>
    <col min="5401" max="5401" width="30.42578125" style="361" bestFit="1" customWidth="1"/>
    <col min="5402" max="5632" width="9.140625" style="361"/>
    <col min="5633" max="5633" width="25.85546875" style="361" customWidth="1"/>
    <col min="5634" max="5634" width="0.5703125" style="361" customWidth="1"/>
    <col min="5635" max="5648" width="0" style="361" hidden="1" customWidth="1"/>
    <col min="5649" max="5649" width="21" style="361" customWidth="1"/>
    <col min="5650" max="5650" width="35.28515625" style="361" customWidth="1"/>
    <col min="5651" max="5651" width="37.5703125" style="361" bestFit="1" customWidth="1"/>
    <col min="5652" max="5652" width="41.85546875" style="361" customWidth="1"/>
    <col min="5653" max="5653" width="31.7109375" style="361" bestFit="1" customWidth="1"/>
    <col min="5654" max="5654" width="29.28515625" style="361" customWidth="1"/>
    <col min="5655" max="5655" width="21.7109375" style="361" customWidth="1"/>
    <col min="5656" max="5656" width="28" style="361" bestFit="1" customWidth="1"/>
    <col min="5657" max="5657" width="30.42578125" style="361" bestFit="1" customWidth="1"/>
    <col min="5658" max="5888" width="9.140625" style="361"/>
    <col min="5889" max="5889" width="25.85546875" style="361" customWidth="1"/>
    <col min="5890" max="5890" width="0.5703125" style="361" customWidth="1"/>
    <col min="5891" max="5904" width="0" style="361" hidden="1" customWidth="1"/>
    <col min="5905" max="5905" width="21" style="361" customWidth="1"/>
    <col min="5906" max="5906" width="35.28515625" style="361" customWidth="1"/>
    <col min="5907" max="5907" width="37.5703125" style="361" bestFit="1" customWidth="1"/>
    <col min="5908" max="5908" width="41.85546875" style="361" customWidth="1"/>
    <col min="5909" max="5909" width="31.7109375" style="361" bestFit="1" customWidth="1"/>
    <col min="5910" max="5910" width="29.28515625" style="361" customWidth="1"/>
    <col min="5911" max="5911" width="21.7109375" style="361" customWidth="1"/>
    <col min="5912" max="5912" width="28" style="361" bestFit="1" customWidth="1"/>
    <col min="5913" max="5913" width="30.42578125" style="361" bestFit="1" customWidth="1"/>
    <col min="5914" max="6144" width="9.140625" style="361"/>
    <col min="6145" max="6145" width="25.85546875" style="361" customWidth="1"/>
    <col min="6146" max="6146" width="0.5703125" style="361" customWidth="1"/>
    <col min="6147" max="6160" width="0" style="361" hidden="1" customWidth="1"/>
    <col min="6161" max="6161" width="21" style="361" customWidth="1"/>
    <col min="6162" max="6162" width="35.28515625" style="361" customWidth="1"/>
    <col min="6163" max="6163" width="37.5703125" style="361" bestFit="1" customWidth="1"/>
    <col min="6164" max="6164" width="41.85546875" style="361" customWidth="1"/>
    <col min="6165" max="6165" width="31.7109375" style="361" bestFit="1" customWidth="1"/>
    <col min="6166" max="6166" width="29.28515625" style="361" customWidth="1"/>
    <col min="6167" max="6167" width="21.7109375" style="361" customWidth="1"/>
    <col min="6168" max="6168" width="28" style="361" bestFit="1" customWidth="1"/>
    <col min="6169" max="6169" width="30.42578125" style="361" bestFit="1" customWidth="1"/>
    <col min="6170" max="6400" width="9.140625" style="361"/>
    <col min="6401" max="6401" width="25.85546875" style="361" customWidth="1"/>
    <col min="6402" max="6402" width="0.5703125" style="361" customWidth="1"/>
    <col min="6403" max="6416" width="0" style="361" hidden="1" customWidth="1"/>
    <col min="6417" max="6417" width="21" style="361" customWidth="1"/>
    <col min="6418" max="6418" width="35.28515625" style="361" customWidth="1"/>
    <col min="6419" max="6419" width="37.5703125" style="361" bestFit="1" customWidth="1"/>
    <col min="6420" max="6420" width="41.85546875" style="361" customWidth="1"/>
    <col min="6421" max="6421" width="31.7109375" style="361" bestFit="1" customWidth="1"/>
    <col min="6422" max="6422" width="29.28515625" style="361" customWidth="1"/>
    <col min="6423" max="6423" width="21.7109375" style="361" customWidth="1"/>
    <col min="6424" max="6424" width="28" style="361" bestFit="1" customWidth="1"/>
    <col min="6425" max="6425" width="30.42578125" style="361" bestFit="1" customWidth="1"/>
    <col min="6426" max="6656" width="9.140625" style="361"/>
    <col min="6657" max="6657" width="25.85546875" style="361" customWidth="1"/>
    <col min="6658" max="6658" width="0.5703125" style="361" customWidth="1"/>
    <col min="6659" max="6672" width="0" style="361" hidden="1" customWidth="1"/>
    <col min="6673" max="6673" width="21" style="361" customWidth="1"/>
    <col min="6674" max="6674" width="35.28515625" style="361" customWidth="1"/>
    <col min="6675" max="6675" width="37.5703125" style="361" bestFit="1" customWidth="1"/>
    <col min="6676" max="6676" width="41.85546875" style="361" customWidth="1"/>
    <col min="6677" max="6677" width="31.7109375" style="361" bestFit="1" customWidth="1"/>
    <col min="6678" max="6678" width="29.28515625" style="361" customWidth="1"/>
    <col min="6679" max="6679" width="21.7109375" style="361" customWidth="1"/>
    <col min="6680" max="6680" width="28" style="361" bestFit="1" customWidth="1"/>
    <col min="6681" max="6681" width="30.42578125" style="361" bestFit="1" customWidth="1"/>
    <col min="6682" max="6912" width="9.140625" style="361"/>
    <col min="6913" max="6913" width="25.85546875" style="361" customWidth="1"/>
    <col min="6914" max="6914" width="0.5703125" style="361" customWidth="1"/>
    <col min="6915" max="6928" width="0" style="361" hidden="1" customWidth="1"/>
    <col min="6929" max="6929" width="21" style="361" customWidth="1"/>
    <col min="6930" max="6930" width="35.28515625" style="361" customWidth="1"/>
    <col min="6931" max="6931" width="37.5703125" style="361" bestFit="1" customWidth="1"/>
    <col min="6932" max="6932" width="41.85546875" style="361" customWidth="1"/>
    <col min="6933" max="6933" width="31.7109375" style="361" bestFit="1" customWidth="1"/>
    <col min="6934" max="6934" width="29.28515625" style="361" customWidth="1"/>
    <col min="6935" max="6935" width="21.7109375" style="361" customWidth="1"/>
    <col min="6936" max="6936" width="28" style="361" bestFit="1" customWidth="1"/>
    <col min="6937" max="6937" width="30.42578125" style="361" bestFit="1" customWidth="1"/>
    <col min="6938" max="7168" width="9.140625" style="361"/>
    <col min="7169" max="7169" width="25.85546875" style="361" customWidth="1"/>
    <col min="7170" max="7170" width="0.5703125" style="361" customWidth="1"/>
    <col min="7171" max="7184" width="0" style="361" hidden="1" customWidth="1"/>
    <col min="7185" max="7185" width="21" style="361" customWidth="1"/>
    <col min="7186" max="7186" width="35.28515625" style="361" customWidth="1"/>
    <col min="7187" max="7187" width="37.5703125" style="361" bestFit="1" customWidth="1"/>
    <col min="7188" max="7188" width="41.85546875" style="361" customWidth="1"/>
    <col min="7189" max="7189" width="31.7109375" style="361" bestFit="1" customWidth="1"/>
    <col min="7190" max="7190" width="29.28515625" style="361" customWidth="1"/>
    <col min="7191" max="7191" width="21.7109375" style="361" customWidth="1"/>
    <col min="7192" max="7192" width="28" style="361" bestFit="1" customWidth="1"/>
    <col min="7193" max="7193" width="30.42578125" style="361" bestFit="1" customWidth="1"/>
    <col min="7194" max="7424" width="9.140625" style="361"/>
    <col min="7425" max="7425" width="25.85546875" style="361" customWidth="1"/>
    <col min="7426" max="7426" width="0.5703125" style="361" customWidth="1"/>
    <col min="7427" max="7440" width="0" style="361" hidden="1" customWidth="1"/>
    <col min="7441" max="7441" width="21" style="361" customWidth="1"/>
    <col min="7442" max="7442" width="35.28515625" style="361" customWidth="1"/>
    <col min="7443" max="7443" width="37.5703125" style="361" bestFit="1" customWidth="1"/>
    <col min="7444" max="7444" width="41.85546875" style="361" customWidth="1"/>
    <col min="7445" max="7445" width="31.7109375" style="361" bestFit="1" customWidth="1"/>
    <col min="7446" max="7446" width="29.28515625" style="361" customWidth="1"/>
    <col min="7447" max="7447" width="21.7109375" style="361" customWidth="1"/>
    <col min="7448" max="7448" width="28" style="361" bestFit="1" customWidth="1"/>
    <col min="7449" max="7449" width="30.42578125" style="361" bestFit="1" customWidth="1"/>
    <col min="7450" max="7680" width="9.140625" style="361"/>
    <col min="7681" max="7681" width="25.85546875" style="361" customWidth="1"/>
    <col min="7682" max="7682" width="0.5703125" style="361" customWidth="1"/>
    <col min="7683" max="7696" width="0" style="361" hidden="1" customWidth="1"/>
    <col min="7697" max="7697" width="21" style="361" customWidth="1"/>
    <col min="7698" max="7698" width="35.28515625" style="361" customWidth="1"/>
    <col min="7699" max="7699" width="37.5703125" style="361" bestFit="1" customWidth="1"/>
    <col min="7700" max="7700" width="41.85546875" style="361" customWidth="1"/>
    <col min="7701" max="7701" width="31.7109375" style="361" bestFit="1" customWidth="1"/>
    <col min="7702" max="7702" width="29.28515625" style="361" customWidth="1"/>
    <col min="7703" max="7703" width="21.7109375" style="361" customWidth="1"/>
    <col min="7704" max="7704" width="28" style="361" bestFit="1" customWidth="1"/>
    <col min="7705" max="7705" width="30.42578125" style="361" bestFit="1" customWidth="1"/>
    <col min="7706" max="7936" width="9.140625" style="361"/>
    <col min="7937" max="7937" width="25.85546875" style="361" customWidth="1"/>
    <col min="7938" max="7938" width="0.5703125" style="361" customWidth="1"/>
    <col min="7939" max="7952" width="0" style="361" hidden="1" customWidth="1"/>
    <col min="7953" max="7953" width="21" style="361" customWidth="1"/>
    <col min="7954" max="7954" width="35.28515625" style="361" customWidth="1"/>
    <col min="7955" max="7955" width="37.5703125" style="361" bestFit="1" customWidth="1"/>
    <col min="7956" max="7956" width="41.85546875" style="361" customWidth="1"/>
    <col min="7957" max="7957" width="31.7109375" style="361" bestFit="1" customWidth="1"/>
    <col min="7958" max="7958" width="29.28515625" style="361" customWidth="1"/>
    <col min="7959" max="7959" width="21.7109375" style="361" customWidth="1"/>
    <col min="7960" max="7960" width="28" style="361" bestFit="1" customWidth="1"/>
    <col min="7961" max="7961" width="30.42578125" style="361" bestFit="1" customWidth="1"/>
    <col min="7962" max="8192" width="9.140625" style="361"/>
    <col min="8193" max="8193" width="25.85546875" style="361" customWidth="1"/>
    <col min="8194" max="8194" width="0.5703125" style="361" customWidth="1"/>
    <col min="8195" max="8208" width="0" style="361" hidden="1" customWidth="1"/>
    <col min="8209" max="8209" width="21" style="361" customWidth="1"/>
    <col min="8210" max="8210" width="35.28515625" style="361" customWidth="1"/>
    <col min="8211" max="8211" width="37.5703125" style="361" bestFit="1" customWidth="1"/>
    <col min="8212" max="8212" width="41.85546875" style="361" customWidth="1"/>
    <col min="8213" max="8213" width="31.7109375" style="361" bestFit="1" customWidth="1"/>
    <col min="8214" max="8214" width="29.28515625" style="361" customWidth="1"/>
    <col min="8215" max="8215" width="21.7109375" style="361" customWidth="1"/>
    <col min="8216" max="8216" width="28" style="361" bestFit="1" customWidth="1"/>
    <col min="8217" max="8217" width="30.42578125" style="361" bestFit="1" customWidth="1"/>
    <col min="8218" max="8448" width="9.140625" style="361"/>
    <col min="8449" max="8449" width="25.85546875" style="361" customWidth="1"/>
    <col min="8450" max="8450" width="0.5703125" style="361" customWidth="1"/>
    <col min="8451" max="8464" width="0" style="361" hidden="1" customWidth="1"/>
    <col min="8465" max="8465" width="21" style="361" customWidth="1"/>
    <col min="8466" max="8466" width="35.28515625" style="361" customWidth="1"/>
    <col min="8467" max="8467" width="37.5703125" style="361" bestFit="1" customWidth="1"/>
    <col min="8468" max="8468" width="41.85546875" style="361" customWidth="1"/>
    <col min="8469" max="8469" width="31.7109375" style="361" bestFit="1" customWidth="1"/>
    <col min="8470" max="8470" width="29.28515625" style="361" customWidth="1"/>
    <col min="8471" max="8471" width="21.7109375" style="361" customWidth="1"/>
    <col min="8472" max="8472" width="28" style="361" bestFit="1" customWidth="1"/>
    <col min="8473" max="8473" width="30.42578125" style="361" bestFit="1" customWidth="1"/>
    <col min="8474" max="8704" width="9.140625" style="361"/>
    <col min="8705" max="8705" width="25.85546875" style="361" customWidth="1"/>
    <col min="8706" max="8706" width="0.5703125" style="361" customWidth="1"/>
    <col min="8707" max="8720" width="0" style="361" hidden="1" customWidth="1"/>
    <col min="8721" max="8721" width="21" style="361" customWidth="1"/>
    <col min="8722" max="8722" width="35.28515625" style="361" customWidth="1"/>
    <col min="8723" max="8723" width="37.5703125" style="361" bestFit="1" customWidth="1"/>
    <col min="8724" max="8724" width="41.85546875" style="361" customWidth="1"/>
    <col min="8725" max="8725" width="31.7109375" style="361" bestFit="1" customWidth="1"/>
    <col min="8726" max="8726" width="29.28515625" style="361" customWidth="1"/>
    <col min="8727" max="8727" width="21.7109375" style="361" customWidth="1"/>
    <col min="8728" max="8728" width="28" style="361" bestFit="1" customWidth="1"/>
    <col min="8729" max="8729" width="30.42578125" style="361" bestFit="1" customWidth="1"/>
    <col min="8730" max="8960" width="9.140625" style="361"/>
    <col min="8961" max="8961" width="25.85546875" style="361" customWidth="1"/>
    <col min="8962" max="8962" width="0.5703125" style="361" customWidth="1"/>
    <col min="8963" max="8976" width="0" style="361" hidden="1" customWidth="1"/>
    <col min="8977" max="8977" width="21" style="361" customWidth="1"/>
    <col min="8978" max="8978" width="35.28515625" style="361" customWidth="1"/>
    <col min="8979" max="8979" width="37.5703125" style="361" bestFit="1" customWidth="1"/>
    <col min="8980" max="8980" width="41.85546875" style="361" customWidth="1"/>
    <col min="8981" max="8981" width="31.7109375" style="361" bestFit="1" customWidth="1"/>
    <col min="8982" max="8982" width="29.28515625" style="361" customWidth="1"/>
    <col min="8983" max="8983" width="21.7109375" style="361" customWidth="1"/>
    <col min="8984" max="8984" width="28" style="361" bestFit="1" customWidth="1"/>
    <col min="8985" max="8985" width="30.42578125" style="361" bestFit="1" customWidth="1"/>
    <col min="8986" max="9216" width="9.140625" style="361"/>
    <col min="9217" max="9217" width="25.85546875" style="361" customWidth="1"/>
    <col min="9218" max="9218" width="0.5703125" style="361" customWidth="1"/>
    <col min="9219" max="9232" width="0" style="361" hidden="1" customWidth="1"/>
    <col min="9233" max="9233" width="21" style="361" customWidth="1"/>
    <col min="9234" max="9234" width="35.28515625" style="361" customWidth="1"/>
    <col min="9235" max="9235" width="37.5703125" style="361" bestFit="1" customWidth="1"/>
    <col min="9236" max="9236" width="41.85546875" style="361" customWidth="1"/>
    <col min="9237" max="9237" width="31.7109375" style="361" bestFit="1" customWidth="1"/>
    <col min="9238" max="9238" width="29.28515625" style="361" customWidth="1"/>
    <col min="9239" max="9239" width="21.7109375" style="361" customWidth="1"/>
    <col min="9240" max="9240" width="28" style="361" bestFit="1" customWidth="1"/>
    <col min="9241" max="9241" width="30.42578125" style="361" bestFit="1" customWidth="1"/>
    <col min="9242" max="9472" width="9.140625" style="361"/>
    <col min="9473" max="9473" width="25.85546875" style="361" customWidth="1"/>
    <col min="9474" max="9474" width="0.5703125" style="361" customWidth="1"/>
    <col min="9475" max="9488" width="0" style="361" hidden="1" customWidth="1"/>
    <col min="9489" max="9489" width="21" style="361" customWidth="1"/>
    <col min="9490" max="9490" width="35.28515625" style="361" customWidth="1"/>
    <col min="9491" max="9491" width="37.5703125" style="361" bestFit="1" customWidth="1"/>
    <col min="9492" max="9492" width="41.85546875" style="361" customWidth="1"/>
    <col min="9493" max="9493" width="31.7109375" style="361" bestFit="1" customWidth="1"/>
    <col min="9494" max="9494" width="29.28515625" style="361" customWidth="1"/>
    <col min="9495" max="9495" width="21.7109375" style="361" customWidth="1"/>
    <col min="9496" max="9496" width="28" style="361" bestFit="1" customWidth="1"/>
    <col min="9497" max="9497" width="30.42578125" style="361" bestFit="1" customWidth="1"/>
    <col min="9498" max="9728" width="9.140625" style="361"/>
    <col min="9729" max="9729" width="25.85546875" style="361" customWidth="1"/>
    <col min="9730" max="9730" width="0.5703125" style="361" customWidth="1"/>
    <col min="9731" max="9744" width="0" style="361" hidden="1" customWidth="1"/>
    <col min="9745" max="9745" width="21" style="361" customWidth="1"/>
    <col min="9746" max="9746" width="35.28515625" style="361" customWidth="1"/>
    <col min="9747" max="9747" width="37.5703125" style="361" bestFit="1" customWidth="1"/>
    <col min="9748" max="9748" width="41.85546875" style="361" customWidth="1"/>
    <col min="9749" max="9749" width="31.7109375" style="361" bestFit="1" customWidth="1"/>
    <col min="9750" max="9750" width="29.28515625" style="361" customWidth="1"/>
    <col min="9751" max="9751" width="21.7109375" style="361" customWidth="1"/>
    <col min="9752" max="9752" width="28" style="361" bestFit="1" customWidth="1"/>
    <col min="9753" max="9753" width="30.42578125" style="361" bestFit="1" customWidth="1"/>
    <col min="9754" max="9984" width="9.140625" style="361"/>
    <col min="9985" max="9985" width="25.85546875" style="361" customWidth="1"/>
    <col min="9986" max="9986" width="0.5703125" style="361" customWidth="1"/>
    <col min="9987" max="10000" width="0" style="361" hidden="1" customWidth="1"/>
    <col min="10001" max="10001" width="21" style="361" customWidth="1"/>
    <col min="10002" max="10002" width="35.28515625" style="361" customWidth="1"/>
    <col min="10003" max="10003" width="37.5703125" style="361" bestFit="1" customWidth="1"/>
    <col min="10004" max="10004" width="41.85546875" style="361" customWidth="1"/>
    <col min="10005" max="10005" width="31.7109375" style="361" bestFit="1" customWidth="1"/>
    <col min="10006" max="10006" width="29.28515625" style="361" customWidth="1"/>
    <col min="10007" max="10007" width="21.7109375" style="361" customWidth="1"/>
    <col min="10008" max="10008" width="28" style="361" bestFit="1" customWidth="1"/>
    <col min="10009" max="10009" width="30.42578125" style="361" bestFit="1" customWidth="1"/>
    <col min="10010" max="10240" width="9.140625" style="361"/>
    <col min="10241" max="10241" width="25.85546875" style="361" customWidth="1"/>
    <col min="10242" max="10242" width="0.5703125" style="361" customWidth="1"/>
    <col min="10243" max="10256" width="0" style="361" hidden="1" customWidth="1"/>
    <col min="10257" max="10257" width="21" style="361" customWidth="1"/>
    <col min="10258" max="10258" width="35.28515625" style="361" customWidth="1"/>
    <col min="10259" max="10259" width="37.5703125" style="361" bestFit="1" customWidth="1"/>
    <col min="10260" max="10260" width="41.85546875" style="361" customWidth="1"/>
    <col min="10261" max="10261" width="31.7109375" style="361" bestFit="1" customWidth="1"/>
    <col min="10262" max="10262" width="29.28515625" style="361" customWidth="1"/>
    <col min="10263" max="10263" width="21.7109375" style="361" customWidth="1"/>
    <col min="10264" max="10264" width="28" style="361" bestFit="1" customWidth="1"/>
    <col min="10265" max="10265" width="30.42578125" style="361" bestFit="1" customWidth="1"/>
    <col min="10266" max="10496" width="9.140625" style="361"/>
    <col min="10497" max="10497" width="25.85546875" style="361" customWidth="1"/>
    <col min="10498" max="10498" width="0.5703125" style="361" customWidth="1"/>
    <col min="10499" max="10512" width="0" style="361" hidden="1" customWidth="1"/>
    <col min="10513" max="10513" width="21" style="361" customWidth="1"/>
    <col min="10514" max="10514" width="35.28515625" style="361" customWidth="1"/>
    <col min="10515" max="10515" width="37.5703125" style="361" bestFit="1" customWidth="1"/>
    <col min="10516" max="10516" width="41.85546875" style="361" customWidth="1"/>
    <col min="10517" max="10517" width="31.7109375" style="361" bestFit="1" customWidth="1"/>
    <col min="10518" max="10518" width="29.28515625" style="361" customWidth="1"/>
    <col min="10519" max="10519" width="21.7109375" style="361" customWidth="1"/>
    <col min="10520" max="10520" width="28" style="361" bestFit="1" customWidth="1"/>
    <col min="10521" max="10521" width="30.42578125" style="361" bestFit="1" customWidth="1"/>
    <col min="10522" max="10752" width="9.140625" style="361"/>
    <col min="10753" max="10753" width="25.85546875" style="361" customWidth="1"/>
    <col min="10754" max="10754" width="0.5703125" style="361" customWidth="1"/>
    <col min="10755" max="10768" width="0" style="361" hidden="1" customWidth="1"/>
    <col min="10769" max="10769" width="21" style="361" customWidth="1"/>
    <col min="10770" max="10770" width="35.28515625" style="361" customWidth="1"/>
    <col min="10771" max="10771" width="37.5703125" style="361" bestFit="1" customWidth="1"/>
    <col min="10772" max="10772" width="41.85546875" style="361" customWidth="1"/>
    <col min="10773" max="10773" width="31.7109375" style="361" bestFit="1" customWidth="1"/>
    <col min="10774" max="10774" width="29.28515625" style="361" customWidth="1"/>
    <col min="10775" max="10775" width="21.7109375" style="361" customWidth="1"/>
    <col min="10776" max="10776" width="28" style="361" bestFit="1" customWidth="1"/>
    <col min="10777" max="10777" width="30.42578125" style="361" bestFit="1" customWidth="1"/>
    <col min="10778" max="11008" width="9.140625" style="361"/>
    <col min="11009" max="11009" width="25.85546875" style="361" customWidth="1"/>
    <col min="11010" max="11010" width="0.5703125" style="361" customWidth="1"/>
    <col min="11011" max="11024" width="0" style="361" hidden="1" customWidth="1"/>
    <col min="11025" max="11025" width="21" style="361" customWidth="1"/>
    <col min="11026" max="11026" width="35.28515625" style="361" customWidth="1"/>
    <col min="11027" max="11027" width="37.5703125" style="361" bestFit="1" customWidth="1"/>
    <col min="11028" max="11028" width="41.85546875" style="361" customWidth="1"/>
    <col min="11029" max="11029" width="31.7109375" style="361" bestFit="1" customWidth="1"/>
    <col min="11030" max="11030" width="29.28515625" style="361" customWidth="1"/>
    <col min="11031" max="11031" width="21.7109375" style="361" customWidth="1"/>
    <col min="11032" max="11032" width="28" style="361" bestFit="1" customWidth="1"/>
    <col min="11033" max="11033" width="30.42578125" style="361" bestFit="1" customWidth="1"/>
    <col min="11034" max="11264" width="9.140625" style="361"/>
    <col min="11265" max="11265" width="25.85546875" style="361" customWidth="1"/>
    <col min="11266" max="11266" width="0.5703125" style="361" customWidth="1"/>
    <col min="11267" max="11280" width="0" style="361" hidden="1" customWidth="1"/>
    <col min="11281" max="11281" width="21" style="361" customWidth="1"/>
    <col min="11282" max="11282" width="35.28515625" style="361" customWidth="1"/>
    <col min="11283" max="11283" width="37.5703125" style="361" bestFit="1" customWidth="1"/>
    <col min="11284" max="11284" width="41.85546875" style="361" customWidth="1"/>
    <col min="11285" max="11285" width="31.7109375" style="361" bestFit="1" customWidth="1"/>
    <col min="11286" max="11286" width="29.28515625" style="361" customWidth="1"/>
    <col min="11287" max="11287" width="21.7109375" style="361" customWidth="1"/>
    <col min="11288" max="11288" width="28" style="361" bestFit="1" customWidth="1"/>
    <col min="11289" max="11289" width="30.42578125" style="361" bestFit="1" customWidth="1"/>
    <col min="11290" max="11520" width="9.140625" style="361"/>
    <col min="11521" max="11521" width="25.85546875" style="361" customWidth="1"/>
    <col min="11522" max="11522" width="0.5703125" style="361" customWidth="1"/>
    <col min="11523" max="11536" width="0" style="361" hidden="1" customWidth="1"/>
    <col min="11537" max="11537" width="21" style="361" customWidth="1"/>
    <col min="11538" max="11538" width="35.28515625" style="361" customWidth="1"/>
    <col min="11539" max="11539" width="37.5703125" style="361" bestFit="1" customWidth="1"/>
    <col min="11540" max="11540" width="41.85546875" style="361" customWidth="1"/>
    <col min="11541" max="11541" width="31.7109375" style="361" bestFit="1" customWidth="1"/>
    <col min="11542" max="11542" width="29.28515625" style="361" customWidth="1"/>
    <col min="11543" max="11543" width="21.7109375" style="361" customWidth="1"/>
    <col min="11544" max="11544" width="28" style="361" bestFit="1" customWidth="1"/>
    <col min="11545" max="11545" width="30.42578125" style="361" bestFit="1" customWidth="1"/>
    <col min="11546" max="11776" width="9.140625" style="361"/>
    <col min="11777" max="11777" width="25.85546875" style="361" customWidth="1"/>
    <col min="11778" max="11778" width="0.5703125" style="361" customWidth="1"/>
    <col min="11779" max="11792" width="0" style="361" hidden="1" customWidth="1"/>
    <col min="11793" max="11793" width="21" style="361" customWidth="1"/>
    <col min="11794" max="11794" width="35.28515625" style="361" customWidth="1"/>
    <col min="11795" max="11795" width="37.5703125" style="361" bestFit="1" customWidth="1"/>
    <col min="11796" max="11796" width="41.85546875" style="361" customWidth="1"/>
    <col min="11797" max="11797" width="31.7109375" style="361" bestFit="1" customWidth="1"/>
    <col min="11798" max="11798" width="29.28515625" style="361" customWidth="1"/>
    <col min="11799" max="11799" width="21.7109375" style="361" customWidth="1"/>
    <col min="11800" max="11800" width="28" style="361" bestFit="1" customWidth="1"/>
    <col min="11801" max="11801" width="30.42578125" style="361" bestFit="1" customWidth="1"/>
    <col min="11802" max="12032" width="9.140625" style="361"/>
    <col min="12033" max="12033" width="25.85546875" style="361" customWidth="1"/>
    <col min="12034" max="12034" width="0.5703125" style="361" customWidth="1"/>
    <col min="12035" max="12048" width="0" style="361" hidden="1" customWidth="1"/>
    <col min="12049" max="12049" width="21" style="361" customWidth="1"/>
    <col min="12050" max="12050" width="35.28515625" style="361" customWidth="1"/>
    <col min="12051" max="12051" width="37.5703125" style="361" bestFit="1" customWidth="1"/>
    <col min="12052" max="12052" width="41.85546875" style="361" customWidth="1"/>
    <col min="12053" max="12053" width="31.7109375" style="361" bestFit="1" customWidth="1"/>
    <col min="12054" max="12054" width="29.28515625" style="361" customWidth="1"/>
    <col min="12055" max="12055" width="21.7109375" style="361" customWidth="1"/>
    <col min="12056" max="12056" width="28" style="361" bestFit="1" customWidth="1"/>
    <col min="12057" max="12057" width="30.42578125" style="361" bestFit="1" customWidth="1"/>
    <col min="12058" max="12288" width="9.140625" style="361"/>
    <col min="12289" max="12289" width="25.85546875" style="361" customWidth="1"/>
    <col min="12290" max="12290" width="0.5703125" style="361" customWidth="1"/>
    <col min="12291" max="12304" width="0" style="361" hidden="1" customWidth="1"/>
    <col min="12305" max="12305" width="21" style="361" customWidth="1"/>
    <col min="12306" max="12306" width="35.28515625" style="361" customWidth="1"/>
    <col min="12307" max="12307" width="37.5703125" style="361" bestFit="1" customWidth="1"/>
    <col min="12308" max="12308" width="41.85546875" style="361" customWidth="1"/>
    <col min="12309" max="12309" width="31.7109375" style="361" bestFit="1" customWidth="1"/>
    <col min="12310" max="12310" width="29.28515625" style="361" customWidth="1"/>
    <col min="12311" max="12311" width="21.7109375" style="361" customWidth="1"/>
    <col min="12312" max="12312" width="28" style="361" bestFit="1" customWidth="1"/>
    <col min="12313" max="12313" width="30.42578125" style="361" bestFit="1" customWidth="1"/>
    <col min="12314" max="12544" width="9.140625" style="361"/>
    <col min="12545" max="12545" width="25.85546875" style="361" customWidth="1"/>
    <col min="12546" max="12546" width="0.5703125" style="361" customWidth="1"/>
    <col min="12547" max="12560" width="0" style="361" hidden="1" customWidth="1"/>
    <col min="12561" max="12561" width="21" style="361" customWidth="1"/>
    <col min="12562" max="12562" width="35.28515625" style="361" customWidth="1"/>
    <col min="12563" max="12563" width="37.5703125" style="361" bestFit="1" customWidth="1"/>
    <col min="12564" max="12564" width="41.85546875" style="361" customWidth="1"/>
    <col min="12565" max="12565" width="31.7109375" style="361" bestFit="1" customWidth="1"/>
    <col min="12566" max="12566" width="29.28515625" style="361" customWidth="1"/>
    <col min="12567" max="12567" width="21.7109375" style="361" customWidth="1"/>
    <col min="12568" max="12568" width="28" style="361" bestFit="1" customWidth="1"/>
    <col min="12569" max="12569" width="30.42578125" style="361" bestFit="1" customWidth="1"/>
    <col min="12570" max="12800" width="9.140625" style="361"/>
    <col min="12801" max="12801" width="25.85546875" style="361" customWidth="1"/>
    <col min="12802" max="12802" width="0.5703125" style="361" customWidth="1"/>
    <col min="12803" max="12816" width="0" style="361" hidden="1" customWidth="1"/>
    <col min="12817" max="12817" width="21" style="361" customWidth="1"/>
    <col min="12818" max="12818" width="35.28515625" style="361" customWidth="1"/>
    <col min="12819" max="12819" width="37.5703125" style="361" bestFit="1" customWidth="1"/>
    <col min="12820" max="12820" width="41.85546875" style="361" customWidth="1"/>
    <col min="12821" max="12821" width="31.7109375" style="361" bestFit="1" customWidth="1"/>
    <col min="12822" max="12822" width="29.28515625" style="361" customWidth="1"/>
    <col min="12823" max="12823" width="21.7109375" style="361" customWidth="1"/>
    <col min="12824" max="12824" width="28" style="361" bestFit="1" customWidth="1"/>
    <col min="12825" max="12825" width="30.42578125" style="361" bestFit="1" customWidth="1"/>
    <col min="12826" max="13056" width="9.140625" style="361"/>
    <col min="13057" max="13057" width="25.85546875" style="361" customWidth="1"/>
    <col min="13058" max="13058" width="0.5703125" style="361" customWidth="1"/>
    <col min="13059" max="13072" width="0" style="361" hidden="1" customWidth="1"/>
    <col min="13073" max="13073" width="21" style="361" customWidth="1"/>
    <col min="13074" max="13074" width="35.28515625" style="361" customWidth="1"/>
    <col min="13075" max="13075" width="37.5703125" style="361" bestFit="1" customWidth="1"/>
    <col min="13076" max="13076" width="41.85546875" style="361" customWidth="1"/>
    <col min="13077" max="13077" width="31.7109375" style="361" bestFit="1" customWidth="1"/>
    <col min="13078" max="13078" width="29.28515625" style="361" customWidth="1"/>
    <col min="13079" max="13079" width="21.7109375" style="361" customWidth="1"/>
    <col min="13080" max="13080" width="28" style="361" bestFit="1" customWidth="1"/>
    <col min="13081" max="13081" width="30.42578125" style="361" bestFit="1" customWidth="1"/>
    <col min="13082" max="13312" width="9.140625" style="361"/>
    <col min="13313" max="13313" width="25.85546875" style="361" customWidth="1"/>
    <col min="13314" max="13314" width="0.5703125" style="361" customWidth="1"/>
    <col min="13315" max="13328" width="0" style="361" hidden="1" customWidth="1"/>
    <col min="13329" max="13329" width="21" style="361" customWidth="1"/>
    <col min="13330" max="13330" width="35.28515625" style="361" customWidth="1"/>
    <col min="13331" max="13331" width="37.5703125" style="361" bestFit="1" customWidth="1"/>
    <col min="13332" max="13332" width="41.85546875" style="361" customWidth="1"/>
    <col min="13333" max="13333" width="31.7109375" style="361" bestFit="1" customWidth="1"/>
    <col min="13334" max="13334" width="29.28515625" style="361" customWidth="1"/>
    <col min="13335" max="13335" width="21.7109375" style="361" customWidth="1"/>
    <col min="13336" max="13336" width="28" style="361" bestFit="1" customWidth="1"/>
    <col min="13337" max="13337" width="30.42578125" style="361" bestFit="1" customWidth="1"/>
    <col min="13338" max="13568" width="9.140625" style="361"/>
    <col min="13569" max="13569" width="25.85546875" style="361" customWidth="1"/>
    <col min="13570" max="13570" width="0.5703125" style="361" customWidth="1"/>
    <col min="13571" max="13584" width="0" style="361" hidden="1" customWidth="1"/>
    <col min="13585" max="13585" width="21" style="361" customWidth="1"/>
    <col min="13586" max="13586" width="35.28515625" style="361" customWidth="1"/>
    <col min="13587" max="13587" width="37.5703125" style="361" bestFit="1" customWidth="1"/>
    <col min="13588" max="13588" width="41.85546875" style="361" customWidth="1"/>
    <col min="13589" max="13589" width="31.7109375" style="361" bestFit="1" customWidth="1"/>
    <col min="13590" max="13590" width="29.28515625" style="361" customWidth="1"/>
    <col min="13591" max="13591" width="21.7109375" style="361" customWidth="1"/>
    <col min="13592" max="13592" width="28" style="361" bestFit="1" customWidth="1"/>
    <col min="13593" max="13593" width="30.42578125" style="361" bestFit="1" customWidth="1"/>
    <col min="13594" max="13824" width="9.140625" style="361"/>
    <col min="13825" max="13825" width="25.85546875" style="361" customWidth="1"/>
    <col min="13826" max="13826" width="0.5703125" style="361" customWidth="1"/>
    <col min="13827" max="13840" width="0" style="361" hidden="1" customWidth="1"/>
    <col min="13841" max="13841" width="21" style="361" customWidth="1"/>
    <col min="13842" max="13842" width="35.28515625" style="361" customWidth="1"/>
    <col min="13843" max="13843" width="37.5703125" style="361" bestFit="1" customWidth="1"/>
    <col min="13844" max="13844" width="41.85546875" style="361" customWidth="1"/>
    <col min="13845" max="13845" width="31.7109375" style="361" bestFit="1" customWidth="1"/>
    <col min="13846" max="13846" width="29.28515625" style="361" customWidth="1"/>
    <col min="13847" max="13847" width="21.7109375" style="361" customWidth="1"/>
    <col min="13848" max="13848" width="28" style="361" bestFit="1" customWidth="1"/>
    <col min="13849" max="13849" width="30.42578125" style="361" bestFit="1" customWidth="1"/>
    <col min="13850" max="14080" width="9.140625" style="361"/>
    <col min="14081" max="14081" width="25.85546875" style="361" customWidth="1"/>
    <col min="14082" max="14082" width="0.5703125" style="361" customWidth="1"/>
    <col min="14083" max="14096" width="0" style="361" hidden="1" customWidth="1"/>
    <col min="14097" max="14097" width="21" style="361" customWidth="1"/>
    <col min="14098" max="14098" width="35.28515625" style="361" customWidth="1"/>
    <col min="14099" max="14099" width="37.5703125" style="361" bestFit="1" customWidth="1"/>
    <col min="14100" max="14100" width="41.85546875" style="361" customWidth="1"/>
    <col min="14101" max="14101" width="31.7109375" style="361" bestFit="1" customWidth="1"/>
    <col min="14102" max="14102" width="29.28515625" style="361" customWidth="1"/>
    <col min="14103" max="14103" width="21.7109375" style="361" customWidth="1"/>
    <col min="14104" max="14104" width="28" style="361" bestFit="1" customWidth="1"/>
    <col min="14105" max="14105" width="30.42578125" style="361" bestFit="1" customWidth="1"/>
    <col min="14106" max="14336" width="9.140625" style="361"/>
    <col min="14337" max="14337" width="25.85546875" style="361" customWidth="1"/>
    <col min="14338" max="14338" width="0.5703125" style="361" customWidth="1"/>
    <col min="14339" max="14352" width="0" style="361" hidden="1" customWidth="1"/>
    <col min="14353" max="14353" width="21" style="361" customWidth="1"/>
    <col min="14354" max="14354" width="35.28515625" style="361" customWidth="1"/>
    <col min="14355" max="14355" width="37.5703125" style="361" bestFit="1" customWidth="1"/>
    <col min="14356" max="14356" width="41.85546875" style="361" customWidth="1"/>
    <col min="14357" max="14357" width="31.7109375" style="361" bestFit="1" customWidth="1"/>
    <col min="14358" max="14358" width="29.28515625" style="361" customWidth="1"/>
    <col min="14359" max="14359" width="21.7109375" style="361" customWidth="1"/>
    <col min="14360" max="14360" width="28" style="361" bestFit="1" customWidth="1"/>
    <col min="14361" max="14361" width="30.42578125" style="361" bestFit="1" customWidth="1"/>
    <col min="14362" max="14592" width="9.140625" style="361"/>
    <col min="14593" max="14593" width="25.85546875" style="361" customWidth="1"/>
    <col min="14594" max="14594" width="0.5703125" style="361" customWidth="1"/>
    <col min="14595" max="14608" width="0" style="361" hidden="1" customWidth="1"/>
    <col min="14609" max="14609" width="21" style="361" customWidth="1"/>
    <col min="14610" max="14610" width="35.28515625" style="361" customWidth="1"/>
    <col min="14611" max="14611" width="37.5703125" style="361" bestFit="1" customWidth="1"/>
    <col min="14612" max="14612" width="41.85546875" style="361" customWidth="1"/>
    <col min="14613" max="14613" width="31.7109375" style="361" bestFit="1" customWidth="1"/>
    <col min="14614" max="14614" width="29.28515625" style="361" customWidth="1"/>
    <col min="14615" max="14615" width="21.7109375" style="361" customWidth="1"/>
    <col min="14616" max="14616" width="28" style="361" bestFit="1" customWidth="1"/>
    <col min="14617" max="14617" width="30.42578125" style="361" bestFit="1" customWidth="1"/>
    <col min="14618" max="14848" width="9.140625" style="361"/>
    <col min="14849" max="14849" width="25.85546875" style="361" customWidth="1"/>
    <col min="14850" max="14850" width="0.5703125" style="361" customWidth="1"/>
    <col min="14851" max="14864" width="0" style="361" hidden="1" customWidth="1"/>
    <col min="14865" max="14865" width="21" style="361" customWidth="1"/>
    <col min="14866" max="14866" width="35.28515625" style="361" customWidth="1"/>
    <col min="14867" max="14867" width="37.5703125" style="361" bestFit="1" customWidth="1"/>
    <col min="14868" max="14868" width="41.85546875" style="361" customWidth="1"/>
    <col min="14869" max="14869" width="31.7109375" style="361" bestFit="1" customWidth="1"/>
    <col min="14870" max="14870" width="29.28515625" style="361" customWidth="1"/>
    <col min="14871" max="14871" width="21.7109375" style="361" customWidth="1"/>
    <col min="14872" max="14872" width="28" style="361" bestFit="1" customWidth="1"/>
    <col min="14873" max="14873" width="30.42578125" style="361" bestFit="1" customWidth="1"/>
    <col min="14874" max="15104" width="9.140625" style="361"/>
    <col min="15105" max="15105" width="25.85546875" style="361" customWidth="1"/>
    <col min="15106" max="15106" width="0.5703125" style="361" customWidth="1"/>
    <col min="15107" max="15120" width="0" style="361" hidden="1" customWidth="1"/>
    <col min="15121" max="15121" width="21" style="361" customWidth="1"/>
    <col min="15122" max="15122" width="35.28515625" style="361" customWidth="1"/>
    <col min="15123" max="15123" width="37.5703125" style="361" bestFit="1" customWidth="1"/>
    <col min="15124" max="15124" width="41.85546875" style="361" customWidth="1"/>
    <col min="15125" max="15125" width="31.7109375" style="361" bestFit="1" customWidth="1"/>
    <col min="15126" max="15126" width="29.28515625" style="361" customWidth="1"/>
    <col min="15127" max="15127" width="21.7109375" style="361" customWidth="1"/>
    <col min="15128" max="15128" width="28" style="361" bestFit="1" customWidth="1"/>
    <col min="15129" max="15129" width="30.42578125" style="361" bestFit="1" customWidth="1"/>
    <col min="15130" max="15360" width="9.140625" style="361"/>
    <col min="15361" max="15361" width="25.85546875" style="361" customWidth="1"/>
    <col min="15362" max="15362" width="0.5703125" style="361" customWidth="1"/>
    <col min="15363" max="15376" width="0" style="361" hidden="1" customWidth="1"/>
    <col min="15377" max="15377" width="21" style="361" customWidth="1"/>
    <col min="15378" max="15378" width="35.28515625" style="361" customWidth="1"/>
    <col min="15379" max="15379" width="37.5703125" style="361" bestFit="1" customWidth="1"/>
    <col min="15380" max="15380" width="41.85546875" style="361" customWidth="1"/>
    <col min="15381" max="15381" width="31.7109375" style="361" bestFit="1" customWidth="1"/>
    <col min="15382" max="15382" width="29.28515625" style="361" customWidth="1"/>
    <col min="15383" max="15383" width="21.7109375" style="361" customWidth="1"/>
    <col min="15384" max="15384" width="28" style="361" bestFit="1" customWidth="1"/>
    <col min="15385" max="15385" width="30.42578125" style="361" bestFit="1" customWidth="1"/>
    <col min="15386" max="15616" width="9.140625" style="361"/>
    <col min="15617" max="15617" width="25.85546875" style="361" customWidth="1"/>
    <col min="15618" max="15618" width="0.5703125" style="361" customWidth="1"/>
    <col min="15619" max="15632" width="0" style="361" hidden="1" customWidth="1"/>
    <col min="15633" max="15633" width="21" style="361" customWidth="1"/>
    <col min="15634" max="15634" width="35.28515625" style="361" customWidth="1"/>
    <col min="15635" max="15635" width="37.5703125" style="361" bestFit="1" customWidth="1"/>
    <col min="15636" max="15636" width="41.85546875" style="361" customWidth="1"/>
    <col min="15637" max="15637" width="31.7109375" style="361" bestFit="1" customWidth="1"/>
    <col min="15638" max="15638" width="29.28515625" style="361" customWidth="1"/>
    <col min="15639" max="15639" width="21.7109375" style="361" customWidth="1"/>
    <col min="15640" max="15640" width="28" style="361" bestFit="1" customWidth="1"/>
    <col min="15641" max="15641" width="30.42578125" style="361" bestFit="1" customWidth="1"/>
    <col min="15642" max="15872" width="9.140625" style="361"/>
    <col min="15873" max="15873" width="25.85546875" style="361" customWidth="1"/>
    <col min="15874" max="15874" width="0.5703125" style="361" customWidth="1"/>
    <col min="15875" max="15888" width="0" style="361" hidden="1" customWidth="1"/>
    <col min="15889" max="15889" width="21" style="361" customWidth="1"/>
    <col min="15890" max="15890" width="35.28515625" style="361" customWidth="1"/>
    <col min="15891" max="15891" width="37.5703125" style="361" bestFit="1" customWidth="1"/>
    <col min="15892" max="15892" width="41.85546875" style="361" customWidth="1"/>
    <col min="15893" max="15893" width="31.7109375" style="361" bestFit="1" customWidth="1"/>
    <col min="15894" max="15894" width="29.28515625" style="361" customWidth="1"/>
    <col min="15895" max="15895" width="21.7109375" style="361" customWidth="1"/>
    <col min="15896" max="15896" width="28" style="361" bestFit="1" customWidth="1"/>
    <col min="15897" max="15897" width="30.42578125" style="361" bestFit="1" customWidth="1"/>
    <col min="15898" max="16128" width="9.140625" style="361"/>
    <col min="16129" max="16129" width="25.85546875" style="361" customWidth="1"/>
    <col min="16130" max="16130" width="0.5703125" style="361" customWidth="1"/>
    <col min="16131" max="16144" width="0" style="361" hidden="1" customWidth="1"/>
    <col min="16145" max="16145" width="21" style="361" customWidth="1"/>
    <col min="16146" max="16146" width="35.28515625" style="361" customWidth="1"/>
    <col min="16147" max="16147" width="37.5703125" style="361" bestFit="1" customWidth="1"/>
    <col min="16148" max="16148" width="41.85546875" style="361" customWidth="1"/>
    <col min="16149" max="16149" width="31.7109375" style="361" bestFit="1" customWidth="1"/>
    <col min="16150" max="16150" width="29.28515625" style="361" customWidth="1"/>
    <col min="16151" max="16151" width="21.7109375" style="361" customWidth="1"/>
    <col min="16152" max="16152" width="28" style="361" bestFit="1" customWidth="1"/>
    <col min="16153" max="16153" width="30.42578125" style="361" bestFit="1" customWidth="1"/>
    <col min="16154" max="16384" width="9.140625" style="361"/>
  </cols>
  <sheetData>
    <row r="1" spans="1:23" ht="12.75" customHeight="1" x14ac:dyDescent="0.2">
      <c r="A1" s="558" t="s">
        <v>316</v>
      </c>
      <c r="B1" s="559"/>
      <c r="C1" s="559"/>
      <c r="D1" s="559"/>
      <c r="E1" s="559"/>
      <c r="F1" s="559"/>
      <c r="G1" s="559"/>
      <c r="H1" s="559"/>
      <c r="I1" s="559"/>
      <c r="J1" s="559"/>
      <c r="K1" s="559"/>
      <c r="L1" s="559"/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</row>
    <row r="2" spans="1:23" ht="12.75" customHeight="1" x14ac:dyDescent="0.2">
      <c r="A2" s="560"/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561"/>
      <c r="N2" s="561"/>
      <c r="O2" s="561"/>
      <c r="P2" s="561"/>
      <c r="Q2" s="561"/>
      <c r="R2" s="561"/>
      <c r="S2" s="561"/>
      <c r="T2" s="561"/>
      <c r="U2" s="561"/>
      <c r="V2" s="561"/>
      <c r="W2" s="561"/>
    </row>
    <row r="3" spans="1:23" ht="13.5" customHeight="1" thickBot="1" x14ac:dyDescent="0.25">
      <c r="A3" s="562"/>
      <c r="B3" s="563"/>
      <c r="C3" s="563"/>
      <c r="D3" s="563"/>
      <c r="E3" s="563"/>
      <c r="F3" s="563"/>
      <c r="G3" s="563"/>
      <c r="H3" s="563"/>
      <c r="I3" s="563"/>
      <c r="J3" s="563"/>
      <c r="K3" s="563"/>
      <c r="L3" s="563"/>
      <c r="M3" s="563"/>
      <c r="N3" s="563"/>
      <c r="O3" s="563"/>
      <c r="P3" s="563"/>
      <c r="Q3" s="563"/>
      <c r="R3" s="563"/>
      <c r="S3" s="563"/>
      <c r="T3" s="563"/>
      <c r="U3" s="563"/>
      <c r="V3" s="563"/>
      <c r="W3" s="563"/>
    </row>
    <row r="4" spans="1:23" ht="20.25" customHeight="1" x14ac:dyDescent="0.25">
      <c r="A4" s="564" t="s">
        <v>317</v>
      </c>
      <c r="B4" s="565"/>
      <c r="C4" s="565"/>
      <c r="D4" s="565"/>
      <c r="E4" s="565"/>
      <c r="F4" s="565"/>
      <c r="G4" s="565"/>
      <c r="H4" s="565"/>
      <c r="I4" s="565"/>
      <c r="J4" s="565"/>
      <c r="K4" s="565"/>
      <c r="L4" s="565"/>
      <c r="M4" s="565"/>
      <c r="N4" s="565"/>
      <c r="O4" s="565"/>
      <c r="P4" s="565"/>
      <c r="Q4" s="565"/>
      <c r="R4" s="565"/>
      <c r="S4" s="565"/>
      <c r="T4" s="565"/>
      <c r="U4" s="565"/>
      <c r="V4" s="565"/>
      <c r="W4" s="565"/>
    </row>
    <row r="5" spans="1:23" ht="20.25" customHeight="1" x14ac:dyDescent="0.25">
      <c r="A5" s="566" t="s">
        <v>318</v>
      </c>
      <c r="B5" s="567"/>
      <c r="C5" s="567"/>
      <c r="D5" s="567"/>
      <c r="E5" s="567"/>
      <c r="F5" s="567"/>
      <c r="G5" s="567"/>
      <c r="H5" s="567"/>
      <c r="I5" s="567"/>
      <c r="J5" s="567"/>
      <c r="K5" s="567"/>
      <c r="L5" s="567"/>
      <c r="M5" s="567"/>
      <c r="N5" s="567"/>
      <c r="O5" s="567"/>
      <c r="P5" s="567"/>
      <c r="Q5" s="567"/>
      <c r="R5" s="567"/>
      <c r="S5" s="567"/>
      <c r="T5" s="567"/>
      <c r="U5" s="567"/>
      <c r="V5" s="567"/>
      <c r="W5" s="567"/>
    </row>
    <row r="6" spans="1:23" ht="20.25" customHeight="1" thickBot="1" x14ac:dyDescent="0.3">
      <c r="A6" s="568" t="s">
        <v>319</v>
      </c>
      <c r="B6" s="569"/>
      <c r="C6" s="569"/>
      <c r="D6" s="569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69"/>
      <c r="U6" s="569"/>
      <c r="V6" s="569"/>
      <c r="W6" s="569"/>
    </row>
    <row r="7" spans="1:23" ht="17.25" customHeight="1" thickBot="1" x14ac:dyDescent="0.35">
      <c r="A7" s="501" t="s">
        <v>554</v>
      </c>
      <c r="B7" s="502"/>
      <c r="C7" s="502"/>
      <c r="D7" s="502"/>
      <c r="E7" s="502"/>
      <c r="F7" s="502"/>
      <c r="G7" s="503"/>
      <c r="H7" s="503"/>
      <c r="I7" s="503"/>
      <c r="J7" s="503"/>
      <c r="K7" s="503"/>
      <c r="L7" s="503"/>
      <c r="M7" s="503"/>
      <c r="N7" s="503"/>
      <c r="O7" s="503"/>
      <c r="P7" s="504"/>
      <c r="Q7" s="503"/>
      <c r="R7" s="503"/>
      <c r="S7" s="503"/>
      <c r="T7" s="504"/>
      <c r="U7" s="374"/>
      <c r="V7" s="375"/>
      <c r="W7" s="375"/>
    </row>
    <row r="8" spans="1:23" ht="17.25" customHeight="1" x14ac:dyDescent="0.25">
      <c r="A8" s="430" t="s">
        <v>320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7" t="s">
        <v>32</v>
      </c>
      <c r="M8" s="376"/>
      <c r="N8" s="376"/>
      <c r="O8" s="376"/>
      <c r="P8" s="376"/>
      <c r="Q8" s="378" t="s">
        <v>6</v>
      </c>
      <c r="R8" s="431" t="s">
        <v>8</v>
      </c>
      <c r="S8" s="431" t="s">
        <v>8</v>
      </c>
      <c r="T8" s="505" t="s">
        <v>418</v>
      </c>
      <c r="U8" s="375"/>
      <c r="V8" s="375"/>
      <c r="W8" s="375"/>
    </row>
    <row r="9" spans="1:23" ht="16.5" thickBot="1" x14ac:dyDescent="0.3">
      <c r="A9" s="379"/>
      <c r="B9" s="376"/>
      <c r="C9" s="376"/>
      <c r="D9" s="376"/>
      <c r="E9" s="376"/>
      <c r="F9" s="376"/>
      <c r="G9" s="376"/>
      <c r="H9" s="376"/>
      <c r="I9" s="376"/>
      <c r="J9" s="376"/>
      <c r="K9" s="376"/>
      <c r="L9" s="380" t="s">
        <v>321</v>
      </c>
      <c r="M9" s="376"/>
      <c r="N9" s="376"/>
      <c r="O9" s="376"/>
      <c r="P9" s="376"/>
      <c r="Q9" s="381" t="s">
        <v>322</v>
      </c>
      <c r="R9" s="432" t="s">
        <v>363</v>
      </c>
      <c r="S9" s="432" t="s">
        <v>370</v>
      </c>
      <c r="T9" s="506"/>
      <c r="U9" s="375"/>
      <c r="V9" s="375"/>
      <c r="W9" s="375"/>
    </row>
    <row r="10" spans="1:23" ht="15.75" x14ac:dyDescent="0.25">
      <c r="A10" s="433" t="s">
        <v>323</v>
      </c>
      <c r="B10" s="434"/>
      <c r="C10" s="434"/>
      <c r="D10" s="434"/>
      <c r="E10" s="434"/>
      <c r="F10" s="434"/>
      <c r="G10" s="434"/>
      <c r="H10" s="434"/>
      <c r="I10" s="434"/>
      <c r="J10" s="434"/>
      <c r="K10" s="434"/>
      <c r="L10" s="435"/>
      <c r="M10" s="434"/>
      <c r="N10" s="434"/>
      <c r="O10" s="434"/>
      <c r="P10" s="434"/>
      <c r="Q10" s="437"/>
      <c r="R10" s="438"/>
      <c r="S10" s="438"/>
      <c r="T10" s="507"/>
      <c r="U10" s="375"/>
      <c r="V10" s="375"/>
      <c r="W10" s="375"/>
    </row>
    <row r="11" spans="1:23" s="362" customFormat="1" ht="15.75" x14ac:dyDescent="0.25">
      <c r="A11" s="433" t="s">
        <v>323</v>
      </c>
      <c r="B11" s="434"/>
      <c r="C11" s="434"/>
      <c r="D11" s="434"/>
      <c r="E11" s="434"/>
      <c r="F11" s="434"/>
      <c r="G11" s="434"/>
      <c r="H11" s="434"/>
      <c r="I11" s="434"/>
      <c r="J11" s="434"/>
      <c r="K11" s="434"/>
      <c r="L11" s="435"/>
      <c r="M11" s="434"/>
      <c r="N11" s="434"/>
      <c r="O11" s="434"/>
      <c r="P11" s="434"/>
      <c r="Q11" s="437" t="s">
        <v>420</v>
      </c>
      <c r="R11" s="439"/>
      <c r="S11" s="439"/>
      <c r="T11" s="508"/>
      <c r="U11" s="440"/>
      <c r="V11" s="440"/>
      <c r="W11" s="440"/>
    </row>
    <row r="12" spans="1:23" ht="15.75" x14ac:dyDescent="0.25">
      <c r="A12" s="433" t="s">
        <v>323</v>
      </c>
      <c r="B12" s="434"/>
      <c r="C12" s="434"/>
      <c r="D12" s="434"/>
      <c r="E12" s="434"/>
      <c r="F12" s="434"/>
      <c r="G12" s="434"/>
      <c r="H12" s="434"/>
      <c r="I12" s="434"/>
      <c r="J12" s="434"/>
      <c r="K12" s="434"/>
      <c r="L12" s="435"/>
      <c r="M12" s="434"/>
      <c r="N12" s="434"/>
      <c r="O12" s="434"/>
      <c r="P12" s="434"/>
      <c r="Q12" s="437"/>
      <c r="R12" s="439"/>
      <c r="S12" s="439"/>
      <c r="T12" s="508"/>
      <c r="U12" s="375"/>
      <c r="V12" s="375"/>
      <c r="W12" s="375"/>
    </row>
    <row r="13" spans="1:23" ht="15.75" x14ac:dyDescent="0.25">
      <c r="A13" s="433" t="s">
        <v>323</v>
      </c>
      <c r="B13" s="434"/>
      <c r="C13" s="434"/>
      <c r="D13" s="434"/>
      <c r="E13" s="434"/>
      <c r="F13" s="434"/>
      <c r="G13" s="434"/>
      <c r="H13" s="434"/>
      <c r="I13" s="434"/>
      <c r="J13" s="434"/>
      <c r="K13" s="434"/>
      <c r="L13" s="435"/>
      <c r="M13" s="434"/>
      <c r="N13" s="434"/>
      <c r="O13" s="434"/>
      <c r="P13" s="434"/>
      <c r="Q13" s="437"/>
      <c r="R13" s="439"/>
      <c r="S13" s="439"/>
      <c r="T13" s="508"/>
      <c r="U13" s="375"/>
      <c r="V13" s="375"/>
      <c r="W13" s="375"/>
    </row>
    <row r="14" spans="1:23" ht="15.75" x14ac:dyDescent="0.25">
      <c r="A14" s="433" t="s">
        <v>324</v>
      </c>
      <c r="B14" s="434"/>
      <c r="C14" s="434"/>
      <c r="D14" s="434"/>
      <c r="E14" s="434"/>
      <c r="F14" s="434"/>
      <c r="G14" s="434"/>
      <c r="H14" s="434"/>
      <c r="I14" s="434"/>
      <c r="J14" s="434"/>
      <c r="K14" s="434"/>
      <c r="L14" s="435" t="s">
        <v>325</v>
      </c>
      <c r="M14" s="434"/>
      <c r="N14" s="434"/>
      <c r="O14" s="434"/>
      <c r="P14" s="434"/>
      <c r="Q14" s="437"/>
      <c r="R14" s="439" t="s">
        <v>555</v>
      </c>
      <c r="S14" s="439" t="s">
        <v>427</v>
      </c>
      <c r="T14" s="508"/>
      <c r="U14" s="375"/>
      <c r="V14" s="375"/>
      <c r="W14" s="375"/>
    </row>
    <row r="15" spans="1:23" s="362" customFormat="1" ht="15.75" x14ac:dyDescent="0.25">
      <c r="A15" s="433" t="s">
        <v>324</v>
      </c>
      <c r="B15" s="434"/>
      <c r="C15" s="434"/>
      <c r="D15" s="434"/>
      <c r="E15" s="434"/>
      <c r="F15" s="434"/>
      <c r="G15" s="434"/>
      <c r="H15" s="434"/>
      <c r="I15" s="434"/>
      <c r="J15" s="434"/>
      <c r="K15" s="434"/>
      <c r="L15" s="435"/>
      <c r="M15" s="434"/>
      <c r="N15" s="434"/>
      <c r="O15" s="434"/>
      <c r="P15" s="434"/>
      <c r="Q15" s="437"/>
      <c r="R15" s="439"/>
      <c r="S15" s="439"/>
      <c r="T15" s="508"/>
      <c r="U15" s="440"/>
      <c r="V15" s="440"/>
      <c r="W15" s="440"/>
    </row>
    <row r="16" spans="1:23" s="362" customFormat="1" ht="15.75" x14ac:dyDescent="0.25">
      <c r="A16" s="433" t="s">
        <v>324</v>
      </c>
      <c r="B16" s="434"/>
      <c r="C16" s="434"/>
      <c r="D16" s="434"/>
      <c r="E16" s="434"/>
      <c r="F16" s="434"/>
      <c r="G16" s="434"/>
      <c r="H16" s="434"/>
      <c r="I16" s="434"/>
      <c r="J16" s="434"/>
      <c r="K16" s="434"/>
      <c r="L16" s="435"/>
      <c r="M16" s="434"/>
      <c r="N16" s="434"/>
      <c r="O16" s="434"/>
      <c r="P16" s="434"/>
      <c r="Q16" s="437"/>
      <c r="R16" s="439"/>
      <c r="S16" s="439" t="s">
        <v>556</v>
      </c>
      <c r="T16" s="508" t="s">
        <v>419</v>
      </c>
      <c r="U16" s="440"/>
      <c r="V16" s="440"/>
      <c r="W16" s="440"/>
    </row>
    <row r="17" spans="1:26" s="362" customFormat="1" ht="15.75" x14ac:dyDescent="0.25">
      <c r="A17" s="433" t="s">
        <v>324</v>
      </c>
      <c r="B17" s="434"/>
      <c r="C17" s="434"/>
      <c r="D17" s="434"/>
      <c r="E17" s="434"/>
      <c r="F17" s="434"/>
      <c r="G17" s="434"/>
      <c r="H17" s="434"/>
      <c r="I17" s="434"/>
      <c r="J17" s="434"/>
      <c r="K17" s="434"/>
      <c r="L17" s="435"/>
      <c r="M17" s="434"/>
      <c r="N17" s="434"/>
      <c r="O17" s="434"/>
      <c r="P17" s="434"/>
      <c r="Q17" s="437"/>
      <c r="R17" s="439"/>
      <c r="S17" s="439"/>
      <c r="T17" s="508"/>
      <c r="U17" s="440"/>
      <c r="V17" s="440"/>
      <c r="W17" s="440"/>
    </row>
    <row r="18" spans="1:26" ht="15.75" x14ac:dyDescent="0.25">
      <c r="A18" s="433" t="s">
        <v>324</v>
      </c>
      <c r="B18" s="434"/>
      <c r="C18" s="434"/>
      <c r="D18" s="434"/>
      <c r="E18" s="434"/>
      <c r="F18" s="434"/>
      <c r="G18" s="434"/>
      <c r="H18" s="434"/>
      <c r="I18" s="434"/>
      <c r="J18" s="434"/>
      <c r="K18" s="434"/>
      <c r="L18" s="435"/>
      <c r="M18" s="434"/>
      <c r="N18" s="434"/>
      <c r="O18" s="434"/>
      <c r="P18" s="434"/>
      <c r="Q18" s="437"/>
      <c r="R18" s="439"/>
      <c r="S18" s="439"/>
      <c r="T18" s="508"/>
      <c r="U18" s="375"/>
      <c r="V18" s="375"/>
      <c r="W18" s="375"/>
    </row>
    <row r="19" spans="1:26" ht="15.75" x14ac:dyDescent="0.25">
      <c r="A19" s="433" t="s">
        <v>326</v>
      </c>
      <c r="B19" s="434"/>
      <c r="C19" s="434"/>
      <c r="D19" s="434"/>
      <c r="E19" s="434"/>
      <c r="F19" s="434"/>
      <c r="G19" s="434"/>
      <c r="H19" s="434"/>
      <c r="I19" s="434"/>
      <c r="J19" s="434"/>
      <c r="K19" s="434"/>
      <c r="L19" s="435"/>
      <c r="M19" s="434"/>
      <c r="N19" s="434"/>
      <c r="O19" s="434"/>
      <c r="P19" s="434"/>
      <c r="Q19" s="437"/>
      <c r="R19" s="439"/>
      <c r="S19" s="439"/>
      <c r="T19" s="508"/>
      <c r="U19" s="375"/>
      <c r="V19" s="375"/>
      <c r="W19" s="375"/>
    </row>
    <row r="20" spans="1:26" ht="15.75" x14ac:dyDescent="0.25">
      <c r="A20" s="433" t="s">
        <v>327</v>
      </c>
      <c r="B20" s="434"/>
      <c r="C20" s="434"/>
      <c r="D20" s="434"/>
      <c r="E20" s="434"/>
      <c r="F20" s="434"/>
      <c r="G20" s="434"/>
      <c r="H20" s="434"/>
      <c r="I20" s="434"/>
      <c r="J20" s="434"/>
      <c r="K20" s="434"/>
      <c r="L20" s="435"/>
      <c r="M20" s="434"/>
      <c r="N20" s="434"/>
      <c r="O20" s="434"/>
      <c r="P20" s="434"/>
      <c r="Q20" s="437"/>
      <c r="R20" s="439"/>
      <c r="S20" s="439"/>
      <c r="T20" s="508"/>
      <c r="U20" s="375"/>
      <c r="V20" s="375"/>
      <c r="W20" s="375"/>
    </row>
    <row r="21" spans="1:26" s="362" customFormat="1" ht="15.75" x14ac:dyDescent="0.25">
      <c r="A21" s="433" t="s">
        <v>327</v>
      </c>
      <c r="B21" s="434"/>
      <c r="C21" s="434"/>
      <c r="D21" s="434"/>
      <c r="E21" s="434"/>
      <c r="F21" s="434"/>
      <c r="G21" s="434"/>
      <c r="H21" s="434"/>
      <c r="I21" s="434"/>
      <c r="J21" s="434"/>
      <c r="K21" s="434"/>
      <c r="L21" s="435"/>
      <c r="M21" s="434"/>
      <c r="N21" s="434"/>
      <c r="O21" s="434"/>
      <c r="P21" s="434"/>
      <c r="Q21" s="437"/>
      <c r="R21" s="439"/>
      <c r="S21" s="439"/>
      <c r="T21" s="508"/>
      <c r="U21" s="440"/>
      <c r="V21" s="440"/>
      <c r="W21" s="440"/>
    </row>
    <row r="22" spans="1:26" s="362" customFormat="1" ht="15.75" x14ac:dyDescent="0.25">
      <c r="A22" s="433" t="s">
        <v>328</v>
      </c>
      <c r="B22" s="434"/>
      <c r="C22" s="434"/>
      <c r="D22" s="434"/>
      <c r="E22" s="434"/>
      <c r="F22" s="434"/>
      <c r="G22" s="434"/>
      <c r="H22" s="434"/>
      <c r="I22" s="434"/>
      <c r="J22" s="434"/>
      <c r="K22" s="434"/>
      <c r="L22" s="435" t="s">
        <v>329</v>
      </c>
      <c r="M22" s="434"/>
      <c r="N22" s="434"/>
      <c r="O22" s="434"/>
      <c r="P22" s="434"/>
      <c r="Q22" s="437"/>
      <c r="R22" s="439"/>
      <c r="S22" s="439"/>
      <c r="T22" s="508" t="s">
        <v>425</v>
      </c>
      <c r="U22" s="440"/>
      <c r="V22" s="440"/>
      <c r="W22" s="440"/>
    </row>
    <row r="23" spans="1:26" s="362" customFormat="1" ht="15.75" x14ac:dyDescent="0.25">
      <c r="A23" s="433" t="s">
        <v>330</v>
      </c>
      <c r="B23" s="434"/>
      <c r="C23" s="434"/>
      <c r="D23" s="434"/>
      <c r="E23" s="434"/>
      <c r="F23" s="434"/>
      <c r="G23" s="434"/>
      <c r="H23" s="434"/>
      <c r="I23" s="434"/>
      <c r="J23" s="434"/>
      <c r="K23" s="434"/>
      <c r="L23" s="435"/>
      <c r="M23" s="434"/>
      <c r="N23" s="434"/>
      <c r="O23" s="434"/>
      <c r="P23" s="434"/>
      <c r="Q23" s="437" t="s">
        <v>557</v>
      </c>
      <c r="R23" s="439"/>
      <c r="S23" s="439"/>
      <c r="T23" s="508"/>
      <c r="U23" s="440"/>
      <c r="V23" s="440"/>
      <c r="W23" s="440"/>
    </row>
    <row r="24" spans="1:26" s="362" customFormat="1" ht="15.75" customHeight="1" x14ac:dyDescent="0.25">
      <c r="A24" s="433" t="s">
        <v>330</v>
      </c>
      <c r="B24" s="434"/>
      <c r="C24" s="434"/>
      <c r="D24" s="434"/>
      <c r="E24" s="434"/>
      <c r="F24" s="434"/>
      <c r="G24" s="434"/>
      <c r="H24" s="434"/>
      <c r="I24" s="434"/>
      <c r="J24" s="434"/>
      <c r="K24" s="434"/>
      <c r="L24" s="435" t="s">
        <v>331</v>
      </c>
      <c r="M24" s="509"/>
      <c r="N24" s="509"/>
      <c r="O24" s="509"/>
      <c r="P24" s="509"/>
      <c r="Q24" s="437"/>
      <c r="R24" s="439"/>
      <c r="S24" s="439"/>
      <c r="T24" s="508"/>
      <c r="U24" s="440"/>
      <c r="V24" s="440"/>
      <c r="W24" s="440"/>
    </row>
    <row r="25" spans="1:26" s="362" customFormat="1" ht="15.75" x14ac:dyDescent="0.25">
      <c r="A25" s="433" t="s">
        <v>332</v>
      </c>
      <c r="B25" s="434"/>
      <c r="C25" s="434"/>
      <c r="D25" s="434"/>
      <c r="E25" s="434"/>
      <c r="F25" s="434"/>
      <c r="G25" s="434"/>
      <c r="H25" s="434"/>
      <c r="I25" s="434"/>
      <c r="J25" s="434"/>
      <c r="K25" s="434"/>
      <c r="L25" s="435"/>
      <c r="M25" s="434"/>
      <c r="N25" s="434"/>
      <c r="O25" s="434"/>
      <c r="P25" s="434"/>
      <c r="Q25" s="437" t="s">
        <v>558</v>
      </c>
      <c r="R25" s="439" t="s">
        <v>559</v>
      </c>
      <c r="S25" s="439" t="s">
        <v>560</v>
      </c>
      <c r="T25" s="508"/>
      <c r="U25" s="440"/>
      <c r="V25" s="440"/>
      <c r="W25" s="440"/>
    </row>
    <row r="26" spans="1:26" s="362" customFormat="1" ht="15.75" x14ac:dyDescent="0.25">
      <c r="A26" s="433" t="s">
        <v>332</v>
      </c>
      <c r="B26" s="434"/>
      <c r="C26" s="434"/>
      <c r="D26" s="434"/>
      <c r="E26" s="434"/>
      <c r="F26" s="434"/>
      <c r="G26" s="434"/>
      <c r="H26" s="434"/>
      <c r="I26" s="434"/>
      <c r="J26" s="434"/>
      <c r="K26" s="434"/>
      <c r="L26" s="435"/>
      <c r="M26" s="434"/>
      <c r="N26" s="434"/>
      <c r="O26" s="434"/>
      <c r="P26" s="434"/>
      <c r="Q26" s="437"/>
      <c r="R26" s="439"/>
      <c r="S26" s="439"/>
      <c r="T26" s="508"/>
      <c r="U26" s="440"/>
      <c r="V26" s="440"/>
      <c r="W26" s="440"/>
      <c r="Z26" s="363"/>
    </row>
    <row r="27" spans="1:26" ht="15.75" x14ac:dyDescent="0.25">
      <c r="A27" s="433" t="s">
        <v>333</v>
      </c>
      <c r="B27" s="434"/>
      <c r="C27" s="434"/>
      <c r="D27" s="434"/>
      <c r="E27" s="434"/>
      <c r="F27" s="434"/>
      <c r="G27" s="434"/>
      <c r="H27" s="434"/>
      <c r="I27" s="434"/>
      <c r="J27" s="434"/>
      <c r="K27" s="434"/>
      <c r="L27" s="435" t="s">
        <v>334</v>
      </c>
      <c r="M27" s="434"/>
      <c r="N27" s="434"/>
      <c r="O27" s="434"/>
      <c r="P27" s="434"/>
      <c r="Q27" s="437"/>
      <c r="R27" s="439" t="s">
        <v>555</v>
      </c>
      <c r="S27" s="439"/>
      <c r="T27" s="508" t="s">
        <v>561</v>
      </c>
      <c r="U27" s="375"/>
      <c r="V27" s="375"/>
      <c r="W27" s="375"/>
    </row>
    <row r="28" spans="1:26" ht="15.75" x14ac:dyDescent="0.25">
      <c r="A28" s="433" t="s">
        <v>333</v>
      </c>
      <c r="B28" s="434"/>
      <c r="C28" s="434"/>
      <c r="D28" s="434"/>
      <c r="E28" s="434"/>
      <c r="F28" s="434"/>
      <c r="G28" s="434"/>
      <c r="H28" s="434"/>
      <c r="I28" s="434"/>
      <c r="J28" s="434"/>
      <c r="K28" s="434"/>
      <c r="L28" s="435"/>
      <c r="M28" s="434"/>
      <c r="N28" s="434"/>
      <c r="O28" s="434"/>
      <c r="P28" s="434"/>
      <c r="Q28" s="437"/>
      <c r="R28" s="439"/>
      <c r="S28" s="439"/>
      <c r="T28" s="508"/>
      <c r="U28" s="375"/>
      <c r="V28" s="375"/>
      <c r="W28" s="375"/>
    </row>
    <row r="29" spans="1:26" ht="15.75" x14ac:dyDescent="0.25">
      <c r="A29" s="433" t="s">
        <v>335</v>
      </c>
      <c r="B29" s="434"/>
      <c r="C29" s="434"/>
      <c r="D29" s="434"/>
      <c r="E29" s="434"/>
      <c r="F29" s="434"/>
      <c r="G29" s="434"/>
      <c r="H29" s="434"/>
      <c r="I29" s="434"/>
      <c r="J29" s="434"/>
      <c r="K29" s="434"/>
      <c r="L29" s="435"/>
      <c r="M29" s="434"/>
      <c r="N29" s="434"/>
      <c r="O29" s="434"/>
      <c r="P29" s="434"/>
      <c r="Q29" s="437"/>
      <c r="R29" s="439"/>
      <c r="S29" s="439"/>
      <c r="T29" s="508"/>
      <c r="U29" s="375"/>
      <c r="V29" s="375"/>
      <c r="W29" s="375"/>
    </row>
    <row r="30" spans="1:26" s="362" customFormat="1" ht="15.75" x14ac:dyDescent="0.25">
      <c r="A30" s="433" t="s">
        <v>336</v>
      </c>
      <c r="B30" s="434"/>
      <c r="C30" s="434"/>
      <c r="D30" s="434"/>
      <c r="E30" s="434"/>
      <c r="F30" s="434"/>
      <c r="G30" s="434"/>
      <c r="H30" s="434"/>
      <c r="I30" s="434"/>
      <c r="J30" s="434"/>
      <c r="K30" s="434"/>
      <c r="L30" s="435"/>
      <c r="M30" s="434"/>
      <c r="N30" s="434"/>
      <c r="O30" s="434"/>
      <c r="P30" s="434"/>
      <c r="Q30" s="437" t="s">
        <v>420</v>
      </c>
      <c r="R30" s="439"/>
      <c r="S30" s="439"/>
      <c r="T30" s="508"/>
      <c r="U30" s="440"/>
      <c r="V30" s="440"/>
      <c r="W30" s="440"/>
    </row>
    <row r="31" spans="1:26" s="362" customFormat="1" ht="15.75" x14ac:dyDescent="0.25">
      <c r="A31" s="433" t="s">
        <v>337</v>
      </c>
      <c r="B31" s="434"/>
      <c r="C31" s="434"/>
      <c r="D31" s="434"/>
      <c r="E31" s="434"/>
      <c r="F31" s="434"/>
      <c r="G31" s="434"/>
      <c r="H31" s="434"/>
      <c r="I31" s="434"/>
      <c r="J31" s="434"/>
      <c r="K31" s="434"/>
      <c r="L31" s="435"/>
      <c r="M31" s="434"/>
      <c r="N31" s="434"/>
      <c r="O31" s="434"/>
      <c r="P31" s="434"/>
      <c r="Q31" s="437"/>
      <c r="R31" s="439"/>
      <c r="S31" s="439"/>
      <c r="T31" s="508"/>
      <c r="U31" s="440"/>
      <c r="V31" s="440"/>
      <c r="W31" s="440"/>
    </row>
    <row r="32" spans="1:26" ht="15.75" x14ac:dyDescent="0.25">
      <c r="A32" s="442" t="s">
        <v>337</v>
      </c>
      <c r="B32" s="434"/>
      <c r="C32" s="434"/>
      <c r="D32" s="434"/>
      <c r="E32" s="434"/>
      <c r="F32" s="434"/>
      <c r="G32" s="434"/>
      <c r="H32" s="434"/>
      <c r="I32" s="434"/>
      <c r="J32" s="434"/>
      <c r="K32" s="434"/>
      <c r="L32" s="443"/>
      <c r="M32" s="434"/>
      <c r="N32" s="434"/>
      <c r="O32" s="434"/>
      <c r="P32" s="434"/>
      <c r="Q32" s="444"/>
      <c r="R32" s="445"/>
      <c r="S32" s="445"/>
      <c r="T32" s="510"/>
      <c r="U32" s="375"/>
      <c r="V32" s="375"/>
      <c r="W32" s="375"/>
    </row>
    <row r="33" spans="1:23" ht="16.5" thickBot="1" x14ac:dyDescent="0.3">
      <c r="A33" s="446" t="s">
        <v>338</v>
      </c>
      <c r="B33" s="434"/>
      <c r="C33" s="434"/>
      <c r="D33" s="434"/>
      <c r="E33" s="434"/>
      <c r="F33" s="434"/>
      <c r="G33" s="434"/>
      <c r="H33" s="434"/>
      <c r="I33" s="434"/>
      <c r="J33" s="434"/>
      <c r="K33" s="434"/>
      <c r="L33" s="447"/>
      <c r="M33" s="434"/>
      <c r="N33" s="434"/>
      <c r="O33" s="434"/>
      <c r="P33" s="434"/>
      <c r="Q33" s="448" t="s">
        <v>420</v>
      </c>
      <c r="R33" s="449"/>
      <c r="S33" s="449"/>
      <c r="T33" s="511"/>
      <c r="U33" s="375"/>
      <c r="V33" s="375"/>
      <c r="W33" s="375"/>
    </row>
    <row r="34" spans="1:23" ht="16.5" thickTop="1" x14ac:dyDescent="0.25">
      <c r="A34" s="450"/>
      <c r="B34" s="434"/>
      <c r="C34" s="434"/>
      <c r="D34" s="434"/>
      <c r="E34" s="434"/>
      <c r="F34" s="434"/>
      <c r="G34" s="434"/>
      <c r="H34" s="434"/>
      <c r="I34" s="434"/>
      <c r="J34" s="434"/>
      <c r="K34" s="434"/>
      <c r="L34" s="451"/>
      <c r="M34" s="434"/>
      <c r="N34" s="434"/>
      <c r="O34" s="434"/>
      <c r="P34" s="434"/>
      <c r="Q34" s="452"/>
      <c r="R34" s="453"/>
      <c r="S34" s="453"/>
      <c r="T34" s="512"/>
      <c r="U34" s="375"/>
      <c r="V34" s="375"/>
      <c r="W34" s="375"/>
    </row>
    <row r="35" spans="1:23" ht="16.5" thickBot="1" x14ac:dyDescent="0.3">
      <c r="A35" s="454" t="s">
        <v>339</v>
      </c>
      <c r="B35" s="434"/>
      <c r="C35" s="434"/>
      <c r="D35" s="434"/>
      <c r="E35" s="434"/>
      <c r="F35" s="434"/>
      <c r="G35" s="434"/>
      <c r="H35" s="434"/>
      <c r="I35" s="434"/>
      <c r="J35" s="434"/>
      <c r="K35" s="434"/>
      <c r="L35" s="455" t="s">
        <v>325</v>
      </c>
      <c r="M35" s="434"/>
      <c r="N35" s="434"/>
      <c r="O35" s="434"/>
      <c r="P35" s="434"/>
      <c r="Q35" s="456" t="s">
        <v>562</v>
      </c>
      <c r="R35" s="457" t="s">
        <v>563</v>
      </c>
      <c r="S35" s="457" t="s">
        <v>564</v>
      </c>
      <c r="T35" s="513" t="s">
        <v>565</v>
      </c>
      <c r="U35" s="375"/>
      <c r="V35" s="375"/>
      <c r="W35" s="375"/>
    </row>
    <row r="36" spans="1:23" ht="16.5" thickTop="1" x14ac:dyDescent="0.25">
      <c r="A36" s="458"/>
      <c r="B36" s="434"/>
      <c r="C36" s="434"/>
      <c r="D36" s="434"/>
      <c r="E36" s="434"/>
      <c r="F36" s="434"/>
      <c r="G36" s="434"/>
      <c r="H36" s="434"/>
      <c r="I36" s="434"/>
      <c r="J36" s="434"/>
      <c r="K36" s="434"/>
      <c r="L36" s="451"/>
      <c r="M36" s="434"/>
      <c r="N36" s="434"/>
      <c r="O36" s="434"/>
      <c r="P36" s="434"/>
      <c r="Q36" s="452"/>
      <c r="R36" s="453"/>
      <c r="S36" s="453"/>
      <c r="T36" s="512"/>
      <c r="U36" s="375"/>
      <c r="V36" s="375"/>
      <c r="W36" s="375"/>
    </row>
    <row r="37" spans="1:23" ht="16.5" thickBot="1" x14ac:dyDescent="0.3">
      <c r="A37" s="454" t="s">
        <v>340</v>
      </c>
      <c r="B37" s="434"/>
      <c r="C37" s="434"/>
      <c r="D37" s="434"/>
      <c r="E37" s="434"/>
      <c r="F37" s="434"/>
      <c r="G37" s="434"/>
      <c r="H37" s="434"/>
      <c r="I37" s="434"/>
      <c r="J37" s="434"/>
      <c r="K37" s="434"/>
      <c r="L37" s="455" t="s">
        <v>325</v>
      </c>
      <c r="M37" s="434"/>
      <c r="N37" s="434"/>
      <c r="O37" s="434"/>
      <c r="P37" s="434"/>
      <c r="Q37" s="459" t="s">
        <v>421</v>
      </c>
      <c r="R37" s="460" t="s">
        <v>422</v>
      </c>
      <c r="S37" s="460" t="s">
        <v>423</v>
      </c>
      <c r="T37" s="514" t="s">
        <v>424</v>
      </c>
      <c r="U37" s="375"/>
      <c r="V37" s="375"/>
      <c r="W37" s="375"/>
    </row>
    <row r="38" spans="1:23" ht="15.75" x14ac:dyDescent="0.25">
      <c r="A38" s="461"/>
      <c r="B38" s="434"/>
      <c r="C38" s="434"/>
      <c r="D38" s="434"/>
      <c r="E38" s="434"/>
      <c r="F38" s="434"/>
      <c r="G38" s="434"/>
      <c r="H38" s="434"/>
      <c r="I38" s="434"/>
      <c r="J38" s="434"/>
      <c r="K38" s="434"/>
      <c r="L38" s="462"/>
      <c r="M38" s="434"/>
      <c r="N38" s="434"/>
      <c r="O38" s="434"/>
      <c r="P38" s="434"/>
      <c r="Q38" s="463"/>
      <c r="R38" s="464"/>
      <c r="S38" s="464"/>
      <c r="T38" s="515"/>
      <c r="U38" s="375"/>
      <c r="V38" s="375"/>
      <c r="W38" s="375"/>
    </row>
    <row r="39" spans="1:23" ht="16.5" thickBot="1" x14ac:dyDescent="0.3">
      <c r="A39" s="465" t="s">
        <v>341</v>
      </c>
      <c r="B39" s="466"/>
      <c r="C39" s="466"/>
      <c r="D39" s="466"/>
      <c r="E39" s="466"/>
      <c r="F39" s="466"/>
      <c r="G39" s="466"/>
      <c r="H39" s="466"/>
      <c r="I39" s="466"/>
      <c r="J39" s="466"/>
      <c r="K39" s="466"/>
      <c r="L39" s="467" t="s">
        <v>342</v>
      </c>
      <c r="M39" s="466"/>
      <c r="N39" s="466"/>
      <c r="O39" s="466"/>
      <c r="P39" s="466"/>
      <c r="Q39" s="468" t="s">
        <v>566</v>
      </c>
      <c r="R39" s="469" t="s">
        <v>426</v>
      </c>
      <c r="S39" s="469" t="s">
        <v>422</v>
      </c>
      <c r="T39" s="516" t="s">
        <v>564</v>
      </c>
      <c r="U39" s="375"/>
      <c r="V39" s="375"/>
      <c r="W39" s="375"/>
    </row>
    <row r="40" spans="1:23" ht="13.5" thickBot="1" x14ac:dyDescent="0.25">
      <c r="A40" s="376"/>
      <c r="B40" s="376"/>
      <c r="C40" s="376"/>
      <c r="D40" s="376"/>
      <c r="E40" s="376"/>
      <c r="F40" s="376"/>
      <c r="G40" s="376"/>
      <c r="H40" s="376"/>
      <c r="I40" s="376"/>
      <c r="J40" s="376"/>
      <c r="K40" s="376"/>
      <c r="L40" s="376"/>
      <c r="M40" s="376"/>
      <c r="N40" s="376"/>
      <c r="O40" s="376"/>
      <c r="P40" s="376"/>
      <c r="Q40" s="376"/>
      <c r="R40" s="376"/>
      <c r="S40" s="376"/>
      <c r="T40" s="376"/>
      <c r="U40" s="376"/>
      <c r="V40" s="470"/>
      <c r="W40" s="470"/>
    </row>
    <row r="41" spans="1:23" ht="15.75" x14ac:dyDescent="0.25">
      <c r="A41" s="430" t="s">
        <v>320</v>
      </c>
      <c r="B41" s="376"/>
      <c r="C41" s="376"/>
      <c r="D41" s="376"/>
      <c r="E41" s="376"/>
      <c r="F41" s="376"/>
      <c r="G41" s="376"/>
      <c r="H41" s="376"/>
      <c r="I41" s="376"/>
      <c r="J41" s="376"/>
      <c r="K41" s="376"/>
      <c r="L41" s="377" t="s">
        <v>32</v>
      </c>
      <c r="M41" s="375"/>
      <c r="N41" s="375"/>
      <c r="O41" s="375"/>
      <c r="P41" s="375"/>
      <c r="Q41" s="378" t="s">
        <v>25</v>
      </c>
      <c r="R41" s="378" t="s">
        <v>372</v>
      </c>
      <c r="S41" s="377" t="s">
        <v>428</v>
      </c>
      <c r="T41" s="375"/>
      <c r="U41" s="375"/>
      <c r="V41" s="375"/>
      <c r="W41" s="375"/>
    </row>
    <row r="42" spans="1:23" ht="16.5" thickBot="1" x14ac:dyDescent="0.3">
      <c r="A42" s="379"/>
      <c r="B42" s="376"/>
      <c r="C42" s="376"/>
      <c r="D42" s="376"/>
      <c r="E42" s="376"/>
      <c r="F42" s="376"/>
      <c r="G42" s="376"/>
      <c r="H42" s="376"/>
      <c r="I42" s="376"/>
      <c r="J42" s="376"/>
      <c r="K42" s="376"/>
      <c r="L42" s="380" t="s">
        <v>321</v>
      </c>
      <c r="M42" s="375"/>
      <c r="N42" s="375"/>
      <c r="O42" s="375"/>
      <c r="P42" s="375"/>
      <c r="Q42" s="381"/>
      <c r="R42" s="381" t="s">
        <v>373</v>
      </c>
      <c r="S42" s="380" t="s">
        <v>321</v>
      </c>
      <c r="T42" s="375"/>
      <c r="U42" s="375"/>
      <c r="V42" s="375"/>
      <c r="W42" s="375"/>
    </row>
    <row r="43" spans="1:23" ht="15.75" x14ac:dyDescent="0.25">
      <c r="A43" s="433" t="s">
        <v>323</v>
      </c>
      <c r="B43" s="434"/>
      <c r="C43" s="434"/>
      <c r="D43" s="434"/>
      <c r="E43" s="434"/>
      <c r="F43" s="434"/>
      <c r="G43" s="434"/>
      <c r="H43" s="434"/>
      <c r="I43" s="434"/>
      <c r="J43" s="434"/>
      <c r="K43" s="434"/>
      <c r="L43" s="435"/>
      <c r="M43" s="436"/>
      <c r="N43" s="436"/>
      <c r="O43" s="436"/>
      <c r="P43" s="436"/>
      <c r="Q43" s="471"/>
      <c r="R43" s="471"/>
      <c r="S43" s="472"/>
      <c r="T43" s="375"/>
      <c r="U43" s="375"/>
      <c r="V43" s="375"/>
      <c r="W43" s="375"/>
    </row>
    <row r="44" spans="1:23" ht="15.75" x14ac:dyDescent="0.25">
      <c r="A44" s="433" t="s">
        <v>323</v>
      </c>
      <c r="B44" s="434"/>
      <c r="C44" s="434"/>
      <c r="D44" s="434"/>
      <c r="E44" s="434"/>
      <c r="F44" s="434"/>
      <c r="G44" s="434"/>
      <c r="H44" s="434"/>
      <c r="I44" s="434"/>
      <c r="J44" s="434"/>
      <c r="K44" s="434"/>
      <c r="L44" s="435"/>
      <c r="M44" s="436"/>
      <c r="N44" s="436"/>
      <c r="O44" s="436"/>
      <c r="P44" s="436"/>
      <c r="Q44" s="437"/>
      <c r="R44" s="437"/>
      <c r="S44" s="435"/>
      <c r="T44" s="375"/>
      <c r="U44" s="375"/>
      <c r="V44" s="375"/>
      <c r="W44" s="375"/>
    </row>
    <row r="45" spans="1:23" ht="15.75" x14ac:dyDescent="0.25">
      <c r="A45" s="433" t="s">
        <v>323</v>
      </c>
      <c r="B45" s="434"/>
      <c r="C45" s="434"/>
      <c r="D45" s="434"/>
      <c r="E45" s="434"/>
      <c r="F45" s="434"/>
      <c r="G45" s="434"/>
      <c r="H45" s="434"/>
      <c r="I45" s="434"/>
      <c r="J45" s="434"/>
      <c r="K45" s="434"/>
      <c r="L45" s="435"/>
      <c r="M45" s="436"/>
      <c r="N45" s="436"/>
      <c r="O45" s="436"/>
      <c r="P45" s="436"/>
      <c r="Q45" s="437"/>
      <c r="R45" s="437" t="s">
        <v>429</v>
      </c>
      <c r="S45" s="435"/>
      <c r="T45" s="375"/>
      <c r="U45" s="375"/>
      <c r="V45" s="375"/>
      <c r="W45" s="375"/>
    </row>
    <row r="46" spans="1:23" ht="15.75" x14ac:dyDescent="0.25">
      <c r="A46" s="433" t="s">
        <v>323</v>
      </c>
      <c r="B46" s="434"/>
      <c r="C46" s="434"/>
      <c r="D46" s="434"/>
      <c r="E46" s="434"/>
      <c r="F46" s="434"/>
      <c r="G46" s="434"/>
      <c r="H46" s="434"/>
      <c r="I46" s="434"/>
      <c r="J46" s="434"/>
      <c r="K46" s="434"/>
      <c r="L46" s="435"/>
      <c r="M46" s="436"/>
      <c r="N46" s="436"/>
      <c r="O46" s="436"/>
      <c r="P46" s="436"/>
      <c r="Q46" s="437"/>
      <c r="R46" s="437"/>
      <c r="S46" s="435"/>
      <c r="T46" s="375"/>
      <c r="U46" s="375"/>
      <c r="V46" s="375"/>
      <c r="W46" s="375"/>
    </row>
    <row r="47" spans="1:23" ht="15.75" x14ac:dyDescent="0.25">
      <c r="A47" s="433" t="s">
        <v>324</v>
      </c>
      <c r="B47" s="434"/>
      <c r="C47" s="434"/>
      <c r="D47" s="434"/>
      <c r="E47" s="434"/>
      <c r="F47" s="434"/>
      <c r="G47" s="434"/>
      <c r="H47" s="434"/>
      <c r="I47" s="434"/>
      <c r="J47" s="434"/>
      <c r="K47" s="434"/>
      <c r="L47" s="435" t="s">
        <v>325</v>
      </c>
      <c r="M47" s="436"/>
      <c r="N47" s="436"/>
      <c r="O47" s="436"/>
      <c r="P47" s="436"/>
      <c r="Q47" s="437"/>
      <c r="R47" s="437"/>
      <c r="S47" s="435" t="s">
        <v>567</v>
      </c>
      <c r="T47" s="375"/>
      <c r="U47" s="375"/>
      <c r="V47" s="375"/>
      <c r="W47" s="375"/>
    </row>
    <row r="48" spans="1:23" ht="15.75" x14ac:dyDescent="0.25">
      <c r="A48" s="433" t="s">
        <v>324</v>
      </c>
      <c r="B48" s="434"/>
      <c r="C48" s="434"/>
      <c r="D48" s="434"/>
      <c r="E48" s="434"/>
      <c r="F48" s="434"/>
      <c r="G48" s="434"/>
      <c r="H48" s="434"/>
      <c r="I48" s="434"/>
      <c r="J48" s="434"/>
      <c r="K48" s="434"/>
      <c r="L48" s="435"/>
      <c r="M48" s="436"/>
      <c r="N48" s="436"/>
      <c r="O48" s="436"/>
      <c r="P48" s="436"/>
      <c r="Q48" s="437"/>
      <c r="R48" s="437" t="s">
        <v>568</v>
      </c>
      <c r="S48" s="435"/>
      <c r="T48" s="375"/>
      <c r="U48" s="375"/>
      <c r="V48" s="375"/>
      <c r="W48" s="375"/>
    </row>
    <row r="49" spans="1:23" ht="15.75" x14ac:dyDescent="0.25">
      <c r="A49" s="433" t="s">
        <v>324</v>
      </c>
      <c r="B49" s="434"/>
      <c r="C49" s="434"/>
      <c r="D49" s="434"/>
      <c r="E49" s="434"/>
      <c r="F49" s="434"/>
      <c r="G49" s="434"/>
      <c r="H49" s="434"/>
      <c r="I49" s="434"/>
      <c r="J49" s="434"/>
      <c r="K49" s="434"/>
      <c r="L49" s="435"/>
      <c r="M49" s="436"/>
      <c r="N49" s="436"/>
      <c r="O49" s="436"/>
      <c r="P49" s="436"/>
      <c r="Q49" s="437"/>
      <c r="R49" s="437"/>
      <c r="S49" s="435" t="s">
        <v>569</v>
      </c>
      <c r="T49" s="375"/>
      <c r="U49" s="375"/>
      <c r="V49" s="375"/>
      <c r="W49" s="375"/>
    </row>
    <row r="50" spans="1:23" ht="15.75" x14ac:dyDescent="0.25">
      <c r="A50" s="433" t="s">
        <v>324</v>
      </c>
      <c r="B50" s="434"/>
      <c r="C50" s="434"/>
      <c r="D50" s="434"/>
      <c r="E50" s="434"/>
      <c r="F50" s="434"/>
      <c r="G50" s="434"/>
      <c r="H50" s="434"/>
      <c r="I50" s="434"/>
      <c r="J50" s="434"/>
      <c r="K50" s="434"/>
      <c r="L50" s="435"/>
      <c r="M50" s="436"/>
      <c r="N50" s="436"/>
      <c r="O50" s="436"/>
      <c r="P50" s="436"/>
      <c r="Q50" s="437" t="s">
        <v>570</v>
      </c>
      <c r="R50" s="437"/>
      <c r="S50" s="435"/>
      <c r="T50" s="375"/>
      <c r="U50" s="375"/>
      <c r="V50" s="375"/>
      <c r="W50" s="375"/>
    </row>
    <row r="51" spans="1:23" ht="15.75" x14ac:dyDescent="0.25">
      <c r="A51" s="433" t="s">
        <v>324</v>
      </c>
      <c r="B51" s="434"/>
      <c r="C51" s="434"/>
      <c r="D51" s="434"/>
      <c r="E51" s="434"/>
      <c r="F51" s="434"/>
      <c r="G51" s="434"/>
      <c r="H51" s="434"/>
      <c r="I51" s="434"/>
      <c r="J51" s="434"/>
      <c r="K51" s="434"/>
      <c r="L51" s="435"/>
      <c r="M51" s="436"/>
      <c r="N51" s="436"/>
      <c r="O51" s="436"/>
      <c r="P51" s="436"/>
      <c r="Q51" s="437"/>
      <c r="R51" s="437"/>
      <c r="S51" s="435"/>
      <c r="T51" s="375"/>
      <c r="U51" s="375"/>
      <c r="V51" s="375"/>
      <c r="W51" s="375"/>
    </row>
    <row r="52" spans="1:23" ht="15.75" x14ac:dyDescent="0.25">
      <c r="A52" s="433" t="s">
        <v>326</v>
      </c>
      <c r="B52" s="434"/>
      <c r="C52" s="434"/>
      <c r="D52" s="434"/>
      <c r="E52" s="434"/>
      <c r="F52" s="434"/>
      <c r="G52" s="434"/>
      <c r="H52" s="434"/>
      <c r="I52" s="434"/>
      <c r="J52" s="434"/>
      <c r="K52" s="434"/>
      <c r="L52" s="435"/>
      <c r="M52" s="436"/>
      <c r="N52" s="436"/>
      <c r="O52" s="436"/>
      <c r="P52" s="436"/>
      <c r="Q52" s="437"/>
      <c r="R52" s="437"/>
      <c r="S52" s="435"/>
      <c r="T52" s="375"/>
      <c r="U52" s="375"/>
      <c r="V52" s="375"/>
      <c r="W52" s="375"/>
    </row>
    <row r="53" spans="1:23" ht="15.75" x14ac:dyDescent="0.25">
      <c r="A53" s="433" t="s">
        <v>327</v>
      </c>
      <c r="B53" s="434"/>
      <c r="C53" s="434"/>
      <c r="D53" s="434"/>
      <c r="E53" s="434"/>
      <c r="F53" s="434"/>
      <c r="G53" s="434"/>
      <c r="H53" s="434"/>
      <c r="I53" s="434"/>
      <c r="J53" s="434"/>
      <c r="K53" s="434"/>
      <c r="L53" s="435"/>
      <c r="M53" s="436"/>
      <c r="N53" s="436"/>
      <c r="O53" s="436"/>
      <c r="P53" s="436"/>
      <c r="Q53" s="437"/>
      <c r="R53" s="437"/>
      <c r="S53" s="435"/>
      <c r="T53" s="375"/>
      <c r="U53" s="375"/>
      <c r="V53" s="375"/>
      <c r="W53" s="375"/>
    </row>
    <row r="54" spans="1:23" ht="15.75" x14ac:dyDescent="0.25">
      <c r="A54" s="433" t="s">
        <v>327</v>
      </c>
      <c r="B54" s="434"/>
      <c r="C54" s="434"/>
      <c r="D54" s="434"/>
      <c r="E54" s="434"/>
      <c r="F54" s="434"/>
      <c r="G54" s="434"/>
      <c r="H54" s="434"/>
      <c r="I54" s="434"/>
      <c r="J54" s="434"/>
      <c r="K54" s="434"/>
      <c r="L54" s="435"/>
      <c r="M54" s="436"/>
      <c r="N54" s="436"/>
      <c r="O54" s="436"/>
      <c r="P54" s="436"/>
      <c r="Q54" s="437"/>
      <c r="R54" s="437"/>
      <c r="S54" s="435"/>
      <c r="T54" s="375"/>
      <c r="U54" s="375"/>
      <c r="V54" s="375"/>
      <c r="W54" s="375"/>
    </row>
    <row r="55" spans="1:23" ht="15.75" x14ac:dyDescent="0.25">
      <c r="A55" s="433" t="s">
        <v>328</v>
      </c>
      <c r="B55" s="434"/>
      <c r="C55" s="434"/>
      <c r="D55" s="434"/>
      <c r="E55" s="434"/>
      <c r="F55" s="434"/>
      <c r="G55" s="434"/>
      <c r="H55" s="434"/>
      <c r="I55" s="434"/>
      <c r="J55" s="434"/>
      <c r="K55" s="434"/>
      <c r="L55" s="435" t="s">
        <v>329</v>
      </c>
      <c r="M55" s="436"/>
      <c r="N55" s="436"/>
      <c r="O55" s="436"/>
      <c r="P55" s="436"/>
      <c r="Q55" s="437"/>
      <c r="R55" s="437" t="s">
        <v>571</v>
      </c>
      <c r="S55" s="435"/>
      <c r="T55" s="375"/>
      <c r="U55" s="375"/>
      <c r="V55" s="375"/>
      <c r="W55" s="375"/>
    </row>
    <row r="56" spans="1:23" ht="15.75" x14ac:dyDescent="0.25">
      <c r="A56" s="433" t="s">
        <v>330</v>
      </c>
      <c r="B56" s="434"/>
      <c r="C56" s="434"/>
      <c r="D56" s="434"/>
      <c r="E56" s="434"/>
      <c r="F56" s="434"/>
      <c r="G56" s="434"/>
      <c r="H56" s="434"/>
      <c r="I56" s="434"/>
      <c r="J56" s="434"/>
      <c r="K56" s="434"/>
      <c r="L56" s="435"/>
      <c r="M56" s="436"/>
      <c r="N56" s="436"/>
      <c r="O56" s="436"/>
      <c r="P56" s="436"/>
      <c r="Q56" s="437"/>
      <c r="R56" s="437"/>
      <c r="S56" s="435" t="s">
        <v>572</v>
      </c>
      <c r="T56" s="375"/>
      <c r="U56" s="375"/>
      <c r="V56" s="375"/>
      <c r="W56" s="375"/>
    </row>
    <row r="57" spans="1:23" ht="15.75" x14ac:dyDescent="0.25">
      <c r="A57" s="433" t="s">
        <v>330</v>
      </c>
      <c r="B57" s="434"/>
      <c r="C57" s="434"/>
      <c r="D57" s="434"/>
      <c r="E57" s="434"/>
      <c r="F57" s="434"/>
      <c r="G57" s="434"/>
      <c r="H57" s="434"/>
      <c r="I57" s="434"/>
      <c r="J57" s="434"/>
      <c r="K57" s="434"/>
      <c r="L57" s="435" t="s">
        <v>331</v>
      </c>
      <c r="M57" s="441"/>
      <c r="N57" s="441"/>
      <c r="O57" s="441"/>
      <c r="P57" s="441"/>
      <c r="Q57" s="437" t="s">
        <v>573</v>
      </c>
      <c r="R57" s="437"/>
      <c r="S57" s="435"/>
      <c r="T57" s="375"/>
      <c r="U57" s="375"/>
      <c r="V57" s="375"/>
      <c r="W57" s="375"/>
    </row>
    <row r="58" spans="1:23" ht="15.75" x14ac:dyDescent="0.25">
      <c r="A58" s="433" t="s">
        <v>332</v>
      </c>
      <c r="B58" s="434"/>
      <c r="C58" s="434"/>
      <c r="D58" s="434"/>
      <c r="E58" s="434"/>
      <c r="F58" s="434"/>
      <c r="G58" s="434"/>
      <c r="H58" s="434"/>
      <c r="I58" s="434"/>
      <c r="J58" s="434"/>
      <c r="K58" s="434"/>
      <c r="L58" s="435"/>
      <c r="M58" s="436"/>
      <c r="N58" s="436"/>
      <c r="O58" s="436"/>
      <c r="P58" s="436"/>
      <c r="Q58" s="437"/>
      <c r="R58" s="437"/>
      <c r="S58" s="435"/>
      <c r="T58" s="375"/>
      <c r="U58" s="375"/>
      <c r="V58" s="375"/>
      <c r="W58" s="375"/>
    </row>
    <row r="59" spans="1:23" ht="15.75" x14ac:dyDescent="0.25">
      <c r="A59" s="433" t="s">
        <v>332</v>
      </c>
      <c r="B59" s="434"/>
      <c r="C59" s="434"/>
      <c r="D59" s="434"/>
      <c r="E59" s="434"/>
      <c r="F59" s="434"/>
      <c r="G59" s="434"/>
      <c r="H59" s="434"/>
      <c r="I59" s="434"/>
      <c r="J59" s="434"/>
      <c r="K59" s="434"/>
      <c r="L59" s="435"/>
      <c r="M59" s="436"/>
      <c r="N59" s="436"/>
      <c r="O59" s="436"/>
      <c r="P59" s="436"/>
      <c r="Q59" s="437"/>
      <c r="R59" s="437"/>
      <c r="S59" s="435" t="s">
        <v>572</v>
      </c>
      <c r="T59" s="375"/>
      <c r="U59" s="375"/>
      <c r="V59" s="375"/>
      <c r="W59" s="375"/>
    </row>
    <row r="60" spans="1:23" ht="15.75" x14ac:dyDescent="0.25">
      <c r="A60" s="433" t="s">
        <v>333</v>
      </c>
      <c r="B60" s="434"/>
      <c r="C60" s="434"/>
      <c r="D60" s="434"/>
      <c r="E60" s="434"/>
      <c r="F60" s="434"/>
      <c r="G60" s="434"/>
      <c r="H60" s="434"/>
      <c r="I60" s="434"/>
      <c r="J60" s="434"/>
      <c r="K60" s="434"/>
      <c r="L60" s="435" t="s">
        <v>334</v>
      </c>
      <c r="M60" s="436"/>
      <c r="N60" s="436"/>
      <c r="O60" s="436"/>
      <c r="P60" s="436"/>
      <c r="Q60" s="437"/>
      <c r="R60" s="437"/>
      <c r="S60" s="435"/>
      <c r="T60" s="375"/>
      <c r="U60" s="375"/>
      <c r="V60" s="375"/>
      <c r="W60" s="375"/>
    </row>
    <row r="61" spans="1:23" ht="15.75" x14ac:dyDescent="0.25">
      <c r="A61" s="433" t="s">
        <v>333</v>
      </c>
      <c r="B61" s="434"/>
      <c r="C61" s="434"/>
      <c r="D61" s="434"/>
      <c r="E61" s="434"/>
      <c r="F61" s="434"/>
      <c r="G61" s="434"/>
      <c r="H61" s="434"/>
      <c r="I61" s="434"/>
      <c r="J61" s="434"/>
      <c r="K61" s="434"/>
      <c r="L61" s="435"/>
      <c r="M61" s="436"/>
      <c r="N61" s="436"/>
      <c r="O61" s="436"/>
      <c r="P61" s="436"/>
      <c r="Q61" s="437"/>
      <c r="R61" s="437"/>
      <c r="S61" s="435"/>
      <c r="T61" s="375"/>
      <c r="U61" s="375"/>
      <c r="V61" s="375"/>
      <c r="W61" s="375"/>
    </row>
    <row r="62" spans="1:23" ht="15.75" x14ac:dyDescent="0.25">
      <c r="A62" s="433" t="s">
        <v>335</v>
      </c>
      <c r="B62" s="434"/>
      <c r="C62" s="434"/>
      <c r="D62" s="434"/>
      <c r="E62" s="434"/>
      <c r="F62" s="434"/>
      <c r="G62" s="434"/>
      <c r="H62" s="434"/>
      <c r="I62" s="434"/>
      <c r="J62" s="434"/>
      <c r="K62" s="434"/>
      <c r="L62" s="435"/>
      <c r="M62" s="436"/>
      <c r="N62" s="436"/>
      <c r="O62" s="436"/>
      <c r="P62" s="436"/>
      <c r="Q62" s="437"/>
      <c r="R62" s="437"/>
      <c r="S62" s="435"/>
      <c r="T62" s="375"/>
      <c r="U62" s="375"/>
      <c r="V62" s="375"/>
      <c r="W62" s="375"/>
    </row>
    <row r="63" spans="1:23" ht="15.75" x14ac:dyDescent="0.25">
      <c r="A63" s="433" t="s">
        <v>336</v>
      </c>
      <c r="B63" s="434"/>
      <c r="C63" s="434"/>
      <c r="D63" s="434"/>
      <c r="E63" s="434"/>
      <c r="F63" s="434"/>
      <c r="G63" s="434"/>
      <c r="H63" s="434"/>
      <c r="I63" s="434"/>
      <c r="J63" s="434"/>
      <c r="K63" s="434"/>
      <c r="L63" s="435"/>
      <c r="M63" s="436"/>
      <c r="N63" s="436"/>
      <c r="O63" s="436"/>
      <c r="P63" s="436"/>
      <c r="Q63" s="437"/>
      <c r="R63" s="437"/>
      <c r="S63" s="435"/>
      <c r="T63" s="375"/>
      <c r="U63" s="375"/>
      <c r="V63" s="375"/>
      <c r="W63" s="375"/>
    </row>
    <row r="64" spans="1:23" ht="15.75" x14ac:dyDescent="0.25">
      <c r="A64" s="433" t="s">
        <v>337</v>
      </c>
      <c r="B64" s="434"/>
      <c r="C64" s="434"/>
      <c r="D64" s="434"/>
      <c r="E64" s="434"/>
      <c r="F64" s="434"/>
      <c r="G64" s="434"/>
      <c r="H64" s="434"/>
      <c r="I64" s="434"/>
      <c r="J64" s="434"/>
      <c r="K64" s="434"/>
      <c r="L64" s="435"/>
      <c r="M64" s="436"/>
      <c r="N64" s="436"/>
      <c r="O64" s="436"/>
      <c r="P64" s="436"/>
      <c r="Q64" s="437"/>
      <c r="R64" s="437"/>
      <c r="S64" s="435"/>
      <c r="T64" s="375"/>
      <c r="U64" s="375"/>
      <c r="V64" s="375"/>
      <c r="W64" s="375"/>
    </row>
    <row r="65" spans="1:23" ht="15.75" x14ac:dyDescent="0.25">
      <c r="A65" s="442" t="s">
        <v>337</v>
      </c>
      <c r="B65" s="434"/>
      <c r="C65" s="434"/>
      <c r="D65" s="434"/>
      <c r="E65" s="434"/>
      <c r="F65" s="434"/>
      <c r="G65" s="434"/>
      <c r="H65" s="434"/>
      <c r="I65" s="434"/>
      <c r="J65" s="434"/>
      <c r="K65" s="434"/>
      <c r="L65" s="443"/>
      <c r="M65" s="436"/>
      <c r="N65" s="436"/>
      <c r="O65" s="436"/>
      <c r="P65" s="436"/>
      <c r="Q65" s="444"/>
      <c r="R65" s="444"/>
      <c r="S65" s="443"/>
      <c r="T65" s="375"/>
      <c r="U65" s="375"/>
      <c r="V65" s="375"/>
      <c r="W65" s="375"/>
    </row>
    <row r="66" spans="1:23" ht="16.5" thickBot="1" x14ac:dyDescent="0.3">
      <c r="A66" s="446" t="s">
        <v>338</v>
      </c>
      <c r="B66" s="434"/>
      <c r="C66" s="434"/>
      <c r="D66" s="434"/>
      <c r="E66" s="434"/>
      <c r="F66" s="434"/>
      <c r="G66" s="434"/>
      <c r="H66" s="434"/>
      <c r="I66" s="434"/>
      <c r="J66" s="434"/>
      <c r="K66" s="434"/>
      <c r="L66" s="447"/>
      <c r="M66" s="436"/>
      <c r="N66" s="436"/>
      <c r="O66" s="436"/>
      <c r="P66" s="436"/>
      <c r="Q66" s="448"/>
      <c r="R66" s="448"/>
      <c r="S66" s="447"/>
      <c r="T66" s="375"/>
      <c r="U66" s="375"/>
      <c r="V66" s="375"/>
      <c r="W66" s="375"/>
    </row>
    <row r="67" spans="1:23" ht="16.5" thickTop="1" x14ac:dyDescent="0.25">
      <c r="A67" s="450"/>
      <c r="B67" s="434"/>
      <c r="C67" s="434"/>
      <c r="D67" s="434"/>
      <c r="E67" s="434"/>
      <c r="F67" s="434"/>
      <c r="G67" s="434"/>
      <c r="H67" s="434"/>
      <c r="I67" s="434"/>
      <c r="J67" s="434"/>
      <c r="K67" s="434"/>
      <c r="L67" s="451"/>
      <c r="M67" s="436"/>
      <c r="N67" s="436"/>
      <c r="O67" s="436"/>
      <c r="P67" s="436"/>
      <c r="Q67" s="452"/>
      <c r="R67" s="452"/>
      <c r="S67" s="451"/>
      <c r="T67" s="375"/>
      <c r="U67" s="375"/>
      <c r="V67" s="375"/>
      <c r="W67" s="375"/>
    </row>
    <row r="68" spans="1:23" ht="16.5" thickBot="1" x14ac:dyDescent="0.3">
      <c r="A68" s="454" t="s">
        <v>339</v>
      </c>
      <c r="B68" s="434"/>
      <c r="C68" s="434"/>
      <c r="D68" s="434"/>
      <c r="E68" s="434"/>
      <c r="F68" s="434"/>
      <c r="G68" s="434"/>
      <c r="H68" s="434"/>
      <c r="I68" s="434"/>
      <c r="J68" s="434"/>
      <c r="K68" s="434"/>
      <c r="L68" s="455" t="s">
        <v>325</v>
      </c>
      <c r="M68" s="436"/>
      <c r="N68" s="436"/>
      <c r="O68" s="436"/>
      <c r="P68" s="436"/>
      <c r="Q68" s="456" t="s">
        <v>574</v>
      </c>
      <c r="R68" s="456" t="s">
        <v>432</v>
      </c>
      <c r="S68" s="455" t="s">
        <v>575</v>
      </c>
      <c r="T68" s="375"/>
      <c r="U68" s="375"/>
      <c r="V68" s="375"/>
      <c r="W68" s="375"/>
    </row>
    <row r="69" spans="1:23" ht="16.5" thickTop="1" x14ac:dyDescent="0.25">
      <c r="A69" s="458"/>
      <c r="B69" s="434"/>
      <c r="C69" s="434"/>
      <c r="D69" s="434"/>
      <c r="E69" s="434"/>
      <c r="F69" s="434"/>
      <c r="G69" s="434"/>
      <c r="H69" s="434"/>
      <c r="I69" s="434"/>
      <c r="J69" s="434"/>
      <c r="K69" s="434"/>
      <c r="L69" s="451"/>
      <c r="M69" s="436"/>
      <c r="N69" s="436"/>
      <c r="O69" s="436"/>
      <c r="P69" s="436"/>
      <c r="Q69" s="452"/>
      <c r="R69" s="452"/>
      <c r="S69" s="451"/>
      <c r="T69" s="375"/>
      <c r="U69" s="375"/>
      <c r="V69" s="375"/>
      <c r="W69" s="375"/>
    </row>
    <row r="70" spans="1:23" ht="16.5" thickBot="1" x14ac:dyDescent="0.3">
      <c r="A70" s="454" t="s">
        <v>340</v>
      </c>
      <c r="B70" s="434"/>
      <c r="C70" s="434"/>
      <c r="D70" s="434"/>
      <c r="E70" s="434"/>
      <c r="F70" s="434"/>
      <c r="G70" s="434"/>
      <c r="H70" s="434"/>
      <c r="I70" s="434"/>
      <c r="J70" s="434"/>
      <c r="K70" s="434"/>
      <c r="L70" s="455" t="s">
        <v>325</v>
      </c>
      <c r="M70" s="436"/>
      <c r="N70" s="436"/>
      <c r="O70" s="436"/>
      <c r="P70" s="436"/>
      <c r="Q70" s="459" t="s">
        <v>430</v>
      </c>
      <c r="R70" s="459" t="s">
        <v>429</v>
      </c>
      <c r="S70" s="473" t="s">
        <v>431</v>
      </c>
      <c r="T70" s="375"/>
      <c r="U70" s="375"/>
      <c r="V70" s="375"/>
      <c r="W70" s="375"/>
    </row>
    <row r="71" spans="1:23" ht="15.75" x14ac:dyDescent="0.25">
      <c r="A71" s="461"/>
      <c r="B71" s="434"/>
      <c r="C71" s="434"/>
      <c r="D71" s="434"/>
      <c r="E71" s="434"/>
      <c r="F71" s="434"/>
      <c r="G71" s="434"/>
      <c r="H71" s="434"/>
      <c r="I71" s="434"/>
      <c r="J71" s="434"/>
      <c r="K71" s="434"/>
      <c r="L71" s="462"/>
      <c r="M71" s="436"/>
      <c r="N71" s="436"/>
      <c r="O71" s="436"/>
      <c r="P71" s="436"/>
      <c r="Q71" s="462"/>
      <c r="R71" s="462"/>
      <c r="S71" s="462"/>
      <c r="T71" s="375"/>
      <c r="U71" s="375"/>
      <c r="V71" s="375"/>
      <c r="W71" s="375"/>
    </row>
    <row r="72" spans="1:23" ht="16.5" thickBot="1" x14ac:dyDescent="0.3">
      <c r="A72" s="465" t="s">
        <v>341</v>
      </c>
      <c r="B72" s="434"/>
      <c r="C72" s="434"/>
      <c r="D72" s="434"/>
      <c r="E72" s="466"/>
      <c r="F72" s="466"/>
      <c r="G72" s="466"/>
      <c r="H72" s="466"/>
      <c r="I72" s="466"/>
      <c r="J72" s="466"/>
      <c r="K72" s="466"/>
      <c r="L72" s="467" t="s">
        <v>342</v>
      </c>
      <c r="M72" s="436"/>
      <c r="N72" s="436"/>
      <c r="O72" s="436"/>
      <c r="P72" s="436"/>
      <c r="Q72" s="467" t="s">
        <v>433</v>
      </c>
      <c r="R72" s="467" t="s">
        <v>576</v>
      </c>
      <c r="S72" s="467" t="s">
        <v>577</v>
      </c>
      <c r="T72" s="375"/>
      <c r="U72" s="375"/>
      <c r="V72" s="375"/>
      <c r="W72" s="375"/>
    </row>
    <row r="73" spans="1:23" x14ac:dyDescent="0.2">
      <c r="A73" s="375" t="s">
        <v>434</v>
      </c>
      <c r="B73" s="375"/>
      <c r="C73" s="375"/>
      <c r="D73" s="375"/>
      <c r="E73" s="375"/>
      <c r="F73" s="375"/>
      <c r="G73" s="375"/>
      <c r="H73" s="375"/>
      <c r="I73" s="375"/>
      <c r="J73" s="375"/>
      <c r="K73" s="375"/>
      <c r="L73" s="375"/>
      <c r="M73" s="375"/>
      <c r="N73" s="375"/>
      <c r="O73" s="375"/>
      <c r="P73" s="375"/>
      <c r="Q73" s="375"/>
      <c r="R73" s="375"/>
      <c r="S73" s="375"/>
      <c r="T73" s="375"/>
      <c r="U73" s="375"/>
      <c r="V73" s="375"/>
      <c r="W73" s="375"/>
    </row>
  </sheetData>
  <mergeCells count="4">
    <mergeCell ref="A1:W3"/>
    <mergeCell ref="A4:W4"/>
    <mergeCell ref="A5:W5"/>
    <mergeCell ref="A6:W6"/>
  </mergeCells>
  <printOptions horizontalCentered="1" verticalCentered="1"/>
  <pageMargins left="0.27559055118110237" right="0.19685039370078741" top="0.98425196850393704" bottom="1.1023622047244095" header="0.51181102362204722" footer="0.51181102362204722"/>
  <pageSetup paperSize="9" scale="60" orientation="landscape" r:id="rId1"/>
  <headerFooter alignWithMargins="0">
    <oddHeader xml:space="preserve">&amp;C3
</oddHeader>
    <oddFooter>&amp;L&amp;8Przygotowali:
mgr inż. Grażyna Stępka
mgr inż. Tomasz Smoleński
IERiGŻ-PIB
Zakład Ekonomiki Ogrodnictwa&amp;R&amp;8Przedruk możliwy po uzgodnieniu
 z Zakładem Ekonomiki Ogrodnictwa IERiGŻ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showGridLines="0" workbookViewId="0">
      <selection sqref="A1:F18"/>
    </sheetView>
  </sheetViews>
  <sheetFormatPr defaultRowHeight="15" x14ac:dyDescent="0.25"/>
  <cols>
    <col min="1" max="1" width="21" style="364" customWidth="1"/>
    <col min="2" max="2" width="16.42578125" style="364" customWidth="1"/>
    <col min="3" max="3" width="17.5703125" style="364" customWidth="1"/>
    <col min="4" max="4" width="13.140625" style="364" customWidth="1"/>
    <col min="5" max="254" width="9.140625" style="364"/>
    <col min="255" max="255" width="21" style="364" customWidth="1"/>
    <col min="256" max="256" width="16.42578125" style="364" customWidth="1"/>
    <col min="257" max="257" width="17.5703125" style="364" customWidth="1"/>
    <col min="258" max="258" width="13.140625" style="364" customWidth="1"/>
    <col min="259" max="259" width="11.28515625" style="364" customWidth="1"/>
    <col min="260" max="260" width="13.7109375" style="364" customWidth="1"/>
    <col min="261" max="510" width="9.140625" style="364"/>
    <col min="511" max="511" width="21" style="364" customWidth="1"/>
    <col min="512" max="512" width="16.42578125" style="364" customWidth="1"/>
    <col min="513" max="513" width="17.5703125" style="364" customWidth="1"/>
    <col min="514" max="514" width="13.140625" style="364" customWidth="1"/>
    <col min="515" max="515" width="11.28515625" style="364" customWidth="1"/>
    <col min="516" max="516" width="13.7109375" style="364" customWidth="1"/>
    <col min="517" max="766" width="9.140625" style="364"/>
    <col min="767" max="767" width="21" style="364" customWidth="1"/>
    <col min="768" max="768" width="16.42578125" style="364" customWidth="1"/>
    <col min="769" max="769" width="17.5703125" style="364" customWidth="1"/>
    <col min="770" max="770" width="13.140625" style="364" customWidth="1"/>
    <col min="771" max="771" width="11.28515625" style="364" customWidth="1"/>
    <col min="772" max="772" width="13.7109375" style="364" customWidth="1"/>
    <col min="773" max="1022" width="9.140625" style="364"/>
    <col min="1023" max="1023" width="21" style="364" customWidth="1"/>
    <col min="1024" max="1024" width="16.42578125" style="364" customWidth="1"/>
    <col min="1025" max="1025" width="17.5703125" style="364" customWidth="1"/>
    <col min="1026" max="1026" width="13.140625" style="364" customWidth="1"/>
    <col min="1027" max="1027" width="11.28515625" style="364" customWidth="1"/>
    <col min="1028" max="1028" width="13.7109375" style="364" customWidth="1"/>
    <col min="1029" max="1278" width="9.140625" style="364"/>
    <col min="1279" max="1279" width="21" style="364" customWidth="1"/>
    <col min="1280" max="1280" width="16.42578125" style="364" customWidth="1"/>
    <col min="1281" max="1281" width="17.5703125" style="364" customWidth="1"/>
    <col min="1282" max="1282" width="13.140625" style="364" customWidth="1"/>
    <col min="1283" max="1283" width="11.28515625" style="364" customWidth="1"/>
    <col min="1284" max="1284" width="13.7109375" style="364" customWidth="1"/>
    <col min="1285" max="1534" width="9.140625" style="364"/>
    <col min="1535" max="1535" width="21" style="364" customWidth="1"/>
    <col min="1536" max="1536" width="16.42578125" style="364" customWidth="1"/>
    <col min="1537" max="1537" width="17.5703125" style="364" customWidth="1"/>
    <col min="1538" max="1538" width="13.140625" style="364" customWidth="1"/>
    <col min="1539" max="1539" width="11.28515625" style="364" customWidth="1"/>
    <col min="1540" max="1540" width="13.7109375" style="364" customWidth="1"/>
    <col min="1541" max="1790" width="9.140625" style="364"/>
    <col min="1791" max="1791" width="21" style="364" customWidth="1"/>
    <col min="1792" max="1792" width="16.42578125" style="364" customWidth="1"/>
    <col min="1793" max="1793" width="17.5703125" style="364" customWidth="1"/>
    <col min="1794" max="1794" width="13.140625" style="364" customWidth="1"/>
    <col min="1795" max="1795" width="11.28515625" style="364" customWidth="1"/>
    <col min="1796" max="1796" width="13.7109375" style="364" customWidth="1"/>
    <col min="1797" max="2046" width="9.140625" style="364"/>
    <col min="2047" max="2047" width="21" style="364" customWidth="1"/>
    <col min="2048" max="2048" width="16.42578125" style="364" customWidth="1"/>
    <col min="2049" max="2049" width="17.5703125" style="364" customWidth="1"/>
    <col min="2050" max="2050" width="13.140625" style="364" customWidth="1"/>
    <col min="2051" max="2051" width="11.28515625" style="364" customWidth="1"/>
    <col min="2052" max="2052" width="13.7109375" style="364" customWidth="1"/>
    <col min="2053" max="2302" width="9.140625" style="364"/>
    <col min="2303" max="2303" width="21" style="364" customWidth="1"/>
    <col min="2304" max="2304" width="16.42578125" style="364" customWidth="1"/>
    <col min="2305" max="2305" width="17.5703125" style="364" customWidth="1"/>
    <col min="2306" max="2306" width="13.140625" style="364" customWidth="1"/>
    <col min="2307" max="2307" width="11.28515625" style="364" customWidth="1"/>
    <col min="2308" max="2308" width="13.7109375" style="364" customWidth="1"/>
    <col min="2309" max="2558" width="9.140625" style="364"/>
    <col min="2559" max="2559" width="21" style="364" customWidth="1"/>
    <col min="2560" max="2560" width="16.42578125" style="364" customWidth="1"/>
    <col min="2561" max="2561" width="17.5703125" style="364" customWidth="1"/>
    <col min="2562" max="2562" width="13.140625" style="364" customWidth="1"/>
    <col min="2563" max="2563" width="11.28515625" style="364" customWidth="1"/>
    <col min="2564" max="2564" width="13.7109375" style="364" customWidth="1"/>
    <col min="2565" max="2814" width="9.140625" style="364"/>
    <col min="2815" max="2815" width="21" style="364" customWidth="1"/>
    <col min="2816" max="2816" width="16.42578125" style="364" customWidth="1"/>
    <col min="2817" max="2817" width="17.5703125" style="364" customWidth="1"/>
    <col min="2818" max="2818" width="13.140625" style="364" customWidth="1"/>
    <col min="2819" max="2819" width="11.28515625" style="364" customWidth="1"/>
    <col min="2820" max="2820" width="13.7109375" style="364" customWidth="1"/>
    <col min="2821" max="3070" width="9.140625" style="364"/>
    <col min="3071" max="3071" width="21" style="364" customWidth="1"/>
    <col min="3072" max="3072" width="16.42578125" style="364" customWidth="1"/>
    <col min="3073" max="3073" width="17.5703125" style="364" customWidth="1"/>
    <col min="3074" max="3074" width="13.140625" style="364" customWidth="1"/>
    <col min="3075" max="3075" width="11.28515625" style="364" customWidth="1"/>
    <col min="3076" max="3076" width="13.7109375" style="364" customWidth="1"/>
    <col min="3077" max="3326" width="9.140625" style="364"/>
    <col min="3327" max="3327" width="21" style="364" customWidth="1"/>
    <col min="3328" max="3328" width="16.42578125" style="364" customWidth="1"/>
    <col min="3329" max="3329" width="17.5703125" style="364" customWidth="1"/>
    <col min="3330" max="3330" width="13.140625" style="364" customWidth="1"/>
    <col min="3331" max="3331" width="11.28515625" style="364" customWidth="1"/>
    <col min="3332" max="3332" width="13.7109375" style="364" customWidth="1"/>
    <col min="3333" max="3582" width="9.140625" style="364"/>
    <col min="3583" max="3583" width="21" style="364" customWidth="1"/>
    <col min="3584" max="3584" width="16.42578125" style="364" customWidth="1"/>
    <col min="3585" max="3585" width="17.5703125" style="364" customWidth="1"/>
    <col min="3586" max="3586" width="13.140625" style="364" customWidth="1"/>
    <col min="3587" max="3587" width="11.28515625" style="364" customWidth="1"/>
    <col min="3588" max="3588" width="13.7109375" style="364" customWidth="1"/>
    <col min="3589" max="3838" width="9.140625" style="364"/>
    <col min="3839" max="3839" width="21" style="364" customWidth="1"/>
    <col min="3840" max="3840" width="16.42578125" style="364" customWidth="1"/>
    <col min="3841" max="3841" width="17.5703125" style="364" customWidth="1"/>
    <col min="3842" max="3842" width="13.140625" style="364" customWidth="1"/>
    <col min="3843" max="3843" width="11.28515625" style="364" customWidth="1"/>
    <col min="3844" max="3844" width="13.7109375" style="364" customWidth="1"/>
    <col min="3845" max="4094" width="9.140625" style="364"/>
    <col min="4095" max="4095" width="21" style="364" customWidth="1"/>
    <col min="4096" max="4096" width="16.42578125" style="364" customWidth="1"/>
    <col min="4097" max="4097" width="17.5703125" style="364" customWidth="1"/>
    <col min="4098" max="4098" width="13.140625" style="364" customWidth="1"/>
    <col min="4099" max="4099" width="11.28515625" style="364" customWidth="1"/>
    <col min="4100" max="4100" width="13.7109375" style="364" customWidth="1"/>
    <col min="4101" max="4350" width="9.140625" style="364"/>
    <col min="4351" max="4351" width="21" style="364" customWidth="1"/>
    <col min="4352" max="4352" width="16.42578125" style="364" customWidth="1"/>
    <col min="4353" max="4353" width="17.5703125" style="364" customWidth="1"/>
    <col min="4354" max="4354" width="13.140625" style="364" customWidth="1"/>
    <col min="4355" max="4355" width="11.28515625" style="364" customWidth="1"/>
    <col min="4356" max="4356" width="13.7109375" style="364" customWidth="1"/>
    <col min="4357" max="4606" width="9.140625" style="364"/>
    <col min="4607" max="4607" width="21" style="364" customWidth="1"/>
    <col min="4608" max="4608" width="16.42578125" style="364" customWidth="1"/>
    <col min="4609" max="4609" width="17.5703125" style="364" customWidth="1"/>
    <col min="4610" max="4610" width="13.140625" style="364" customWidth="1"/>
    <col min="4611" max="4611" width="11.28515625" style="364" customWidth="1"/>
    <col min="4612" max="4612" width="13.7109375" style="364" customWidth="1"/>
    <col min="4613" max="4862" width="9.140625" style="364"/>
    <col min="4863" max="4863" width="21" style="364" customWidth="1"/>
    <col min="4864" max="4864" width="16.42578125" style="364" customWidth="1"/>
    <col min="4865" max="4865" width="17.5703125" style="364" customWidth="1"/>
    <col min="4866" max="4866" width="13.140625" style="364" customWidth="1"/>
    <col min="4867" max="4867" width="11.28515625" style="364" customWidth="1"/>
    <col min="4868" max="4868" width="13.7109375" style="364" customWidth="1"/>
    <col min="4869" max="5118" width="9.140625" style="364"/>
    <col min="5119" max="5119" width="21" style="364" customWidth="1"/>
    <col min="5120" max="5120" width="16.42578125" style="364" customWidth="1"/>
    <col min="5121" max="5121" width="17.5703125" style="364" customWidth="1"/>
    <col min="5122" max="5122" width="13.140625" style="364" customWidth="1"/>
    <col min="5123" max="5123" width="11.28515625" style="364" customWidth="1"/>
    <col min="5124" max="5124" width="13.7109375" style="364" customWidth="1"/>
    <col min="5125" max="5374" width="9.140625" style="364"/>
    <col min="5375" max="5375" width="21" style="364" customWidth="1"/>
    <col min="5376" max="5376" width="16.42578125" style="364" customWidth="1"/>
    <col min="5377" max="5377" width="17.5703125" style="364" customWidth="1"/>
    <col min="5378" max="5378" width="13.140625" style="364" customWidth="1"/>
    <col min="5379" max="5379" width="11.28515625" style="364" customWidth="1"/>
    <col min="5380" max="5380" width="13.7109375" style="364" customWidth="1"/>
    <col min="5381" max="5630" width="9.140625" style="364"/>
    <col min="5631" max="5631" width="21" style="364" customWidth="1"/>
    <col min="5632" max="5632" width="16.42578125" style="364" customWidth="1"/>
    <col min="5633" max="5633" width="17.5703125" style="364" customWidth="1"/>
    <col min="5634" max="5634" width="13.140625" style="364" customWidth="1"/>
    <col min="5635" max="5635" width="11.28515625" style="364" customWidth="1"/>
    <col min="5636" max="5636" width="13.7109375" style="364" customWidth="1"/>
    <col min="5637" max="5886" width="9.140625" style="364"/>
    <col min="5887" max="5887" width="21" style="364" customWidth="1"/>
    <col min="5888" max="5888" width="16.42578125" style="364" customWidth="1"/>
    <col min="5889" max="5889" width="17.5703125" style="364" customWidth="1"/>
    <col min="5890" max="5890" width="13.140625" style="364" customWidth="1"/>
    <col min="5891" max="5891" width="11.28515625" style="364" customWidth="1"/>
    <col min="5892" max="5892" width="13.7109375" style="364" customWidth="1"/>
    <col min="5893" max="6142" width="9.140625" style="364"/>
    <col min="6143" max="6143" width="21" style="364" customWidth="1"/>
    <col min="6144" max="6144" width="16.42578125" style="364" customWidth="1"/>
    <col min="6145" max="6145" width="17.5703125" style="364" customWidth="1"/>
    <col min="6146" max="6146" width="13.140625" style="364" customWidth="1"/>
    <col min="6147" max="6147" width="11.28515625" style="364" customWidth="1"/>
    <col min="6148" max="6148" width="13.7109375" style="364" customWidth="1"/>
    <col min="6149" max="6398" width="9.140625" style="364"/>
    <col min="6399" max="6399" width="21" style="364" customWidth="1"/>
    <col min="6400" max="6400" width="16.42578125" style="364" customWidth="1"/>
    <col min="6401" max="6401" width="17.5703125" style="364" customWidth="1"/>
    <col min="6402" max="6402" width="13.140625" style="364" customWidth="1"/>
    <col min="6403" max="6403" width="11.28515625" style="364" customWidth="1"/>
    <col min="6404" max="6404" width="13.7109375" style="364" customWidth="1"/>
    <col min="6405" max="6654" width="9.140625" style="364"/>
    <col min="6655" max="6655" width="21" style="364" customWidth="1"/>
    <col min="6656" max="6656" width="16.42578125" style="364" customWidth="1"/>
    <col min="6657" max="6657" width="17.5703125" style="364" customWidth="1"/>
    <col min="6658" max="6658" width="13.140625" style="364" customWidth="1"/>
    <col min="6659" max="6659" width="11.28515625" style="364" customWidth="1"/>
    <col min="6660" max="6660" width="13.7109375" style="364" customWidth="1"/>
    <col min="6661" max="6910" width="9.140625" style="364"/>
    <col min="6911" max="6911" width="21" style="364" customWidth="1"/>
    <col min="6912" max="6912" width="16.42578125" style="364" customWidth="1"/>
    <col min="6913" max="6913" width="17.5703125" style="364" customWidth="1"/>
    <col min="6914" max="6914" width="13.140625" style="364" customWidth="1"/>
    <col min="6915" max="6915" width="11.28515625" style="364" customWidth="1"/>
    <col min="6916" max="6916" width="13.7109375" style="364" customWidth="1"/>
    <col min="6917" max="7166" width="9.140625" style="364"/>
    <col min="7167" max="7167" width="21" style="364" customWidth="1"/>
    <col min="7168" max="7168" width="16.42578125" style="364" customWidth="1"/>
    <col min="7169" max="7169" width="17.5703125" style="364" customWidth="1"/>
    <col min="7170" max="7170" width="13.140625" style="364" customWidth="1"/>
    <col min="7171" max="7171" width="11.28515625" style="364" customWidth="1"/>
    <col min="7172" max="7172" width="13.7109375" style="364" customWidth="1"/>
    <col min="7173" max="7422" width="9.140625" style="364"/>
    <col min="7423" max="7423" width="21" style="364" customWidth="1"/>
    <col min="7424" max="7424" width="16.42578125" style="364" customWidth="1"/>
    <col min="7425" max="7425" width="17.5703125" style="364" customWidth="1"/>
    <col min="7426" max="7426" width="13.140625" style="364" customWidth="1"/>
    <col min="7427" max="7427" width="11.28515625" style="364" customWidth="1"/>
    <col min="7428" max="7428" width="13.7109375" style="364" customWidth="1"/>
    <col min="7429" max="7678" width="9.140625" style="364"/>
    <col min="7679" max="7679" width="21" style="364" customWidth="1"/>
    <col min="7680" max="7680" width="16.42578125" style="364" customWidth="1"/>
    <col min="7681" max="7681" width="17.5703125" style="364" customWidth="1"/>
    <col min="7682" max="7682" width="13.140625" style="364" customWidth="1"/>
    <col min="7683" max="7683" width="11.28515625" style="364" customWidth="1"/>
    <col min="7684" max="7684" width="13.7109375" style="364" customWidth="1"/>
    <col min="7685" max="7934" width="9.140625" style="364"/>
    <col min="7935" max="7935" width="21" style="364" customWidth="1"/>
    <col min="7936" max="7936" width="16.42578125" style="364" customWidth="1"/>
    <col min="7937" max="7937" width="17.5703125" style="364" customWidth="1"/>
    <col min="7938" max="7938" width="13.140625" style="364" customWidth="1"/>
    <col min="7939" max="7939" width="11.28515625" style="364" customWidth="1"/>
    <col min="7940" max="7940" width="13.7109375" style="364" customWidth="1"/>
    <col min="7941" max="8190" width="9.140625" style="364"/>
    <col min="8191" max="8191" width="21" style="364" customWidth="1"/>
    <col min="8192" max="8192" width="16.42578125" style="364" customWidth="1"/>
    <col min="8193" max="8193" width="17.5703125" style="364" customWidth="1"/>
    <col min="8194" max="8194" width="13.140625" style="364" customWidth="1"/>
    <col min="8195" max="8195" width="11.28515625" style="364" customWidth="1"/>
    <col min="8196" max="8196" width="13.7109375" style="364" customWidth="1"/>
    <col min="8197" max="8446" width="9.140625" style="364"/>
    <col min="8447" max="8447" width="21" style="364" customWidth="1"/>
    <col min="8448" max="8448" width="16.42578125" style="364" customWidth="1"/>
    <col min="8449" max="8449" width="17.5703125" style="364" customWidth="1"/>
    <col min="8450" max="8450" width="13.140625" style="364" customWidth="1"/>
    <col min="8451" max="8451" width="11.28515625" style="364" customWidth="1"/>
    <col min="8452" max="8452" width="13.7109375" style="364" customWidth="1"/>
    <col min="8453" max="8702" width="9.140625" style="364"/>
    <col min="8703" max="8703" width="21" style="364" customWidth="1"/>
    <col min="8704" max="8704" width="16.42578125" style="364" customWidth="1"/>
    <col min="8705" max="8705" width="17.5703125" style="364" customWidth="1"/>
    <col min="8706" max="8706" width="13.140625" style="364" customWidth="1"/>
    <col min="8707" max="8707" width="11.28515625" style="364" customWidth="1"/>
    <col min="8708" max="8708" width="13.7109375" style="364" customWidth="1"/>
    <col min="8709" max="8958" width="9.140625" style="364"/>
    <col min="8959" max="8959" width="21" style="364" customWidth="1"/>
    <col min="8960" max="8960" width="16.42578125" style="364" customWidth="1"/>
    <col min="8961" max="8961" width="17.5703125" style="364" customWidth="1"/>
    <col min="8962" max="8962" width="13.140625" style="364" customWidth="1"/>
    <col min="8963" max="8963" width="11.28515625" style="364" customWidth="1"/>
    <col min="8964" max="8964" width="13.7109375" style="364" customWidth="1"/>
    <col min="8965" max="9214" width="9.140625" style="364"/>
    <col min="9215" max="9215" width="21" style="364" customWidth="1"/>
    <col min="9216" max="9216" width="16.42578125" style="364" customWidth="1"/>
    <col min="9217" max="9217" width="17.5703125" style="364" customWidth="1"/>
    <col min="9218" max="9218" width="13.140625" style="364" customWidth="1"/>
    <col min="9219" max="9219" width="11.28515625" style="364" customWidth="1"/>
    <col min="9220" max="9220" width="13.7109375" style="364" customWidth="1"/>
    <col min="9221" max="9470" width="9.140625" style="364"/>
    <col min="9471" max="9471" width="21" style="364" customWidth="1"/>
    <col min="9472" max="9472" width="16.42578125" style="364" customWidth="1"/>
    <col min="9473" max="9473" width="17.5703125" style="364" customWidth="1"/>
    <col min="9474" max="9474" width="13.140625" style="364" customWidth="1"/>
    <col min="9475" max="9475" width="11.28515625" style="364" customWidth="1"/>
    <col min="9476" max="9476" width="13.7109375" style="364" customWidth="1"/>
    <col min="9477" max="9726" width="9.140625" style="364"/>
    <col min="9727" max="9727" width="21" style="364" customWidth="1"/>
    <col min="9728" max="9728" width="16.42578125" style="364" customWidth="1"/>
    <col min="9729" max="9729" width="17.5703125" style="364" customWidth="1"/>
    <col min="9730" max="9730" width="13.140625" style="364" customWidth="1"/>
    <col min="9731" max="9731" width="11.28515625" style="364" customWidth="1"/>
    <col min="9732" max="9732" width="13.7109375" style="364" customWidth="1"/>
    <col min="9733" max="9982" width="9.140625" style="364"/>
    <col min="9983" max="9983" width="21" style="364" customWidth="1"/>
    <col min="9984" max="9984" width="16.42578125" style="364" customWidth="1"/>
    <col min="9985" max="9985" width="17.5703125" style="364" customWidth="1"/>
    <col min="9986" max="9986" width="13.140625" style="364" customWidth="1"/>
    <col min="9987" max="9987" width="11.28515625" style="364" customWidth="1"/>
    <col min="9988" max="9988" width="13.7109375" style="364" customWidth="1"/>
    <col min="9989" max="10238" width="9.140625" style="364"/>
    <col min="10239" max="10239" width="21" style="364" customWidth="1"/>
    <col min="10240" max="10240" width="16.42578125" style="364" customWidth="1"/>
    <col min="10241" max="10241" width="17.5703125" style="364" customWidth="1"/>
    <col min="10242" max="10242" width="13.140625" style="364" customWidth="1"/>
    <col min="10243" max="10243" width="11.28515625" style="364" customWidth="1"/>
    <col min="10244" max="10244" width="13.7109375" style="364" customWidth="1"/>
    <col min="10245" max="10494" width="9.140625" style="364"/>
    <col min="10495" max="10495" width="21" style="364" customWidth="1"/>
    <col min="10496" max="10496" width="16.42578125" style="364" customWidth="1"/>
    <col min="10497" max="10497" width="17.5703125" style="364" customWidth="1"/>
    <col min="10498" max="10498" width="13.140625" style="364" customWidth="1"/>
    <col min="10499" max="10499" width="11.28515625" style="364" customWidth="1"/>
    <col min="10500" max="10500" width="13.7109375" style="364" customWidth="1"/>
    <col min="10501" max="10750" width="9.140625" style="364"/>
    <col min="10751" max="10751" width="21" style="364" customWidth="1"/>
    <col min="10752" max="10752" width="16.42578125" style="364" customWidth="1"/>
    <col min="10753" max="10753" width="17.5703125" style="364" customWidth="1"/>
    <col min="10754" max="10754" width="13.140625" style="364" customWidth="1"/>
    <col min="10755" max="10755" width="11.28515625" style="364" customWidth="1"/>
    <col min="10756" max="10756" width="13.7109375" style="364" customWidth="1"/>
    <col min="10757" max="11006" width="9.140625" style="364"/>
    <col min="11007" max="11007" width="21" style="364" customWidth="1"/>
    <col min="11008" max="11008" width="16.42578125" style="364" customWidth="1"/>
    <col min="11009" max="11009" width="17.5703125" style="364" customWidth="1"/>
    <col min="11010" max="11010" width="13.140625" style="364" customWidth="1"/>
    <col min="11011" max="11011" width="11.28515625" style="364" customWidth="1"/>
    <col min="11012" max="11012" width="13.7109375" style="364" customWidth="1"/>
    <col min="11013" max="11262" width="9.140625" style="364"/>
    <col min="11263" max="11263" width="21" style="364" customWidth="1"/>
    <col min="11264" max="11264" width="16.42578125" style="364" customWidth="1"/>
    <col min="11265" max="11265" width="17.5703125" style="364" customWidth="1"/>
    <col min="11266" max="11266" width="13.140625" style="364" customWidth="1"/>
    <col min="11267" max="11267" width="11.28515625" style="364" customWidth="1"/>
    <col min="11268" max="11268" width="13.7109375" style="364" customWidth="1"/>
    <col min="11269" max="11518" width="9.140625" style="364"/>
    <col min="11519" max="11519" width="21" style="364" customWidth="1"/>
    <col min="11520" max="11520" width="16.42578125" style="364" customWidth="1"/>
    <col min="11521" max="11521" width="17.5703125" style="364" customWidth="1"/>
    <col min="11522" max="11522" width="13.140625" style="364" customWidth="1"/>
    <col min="11523" max="11523" width="11.28515625" style="364" customWidth="1"/>
    <col min="11524" max="11524" width="13.7109375" style="364" customWidth="1"/>
    <col min="11525" max="11774" width="9.140625" style="364"/>
    <col min="11775" max="11775" width="21" style="364" customWidth="1"/>
    <col min="11776" max="11776" width="16.42578125" style="364" customWidth="1"/>
    <col min="11777" max="11777" width="17.5703125" style="364" customWidth="1"/>
    <col min="11778" max="11778" width="13.140625" style="364" customWidth="1"/>
    <col min="11779" max="11779" width="11.28515625" style="364" customWidth="1"/>
    <col min="11780" max="11780" width="13.7109375" style="364" customWidth="1"/>
    <col min="11781" max="12030" width="9.140625" style="364"/>
    <col min="12031" max="12031" width="21" style="364" customWidth="1"/>
    <col min="12032" max="12032" width="16.42578125" style="364" customWidth="1"/>
    <col min="12033" max="12033" width="17.5703125" style="364" customWidth="1"/>
    <col min="12034" max="12034" width="13.140625" style="364" customWidth="1"/>
    <col min="12035" max="12035" width="11.28515625" style="364" customWidth="1"/>
    <col min="12036" max="12036" width="13.7109375" style="364" customWidth="1"/>
    <col min="12037" max="12286" width="9.140625" style="364"/>
    <col min="12287" max="12287" width="21" style="364" customWidth="1"/>
    <col min="12288" max="12288" width="16.42578125" style="364" customWidth="1"/>
    <col min="12289" max="12289" width="17.5703125" style="364" customWidth="1"/>
    <col min="12290" max="12290" width="13.140625" style="364" customWidth="1"/>
    <col min="12291" max="12291" width="11.28515625" style="364" customWidth="1"/>
    <col min="12292" max="12292" width="13.7109375" style="364" customWidth="1"/>
    <col min="12293" max="12542" width="9.140625" style="364"/>
    <col min="12543" max="12543" width="21" style="364" customWidth="1"/>
    <col min="12544" max="12544" width="16.42578125" style="364" customWidth="1"/>
    <col min="12545" max="12545" width="17.5703125" style="364" customWidth="1"/>
    <col min="12546" max="12546" width="13.140625" style="364" customWidth="1"/>
    <col min="12547" max="12547" width="11.28515625" style="364" customWidth="1"/>
    <col min="12548" max="12548" width="13.7109375" style="364" customWidth="1"/>
    <col min="12549" max="12798" width="9.140625" style="364"/>
    <col min="12799" max="12799" width="21" style="364" customWidth="1"/>
    <col min="12800" max="12800" width="16.42578125" style="364" customWidth="1"/>
    <col min="12801" max="12801" width="17.5703125" style="364" customWidth="1"/>
    <col min="12802" max="12802" width="13.140625" style="364" customWidth="1"/>
    <col min="12803" max="12803" width="11.28515625" style="364" customWidth="1"/>
    <col min="12804" max="12804" width="13.7109375" style="364" customWidth="1"/>
    <col min="12805" max="13054" width="9.140625" style="364"/>
    <col min="13055" max="13055" width="21" style="364" customWidth="1"/>
    <col min="13056" max="13056" width="16.42578125" style="364" customWidth="1"/>
    <col min="13057" max="13057" width="17.5703125" style="364" customWidth="1"/>
    <col min="13058" max="13058" width="13.140625" style="364" customWidth="1"/>
    <col min="13059" max="13059" width="11.28515625" style="364" customWidth="1"/>
    <col min="13060" max="13060" width="13.7109375" style="364" customWidth="1"/>
    <col min="13061" max="13310" width="9.140625" style="364"/>
    <col min="13311" max="13311" width="21" style="364" customWidth="1"/>
    <col min="13312" max="13312" width="16.42578125" style="364" customWidth="1"/>
    <col min="13313" max="13313" width="17.5703125" style="364" customWidth="1"/>
    <col min="13314" max="13314" width="13.140625" style="364" customWidth="1"/>
    <col min="13315" max="13315" width="11.28515625" style="364" customWidth="1"/>
    <col min="13316" max="13316" width="13.7109375" style="364" customWidth="1"/>
    <col min="13317" max="13566" width="9.140625" style="364"/>
    <col min="13567" max="13567" width="21" style="364" customWidth="1"/>
    <col min="13568" max="13568" width="16.42578125" style="364" customWidth="1"/>
    <col min="13569" max="13569" width="17.5703125" style="364" customWidth="1"/>
    <col min="13570" max="13570" width="13.140625" style="364" customWidth="1"/>
    <col min="13571" max="13571" width="11.28515625" style="364" customWidth="1"/>
    <col min="13572" max="13572" width="13.7109375" style="364" customWidth="1"/>
    <col min="13573" max="13822" width="9.140625" style="364"/>
    <col min="13823" max="13823" width="21" style="364" customWidth="1"/>
    <col min="13824" max="13824" width="16.42578125" style="364" customWidth="1"/>
    <col min="13825" max="13825" width="17.5703125" style="364" customWidth="1"/>
    <col min="13826" max="13826" width="13.140625" style="364" customWidth="1"/>
    <col min="13827" max="13827" width="11.28515625" style="364" customWidth="1"/>
    <col min="13828" max="13828" width="13.7109375" style="364" customWidth="1"/>
    <col min="13829" max="14078" width="9.140625" style="364"/>
    <col min="14079" max="14079" width="21" style="364" customWidth="1"/>
    <col min="14080" max="14080" width="16.42578125" style="364" customWidth="1"/>
    <col min="14081" max="14081" width="17.5703125" style="364" customWidth="1"/>
    <col min="14082" max="14082" width="13.140625" style="364" customWidth="1"/>
    <col min="14083" max="14083" width="11.28515625" style="364" customWidth="1"/>
    <col min="14084" max="14084" width="13.7109375" style="364" customWidth="1"/>
    <col min="14085" max="14334" width="9.140625" style="364"/>
    <col min="14335" max="14335" width="21" style="364" customWidth="1"/>
    <col min="14336" max="14336" width="16.42578125" style="364" customWidth="1"/>
    <col min="14337" max="14337" width="17.5703125" style="364" customWidth="1"/>
    <col min="14338" max="14338" width="13.140625" style="364" customWidth="1"/>
    <col min="14339" max="14339" width="11.28515625" style="364" customWidth="1"/>
    <col min="14340" max="14340" width="13.7109375" style="364" customWidth="1"/>
    <col min="14341" max="14590" width="9.140625" style="364"/>
    <col min="14591" max="14591" width="21" style="364" customWidth="1"/>
    <col min="14592" max="14592" width="16.42578125" style="364" customWidth="1"/>
    <col min="14593" max="14593" width="17.5703125" style="364" customWidth="1"/>
    <col min="14594" max="14594" width="13.140625" style="364" customWidth="1"/>
    <col min="14595" max="14595" width="11.28515625" style="364" customWidth="1"/>
    <col min="14596" max="14596" width="13.7109375" style="364" customWidth="1"/>
    <col min="14597" max="14846" width="9.140625" style="364"/>
    <col min="14847" max="14847" width="21" style="364" customWidth="1"/>
    <col min="14848" max="14848" width="16.42578125" style="364" customWidth="1"/>
    <col min="14849" max="14849" width="17.5703125" style="364" customWidth="1"/>
    <col min="14850" max="14850" width="13.140625" style="364" customWidth="1"/>
    <col min="14851" max="14851" width="11.28515625" style="364" customWidth="1"/>
    <col min="14852" max="14852" width="13.7109375" style="364" customWidth="1"/>
    <col min="14853" max="15102" width="9.140625" style="364"/>
    <col min="15103" max="15103" width="21" style="364" customWidth="1"/>
    <col min="15104" max="15104" width="16.42578125" style="364" customWidth="1"/>
    <col min="15105" max="15105" width="17.5703125" style="364" customWidth="1"/>
    <col min="15106" max="15106" width="13.140625" style="364" customWidth="1"/>
    <col min="15107" max="15107" width="11.28515625" style="364" customWidth="1"/>
    <col min="15108" max="15108" width="13.7109375" style="364" customWidth="1"/>
    <col min="15109" max="15358" width="9.140625" style="364"/>
    <col min="15359" max="15359" width="21" style="364" customWidth="1"/>
    <col min="15360" max="15360" width="16.42578125" style="364" customWidth="1"/>
    <col min="15361" max="15361" width="17.5703125" style="364" customWidth="1"/>
    <col min="15362" max="15362" width="13.140625" style="364" customWidth="1"/>
    <col min="15363" max="15363" width="11.28515625" style="364" customWidth="1"/>
    <col min="15364" max="15364" width="13.7109375" style="364" customWidth="1"/>
    <col min="15365" max="15614" width="9.140625" style="364"/>
    <col min="15615" max="15615" width="21" style="364" customWidth="1"/>
    <col min="15616" max="15616" width="16.42578125" style="364" customWidth="1"/>
    <col min="15617" max="15617" width="17.5703125" style="364" customWidth="1"/>
    <col min="15618" max="15618" width="13.140625" style="364" customWidth="1"/>
    <col min="15619" max="15619" width="11.28515625" style="364" customWidth="1"/>
    <col min="15620" max="15620" width="13.7109375" style="364" customWidth="1"/>
    <col min="15621" max="15870" width="9.140625" style="364"/>
    <col min="15871" max="15871" width="21" style="364" customWidth="1"/>
    <col min="15872" max="15872" width="16.42578125" style="364" customWidth="1"/>
    <col min="15873" max="15873" width="17.5703125" style="364" customWidth="1"/>
    <col min="15874" max="15874" width="13.140625" style="364" customWidth="1"/>
    <col min="15875" max="15875" width="11.28515625" style="364" customWidth="1"/>
    <col min="15876" max="15876" width="13.7109375" style="364" customWidth="1"/>
    <col min="15877" max="16126" width="9.140625" style="364"/>
    <col min="16127" max="16127" width="21" style="364" customWidth="1"/>
    <col min="16128" max="16128" width="16.42578125" style="364" customWidth="1"/>
    <col min="16129" max="16129" width="17.5703125" style="364" customWidth="1"/>
    <col min="16130" max="16130" width="13.140625" style="364" customWidth="1"/>
    <col min="16131" max="16131" width="11.28515625" style="364" customWidth="1"/>
    <col min="16132" max="16132" width="13.7109375" style="364" customWidth="1"/>
    <col min="16133" max="16382" width="9.140625" style="364"/>
    <col min="16383" max="16384" width="9.140625" style="364" customWidth="1"/>
  </cols>
  <sheetData>
    <row r="1" spans="1:7" ht="43.5" customHeight="1" x14ac:dyDescent="0.25">
      <c r="A1" s="474" t="s">
        <v>347</v>
      </c>
      <c r="B1" s="475" t="s">
        <v>435</v>
      </c>
      <c r="C1" s="476" t="s">
        <v>436</v>
      </c>
      <c r="D1" s="476" t="s">
        <v>437</v>
      </c>
      <c r="E1" s="476" t="s">
        <v>19</v>
      </c>
      <c r="F1" s="477" t="s">
        <v>357</v>
      </c>
    </row>
    <row r="2" spans="1:7" ht="12" customHeight="1" x14ac:dyDescent="0.25">
      <c r="A2" s="417" t="s">
        <v>384</v>
      </c>
      <c r="B2" s="493" t="s">
        <v>440</v>
      </c>
      <c r="C2" s="493" t="s">
        <v>578</v>
      </c>
      <c r="D2" s="493" t="s">
        <v>442</v>
      </c>
      <c r="E2" s="493" t="s">
        <v>579</v>
      </c>
      <c r="F2" s="493"/>
    </row>
    <row r="3" spans="1:7" s="365" customFormat="1" x14ac:dyDescent="0.25">
      <c r="A3" s="478" t="s">
        <v>324</v>
      </c>
      <c r="B3" s="495" t="s">
        <v>580</v>
      </c>
      <c r="C3" s="499" t="s">
        <v>581</v>
      </c>
      <c r="D3" s="499" t="s">
        <v>387</v>
      </c>
      <c r="E3" s="499" t="s">
        <v>582</v>
      </c>
      <c r="F3" s="496" t="s">
        <v>376</v>
      </c>
    </row>
    <row r="4" spans="1:7" x14ac:dyDescent="0.25">
      <c r="A4" s="478" t="s">
        <v>327</v>
      </c>
      <c r="B4" s="495" t="s">
        <v>583</v>
      </c>
      <c r="C4" s="499" t="s">
        <v>584</v>
      </c>
      <c r="D4" s="499" t="s">
        <v>585</v>
      </c>
      <c r="E4" s="499"/>
      <c r="F4" s="496"/>
    </row>
    <row r="5" spans="1:7" x14ac:dyDescent="0.25">
      <c r="A5" s="478" t="s">
        <v>327</v>
      </c>
      <c r="B5" s="495" t="s">
        <v>586</v>
      </c>
      <c r="C5" s="499" t="s">
        <v>587</v>
      </c>
      <c r="D5" s="499" t="s">
        <v>588</v>
      </c>
      <c r="E5" s="499"/>
      <c r="F5" s="496"/>
    </row>
    <row r="6" spans="1:7" s="365" customFormat="1" x14ac:dyDescent="0.25">
      <c r="A6" s="478" t="s">
        <v>327</v>
      </c>
      <c r="B6" s="495"/>
      <c r="C6" s="499"/>
      <c r="D6" s="499"/>
      <c r="E6" s="499"/>
      <c r="F6" s="496" t="s">
        <v>589</v>
      </c>
    </row>
    <row r="7" spans="1:7" x14ac:dyDescent="0.25">
      <c r="A7" s="478" t="s">
        <v>328</v>
      </c>
      <c r="B7" s="495" t="s">
        <v>440</v>
      </c>
      <c r="C7" s="499" t="s">
        <v>590</v>
      </c>
      <c r="D7" s="499" t="s">
        <v>591</v>
      </c>
      <c r="E7" s="499"/>
      <c r="F7" s="496"/>
    </row>
    <row r="8" spans="1:7" x14ac:dyDescent="0.25">
      <c r="A8" s="478" t="s">
        <v>328</v>
      </c>
      <c r="B8" s="495" t="s">
        <v>592</v>
      </c>
      <c r="C8" s="499" t="s">
        <v>593</v>
      </c>
      <c r="D8" s="499" t="s">
        <v>594</v>
      </c>
      <c r="E8" s="499"/>
      <c r="F8" s="496"/>
    </row>
    <row r="9" spans="1:7" x14ac:dyDescent="0.25">
      <c r="A9" s="478" t="s">
        <v>328</v>
      </c>
      <c r="B9" s="495" t="s">
        <v>595</v>
      </c>
      <c r="C9" s="499" t="s">
        <v>596</v>
      </c>
      <c r="D9" s="499" t="s">
        <v>594</v>
      </c>
      <c r="E9" s="499" t="s">
        <v>597</v>
      </c>
      <c r="F9" s="496"/>
    </row>
    <row r="10" spans="1:7" x14ac:dyDescent="0.25">
      <c r="A10" s="478" t="s">
        <v>328</v>
      </c>
      <c r="B10" s="495"/>
      <c r="C10" s="499"/>
      <c r="D10" s="499"/>
      <c r="E10" s="499"/>
      <c r="F10" s="496" t="s">
        <v>376</v>
      </c>
    </row>
    <row r="11" spans="1:7" s="365" customFormat="1" x14ac:dyDescent="0.25">
      <c r="A11" s="478" t="s">
        <v>328</v>
      </c>
      <c r="B11" s="495"/>
      <c r="C11" s="499"/>
      <c r="D11" s="499"/>
      <c r="E11" s="499"/>
      <c r="F11" s="496"/>
    </row>
    <row r="12" spans="1:7" x14ac:dyDescent="0.25">
      <c r="A12" s="479" t="s">
        <v>352</v>
      </c>
      <c r="B12" s="495" t="s">
        <v>598</v>
      </c>
      <c r="C12" s="499" t="s">
        <v>599</v>
      </c>
      <c r="D12" s="499" t="s">
        <v>442</v>
      </c>
      <c r="E12" s="499"/>
      <c r="F12" s="496"/>
    </row>
    <row r="13" spans="1:7" x14ac:dyDescent="0.25">
      <c r="A13" s="479" t="s">
        <v>353</v>
      </c>
      <c r="B13" s="495" t="s">
        <v>600</v>
      </c>
      <c r="C13" s="499" t="s">
        <v>601</v>
      </c>
      <c r="D13" s="499" t="s">
        <v>602</v>
      </c>
      <c r="E13" s="499" t="s">
        <v>603</v>
      </c>
      <c r="F13" s="496" t="s">
        <v>604</v>
      </c>
    </row>
    <row r="14" spans="1:7" s="365" customFormat="1" x14ac:dyDescent="0.25">
      <c r="A14" s="479" t="s">
        <v>353</v>
      </c>
      <c r="B14" s="495"/>
      <c r="C14" s="499"/>
      <c r="D14" s="499"/>
      <c r="E14" s="499"/>
      <c r="F14" s="496"/>
    </row>
    <row r="15" spans="1:7" x14ac:dyDescent="0.25">
      <c r="A15" s="480" t="s">
        <v>354</v>
      </c>
      <c r="B15" s="481" t="s">
        <v>605</v>
      </c>
      <c r="C15" s="421" t="s">
        <v>606</v>
      </c>
      <c r="D15" s="421" t="s">
        <v>441</v>
      </c>
      <c r="E15" s="421" t="s">
        <v>491</v>
      </c>
      <c r="F15" s="482" t="s">
        <v>607</v>
      </c>
      <c r="G15" s="364" t="s">
        <v>282</v>
      </c>
    </row>
    <row r="16" spans="1:7" x14ac:dyDescent="0.25">
      <c r="A16" s="480" t="s">
        <v>355</v>
      </c>
      <c r="B16" s="483" t="s">
        <v>443</v>
      </c>
      <c r="C16" s="422" t="s">
        <v>608</v>
      </c>
      <c r="D16" s="422" t="s">
        <v>444</v>
      </c>
      <c r="E16" s="422" t="s">
        <v>439</v>
      </c>
      <c r="F16" s="484" t="s">
        <v>392</v>
      </c>
    </row>
    <row r="17" spans="1:6" ht="15.75" thickBot="1" x14ac:dyDescent="0.3">
      <c r="A17" s="485" t="s">
        <v>341</v>
      </c>
      <c r="B17" s="427" t="s">
        <v>438</v>
      </c>
      <c r="C17" s="486" t="s">
        <v>609</v>
      </c>
      <c r="D17" s="486" t="s">
        <v>610</v>
      </c>
      <c r="E17" s="486" t="s">
        <v>611</v>
      </c>
      <c r="F17" s="487" t="s">
        <v>612</v>
      </c>
    </row>
    <row r="18" spans="1:6" x14ac:dyDescent="0.25">
      <c r="A18" s="282" t="s">
        <v>358</v>
      </c>
      <c r="B18" s="282"/>
      <c r="C18" s="282"/>
      <c r="D18" s="282"/>
      <c r="E18" s="282"/>
      <c r="F18" s="282"/>
    </row>
  </sheetData>
  <pageMargins left="0.74803149606299213" right="0.74803149606299213" top="0.98425196850393704" bottom="0.98425196850393704" header="0.51181102362204722" footer="0.51181102362204722"/>
  <pageSetup paperSize="9" scale="13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sqref="A1:J32"/>
    </sheetView>
  </sheetViews>
  <sheetFormatPr defaultColWidth="9.140625" defaultRowHeight="15" x14ac:dyDescent="0.25"/>
  <cols>
    <col min="1" max="1" width="44" style="349" customWidth="1"/>
    <col min="2" max="2" width="16.5703125" style="349" customWidth="1"/>
    <col min="3" max="3" width="16" style="349" customWidth="1"/>
    <col min="4" max="4" width="18.28515625" style="349" customWidth="1"/>
    <col min="5" max="5" width="17.140625" style="349" customWidth="1"/>
    <col min="6" max="6" width="17" style="349" customWidth="1"/>
    <col min="7" max="7" width="17.5703125" style="349" customWidth="1"/>
    <col min="8" max="8" width="17.28515625" style="349" customWidth="1"/>
    <col min="9" max="9" width="16.28515625" style="349" customWidth="1"/>
    <col min="10" max="10" width="17.85546875" style="349" customWidth="1"/>
    <col min="11" max="16384" width="9.140625" style="349"/>
  </cols>
  <sheetData>
    <row r="1" spans="1:10" ht="28.5" x14ac:dyDescent="0.25">
      <c r="A1" s="382"/>
      <c r="B1" s="579" t="s">
        <v>283</v>
      </c>
      <c r="C1" s="579"/>
      <c r="D1" s="579"/>
      <c r="E1" s="579"/>
      <c r="F1" s="579"/>
      <c r="G1" s="579"/>
      <c r="H1" s="579"/>
      <c r="I1" s="579"/>
      <c r="J1" s="580"/>
    </row>
    <row r="2" spans="1:10" ht="26.25" x14ac:dyDescent="0.25">
      <c r="A2" s="383" t="s">
        <v>455</v>
      </c>
      <c r="B2" s="581" t="s">
        <v>284</v>
      </c>
      <c r="C2" s="581"/>
      <c r="D2" s="581"/>
      <c r="E2" s="581"/>
      <c r="F2" s="581"/>
      <c r="G2" s="581"/>
      <c r="H2" s="581"/>
      <c r="I2" s="581"/>
      <c r="J2" s="582"/>
    </row>
    <row r="3" spans="1:10" ht="26.25" x14ac:dyDescent="0.4">
      <c r="A3" s="384" t="s">
        <v>456</v>
      </c>
      <c r="B3" s="583" t="s">
        <v>285</v>
      </c>
      <c r="C3" s="584"/>
      <c r="D3" s="584"/>
      <c r="E3" s="584"/>
      <c r="F3" s="584"/>
      <c r="G3" s="584"/>
      <c r="H3" s="584"/>
      <c r="I3" s="584"/>
      <c r="J3" s="585"/>
    </row>
    <row r="4" spans="1:10" ht="33.75" x14ac:dyDescent="0.25">
      <c r="A4" s="385"/>
      <c r="B4" s="586" t="s">
        <v>286</v>
      </c>
      <c r="C4" s="587"/>
      <c r="D4" s="587"/>
      <c r="E4" s="587"/>
      <c r="F4" s="587"/>
      <c r="G4" s="587"/>
      <c r="H4" s="587"/>
      <c r="I4" s="587"/>
      <c r="J4" s="588"/>
    </row>
    <row r="5" spans="1:10" ht="14.25" customHeight="1" thickBot="1" x14ac:dyDescent="0.3">
      <c r="A5" s="385"/>
      <c r="B5" s="586" t="s">
        <v>287</v>
      </c>
      <c r="C5" s="587"/>
      <c r="D5" s="587"/>
      <c r="E5" s="587"/>
      <c r="F5" s="587"/>
      <c r="G5" s="587"/>
      <c r="H5" s="587"/>
      <c r="I5" s="587"/>
      <c r="J5" s="588"/>
    </row>
    <row r="6" spans="1:10" ht="15.95" customHeight="1" thickBot="1" x14ac:dyDescent="0.3">
      <c r="A6" s="589" t="s">
        <v>288</v>
      </c>
      <c r="B6" s="590"/>
      <c r="C6" s="590"/>
      <c r="D6" s="590"/>
      <c r="E6" s="590"/>
      <c r="F6" s="590"/>
      <c r="G6" s="590"/>
      <c r="H6" s="590"/>
      <c r="I6" s="590"/>
      <c r="J6" s="591"/>
    </row>
    <row r="7" spans="1:10" ht="15.75" x14ac:dyDescent="0.25">
      <c r="A7" s="386"/>
      <c r="B7" s="386"/>
      <c r="C7" s="386"/>
      <c r="D7" s="386"/>
      <c r="E7" s="386"/>
      <c r="F7" s="386"/>
      <c r="G7" s="386"/>
      <c r="H7" s="386"/>
      <c r="I7" s="386"/>
      <c r="J7" s="386"/>
    </row>
    <row r="8" spans="1:10" ht="15.75" thickBot="1" x14ac:dyDescent="0.3">
      <c r="A8" s="570"/>
      <c r="B8" s="571"/>
      <c r="C8" s="571"/>
      <c r="D8" s="571"/>
      <c r="E8" s="571"/>
      <c r="F8" s="571"/>
      <c r="G8" s="571"/>
      <c r="H8" s="571"/>
      <c r="I8" s="572"/>
      <c r="J8" s="572"/>
    </row>
    <row r="9" spans="1:10" ht="16.5" thickBot="1" x14ac:dyDescent="0.3">
      <c r="A9" s="387" t="s">
        <v>289</v>
      </c>
      <c r="B9" s="573" t="s">
        <v>290</v>
      </c>
      <c r="C9" s="574"/>
      <c r="D9" s="575"/>
      <c r="E9" s="576" t="s">
        <v>291</v>
      </c>
      <c r="F9" s="577"/>
      <c r="G9" s="578"/>
      <c r="H9" s="576" t="s">
        <v>292</v>
      </c>
      <c r="I9" s="577"/>
      <c r="J9" s="578"/>
    </row>
    <row r="10" spans="1:10" ht="63.75" thickBot="1" x14ac:dyDescent="0.3">
      <c r="A10" s="388"/>
      <c r="B10" s="389" t="s">
        <v>457</v>
      </c>
      <c r="C10" s="389" t="s">
        <v>445</v>
      </c>
      <c r="D10" s="390" t="s">
        <v>293</v>
      </c>
      <c r="E10" s="389" t="s">
        <v>457</v>
      </c>
      <c r="F10" s="389" t="s">
        <v>445</v>
      </c>
      <c r="G10" s="390" t="s">
        <v>293</v>
      </c>
      <c r="H10" s="391" t="s">
        <v>457</v>
      </c>
      <c r="I10" s="392" t="s">
        <v>445</v>
      </c>
      <c r="J10" s="390" t="s">
        <v>293</v>
      </c>
    </row>
    <row r="11" spans="1:10" ht="31.5" x14ac:dyDescent="0.25">
      <c r="A11" s="393" t="s">
        <v>294</v>
      </c>
      <c r="B11" s="394">
        <v>2.2999999999999998</v>
      </c>
      <c r="C11" s="395">
        <v>2.2999999999999998</v>
      </c>
      <c r="D11" s="396" t="s">
        <v>273</v>
      </c>
      <c r="E11" s="397">
        <v>1.9</v>
      </c>
      <c r="F11" s="397">
        <v>1.9</v>
      </c>
      <c r="G11" s="398">
        <f t="shared" ref="G11:G32" si="0">((E11-F11)/F11)*100</f>
        <v>0</v>
      </c>
      <c r="H11" s="399" t="s">
        <v>273</v>
      </c>
      <c r="I11" s="400" t="s">
        <v>273</v>
      </c>
      <c r="J11" s="401" t="s">
        <v>273</v>
      </c>
    </row>
    <row r="12" spans="1:10" ht="31.5" x14ac:dyDescent="0.25">
      <c r="A12" s="402" t="s">
        <v>295</v>
      </c>
      <c r="B12" s="397" t="s">
        <v>273</v>
      </c>
      <c r="C12" s="397" t="s">
        <v>273</v>
      </c>
      <c r="D12" s="398" t="s">
        <v>273</v>
      </c>
      <c r="E12" s="397">
        <v>1.9</v>
      </c>
      <c r="F12" s="397">
        <v>1.9</v>
      </c>
      <c r="G12" s="398">
        <f t="shared" si="0"/>
        <v>0</v>
      </c>
      <c r="H12" s="403" t="s">
        <v>273</v>
      </c>
      <c r="I12" s="404" t="s">
        <v>273</v>
      </c>
      <c r="J12" s="405" t="s">
        <v>273</v>
      </c>
    </row>
    <row r="13" spans="1:10" ht="15.75" x14ac:dyDescent="0.25">
      <c r="A13" s="402" t="s">
        <v>296</v>
      </c>
      <c r="B13" s="397" t="s">
        <v>273</v>
      </c>
      <c r="C13" s="397" t="s">
        <v>273</v>
      </c>
      <c r="D13" s="398" t="s">
        <v>273</v>
      </c>
      <c r="E13" s="397" t="s">
        <v>273</v>
      </c>
      <c r="F13" s="397" t="s">
        <v>273</v>
      </c>
      <c r="G13" s="398" t="s">
        <v>273</v>
      </c>
      <c r="H13" s="403" t="s">
        <v>273</v>
      </c>
      <c r="I13" s="404" t="s">
        <v>273</v>
      </c>
      <c r="J13" s="405" t="s">
        <v>273</v>
      </c>
    </row>
    <row r="14" spans="1:10" ht="15.75" x14ac:dyDescent="0.25">
      <c r="A14" s="402" t="s">
        <v>297</v>
      </c>
      <c r="B14" s="397">
        <v>2.7</v>
      </c>
      <c r="C14" s="397">
        <v>2.5</v>
      </c>
      <c r="D14" s="398">
        <f t="shared" ref="D14:D16" si="1">((B14-C14)/C14)*100</f>
        <v>8.0000000000000071</v>
      </c>
      <c r="E14" s="397">
        <v>1.9</v>
      </c>
      <c r="F14" s="397">
        <v>1.9</v>
      </c>
      <c r="G14" s="398">
        <f t="shared" si="0"/>
        <v>0</v>
      </c>
      <c r="H14" s="403" t="s">
        <v>273</v>
      </c>
      <c r="I14" s="404" t="s">
        <v>273</v>
      </c>
      <c r="J14" s="405" t="s">
        <v>273</v>
      </c>
    </row>
    <row r="15" spans="1:10" ht="15.75" x14ac:dyDescent="0.25">
      <c r="A15" s="402" t="s">
        <v>298</v>
      </c>
      <c r="B15" s="397" t="s">
        <v>273</v>
      </c>
      <c r="C15" s="397">
        <v>3</v>
      </c>
      <c r="D15" s="398" t="s">
        <v>273</v>
      </c>
      <c r="E15" s="397" t="s">
        <v>273</v>
      </c>
      <c r="F15" s="397" t="s">
        <v>273</v>
      </c>
      <c r="G15" s="398" t="s">
        <v>273</v>
      </c>
      <c r="H15" s="403" t="s">
        <v>273</v>
      </c>
      <c r="I15" s="404" t="s">
        <v>273</v>
      </c>
      <c r="J15" s="405" t="s">
        <v>273</v>
      </c>
    </row>
    <row r="16" spans="1:10" ht="15.75" x14ac:dyDescent="0.25">
      <c r="A16" s="402" t="s">
        <v>299</v>
      </c>
      <c r="B16" s="397">
        <v>2.6</v>
      </c>
      <c r="C16" s="397">
        <v>2.7</v>
      </c>
      <c r="D16" s="398">
        <f t="shared" si="1"/>
        <v>-3.7037037037037068</v>
      </c>
      <c r="E16" s="397">
        <v>1.9</v>
      </c>
      <c r="F16" s="397">
        <v>1.9</v>
      </c>
      <c r="G16" s="398">
        <f t="shared" si="0"/>
        <v>0</v>
      </c>
      <c r="H16" s="403" t="s">
        <v>273</v>
      </c>
      <c r="I16" s="404" t="s">
        <v>273</v>
      </c>
      <c r="J16" s="405" t="s">
        <v>273</v>
      </c>
    </row>
    <row r="17" spans="1:10" ht="16.5" customHeight="1" x14ac:dyDescent="0.25">
      <c r="A17" s="402" t="s">
        <v>300</v>
      </c>
      <c r="B17" s="397" t="s">
        <v>273</v>
      </c>
      <c r="C17" s="397" t="s">
        <v>273</v>
      </c>
      <c r="D17" s="398" t="s">
        <v>273</v>
      </c>
      <c r="E17" s="397">
        <v>4.0999999999999996</v>
      </c>
      <c r="F17" s="397">
        <v>3.25</v>
      </c>
      <c r="G17" s="398">
        <f t="shared" si="0"/>
        <v>26.153846153846143</v>
      </c>
      <c r="H17" s="403" t="s">
        <v>273</v>
      </c>
      <c r="I17" s="404" t="s">
        <v>273</v>
      </c>
      <c r="J17" s="405" t="s">
        <v>273</v>
      </c>
    </row>
    <row r="18" spans="1:10" ht="15.75" x14ac:dyDescent="0.25">
      <c r="A18" s="402" t="s">
        <v>301</v>
      </c>
      <c r="B18" s="397" t="s">
        <v>273</v>
      </c>
      <c r="C18" s="397" t="s">
        <v>273</v>
      </c>
      <c r="D18" s="398" t="s">
        <v>273</v>
      </c>
      <c r="E18" s="397" t="s">
        <v>273</v>
      </c>
      <c r="F18" s="397" t="s">
        <v>273</v>
      </c>
      <c r="G18" s="398" t="s">
        <v>273</v>
      </c>
      <c r="H18" s="403" t="s">
        <v>273</v>
      </c>
      <c r="I18" s="404" t="s">
        <v>273</v>
      </c>
      <c r="J18" s="405" t="s">
        <v>273</v>
      </c>
    </row>
    <row r="19" spans="1:10" ht="15.75" x14ac:dyDescent="0.25">
      <c r="A19" s="402" t="s">
        <v>302</v>
      </c>
      <c r="B19" s="397">
        <v>1.32</v>
      </c>
      <c r="C19" s="397">
        <v>1.35</v>
      </c>
      <c r="D19" s="398">
        <f t="shared" ref="D19:D20" si="2">((B19-C19)/C19)*100</f>
        <v>-2.2222222222222241</v>
      </c>
      <c r="E19" s="397">
        <v>1.5</v>
      </c>
      <c r="F19" s="397">
        <v>1.45</v>
      </c>
      <c r="G19" s="398">
        <f t="shared" si="0"/>
        <v>3.4482758620689689</v>
      </c>
      <c r="H19" s="403">
        <v>1.0999999999999999</v>
      </c>
      <c r="I19" s="404">
        <v>1.0999999999999999</v>
      </c>
      <c r="J19" s="405">
        <f t="shared" ref="J19:J29" si="3">((H19-I19)/I19)*100</f>
        <v>0</v>
      </c>
    </row>
    <row r="20" spans="1:10" ht="15" customHeight="1" x14ac:dyDescent="0.25">
      <c r="A20" s="402" t="s">
        <v>303</v>
      </c>
      <c r="B20" s="397">
        <v>1.5</v>
      </c>
      <c r="C20" s="397">
        <v>1.4</v>
      </c>
      <c r="D20" s="398">
        <f t="shared" si="2"/>
        <v>7.1428571428571495</v>
      </c>
      <c r="E20" s="397">
        <v>1.45</v>
      </c>
      <c r="F20" s="397">
        <v>1.8</v>
      </c>
      <c r="G20" s="398">
        <f t="shared" si="0"/>
        <v>-19.444444444444446</v>
      </c>
      <c r="H20" s="403">
        <v>1.5</v>
      </c>
      <c r="I20" s="404">
        <v>1.5</v>
      </c>
      <c r="J20" s="405">
        <f t="shared" si="3"/>
        <v>0</v>
      </c>
    </row>
    <row r="21" spans="1:10" ht="15.75" x14ac:dyDescent="0.25">
      <c r="A21" s="402" t="s">
        <v>304</v>
      </c>
      <c r="B21" s="397" t="s">
        <v>273</v>
      </c>
      <c r="C21" s="397" t="s">
        <v>273</v>
      </c>
      <c r="D21" s="398" t="s">
        <v>273</v>
      </c>
      <c r="E21" s="397">
        <v>4</v>
      </c>
      <c r="F21" s="397">
        <v>4</v>
      </c>
      <c r="G21" s="398">
        <f t="shared" si="0"/>
        <v>0</v>
      </c>
      <c r="H21" s="403">
        <v>4.5</v>
      </c>
      <c r="I21" s="404">
        <v>4.5</v>
      </c>
      <c r="J21" s="405">
        <f t="shared" si="3"/>
        <v>0</v>
      </c>
    </row>
    <row r="22" spans="1:10" ht="15.75" x14ac:dyDescent="0.25">
      <c r="A22" s="402" t="s">
        <v>305</v>
      </c>
      <c r="B22" s="397" t="s">
        <v>273</v>
      </c>
      <c r="C22" s="397" t="s">
        <v>273</v>
      </c>
      <c r="D22" s="398" t="s">
        <v>273</v>
      </c>
      <c r="E22" s="397" t="s">
        <v>273</v>
      </c>
      <c r="F22" s="397">
        <v>8</v>
      </c>
      <c r="G22" s="398" t="s">
        <v>273</v>
      </c>
      <c r="H22" s="403" t="s">
        <v>273</v>
      </c>
      <c r="I22" s="404" t="s">
        <v>273</v>
      </c>
      <c r="J22" s="405" t="s">
        <v>273</v>
      </c>
    </row>
    <row r="23" spans="1:10" ht="15.75" x14ac:dyDescent="0.25">
      <c r="A23" s="402" t="s">
        <v>306</v>
      </c>
      <c r="B23" s="397" t="s">
        <v>273</v>
      </c>
      <c r="C23" s="397" t="s">
        <v>273</v>
      </c>
      <c r="D23" s="406" t="s">
        <v>273</v>
      </c>
      <c r="E23" s="397" t="s">
        <v>273</v>
      </c>
      <c r="F23" s="397" t="s">
        <v>273</v>
      </c>
      <c r="G23" s="398" t="s">
        <v>273</v>
      </c>
      <c r="H23" s="403" t="s">
        <v>273</v>
      </c>
      <c r="I23" s="404" t="s">
        <v>273</v>
      </c>
      <c r="J23" s="405" t="s">
        <v>273</v>
      </c>
    </row>
    <row r="24" spans="1:10" ht="15.75" x14ac:dyDescent="0.25">
      <c r="A24" s="402" t="s">
        <v>307</v>
      </c>
      <c r="B24" s="397" t="s">
        <v>273</v>
      </c>
      <c r="C24" s="397" t="s">
        <v>273</v>
      </c>
      <c r="D24" s="406" t="s">
        <v>273</v>
      </c>
      <c r="E24" s="397">
        <v>3.8</v>
      </c>
      <c r="F24" s="397">
        <v>4</v>
      </c>
      <c r="G24" s="398">
        <f t="shared" si="0"/>
        <v>-5.0000000000000044</v>
      </c>
      <c r="H24" s="403">
        <v>3</v>
      </c>
      <c r="I24" s="404">
        <v>3</v>
      </c>
      <c r="J24" s="405">
        <f t="shared" si="3"/>
        <v>0</v>
      </c>
    </row>
    <row r="25" spans="1:10" ht="15.75" x14ac:dyDescent="0.25">
      <c r="A25" s="402" t="s">
        <v>308</v>
      </c>
      <c r="B25" s="397" t="s">
        <v>273</v>
      </c>
      <c r="C25" s="397" t="s">
        <v>273</v>
      </c>
      <c r="D25" s="406" t="s">
        <v>273</v>
      </c>
      <c r="E25" s="397" t="s">
        <v>273</v>
      </c>
      <c r="F25" s="397" t="s">
        <v>273</v>
      </c>
      <c r="G25" s="407" t="s">
        <v>273</v>
      </c>
      <c r="H25" s="403" t="s">
        <v>273</v>
      </c>
      <c r="I25" s="404" t="s">
        <v>273</v>
      </c>
      <c r="J25" s="405" t="s">
        <v>273</v>
      </c>
    </row>
    <row r="26" spans="1:10" ht="15.75" x14ac:dyDescent="0.25">
      <c r="A26" s="402" t="s">
        <v>309</v>
      </c>
      <c r="B26" s="397" t="s">
        <v>273</v>
      </c>
      <c r="C26" s="397" t="s">
        <v>273</v>
      </c>
      <c r="D26" s="408" t="s">
        <v>273</v>
      </c>
      <c r="E26" s="397" t="s">
        <v>273</v>
      </c>
      <c r="F26" s="397" t="s">
        <v>273</v>
      </c>
      <c r="G26" s="407" t="s">
        <v>273</v>
      </c>
      <c r="H26" s="403" t="s">
        <v>273</v>
      </c>
      <c r="I26" s="404" t="s">
        <v>273</v>
      </c>
      <c r="J26" s="405" t="s">
        <v>273</v>
      </c>
    </row>
    <row r="27" spans="1:10" ht="15.75" x14ac:dyDescent="0.25">
      <c r="A27" s="402" t="s">
        <v>310</v>
      </c>
      <c r="B27" s="397" t="s">
        <v>273</v>
      </c>
      <c r="C27" s="397" t="s">
        <v>273</v>
      </c>
      <c r="D27" s="408" t="s">
        <v>273</v>
      </c>
      <c r="E27" s="397">
        <v>1</v>
      </c>
      <c r="F27" s="397">
        <v>1.1000000000000001</v>
      </c>
      <c r="G27" s="407">
        <f t="shared" si="0"/>
        <v>-9.0909090909090988</v>
      </c>
      <c r="H27" s="403">
        <v>1.35</v>
      </c>
      <c r="I27" s="404">
        <v>1.35</v>
      </c>
      <c r="J27" s="405">
        <f t="shared" si="3"/>
        <v>0</v>
      </c>
    </row>
    <row r="28" spans="1:10" ht="15.75" x14ac:dyDescent="0.25">
      <c r="A28" s="402" t="s">
        <v>311</v>
      </c>
      <c r="B28" s="397" t="s">
        <v>273</v>
      </c>
      <c r="C28" s="397" t="s">
        <v>273</v>
      </c>
      <c r="D28" s="408" t="s">
        <v>273</v>
      </c>
      <c r="E28" s="397" t="s">
        <v>273</v>
      </c>
      <c r="F28" s="397" t="s">
        <v>273</v>
      </c>
      <c r="G28" s="407" t="s">
        <v>273</v>
      </c>
      <c r="H28" s="403" t="s">
        <v>273</v>
      </c>
      <c r="I28" s="404" t="s">
        <v>273</v>
      </c>
      <c r="J28" s="405" t="s">
        <v>273</v>
      </c>
    </row>
    <row r="29" spans="1:10" ht="15.75" x14ac:dyDescent="0.25">
      <c r="A29" s="402" t="s">
        <v>312</v>
      </c>
      <c r="B29" s="397" t="s">
        <v>273</v>
      </c>
      <c r="C29" s="397" t="s">
        <v>273</v>
      </c>
      <c r="D29" s="408" t="s">
        <v>273</v>
      </c>
      <c r="E29" s="397">
        <v>1.5</v>
      </c>
      <c r="F29" s="397">
        <v>1.2</v>
      </c>
      <c r="G29" s="407">
        <f t="shared" si="0"/>
        <v>25.000000000000007</v>
      </c>
      <c r="H29" s="403">
        <v>1.2</v>
      </c>
      <c r="I29" s="404">
        <v>1.2</v>
      </c>
      <c r="J29" s="405">
        <f t="shared" si="3"/>
        <v>0</v>
      </c>
    </row>
    <row r="30" spans="1:10" ht="15.75" x14ac:dyDescent="0.25">
      <c r="A30" s="402" t="s">
        <v>313</v>
      </c>
      <c r="B30" s="397" t="s">
        <v>273</v>
      </c>
      <c r="C30" s="397" t="s">
        <v>273</v>
      </c>
      <c r="D30" s="408" t="s">
        <v>273</v>
      </c>
      <c r="E30" s="397" t="s">
        <v>273</v>
      </c>
      <c r="F30" s="397" t="s">
        <v>273</v>
      </c>
      <c r="G30" s="398" t="s">
        <v>273</v>
      </c>
      <c r="H30" s="403" t="s">
        <v>273</v>
      </c>
      <c r="I30" s="404" t="s">
        <v>273</v>
      </c>
      <c r="J30" s="405" t="s">
        <v>273</v>
      </c>
    </row>
    <row r="31" spans="1:10" ht="15.75" x14ac:dyDescent="0.25">
      <c r="A31" s="402" t="s">
        <v>314</v>
      </c>
      <c r="B31" s="397" t="s">
        <v>273</v>
      </c>
      <c r="C31" s="397" t="s">
        <v>273</v>
      </c>
      <c r="D31" s="408" t="s">
        <v>273</v>
      </c>
      <c r="E31" s="397" t="s">
        <v>273</v>
      </c>
      <c r="F31" s="397" t="s">
        <v>273</v>
      </c>
      <c r="G31" s="409" t="s">
        <v>273</v>
      </c>
      <c r="H31" s="403" t="s">
        <v>273</v>
      </c>
      <c r="I31" s="404" t="s">
        <v>273</v>
      </c>
      <c r="J31" s="405" t="s">
        <v>273</v>
      </c>
    </row>
    <row r="32" spans="1:10" ht="16.5" thickBot="1" x14ac:dyDescent="0.3">
      <c r="A32" s="410" t="s">
        <v>315</v>
      </c>
      <c r="B32" s="411" t="s">
        <v>273</v>
      </c>
      <c r="C32" s="411" t="s">
        <v>273</v>
      </c>
      <c r="D32" s="412" t="s">
        <v>273</v>
      </c>
      <c r="E32" s="411">
        <v>1</v>
      </c>
      <c r="F32" s="411">
        <v>1</v>
      </c>
      <c r="G32" s="413">
        <f t="shared" si="0"/>
        <v>0</v>
      </c>
      <c r="H32" s="411">
        <v>8.5</v>
      </c>
      <c r="I32" s="411" t="s">
        <v>273</v>
      </c>
      <c r="J32" s="414" t="s">
        <v>273</v>
      </c>
    </row>
  </sheetData>
  <mergeCells count="10">
    <mergeCell ref="A8:J8"/>
    <mergeCell ref="B9:D9"/>
    <mergeCell ref="E9:G9"/>
    <mergeCell ref="H9:J9"/>
    <mergeCell ref="B1:J1"/>
    <mergeCell ref="B2:J2"/>
    <mergeCell ref="B3:J3"/>
    <mergeCell ref="B4:J4"/>
    <mergeCell ref="B5:J5"/>
    <mergeCell ref="A6:J6"/>
  </mergeCells>
  <conditionalFormatting sqref="J12:J32 G11:G30">
    <cfRule type="cellIs" dxfId="46" priority="46" operator="greaterThan">
      <formula>0</formula>
    </cfRule>
    <cfRule type="cellIs" dxfId="45" priority="47" operator="equal">
      <formula>0</formula>
    </cfRule>
  </conditionalFormatting>
  <conditionalFormatting sqref="D26:D29">
    <cfRule type="cellIs" dxfId="44" priority="44" operator="greaterThan">
      <formula>0</formula>
    </cfRule>
    <cfRule type="cellIs" dxfId="43" priority="45" operator="equal">
      <formula>0</formula>
    </cfRule>
  </conditionalFormatting>
  <conditionalFormatting sqref="D26:D29">
    <cfRule type="cellIs" dxfId="42" priority="41" operator="equal">
      <formula>0</formula>
    </cfRule>
    <cfRule type="cellIs" dxfId="41" priority="42" operator="lessThan">
      <formula>0</formula>
    </cfRule>
    <cfRule type="cellIs" dxfId="40" priority="43" operator="greaterThan">
      <formula>0</formula>
    </cfRule>
  </conditionalFormatting>
  <conditionalFormatting sqref="D28">
    <cfRule type="cellIs" dxfId="39" priority="38" operator="equal">
      <formula>0</formula>
    </cfRule>
    <cfRule type="cellIs" dxfId="38" priority="39" operator="lessThan">
      <formula>0</formula>
    </cfRule>
    <cfRule type="cellIs" dxfId="37" priority="40" operator="greaterThan">
      <formula>0</formula>
    </cfRule>
  </conditionalFormatting>
  <conditionalFormatting sqref="D28">
    <cfRule type="cellIs" dxfId="36" priority="35" operator="equal">
      <formula>0</formula>
    </cfRule>
    <cfRule type="cellIs" dxfId="35" priority="36" operator="lessThan">
      <formula>0</formula>
    </cfRule>
    <cfRule type="cellIs" dxfId="34" priority="37" operator="greaterThan">
      <formula>0</formula>
    </cfRule>
  </conditionalFormatting>
  <conditionalFormatting sqref="D28">
    <cfRule type="cellIs" dxfId="33" priority="32" operator="equal">
      <formula>0</formula>
    </cfRule>
    <cfRule type="cellIs" dxfId="32" priority="33" operator="lessThan">
      <formula>0</formula>
    </cfRule>
    <cfRule type="cellIs" dxfId="31" priority="34" operator="greaterThan">
      <formula>0</formula>
    </cfRule>
  </conditionalFormatting>
  <conditionalFormatting sqref="D28">
    <cfRule type="cellIs" dxfId="30" priority="29" operator="equal">
      <formula>0</formula>
    </cfRule>
    <cfRule type="cellIs" dxfId="29" priority="30" operator="lessThan">
      <formula>0</formula>
    </cfRule>
    <cfRule type="cellIs" dxfId="28" priority="31" operator="greaterThan">
      <formula>0</formula>
    </cfRule>
  </conditionalFormatting>
  <conditionalFormatting sqref="D30:D32">
    <cfRule type="cellIs" dxfId="27" priority="27" operator="greaterThan">
      <formula>0</formula>
    </cfRule>
    <cfRule type="cellIs" dxfId="26" priority="28" operator="equal">
      <formula>0</formula>
    </cfRule>
  </conditionalFormatting>
  <conditionalFormatting sqref="D30:D32">
    <cfRule type="cellIs" dxfId="25" priority="24" operator="equal">
      <formula>0</formula>
    </cfRule>
    <cfRule type="cellIs" dxfId="24" priority="25" operator="lessThan">
      <formula>0</formula>
    </cfRule>
    <cfRule type="cellIs" dxfId="23" priority="26" operator="greaterThan">
      <formula>0</formula>
    </cfRule>
  </conditionalFormatting>
  <conditionalFormatting sqref="D31">
    <cfRule type="cellIs" dxfId="22" priority="21" operator="equal">
      <formula>0</formula>
    </cfRule>
    <cfRule type="cellIs" dxfId="21" priority="22" operator="lessThan">
      <formula>0</formula>
    </cfRule>
    <cfRule type="cellIs" dxfId="20" priority="23" operator="greaterThan">
      <formula>0</formula>
    </cfRule>
  </conditionalFormatting>
  <conditionalFormatting sqref="D31">
    <cfRule type="cellIs" dxfId="19" priority="18" operator="equal">
      <formula>0</formula>
    </cfRule>
    <cfRule type="cellIs" dxfId="18" priority="19" operator="lessThan">
      <formula>0</formula>
    </cfRule>
    <cfRule type="cellIs" dxfId="17" priority="20" operator="greaterThan">
      <formula>0</formula>
    </cfRule>
  </conditionalFormatting>
  <conditionalFormatting sqref="D31">
    <cfRule type="cellIs" dxfId="16" priority="15" operator="equal">
      <formula>0</formula>
    </cfRule>
    <cfRule type="cellIs" dxfId="15" priority="16" operator="lessThan">
      <formula>0</formula>
    </cfRule>
    <cfRule type="cellIs" dxfId="14" priority="17" operator="greaterThan">
      <formula>0</formula>
    </cfRule>
  </conditionalFormatting>
  <conditionalFormatting sqref="D31">
    <cfRule type="cellIs" dxfId="13" priority="12" operator="equal">
      <formula>0</formula>
    </cfRule>
    <cfRule type="cellIs" dxfId="12" priority="13" operator="lessThan">
      <formula>0</formula>
    </cfRule>
    <cfRule type="cellIs" dxfId="11" priority="14" operator="greaterThan">
      <formula>0</formula>
    </cfRule>
  </conditionalFormatting>
  <conditionalFormatting sqref="D23:D25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1:G32">
    <cfRule type="cellIs" dxfId="8" priority="8" operator="greaterThan">
      <formula>0</formula>
    </cfRule>
    <cfRule type="cellIs" dxfId="7" priority="9" operator="equal">
      <formula>0</formula>
    </cfRule>
  </conditionalFormatting>
  <conditionalFormatting sqref="G31:G32">
    <cfRule type="cellIs" dxfId="6" priority="7" operator="greaterThan">
      <formula>0</formula>
    </cfRule>
  </conditionalFormatting>
  <conditionalFormatting sqref="D11:D21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J11">
    <cfRule type="cellIs" dxfId="1" priority="1" operator="greaterThan">
      <formula>0</formula>
    </cfRule>
    <cfRule type="cellIs" dxfId="0" priority="2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-0.249977111117893"/>
  </sheetPr>
  <dimension ref="A1:L29"/>
  <sheetViews>
    <sheetView showGridLines="0" showZeros="0" zoomScale="90" zoomScaleNormal="90" workbookViewId="0">
      <selection activeCell="O27" sqref="O27"/>
    </sheetView>
  </sheetViews>
  <sheetFormatPr defaultColWidth="9.140625" defaultRowHeight="12.75" x14ac:dyDescent="0.2"/>
  <cols>
    <col min="1" max="1" width="5" style="23" bestFit="1" customWidth="1"/>
    <col min="2" max="2" width="66.28515625" style="23" bestFit="1" customWidth="1"/>
    <col min="3" max="12" width="15.7109375" style="23" customWidth="1"/>
    <col min="13" max="16384" width="9.140625" style="23"/>
  </cols>
  <sheetData>
    <row r="1" spans="1:12" ht="15.75" x14ac:dyDescent="0.25">
      <c r="A1" s="34" t="s">
        <v>130</v>
      </c>
    </row>
    <row r="2" spans="1:12" ht="13.5" thickBot="1" x14ac:dyDescent="0.25"/>
    <row r="3" spans="1:12" ht="17.25" customHeight="1" x14ac:dyDescent="0.2">
      <c r="A3" s="488"/>
      <c r="B3" s="206"/>
      <c r="C3" s="35" t="s">
        <v>142</v>
      </c>
      <c r="D3" s="207"/>
      <c r="E3" s="207"/>
      <c r="F3" s="208"/>
      <c r="G3" s="35" t="s">
        <v>143</v>
      </c>
      <c r="H3" s="207"/>
      <c r="I3" s="207"/>
      <c r="J3" s="208"/>
      <c r="K3" s="35" t="s">
        <v>144</v>
      </c>
      <c r="L3" s="209"/>
    </row>
    <row r="4" spans="1:12" ht="16.5" customHeight="1" x14ac:dyDescent="0.25">
      <c r="A4" s="36" t="s">
        <v>145</v>
      </c>
      <c r="B4" s="37" t="s">
        <v>146</v>
      </c>
      <c r="C4" s="210" t="s">
        <v>116</v>
      </c>
      <c r="D4" s="210"/>
      <c r="E4" s="210" t="s">
        <v>147</v>
      </c>
      <c r="F4" s="211"/>
      <c r="G4" s="210" t="s">
        <v>116</v>
      </c>
      <c r="H4" s="210"/>
      <c r="I4" s="210" t="s">
        <v>147</v>
      </c>
      <c r="J4" s="211"/>
      <c r="K4" s="210" t="s">
        <v>116</v>
      </c>
      <c r="L4" s="212"/>
    </row>
    <row r="5" spans="1:12" ht="15.75" customHeight="1" thickBot="1" x14ac:dyDescent="0.25">
      <c r="A5" s="489"/>
      <c r="B5" s="213"/>
      <c r="C5" s="214" t="s">
        <v>446</v>
      </c>
      <c r="D5" s="215" t="s">
        <v>447</v>
      </c>
      <c r="E5" s="214" t="s">
        <v>446</v>
      </c>
      <c r="F5" s="216" t="s">
        <v>447</v>
      </c>
      <c r="G5" s="217" t="s">
        <v>446</v>
      </c>
      <c r="H5" s="215" t="s">
        <v>447</v>
      </c>
      <c r="I5" s="214" t="s">
        <v>446</v>
      </c>
      <c r="J5" s="216" t="s">
        <v>447</v>
      </c>
      <c r="K5" s="217" t="s">
        <v>446</v>
      </c>
      <c r="L5" s="218" t="s">
        <v>447</v>
      </c>
    </row>
    <row r="6" spans="1:12" ht="16.5" customHeight="1" x14ac:dyDescent="0.2">
      <c r="A6" s="219" t="s">
        <v>148</v>
      </c>
      <c r="B6" s="220" t="s">
        <v>149</v>
      </c>
      <c r="C6" s="221">
        <v>14706.26</v>
      </c>
      <c r="D6" s="222">
        <v>28145.919000000002</v>
      </c>
      <c r="E6" s="221">
        <v>35236.821000000004</v>
      </c>
      <c r="F6" s="223">
        <v>61115.156000000003</v>
      </c>
      <c r="G6" s="221">
        <v>55610.559000000001</v>
      </c>
      <c r="H6" s="222">
        <v>53803.714999999997</v>
      </c>
      <c r="I6" s="221">
        <v>147580.14300000001</v>
      </c>
      <c r="J6" s="223">
        <v>122227.124</v>
      </c>
      <c r="K6" s="221">
        <v>-40904.298999999999</v>
      </c>
      <c r="L6" s="224">
        <v>-25657.795999999995</v>
      </c>
    </row>
    <row r="7" spans="1:12" ht="16.5" customHeight="1" x14ac:dyDescent="0.2">
      <c r="A7" s="219" t="s">
        <v>150</v>
      </c>
      <c r="B7" s="220" t="s">
        <v>151</v>
      </c>
      <c r="C7" s="221">
        <v>85749.032000000007</v>
      </c>
      <c r="D7" s="222">
        <v>94059.092000000004</v>
      </c>
      <c r="E7" s="221">
        <v>64321.294000000002</v>
      </c>
      <c r="F7" s="223">
        <v>66616.134999999995</v>
      </c>
      <c r="G7" s="221">
        <v>318287.35600000003</v>
      </c>
      <c r="H7" s="222">
        <v>305452.91800000001</v>
      </c>
      <c r="I7" s="221">
        <v>164611.21</v>
      </c>
      <c r="J7" s="223">
        <v>187302.88699999999</v>
      </c>
      <c r="K7" s="221">
        <v>-232538.32400000002</v>
      </c>
      <c r="L7" s="224">
        <v>-211393.826</v>
      </c>
    </row>
    <row r="8" spans="1:12" ht="16.5" customHeight="1" x14ac:dyDescent="0.2">
      <c r="A8" s="219" t="s">
        <v>152</v>
      </c>
      <c r="B8" s="220" t="s">
        <v>153</v>
      </c>
      <c r="C8" s="221">
        <v>113287.88400000001</v>
      </c>
      <c r="D8" s="222">
        <v>98762.963000000003</v>
      </c>
      <c r="E8" s="221">
        <v>128535.00199999999</v>
      </c>
      <c r="F8" s="223">
        <v>129845.571</v>
      </c>
      <c r="G8" s="221">
        <v>99888.608999999997</v>
      </c>
      <c r="H8" s="222">
        <v>82215.907000000007</v>
      </c>
      <c r="I8" s="221">
        <v>160173.965</v>
      </c>
      <c r="J8" s="223">
        <v>169151.245</v>
      </c>
      <c r="K8" s="221">
        <v>13399.275000000009</v>
      </c>
      <c r="L8" s="224">
        <v>16547.055999999997</v>
      </c>
    </row>
    <row r="9" spans="1:12" ht="16.5" customHeight="1" x14ac:dyDescent="0.2">
      <c r="A9" s="219" t="s">
        <v>154</v>
      </c>
      <c r="B9" s="220" t="s">
        <v>155</v>
      </c>
      <c r="C9" s="221">
        <v>61920.017999999996</v>
      </c>
      <c r="D9" s="222">
        <v>57542.667999999998</v>
      </c>
      <c r="E9" s="221">
        <v>84770.160999999993</v>
      </c>
      <c r="F9" s="223">
        <v>73152.66</v>
      </c>
      <c r="G9" s="221">
        <v>70043.873999999996</v>
      </c>
      <c r="H9" s="222">
        <v>74250.714999999997</v>
      </c>
      <c r="I9" s="221">
        <v>55677.425999999999</v>
      </c>
      <c r="J9" s="223">
        <v>70761.123000000007</v>
      </c>
      <c r="K9" s="221">
        <v>-8123.8559999999998</v>
      </c>
      <c r="L9" s="224">
        <v>-16708.046999999999</v>
      </c>
    </row>
    <row r="10" spans="1:12" ht="16.5" customHeight="1" x14ac:dyDescent="0.2">
      <c r="A10" s="219" t="s">
        <v>156</v>
      </c>
      <c r="B10" s="220" t="s">
        <v>157</v>
      </c>
      <c r="C10" s="221">
        <v>26800.888999999999</v>
      </c>
      <c r="D10" s="222">
        <v>25324.339</v>
      </c>
      <c r="E10" s="221">
        <v>19488.258000000002</v>
      </c>
      <c r="F10" s="223">
        <v>20199.202000000001</v>
      </c>
      <c r="G10" s="221">
        <v>74466.48</v>
      </c>
      <c r="H10" s="222">
        <v>67031.358999999997</v>
      </c>
      <c r="I10" s="221">
        <v>48486.269</v>
      </c>
      <c r="J10" s="223">
        <v>49522.580999999998</v>
      </c>
      <c r="K10" s="221">
        <v>-47665.591</v>
      </c>
      <c r="L10" s="224">
        <v>-41707.019999999997</v>
      </c>
    </row>
    <row r="11" spans="1:12" ht="16.5" customHeight="1" x14ac:dyDescent="0.2">
      <c r="A11" s="219" t="s">
        <v>158</v>
      </c>
      <c r="B11" s="220" t="s">
        <v>159</v>
      </c>
      <c r="C11" s="221">
        <v>32060.580999999998</v>
      </c>
      <c r="D11" s="222">
        <v>32366.567999999999</v>
      </c>
      <c r="E11" s="221">
        <v>54261.652999999998</v>
      </c>
      <c r="F11" s="223">
        <v>46357.241000000002</v>
      </c>
      <c r="G11" s="221">
        <v>65169.641000000003</v>
      </c>
      <c r="H11" s="222">
        <v>64361.726999999999</v>
      </c>
      <c r="I11" s="221">
        <v>83268.394</v>
      </c>
      <c r="J11" s="223">
        <v>77467.191999999995</v>
      </c>
      <c r="K11" s="221">
        <v>-33109.060000000005</v>
      </c>
      <c r="L11" s="224">
        <v>-31995.159</v>
      </c>
    </row>
    <row r="12" spans="1:12" ht="16.5" customHeight="1" x14ac:dyDescent="0.2">
      <c r="A12" s="219" t="s">
        <v>160</v>
      </c>
      <c r="B12" s="220" t="s">
        <v>161</v>
      </c>
      <c r="C12" s="221">
        <v>23641.877</v>
      </c>
      <c r="D12" s="222">
        <v>20409.429</v>
      </c>
      <c r="E12" s="221">
        <v>20004.246999999999</v>
      </c>
      <c r="F12" s="223">
        <v>15884.868</v>
      </c>
      <c r="G12" s="221">
        <v>78412.225000000006</v>
      </c>
      <c r="H12" s="222">
        <v>80572.671000000002</v>
      </c>
      <c r="I12" s="221">
        <v>54667.091999999997</v>
      </c>
      <c r="J12" s="223">
        <v>70753.839000000007</v>
      </c>
      <c r="K12" s="221">
        <v>-54770.348000000005</v>
      </c>
      <c r="L12" s="224">
        <v>-60163.241999999998</v>
      </c>
    </row>
    <row r="13" spans="1:12" ht="16.5" customHeight="1" x14ac:dyDescent="0.2">
      <c r="A13" s="219" t="s">
        <v>162</v>
      </c>
      <c r="B13" s="220" t="s">
        <v>163</v>
      </c>
      <c r="C13" s="221">
        <v>10172.566999999999</v>
      </c>
      <c r="D13" s="222">
        <v>11242.162</v>
      </c>
      <c r="E13" s="221">
        <v>12432.77</v>
      </c>
      <c r="F13" s="223">
        <v>20033.254000000001</v>
      </c>
      <c r="G13" s="221">
        <v>2988.5790000000002</v>
      </c>
      <c r="H13" s="222">
        <v>3378.8380000000002</v>
      </c>
      <c r="I13" s="221">
        <v>2666.5920000000001</v>
      </c>
      <c r="J13" s="223">
        <v>3588.701</v>
      </c>
      <c r="K13" s="221">
        <v>7183.9879999999994</v>
      </c>
      <c r="L13" s="224">
        <v>7863.3240000000005</v>
      </c>
    </row>
    <row r="14" spans="1:12" ht="16.5" customHeight="1" x14ac:dyDescent="0.2">
      <c r="A14" s="219" t="s">
        <v>194</v>
      </c>
      <c r="B14" s="220" t="s">
        <v>195</v>
      </c>
      <c r="C14" s="221">
        <v>479374.55800000002</v>
      </c>
      <c r="D14" s="222">
        <v>503496.27299999999</v>
      </c>
      <c r="E14" s="221">
        <v>246766.10399999999</v>
      </c>
      <c r="F14" s="223">
        <v>234049.23300000001</v>
      </c>
      <c r="G14" s="221">
        <v>266317.62800000003</v>
      </c>
      <c r="H14" s="222">
        <v>268452.38699999999</v>
      </c>
      <c r="I14" s="221">
        <v>123983.61900000001</v>
      </c>
      <c r="J14" s="223">
        <v>132295.802</v>
      </c>
      <c r="K14" s="221">
        <v>213056.93</v>
      </c>
      <c r="L14" s="224">
        <v>235043.886</v>
      </c>
    </row>
    <row r="15" spans="1:12" ht="16.5" customHeight="1" x14ac:dyDescent="0.2">
      <c r="A15" s="219" t="s">
        <v>196</v>
      </c>
      <c r="B15" s="220" t="s">
        <v>197</v>
      </c>
      <c r="C15" s="221">
        <v>326696.90100000001</v>
      </c>
      <c r="D15" s="222">
        <v>316365.11700000003</v>
      </c>
      <c r="E15" s="221">
        <v>301312.59299999999</v>
      </c>
      <c r="F15" s="223">
        <v>295492.82699999999</v>
      </c>
      <c r="G15" s="221">
        <v>52182.745999999999</v>
      </c>
      <c r="H15" s="222">
        <v>59339.614999999998</v>
      </c>
      <c r="I15" s="221">
        <v>49271.936000000002</v>
      </c>
      <c r="J15" s="223">
        <v>52606.137000000002</v>
      </c>
      <c r="K15" s="221">
        <v>274514.15500000003</v>
      </c>
      <c r="L15" s="224">
        <v>257025.50200000004</v>
      </c>
    </row>
    <row r="16" spans="1:12" ht="16.5" customHeight="1" x14ac:dyDescent="0.2">
      <c r="A16" s="219" t="s">
        <v>198</v>
      </c>
      <c r="B16" s="220" t="s">
        <v>199</v>
      </c>
      <c r="C16" s="221">
        <v>14220.046</v>
      </c>
      <c r="D16" s="222">
        <v>12436.813</v>
      </c>
      <c r="E16" s="221">
        <v>8132.0749999999998</v>
      </c>
      <c r="F16" s="223">
        <v>6759.7929999999997</v>
      </c>
      <c r="G16" s="221">
        <v>16848.963</v>
      </c>
      <c r="H16" s="222">
        <v>27886.591</v>
      </c>
      <c r="I16" s="221">
        <v>11233.303</v>
      </c>
      <c r="J16" s="223">
        <v>13208.85</v>
      </c>
      <c r="K16" s="221">
        <v>-2628.9169999999995</v>
      </c>
      <c r="L16" s="224">
        <v>-15449.778</v>
      </c>
    </row>
    <row r="17" spans="1:12" ht="16.5" customHeight="1" x14ac:dyDescent="0.2">
      <c r="A17" s="219" t="s">
        <v>200</v>
      </c>
      <c r="B17" s="220" t="s">
        <v>201</v>
      </c>
      <c r="C17" s="221">
        <v>76688.451000000001</v>
      </c>
      <c r="D17" s="222">
        <v>80658.567999999999</v>
      </c>
      <c r="E17" s="221">
        <v>18609.342000000001</v>
      </c>
      <c r="F17" s="223">
        <v>27512.55</v>
      </c>
      <c r="G17" s="221">
        <v>49639.076999999997</v>
      </c>
      <c r="H17" s="222">
        <v>54469.366999999998</v>
      </c>
      <c r="I17" s="221">
        <v>15087.513999999999</v>
      </c>
      <c r="J17" s="223">
        <v>17578.809000000001</v>
      </c>
      <c r="K17" s="221">
        <v>27049.374000000003</v>
      </c>
      <c r="L17" s="224">
        <v>26189.201000000001</v>
      </c>
    </row>
    <row r="18" spans="1:12" ht="16.5" customHeight="1" x14ac:dyDescent="0.2">
      <c r="A18" s="219" t="s">
        <v>202</v>
      </c>
      <c r="B18" s="220" t="s">
        <v>203</v>
      </c>
      <c r="C18" s="221">
        <v>37561.964999999997</v>
      </c>
      <c r="D18" s="222">
        <v>38018.023999999998</v>
      </c>
      <c r="E18" s="221">
        <v>48292.968000000001</v>
      </c>
      <c r="F18" s="223">
        <v>44332.25</v>
      </c>
      <c r="G18" s="221">
        <v>26730.446</v>
      </c>
      <c r="H18" s="222">
        <v>30468.271000000001</v>
      </c>
      <c r="I18" s="221">
        <v>33888.423000000003</v>
      </c>
      <c r="J18" s="223">
        <v>28582.883999999998</v>
      </c>
      <c r="K18" s="221">
        <v>10831.518999999997</v>
      </c>
      <c r="L18" s="224">
        <v>7549.752999999997</v>
      </c>
    </row>
    <row r="19" spans="1:12" ht="16.5" customHeight="1" x14ac:dyDescent="0.2">
      <c r="A19" s="219" t="s">
        <v>204</v>
      </c>
      <c r="B19" s="220" t="s">
        <v>205</v>
      </c>
      <c r="C19" s="221">
        <v>1257.7660000000001</v>
      </c>
      <c r="D19" s="222">
        <v>2111.9569999999999</v>
      </c>
      <c r="E19" s="221">
        <v>2410.5909999999999</v>
      </c>
      <c r="F19" s="223">
        <v>3677.6149999999998</v>
      </c>
      <c r="G19" s="221">
        <v>9559.8629999999994</v>
      </c>
      <c r="H19" s="222">
        <v>12146.668</v>
      </c>
      <c r="I19" s="221">
        <v>7816.1660000000002</v>
      </c>
      <c r="J19" s="223">
        <v>9828.0409999999993</v>
      </c>
      <c r="K19" s="221">
        <v>-8302.0969999999998</v>
      </c>
      <c r="L19" s="224">
        <v>-10034.710999999999</v>
      </c>
    </row>
    <row r="20" spans="1:12" ht="16.5" customHeight="1" x14ac:dyDescent="0.2">
      <c r="A20" s="219" t="s">
        <v>206</v>
      </c>
      <c r="B20" s="220" t="s">
        <v>207</v>
      </c>
      <c r="C20" s="221">
        <v>2523.855</v>
      </c>
      <c r="D20" s="222">
        <v>4140.9120000000003</v>
      </c>
      <c r="E20" s="221">
        <v>614.98400000000004</v>
      </c>
      <c r="F20" s="223">
        <v>1149.1610000000001</v>
      </c>
      <c r="G20" s="221">
        <v>60082.642</v>
      </c>
      <c r="H20" s="222">
        <v>76259.663</v>
      </c>
      <c r="I20" s="221">
        <v>15636.305</v>
      </c>
      <c r="J20" s="223">
        <v>18077.075000000001</v>
      </c>
      <c r="K20" s="221">
        <v>-57558.786999999997</v>
      </c>
      <c r="L20" s="224">
        <v>-72118.751000000004</v>
      </c>
    </row>
    <row r="21" spans="1:12" ht="16.5" customHeight="1" x14ac:dyDescent="0.2">
      <c r="A21" s="219" t="s">
        <v>208</v>
      </c>
      <c r="B21" s="220" t="s">
        <v>209</v>
      </c>
      <c r="C21" s="221">
        <v>8366.0619999999999</v>
      </c>
      <c r="D21" s="222">
        <v>6691.9560000000001</v>
      </c>
      <c r="E21" s="221">
        <v>1707.453</v>
      </c>
      <c r="F21" s="223">
        <v>1029.4639999999999</v>
      </c>
      <c r="G21" s="221">
        <v>132435.53599999999</v>
      </c>
      <c r="H21" s="222">
        <v>175158.856</v>
      </c>
      <c r="I21" s="221">
        <v>19371.12</v>
      </c>
      <c r="J21" s="223">
        <v>25278.710999999999</v>
      </c>
      <c r="K21" s="221">
        <v>-124069.47399999999</v>
      </c>
      <c r="L21" s="224">
        <v>-168466.9</v>
      </c>
    </row>
    <row r="22" spans="1:12" ht="16.5" customHeight="1" x14ac:dyDescent="0.2">
      <c r="A22" s="219" t="s">
        <v>164</v>
      </c>
      <c r="B22" s="220" t="s">
        <v>28</v>
      </c>
      <c r="C22" s="221">
        <v>26799.774000000001</v>
      </c>
      <c r="D22" s="222">
        <v>29860.423999999999</v>
      </c>
      <c r="E22" s="221">
        <v>28021.531999999999</v>
      </c>
      <c r="F22" s="223">
        <v>32314.422999999999</v>
      </c>
      <c r="G22" s="221">
        <v>263386.58199999999</v>
      </c>
      <c r="H22" s="222">
        <v>271029.96000000002</v>
      </c>
      <c r="I22" s="221">
        <v>366504.90700000001</v>
      </c>
      <c r="J22" s="223">
        <v>387056.424</v>
      </c>
      <c r="K22" s="221">
        <v>-236586.80799999999</v>
      </c>
      <c r="L22" s="224">
        <v>-241169.53600000002</v>
      </c>
    </row>
    <row r="23" spans="1:12" ht="16.5" customHeight="1" x14ac:dyDescent="0.2">
      <c r="A23" s="219" t="s">
        <v>182</v>
      </c>
      <c r="B23" s="220" t="s">
        <v>183</v>
      </c>
      <c r="C23" s="221">
        <v>18209.013999999999</v>
      </c>
      <c r="D23" s="222">
        <v>16697.871999999999</v>
      </c>
      <c r="E23" s="221">
        <v>9553.1669999999995</v>
      </c>
      <c r="F23" s="223">
        <v>7091.4620000000004</v>
      </c>
      <c r="G23" s="221">
        <v>127393.273</v>
      </c>
      <c r="H23" s="222">
        <v>146215.55900000001</v>
      </c>
      <c r="I23" s="221">
        <v>60183.523000000001</v>
      </c>
      <c r="J23" s="223">
        <v>61213.1</v>
      </c>
      <c r="K23" s="221">
        <v>-109184.25900000001</v>
      </c>
      <c r="L23" s="224">
        <v>-129517.68700000001</v>
      </c>
    </row>
    <row r="24" spans="1:12" ht="16.5" customHeight="1" x14ac:dyDescent="0.2">
      <c r="A24" s="219" t="s">
        <v>165</v>
      </c>
      <c r="B24" s="220" t="s">
        <v>166</v>
      </c>
      <c r="C24" s="221">
        <v>15247.236000000001</v>
      </c>
      <c r="D24" s="222">
        <v>15959.343000000001</v>
      </c>
      <c r="E24" s="221">
        <v>15544.022000000001</v>
      </c>
      <c r="F24" s="223">
        <v>16218.706</v>
      </c>
      <c r="G24" s="221">
        <v>313077.03200000001</v>
      </c>
      <c r="H24" s="222">
        <v>310620.62400000001</v>
      </c>
      <c r="I24" s="221">
        <v>298016.658</v>
      </c>
      <c r="J24" s="223">
        <v>311519.09899999999</v>
      </c>
      <c r="K24" s="221">
        <v>-297829.79600000003</v>
      </c>
      <c r="L24" s="224">
        <v>-294661.28100000002</v>
      </c>
    </row>
    <row r="25" spans="1:12" ht="16.5" customHeight="1" x14ac:dyDescent="0.2">
      <c r="A25" s="219" t="s">
        <v>167</v>
      </c>
      <c r="B25" s="220" t="s">
        <v>168</v>
      </c>
      <c r="C25" s="221">
        <v>6617.7569999999996</v>
      </c>
      <c r="D25" s="222">
        <v>6335.259</v>
      </c>
      <c r="E25" s="221">
        <v>3490.7750000000001</v>
      </c>
      <c r="F25" s="223">
        <v>3506.145</v>
      </c>
      <c r="G25" s="221">
        <v>183723.204</v>
      </c>
      <c r="H25" s="222">
        <v>199185.05300000001</v>
      </c>
      <c r="I25" s="221">
        <v>98629.03</v>
      </c>
      <c r="J25" s="223">
        <v>103174.473</v>
      </c>
      <c r="K25" s="221">
        <v>-177105.44699999999</v>
      </c>
      <c r="L25" s="224">
        <v>-192849.79400000002</v>
      </c>
    </row>
    <row r="26" spans="1:12" ht="16.5" customHeight="1" x14ac:dyDescent="0.2">
      <c r="A26" s="219" t="s">
        <v>169</v>
      </c>
      <c r="B26" s="220" t="s">
        <v>170</v>
      </c>
      <c r="C26" s="221">
        <v>3761.2640000000001</v>
      </c>
      <c r="D26" s="222">
        <v>2694.38</v>
      </c>
      <c r="E26" s="221">
        <v>5466.0680000000002</v>
      </c>
      <c r="F26" s="223">
        <v>3487.038</v>
      </c>
      <c r="G26" s="221">
        <v>116570.31299999999</v>
      </c>
      <c r="H26" s="222">
        <v>132819.72</v>
      </c>
      <c r="I26" s="221">
        <v>186990.20199999999</v>
      </c>
      <c r="J26" s="223">
        <v>209852.76800000001</v>
      </c>
      <c r="K26" s="221">
        <v>-112809.049</v>
      </c>
      <c r="L26" s="224">
        <v>-130125.34</v>
      </c>
    </row>
    <row r="27" spans="1:12" ht="16.5" customHeight="1" x14ac:dyDescent="0.2">
      <c r="A27" s="219" t="s">
        <v>171</v>
      </c>
      <c r="B27" s="220" t="s">
        <v>172</v>
      </c>
      <c r="C27" s="221">
        <v>317832.576</v>
      </c>
      <c r="D27" s="222">
        <v>368249.70199999999</v>
      </c>
      <c r="E27" s="221">
        <v>655917.01100000006</v>
      </c>
      <c r="F27" s="223">
        <v>633490.24800000002</v>
      </c>
      <c r="G27" s="221">
        <v>41607.167000000001</v>
      </c>
      <c r="H27" s="222">
        <v>35908.622000000003</v>
      </c>
      <c r="I27" s="221">
        <v>33235.923000000003</v>
      </c>
      <c r="J27" s="223">
        <v>29498.886999999999</v>
      </c>
      <c r="K27" s="221">
        <v>276225.40899999999</v>
      </c>
      <c r="L27" s="224">
        <v>332341.07999999996</v>
      </c>
    </row>
    <row r="28" spans="1:12" ht="16.5" customHeight="1" x14ac:dyDescent="0.2">
      <c r="A28" s="219" t="s">
        <v>173</v>
      </c>
      <c r="B28" s="220" t="s">
        <v>174</v>
      </c>
      <c r="C28" s="221">
        <v>20187.761999999999</v>
      </c>
      <c r="D28" s="222">
        <v>19336.005000000001</v>
      </c>
      <c r="E28" s="221">
        <v>18634.163</v>
      </c>
      <c r="F28" s="223">
        <v>14832.791999999999</v>
      </c>
      <c r="G28" s="221">
        <v>151119.383</v>
      </c>
      <c r="H28" s="222">
        <v>199272.50399999999</v>
      </c>
      <c r="I28" s="221">
        <v>109542.753</v>
      </c>
      <c r="J28" s="223">
        <v>132972.796</v>
      </c>
      <c r="K28" s="221">
        <v>-130931.621</v>
      </c>
      <c r="L28" s="224">
        <v>-179936.49899999998</v>
      </c>
    </row>
    <row r="29" spans="1:12" ht="16.5" customHeight="1" x14ac:dyDescent="0.2">
      <c r="A29" s="219" t="s">
        <v>184</v>
      </c>
      <c r="B29" s="220" t="s">
        <v>185</v>
      </c>
      <c r="C29" s="221">
        <v>217553.98199999999</v>
      </c>
      <c r="D29" s="222">
        <v>238780.022</v>
      </c>
      <c r="E29" s="221">
        <v>62664.572</v>
      </c>
      <c r="F29" s="223">
        <v>53923.531999999999</v>
      </c>
      <c r="G29" s="221">
        <v>258603.05900000001</v>
      </c>
      <c r="H29" s="222">
        <v>314691.88199999998</v>
      </c>
      <c r="I29" s="221">
        <v>78981.936000000002</v>
      </c>
      <c r="J29" s="223">
        <v>79089.587</v>
      </c>
      <c r="K29" s="221">
        <v>-41049.077000000019</v>
      </c>
      <c r="L29" s="224">
        <v>-75911.859999999986</v>
      </c>
    </row>
  </sheetData>
  <printOptions horizontalCentered="1"/>
  <pageMargins left="0.196850393700787" right="0.196850393700787" top="0.74173228346456999" bottom="0.511811023622047" header="0.196850393700787" footer="0.23622047244094502"/>
  <pageSetup paperSize="9" scale="90" orientation="landscape" r:id="rId1"/>
  <headerFooter alignWithMargins="0">
    <oddHeader>&amp;L&amp;"Times New Roman CE,Pogrubiona kursywa"&amp;12DRE&amp;C
&amp;8
&amp;"Times New Roman CE,Pogrubiona"&amp;14Polski handel zagraniczny towarami rolno-spożywczymi w okresie I-XI 2023r. - dane wstępne (UE + kraje trzecie).</oddHeader>
    <oddFooter>&amp;L&amp;"Times New Roman CE,Pogrubiona kursywa"&amp;12 Źródło: Min. Finansów&amp;CStrona &amp;P&amp;R&amp;"Times New Roman CE,Pogrubiona kursywa"&amp;12Przygotował: Adam Pachnicki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7" tint="-0.249977111117893"/>
  </sheetPr>
  <dimension ref="A1:O37"/>
  <sheetViews>
    <sheetView workbookViewId="0">
      <selection activeCell="M25" sqref="M25"/>
    </sheetView>
  </sheetViews>
  <sheetFormatPr defaultColWidth="9.140625"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130</v>
      </c>
    </row>
    <row r="2" spans="1:15" ht="26.25" x14ac:dyDescent="0.4">
      <c r="A2" s="82" t="s">
        <v>114</v>
      </c>
    </row>
    <row r="3" spans="1:15" ht="15.75" x14ac:dyDescent="0.25">
      <c r="A3" s="64"/>
    </row>
    <row r="4" spans="1:15" ht="18.75" x14ac:dyDescent="0.3">
      <c r="A4" s="94" t="s">
        <v>131</v>
      </c>
      <c r="I4" s="94" t="s">
        <v>180</v>
      </c>
    </row>
    <row r="5" spans="1:15" ht="13.5" thickBot="1" x14ac:dyDescent="0.25"/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446</v>
      </c>
      <c r="B7" s="70"/>
      <c r="C7" s="71"/>
      <c r="D7" s="72"/>
      <c r="E7" s="69" t="s">
        <v>447</v>
      </c>
      <c r="F7" s="70"/>
      <c r="G7" s="71"/>
      <c r="H7" s="68"/>
      <c r="I7" s="69" t="s">
        <v>446</v>
      </c>
      <c r="J7" s="70"/>
      <c r="K7" s="71"/>
      <c r="L7" s="72"/>
      <c r="M7" s="69" t="s">
        <v>447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284079.47100000002</v>
      </c>
      <c r="C9" s="76">
        <v>587242.79399999999</v>
      </c>
      <c r="D9" s="77"/>
      <c r="E9" s="93" t="s">
        <v>118</v>
      </c>
      <c r="F9" s="84">
        <v>336982.98700000002</v>
      </c>
      <c r="G9" s="76">
        <v>573283.69900000002</v>
      </c>
      <c r="H9" s="68"/>
      <c r="I9" s="93" t="s">
        <v>118</v>
      </c>
      <c r="J9" s="84">
        <v>85749.032000000007</v>
      </c>
      <c r="K9" s="76">
        <v>64321.294000000002</v>
      </c>
      <c r="L9" s="77"/>
      <c r="M9" s="93" t="s">
        <v>118</v>
      </c>
      <c r="N9" s="84">
        <v>94059.092000000004</v>
      </c>
      <c r="O9" s="76">
        <v>66616.134999999995</v>
      </c>
    </row>
    <row r="10" spans="1:15" ht="15.75" x14ac:dyDescent="0.25">
      <c r="A10" s="91" t="s">
        <v>121</v>
      </c>
      <c r="B10" s="85">
        <v>30317.936000000002</v>
      </c>
      <c r="C10" s="78">
        <v>61234.548999999999</v>
      </c>
      <c r="D10" s="79"/>
      <c r="E10" s="91" t="s">
        <v>125</v>
      </c>
      <c r="F10" s="85">
        <v>34383.326000000001</v>
      </c>
      <c r="G10" s="78">
        <v>58698.527999999998</v>
      </c>
      <c r="H10" s="68"/>
      <c r="I10" s="91" t="s">
        <v>125</v>
      </c>
      <c r="J10" s="85">
        <v>28643.848999999998</v>
      </c>
      <c r="K10" s="78">
        <v>16291.27</v>
      </c>
      <c r="L10" s="79"/>
      <c r="M10" s="91" t="s">
        <v>125</v>
      </c>
      <c r="N10" s="85">
        <v>28789.297999999999</v>
      </c>
      <c r="O10" s="78">
        <v>16181.848</v>
      </c>
    </row>
    <row r="11" spans="1:15" ht="15.75" x14ac:dyDescent="0.25">
      <c r="A11" s="91" t="s">
        <v>123</v>
      </c>
      <c r="B11" s="85">
        <v>18648.61</v>
      </c>
      <c r="C11" s="78">
        <v>48868.084999999999</v>
      </c>
      <c r="D11" s="79"/>
      <c r="E11" s="91" t="s">
        <v>121</v>
      </c>
      <c r="F11" s="85">
        <v>28403.54</v>
      </c>
      <c r="G11" s="78">
        <v>47667.938999999998</v>
      </c>
      <c r="H11" s="68"/>
      <c r="I11" s="91" t="s">
        <v>177</v>
      </c>
      <c r="J11" s="85">
        <v>12627.148999999999</v>
      </c>
      <c r="K11" s="78">
        <v>11456.249</v>
      </c>
      <c r="L11" s="79"/>
      <c r="M11" s="91" t="s">
        <v>188</v>
      </c>
      <c r="N11" s="85">
        <v>19353.513999999999</v>
      </c>
      <c r="O11" s="78">
        <v>10720.431</v>
      </c>
    </row>
    <row r="12" spans="1:15" ht="15.75" x14ac:dyDescent="0.25">
      <c r="A12" s="91" t="s">
        <v>119</v>
      </c>
      <c r="B12" s="85">
        <v>17839.303</v>
      </c>
      <c r="C12" s="78">
        <v>40302.669000000002</v>
      </c>
      <c r="D12" s="79"/>
      <c r="E12" s="91" t="s">
        <v>123</v>
      </c>
      <c r="F12" s="85">
        <v>22370.907999999999</v>
      </c>
      <c r="G12" s="78">
        <v>49593.767999999996</v>
      </c>
      <c r="H12" s="68"/>
      <c r="I12" s="91" t="s">
        <v>127</v>
      </c>
      <c r="J12" s="85">
        <v>11314.364</v>
      </c>
      <c r="K12" s="78">
        <v>7005.4110000000001</v>
      </c>
      <c r="L12" s="79"/>
      <c r="M12" s="91" t="s">
        <v>177</v>
      </c>
      <c r="N12" s="85">
        <v>9482.4150000000009</v>
      </c>
      <c r="O12" s="78">
        <v>9280.2549999999992</v>
      </c>
    </row>
    <row r="13" spans="1:15" ht="15.75" x14ac:dyDescent="0.25">
      <c r="A13" s="91" t="s">
        <v>126</v>
      </c>
      <c r="B13" s="85">
        <v>16601.044000000002</v>
      </c>
      <c r="C13" s="78">
        <v>30081.843000000001</v>
      </c>
      <c r="D13" s="79"/>
      <c r="E13" s="91" t="s">
        <v>119</v>
      </c>
      <c r="F13" s="85">
        <v>20710.034</v>
      </c>
      <c r="G13" s="78">
        <v>31762.584999999999</v>
      </c>
      <c r="H13" s="68"/>
      <c r="I13" s="91" t="s">
        <v>135</v>
      </c>
      <c r="J13" s="85">
        <v>5372.9340000000002</v>
      </c>
      <c r="K13" s="78">
        <v>4608.915</v>
      </c>
      <c r="L13" s="79"/>
      <c r="M13" s="91" t="s">
        <v>135</v>
      </c>
      <c r="N13" s="85">
        <v>5449.3370000000004</v>
      </c>
      <c r="O13" s="78">
        <v>4552.5720000000001</v>
      </c>
    </row>
    <row r="14" spans="1:15" ht="15.75" x14ac:dyDescent="0.25">
      <c r="A14" s="91" t="s">
        <v>125</v>
      </c>
      <c r="B14" s="85">
        <v>15368.27</v>
      </c>
      <c r="C14" s="78">
        <v>37613.972999999998</v>
      </c>
      <c r="D14" s="79"/>
      <c r="E14" s="91" t="s">
        <v>188</v>
      </c>
      <c r="F14" s="85">
        <v>19045.875</v>
      </c>
      <c r="G14" s="78">
        <v>42129.305</v>
      </c>
      <c r="H14" s="68"/>
      <c r="I14" s="91" t="s">
        <v>134</v>
      </c>
      <c r="J14" s="85">
        <v>3733.4760000000001</v>
      </c>
      <c r="K14" s="78">
        <v>3819.8919999999998</v>
      </c>
      <c r="L14" s="79"/>
      <c r="M14" s="91" t="s">
        <v>127</v>
      </c>
      <c r="N14" s="85">
        <v>4628.7650000000003</v>
      </c>
      <c r="O14" s="78">
        <v>2833.62</v>
      </c>
    </row>
    <row r="15" spans="1:15" ht="15.75" x14ac:dyDescent="0.25">
      <c r="A15" s="91" t="s">
        <v>122</v>
      </c>
      <c r="B15" s="85">
        <v>15019.1</v>
      </c>
      <c r="C15" s="78">
        <v>26259.323</v>
      </c>
      <c r="D15" s="79"/>
      <c r="E15" s="91" t="s">
        <v>122</v>
      </c>
      <c r="F15" s="85">
        <v>18455.906999999999</v>
      </c>
      <c r="G15" s="78">
        <v>25704.63</v>
      </c>
      <c r="H15" s="68"/>
      <c r="I15" s="91" t="s">
        <v>188</v>
      </c>
      <c r="J15" s="85">
        <v>3560.1089999999999</v>
      </c>
      <c r="K15" s="78">
        <v>1896.4259999999999</v>
      </c>
      <c r="L15" s="79"/>
      <c r="M15" s="91" t="s">
        <v>124</v>
      </c>
      <c r="N15" s="85">
        <v>3706.8560000000002</v>
      </c>
      <c r="O15" s="78">
        <v>2997.1239999999998</v>
      </c>
    </row>
    <row r="16" spans="1:15" ht="15.75" x14ac:dyDescent="0.25">
      <c r="A16" s="91" t="s">
        <v>128</v>
      </c>
      <c r="B16" s="85">
        <v>13133.352000000001</v>
      </c>
      <c r="C16" s="78">
        <v>22675.315999999999</v>
      </c>
      <c r="D16" s="79"/>
      <c r="E16" s="91" t="s">
        <v>128</v>
      </c>
      <c r="F16" s="85">
        <v>16149.812</v>
      </c>
      <c r="G16" s="78">
        <v>22898.059000000001</v>
      </c>
      <c r="H16" s="68"/>
      <c r="I16" s="91" t="s">
        <v>140</v>
      </c>
      <c r="J16" s="85">
        <v>3235.8380000000002</v>
      </c>
      <c r="K16" s="78">
        <v>2842.1880000000001</v>
      </c>
      <c r="L16" s="79"/>
      <c r="M16" s="91" t="s">
        <v>129</v>
      </c>
      <c r="N16" s="85">
        <v>3568.4560000000001</v>
      </c>
      <c r="O16" s="78">
        <v>3088.1309999999999</v>
      </c>
    </row>
    <row r="17" spans="1:15" ht="15.75" x14ac:dyDescent="0.25">
      <c r="A17" s="91" t="s">
        <v>120</v>
      </c>
      <c r="B17" s="85">
        <v>12080.957</v>
      </c>
      <c r="C17" s="78">
        <v>31306.381000000001</v>
      </c>
      <c r="D17" s="79"/>
      <c r="E17" s="91" t="s">
        <v>124</v>
      </c>
      <c r="F17" s="85">
        <v>15747.79</v>
      </c>
      <c r="G17" s="78">
        <v>25428.118999999999</v>
      </c>
      <c r="H17" s="68"/>
      <c r="I17" s="91" t="s">
        <v>124</v>
      </c>
      <c r="J17" s="85">
        <v>3053.4180000000001</v>
      </c>
      <c r="K17" s="78">
        <v>3018.3649999999998</v>
      </c>
      <c r="L17" s="79"/>
      <c r="M17" s="91" t="s">
        <v>276</v>
      </c>
      <c r="N17" s="85">
        <v>3305.0520000000001</v>
      </c>
      <c r="O17" s="78">
        <v>3584.98</v>
      </c>
    </row>
    <row r="18" spans="1:15" ht="15.75" x14ac:dyDescent="0.25">
      <c r="A18" s="91" t="s">
        <v>252</v>
      </c>
      <c r="B18" s="85">
        <v>11478.411</v>
      </c>
      <c r="C18" s="78">
        <v>27225.478999999999</v>
      </c>
      <c r="D18" s="79"/>
      <c r="E18" s="91" t="s">
        <v>134</v>
      </c>
      <c r="F18" s="85">
        <v>15272.367</v>
      </c>
      <c r="G18" s="78">
        <v>31918.907999999999</v>
      </c>
      <c r="H18" s="68"/>
      <c r="I18" s="91" t="s">
        <v>179</v>
      </c>
      <c r="J18" s="85">
        <v>2575.5610000000001</v>
      </c>
      <c r="K18" s="78">
        <v>2230.933</v>
      </c>
      <c r="L18" s="79"/>
      <c r="M18" s="91" t="s">
        <v>140</v>
      </c>
      <c r="N18" s="85">
        <v>3220.8850000000002</v>
      </c>
      <c r="O18" s="78">
        <v>2893.4960000000001</v>
      </c>
    </row>
    <row r="19" spans="1:15" ht="15.75" x14ac:dyDescent="0.25">
      <c r="A19" s="91" t="s">
        <v>188</v>
      </c>
      <c r="B19" s="85">
        <v>10906.477999999999</v>
      </c>
      <c r="C19" s="78">
        <v>23854.296999999999</v>
      </c>
      <c r="D19" s="79"/>
      <c r="E19" s="91" t="s">
        <v>127</v>
      </c>
      <c r="F19" s="85">
        <v>14314.732</v>
      </c>
      <c r="G19" s="78">
        <v>20126.955999999998</v>
      </c>
      <c r="H19" s="68"/>
      <c r="I19" s="91" t="s">
        <v>129</v>
      </c>
      <c r="J19" s="85">
        <v>2557.3049999999998</v>
      </c>
      <c r="K19" s="78">
        <v>2373.06</v>
      </c>
      <c r="L19" s="79"/>
      <c r="M19" s="91" t="s">
        <v>179</v>
      </c>
      <c r="N19" s="85">
        <v>2177.116</v>
      </c>
      <c r="O19" s="78">
        <v>1960.249</v>
      </c>
    </row>
    <row r="20" spans="1:15" ht="16.5" thickBot="1" x14ac:dyDescent="0.3">
      <c r="A20" s="92" t="s">
        <v>134</v>
      </c>
      <c r="B20" s="86">
        <v>10615.851000000001</v>
      </c>
      <c r="C20" s="80">
        <v>24941.384999999998</v>
      </c>
      <c r="D20" s="81"/>
      <c r="E20" s="92" t="s">
        <v>120</v>
      </c>
      <c r="F20" s="86">
        <v>11811.07</v>
      </c>
      <c r="G20" s="80">
        <v>23117.32</v>
      </c>
      <c r="I20" s="92" t="s">
        <v>126</v>
      </c>
      <c r="J20" s="86">
        <v>2208.5619999999999</v>
      </c>
      <c r="K20" s="80">
        <v>2085.9340000000002</v>
      </c>
      <c r="L20" s="81"/>
      <c r="M20" s="92" t="s">
        <v>134</v>
      </c>
      <c r="N20" s="86">
        <v>2124.538</v>
      </c>
      <c r="O20" s="80">
        <v>1937.6320000000001</v>
      </c>
    </row>
    <row r="22" spans="1:15" ht="19.5" thickBot="1" x14ac:dyDescent="0.35">
      <c r="A22" s="94" t="s">
        <v>186</v>
      </c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446</v>
      </c>
      <c r="B24" s="70"/>
      <c r="C24" s="71"/>
      <c r="D24" s="72"/>
      <c r="E24" s="69" t="s">
        <v>447</v>
      </c>
      <c r="F24" s="70"/>
      <c r="G24" s="71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</row>
    <row r="26" spans="1:15" ht="15.75" x14ac:dyDescent="0.2">
      <c r="A26" s="93" t="s">
        <v>118</v>
      </c>
      <c r="B26" s="84">
        <v>108338.474</v>
      </c>
      <c r="C26" s="76">
        <v>124574.851</v>
      </c>
      <c r="D26" s="77"/>
      <c r="E26" s="93" t="s">
        <v>118</v>
      </c>
      <c r="F26" s="84">
        <v>95822.391000000003</v>
      </c>
      <c r="G26" s="76">
        <v>127477.072</v>
      </c>
    </row>
    <row r="27" spans="1:15" ht="15.75" x14ac:dyDescent="0.25">
      <c r="A27" s="91" t="s">
        <v>188</v>
      </c>
      <c r="B27" s="85">
        <v>28833.001</v>
      </c>
      <c r="C27" s="78">
        <v>28421.065999999999</v>
      </c>
      <c r="D27" s="79"/>
      <c r="E27" s="91" t="s">
        <v>188</v>
      </c>
      <c r="F27" s="85">
        <v>27833.196</v>
      </c>
      <c r="G27" s="78">
        <v>38473.646999999997</v>
      </c>
    </row>
    <row r="28" spans="1:15" ht="15.75" x14ac:dyDescent="0.25">
      <c r="A28" s="91" t="s">
        <v>127</v>
      </c>
      <c r="B28" s="85">
        <v>24585.403999999999</v>
      </c>
      <c r="C28" s="78">
        <v>22730.641</v>
      </c>
      <c r="D28" s="79"/>
      <c r="E28" s="91" t="s">
        <v>127</v>
      </c>
      <c r="F28" s="85">
        <v>21060.721000000001</v>
      </c>
      <c r="G28" s="78">
        <v>22199.261999999999</v>
      </c>
    </row>
    <row r="29" spans="1:15" ht="15.75" x14ac:dyDescent="0.25">
      <c r="A29" s="91" t="s">
        <v>177</v>
      </c>
      <c r="B29" s="85">
        <v>16948.625</v>
      </c>
      <c r="C29" s="78">
        <v>27008.2</v>
      </c>
      <c r="D29" s="79"/>
      <c r="E29" s="91" t="s">
        <v>125</v>
      </c>
      <c r="F29" s="85">
        <v>12181.546</v>
      </c>
      <c r="G29" s="78">
        <v>15383.373</v>
      </c>
    </row>
    <row r="30" spans="1:15" ht="15.75" x14ac:dyDescent="0.25">
      <c r="A30" s="91" t="s">
        <v>125</v>
      </c>
      <c r="B30" s="85">
        <v>8496.2980000000007</v>
      </c>
      <c r="C30" s="78">
        <v>11486.848</v>
      </c>
      <c r="D30" s="79"/>
      <c r="E30" s="91" t="s">
        <v>134</v>
      </c>
      <c r="F30" s="85">
        <v>8234.9740000000002</v>
      </c>
      <c r="G30" s="78">
        <v>10388.555</v>
      </c>
    </row>
    <row r="31" spans="1:15" ht="15.75" x14ac:dyDescent="0.25">
      <c r="A31" s="91" t="s">
        <v>134</v>
      </c>
      <c r="B31" s="85">
        <v>7654.4639999999999</v>
      </c>
      <c r="C31" s="78">
        <v>7996.9139999999998</v>
      </c>
      <c r="D31" s="79"/>
      <c r="E31" s="91" t="s">
        <v>132</v>
      </c>
      <c r="F31" s="85">
        <v>4441.3999999999996</v>
      </c>
      <c r="G31" s="78">
        <v>6800.2619999999997</v>
      </c>
    </row>
    <row r="32" spans="1:15" ht="15.75" x14ac:dyDescent="0.25">
      <c r="A32" s="91" t="s">
        <v>132</v>
      </c>
      <c r="B32" s="85">
        <v>5386.9369999999999</v>
      </c>
      <c r="C32" s="78">
        <v>5816.7929999999997</v>
      </c>
      <c r="D32" s="79"/>
      <c r="E32" s="91" t="s">
        <v>177</v>
      </c>
      <c r="F32" s="85">
        <v>4377.5600000000004</v>
      </c>
      <c r="G32" s="78">
        <v>6035.643</v>
      </c>
    </row>
    <row r="33" spans="1:7" ht="15.75" x14ac:dyDescent="0.25">
      <c r="A33" s="91" t="s">
        <v>140</v>
      </c>
      <c r="B33" s="85">
        <v>3422.1880000000001</v>
      </c>
      <c r="C33" s="78">
        <v>3329.6309999999999</v>
      </c>
      <c r="D33" s="79"/>
      <c r="E33" s="91" t="s">
        <v>140</v>
      </c>
      <c r="F33" s="85">
        <v>3790.9749999999999</v>
      </c>
      <c r="G33" s="78">
        <v>4445.0529999999999</v>
      </c>
    </row>
    <row r="34" spans="1:7" ht="15.75" x14ac:dyDescent="0.25">
      <c r="A34" s="91" t="s">
        <v>124</v>
      </c>
      <c r="B34" s="85">
        <v>2218.9340000000002</v>
      </c>
      <c r="C34" s="78">
        <v>3142.047</v>
      </c>
      <c r="D34" s="79"/>
      <c r="E34" s="91" t="s">
        <v>121</v>
      </c>
      <c r="F34" s="85">
        <v>3746.6970000000001</v>
      </c>
      <c r="G34" s="78">
        <v>6075.5050000000001</v>
      </c>
    </row>
    <row r="35" spans="1:7" ht="15.75" x14ac:dyDescent="0.25">
      <c r="A35" s="91" t="s">
        <v>129</v>
      </c>
      <c r="B35" s="85">
        <v>2108.1819999999998</v>
      </c>
      <c r="C35" s="78">
        <v>2948.0639999999999</v>
      </c>
      <c r="D35" s="79"/>
      <c r="E35" s="91" t="s">
        <v>124</v>
      </c>
      <c r="F35" s="85">
        <v>2653.4650000000001</v>
      </c>
      <c r="G35" s="78">
        <v>4552.6840000000002</v>
      </c>
    </row>
    <row r="36" spans="1:7" ht="15.75" x14ac:dyDescent="0.25">
      <c r="A36" s="91" t="s">
        <v>178</v>
      </c>
      <c r="B36" s="85">
        <v>2032.913</v>
      </c>
      <c r="C36" s="78">
        <v>2885.5610000000001</v>
      </c>
      <c r="D36" s="79"/>
      <c r="E36" s="91" t="s">
        <v>178</v>
      </c>
      <c r="F36" s="85">
        <v>2135.96</v>
      </c>
      <c r="G36" s="78">
        <v>3599.3220000000001</v>
      </c>
    </row>
    <row r="37" spans="1:7" ht="16.5" thickBot="1" x14ac:dyDescent="0.3">
      <c r="A37" s="92" t="s">
        <v>121</v>
      </c>
      <c r="B37" s="86">
        <v>1895.433</v>
      </c>
      <c r="C37" s="80">
        <v>2528.7040000000002</v>
      </c>
      <c r="D37" s="81"/>
      <c r="E37" s="92" t="s">
        <v>129</v>
      </c>
      <c r="F37" s="86">
        <v>1477.2370000000001</v>
      </c>
      <c r="G37" s="80">
        <v>2991.3009999999999</v>
      </c>
    </row>
  </sheetData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7" tint="-0.249977111117893"/>
  </sheetPr>
  <dimension ref="A1:Q59"/>
  <sheetViews>
    <sheetView workbookViewId="0">
      <selection activeCell="R14" sqref="R1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8" max="8" width="3.140625" customWidth="1"/>
    <col min="9" max="9" width="3.28515625" customWidth="1"/>
    <col min="10" max="10" width="28.7109375" customWidth="1"/>
    <col min="11" max="11" width="9.7109375" customWidth="1"/>
    <col min="12" max="12" width="9.85546875" customWidth="1"/>
    <col min="13" max="13" width="1.7109375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446</v>
      </c>
      <c r="B7" s="70"/>
      <c r="C7" s="71"/>
      <c r="D7" s="72"/>
      <c r="E7" s="69" t="s">
        <v>447</v>
      </c>
      <c r="F7" s="70"/>
      <c r="G7" s="71"/>
      <c r="H7" s="26"/>
      <c r="I7" s="26"/>
      <c r="J7" s="69" t="s">
        <v>446</v>
      </c>
      <c r="K7" s="70"/>
      <c r="L7" s="71"/>
      <c r="M7" s="72"/>
      <c r="N7" s="69" t="s">
        <v>447</v>
      </c>
      <c r="O7" s="70"/>
      <c r="P7" s="71"/>
      <c r="Q7" s="26"/>
    </row>
    <row r="8" spans="1:17" ht="45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9"/>
      <c r="N8" s="96" t="s">
        <v>115</v>
      </c>
      <c r="O8" s="83" t="s">
        <v>116</v>
      </c>
      <c r="P8" s="97" t="s">
        <v>117</v>
      </c>
      <c r="Q8" s="26"/>
    </row>
    <row r="9" spans="1:17" ht="15.75" x14ac:dyDescent="0.2">
      <c r="A9" s="93" t="s">
        <v>118</v>
      </c>
      <c r="B9" s="84">
        <v>84235.94</v>
      </c>
      <c r="C9" s="76">
        <v>104145.463</v>
      </c>
      <c r="D9" s="77"/>
      <c r="E9" s="93" t="s">
        <v>118</v>
      </c>
      <c r="F9" s="84">
        <v>83240.712</v>
      </c>
      <c r="G9" s="76">
        <v>96928.433000000005</v>
      </c>
      <c r="H9" s="26"/>
      <c r="I9" s="26"/>
      <c r="J9" s="93" t="s">
        <v>118</v>
      </c>
      <c r="K9" s="84">
        <v>166967.79300000001</v>
      </c>
      <c r="L9" s="76">
        <v>88314.880000000005</v>
      </c>
      <c r="M9" s="77"/>
      <c r="N9" s="98" t="s">
        <v>118</v>
      </c>
      <c r="O9" s="84">
        <v>178938.296</v>
      </c>
      <c r="P9" s="99">
        <v>93096.622000000003</v>
      </c>
      <c r="Q9" s="26"/>
    </row>
    <row r="10" spans="1:17" ht="15.75" x14ac:dyDescent="0.25">
      <c r="A10" s="91" t="s">
        <v>126</v>
      </c>
      <c r="B10" s="85">
        <v>29183.424999999999</v>
      </c>
      <c r="C10" s="87">
        <v>34909.910000000003</v>
      </c>
      <c r="D10" s="79"/>
      <c r="E10" s="91" t="s">
        <v>126</v>
      </c>
      <c r="F10" s="85">
        <v>29103.300999999999</v>
      </c>
      <c r="G10" s="87">
        <v>30443.58</v>
      </c>
      <c r="H10" s="26"/>
      <c r="I10" s="26"/>
      <c r="J10" s="91" t="s">
        <v>140</v>
      </c>
      <c r="K10" s="85">
        <v>51219.8</v>
      </c>
      <c r="L10" s="87">
        <v>33457.336000000003</v>
      </c>
      <c r="M10" s="79"/>
      <c r="N10" s="100" t="s">
        <v>140</v>
      </c>
      <c r="O10" s="85">
        <v>51757.184000000001</v>
      </c>
      <c r="P10" s="87">
        <v>34180.9</v>
      </c>
      <c r="Q10" s="26"/>
    </row>
    <row r="11" spans="1:17" ht="15.75" x14ac:dyDescent="0.25">
      <c r="A11" s="91" t="s">
        <v>119</v>
      </c>
      <c r="B11" s="85">
        <v>16002.511</v>
      </c>
      <c r="C11" s="78">
        <v>24539.412</v>
      </c>
      <c r="D11" s="79"/>
      <c r="E11" s="91" t="s">
        <v>125</v>
      </c>
      <c r="F11" s="85">
        <v>15274.468000000001</v>
      </c>
      <c r="G11" s="78">
        <v>14717.37</v>
      </c>
      <c r="H11" s="26"/>
      <c r="I11" s="26"/>
      <c r="J11" s="91" t="s">
        <v>125</v>
      </c>
      <c r="K11" s="85">
        <v>28848.063999999998</v>
      </c>
      <c r="L11" s="78">
        <v>11397.686</v>
      </c>
      <c r="M11" s="79"/>
      <c r="N11" s="100" t="s">
        <v>125</v>
      </c>
      <c r="O11" s="85">
        <v>31061.360000000001</v>
      </c>
      <c r="P11" s="87">
        <v>12398.859</v>
      </c>
      <c r="Q11" s="26"/>
    </row>
    <row r="12" spans="1:17" ht="15.75" x14ac:dyDescent="0.25">
      <c r="A12" s="91" t="s">
        <v>125</v>
      </c>
      <c r="B12" s="85">
        <v>14163.806</v>
      </c>
      <c r="C12" s="78">
        <v>14518.873</v>
      </c>
      <c r="D12" s="79"/>
      <c r="E12" s="91" t="s">
        <v>119</v>
      </c>
      <c r="F12" s="85">
        <v>13355.114</v>
      </c>
      <c r="G12" s="78">
        <v>22902.54</v>
      </c>
      <c r="H12" s="26"/>
      <c r="I12" s="26"/>
      <c r="J12" s="91" t="s">
        <v>188</v>
      </c>
      <c r="K12" s="85">
        <v>17372.282999999999</v>
      </c>
      <c r="L12" s="78">
        <v>6817.6090000000004</v>
      </c>
      <c r="M12" s="79"/>
      <c r="N12" s="100" t="s">
        <v>188</v>
      </c>
      <c r="O12" s="85">
        <v>16124.651</v>
      </c>
      <c r="P12" s="87">
        <v>6281.2089999999998</v>
      </c>
      <c r="Q12" s="26"/>
    </row>
    <row r="13" spans="1:17" ht="15.75" x14ac:dyDescent="0.25">
      <c r="A13" s="91" t="s">
        <v>135</v>
      </c>
      <c r="B13" s="85">
        <v>13026.898999999999</v>
      </c>
      <c r="C13" s="78">
        <v>18577.891</v>
      </c>
      <c r="D13" s="79"/>
      <c r="E13" s="91" t="s">
        <v>135</v>
      </c>
      <c r="F13" s="85">
        <v>12972.846</v>
      </c>
      <c r="G13" s="78">
        <v>16867.951000000001</v>
      </c>
      <c r="H13" s="26"/>
      <c r="I13" s="26"/>
      <c r="J13" s="91" t="s">
        <v>141</v>
      </c>
      <c r="K13" s="85">
        <v>16040.289000000001</v>
      </c>
      <c r="L13" s="78">
        <v>7033.4110000000001</v>
      </c>
      <c r="M13" s="79"/>
      <c r="N13" s="100" t="s">
        <v>122</v>
      </c>
      <c r="O13" s="85">
        <v>14052.255999999999</v>
      </c>
      <c r="P13" s="87">
        <v>7995.0219999999999</v>
      </c>
      <c r="Q13" s="26"/>
    </row>
    <row r="14" spans="1:17" ht="15.75" x14ac:dyDescent="0.25">
      <c r="A14" s="91" t="s">
        <v>138</v>
      </c>
      <c r="B14" s="85">
        <v>5819.42</v>
      </c>
      <c r="C14" s="78">
        <v>5496.1220000000003</v>
      </c>
      <c r="D14" s="79"/>
      <c r="E14" s="91" t="s">
        <v>138</v>
      </c>
      <c r="F14" s="85">
        <v>4673.4859999999999</v>
      </c>
      <c r="G14" s="78">
        <v>4346.0929999999998</v>
      </c>
      <c r="H14" s="26"/>
      <c r="I14" s="26"/>
      <c r="J14" s="91" t="s">
        <v>138</v>
      </c>
      <c r="K14" s="85">
        <v>10427.203</v>
      </c>
      <c r="L14" s="78">
        <v>4656.0349999999999</v>
      </c>
      <c r="M14" s="79"/>
      <c r="N14" s="100" t="s">
        <v>138</v>
      </c>
      <c r="O14" s="85">
        <v>13530.856</v>
      </c>
      <c r="P14" s="87">
        <v>5436.1139999999996</v>
      </c>
      <c r="Q14" s="26"/>
    </row>
    <row r="15" spans="1:17" ht="15.75" x14ac:dyDescent="0.25">
      <c r="A15" s="91" t="s">
        <v>140</v>
      </c>
      <c r="B15" s="85">
        <v>1747.644</v>
      </c>
      <c r="C15" s="78">
        <v>1680.146</v>
      </c>
      <c r="D15" s="79"/>
      <c r="E15" s="91" t="s">
        <v>140</v>
      </c>
      <c r="F15" s="85">
        <v>2989.5070000000001</v>
      </c>
      <c r="G15" s="78">
        <v>2802.0909999999999</v>
      </c>
      <c r="H15" s="26"/>
      <c r="I15" s="26"/>
      <c r="J15" s="91" t="s">
        <v>133</v>
      </c>
      <c r="K15" s="85">
        <v>9254.7180000000008</v>
      </c>
      <c r="L15" s="78">
        <v>4582.2700000000004</v>
      </c>
      <c r="M15" s="79"/>
      <c r="N15" s="100" t="s">
        <v>141</v>
      </c>
      <c r="O15" s="85">
        <v>10369.523999999999</v>
      </c>
      <c r="P15" s="87">
        <v>3315.6660000000002</v>
      </c>
      <c r="Q15" s="26"/>
    </row>
    <row r="16" spans="1:17" ht="15.75" x14ac:dyDescent="0.25">
      <c r="A16" s="91" t="s">
        <v>188</v>
      </c>
      <c r="B16" s="85">
        <v>1693.056</v>
      </c>
      <c r="C16" s="78">
        <v>1524.3389999999999</v>
      </c>
      <c r="D16" s="79"/>
      <c r="E16" s="91" t="s">
        <v>137</v>
      </c>
      <c r="F16" s="85">
        <v>1329.0160000000001</v>
      </c>
      <c r="G16" s="78">
        <v>1292.9680000000001</v>
      </c>
      <c r="H16" s="26"/>
      <c r="I16" s="26"/>
      <c r="J16" s="91" t="s">
        <v>122</v>
      </c>
      <c r="K16" s="85">
        <v>8715.2180000000008</v>
      </c>
      <c r="L16" s="78">
        <v>4557.4759999999997</v>
      </c>
      <c r="M16" s="79"/>
      <c r="N16" s="100" t="s">
        <v>133</v>
      </c>
      <c r="O16" s="85">
        <v>8752.0990000000002</v>
      </c>
      <c r="P16" s="87">
        <v>3690.4119999999998</v>
      </c>
      <c r="Q16" s="26"/>
    </row>
    <row r="17" spans="1:17" ht="15.75" x14ac:dyDescent="0.25">
      <c r="A17" s="91" t="s">
        <v>223</v>
      </c>
      <c r="B17" s="85">
        <v>760.52700000000004</v>
      </c>
      <c r="C17" s="78">
        <v>805.76800000000003</v>
      </c>
      <c r="D17" s="79"/>
      <c r="E17" s="91" t="s">
        <v>223</v>
      </c>
      <c r="F17" s="85">
        <v>1158.624</v>
      </c>
      <c r="G17" s="78">
        <v>1061.809</v>
      </c>
      <c r="H17" s="26"/>
      <c r="I17" s="26"/>
      <c r="J17" s="91" t="s">
        <v>126</v>
      </c>
      <c r="K17" s="85">
        <v>6568.8559999999998</v>
      </c>
      <c r="L17" s="78">
        <v>2760.9780000000001</v>
      </c>
      <c r="M17" s="79"/>
      <c r="N17" s="100" t="s">
        <v>230</v>
      </c>
      <c r="O17" s="85">
        <v>6693.8280000000004</v>
      </c>
      <c r="P17" s="87">
        <v>4777.4369999999999</v>
      </c>
      <c r="Q17" s="26"/>
    </row>
    <row r="18" spans="1:17" ht="15.75" x14ac:dyDescent="0.25">
      <c r="A18" s="91" t="s">
        <v>139</v>
      </c>
      <c r="B18" s="85">
        <v>719.70299999999997</v>
      </c>
      <c r="C18" s="78">
        <v>919.84500000000003</v>
      </c>
      <c r="D18" s="79"/>
      <c r="E18" s="91" t="s">
        <v>188</v>
      </c>
      <c r="F18" s="85">
        <v>1114.644</v>
      </c>
      <c r="G18" s="78">
        <v>1018.973</v>
      </c>
      <c r="H18" s="26"/>
      <c r="I18" s="26"/>
      <c r="J18" s="91" t="s">
        <v>119</v>
      </c>
      <c r="K18" s="85">
        <v>5118.6120000000001</v>
      </c>
      <c r="L18" s="78">
        <v>2842.7440000000001</v>
      </c>
      <c r="M18" s="79"/>
      <c r="N18" s="100" t="s">
        <v>126</v>
      </c>
      <c r="O18" s="85">
        <v>6449.7380000000003</v>
      </c>
      <c r="P18" s="87">
        <v>2929.52</v>
      </c>
      <c r="Q18" s="26"/>
    </row>
    <row r="19" spans="1:17" ht="15.75" x14ac:dyDescent="0.25">
      <c r="A19" s="91" t="s">
        <v>137</v>
      </c>
      <c r="B19" s="85">
        <v>416.815</v>
      </c>
      <c r="C19" s="78">
        <v>406.01</v>
      </c>
      <c r="D19" s="79"/>
      <c r="E19" s="91" t="s">
        <v>139</v>
      </c>
      <c r="F19" s="85">
        <v>654.05399999999997</v>
      </c>
      <c r="G19" s="78">
        <v>821.87</v>
      </c>
      <c r="H19" s="26"/>
      <c r="I19" s="26"/>
      <c r="J19" s="91" t="s">
        <v>139</v>
      </c>
      <c r="K19" s="85">
        <v>3931.3910000000001</v>
      </c>
      <c r="L19" s="78">
        <v>3908.806</v>
      </c>
      <c r="M19" s="79"/>
      <c r="N19" s="100" t="s">
        <v>139</v>
      </c>
      <c r="O19" s="85">
        <v>5246.0450000000001</v>
      </c>
      <c r="P19" s="87">
        <v>3765.9989999999998</v>
      </c>
      <c r="Q19" s="26"/>
    </row>
    <row r="20" spans="1:17" ht="16.5" thickBot="1" x14ac:dyDescent="0.3">
      <c r="A20" s="92" t="s">
        <v>254</v>
      </c>
      <c r="B20" s="86">
        <v>241.529</v>
      </c>
      <c r="C20" s="80">
        <v>371.73399999999998</v>
      </c>
      <c r="D20" s="79"/>
      <c r="E20" s="92" t="s">
        <v>262</v>
      </c>
      <c r="F20" s="86">
        <v>192.529</v>
      </c>
      <c r="G20" s="80">
        <v>182.678</v>
      </c>
      <c r="H20" s="26"/>
      <c r="I20" s="26"/>
      <c r="J20" s="92" t="s">
        <v>135</v>
      </c>
      <c r="K20" s="86">
        <v>2285.1170000000002</v>
      </c>
      <c r="L20" s="80">
        <v>1975.163</v>
      </c>
      <c r="M20" s="79"/>
      <c r="N20" s="101" t="s">
        <v>135</v>
      </c>
      <c r="O20" s="102">
        <v>3905.9670000000001</v>
      </c>
      <c r="P20" s="103">
        <v>2806.8440000000001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  <row r="59" spans="1:1" x14ac:dyDescent="0.2">
      <c r="A59">
        <v>1000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1">
    <tabColor theme="7" tint="0.39997558519241921"/>
  </sheetPr>
  <dimension ref="A1:L31"/>
  <sheetViews>
    <sheetView showGridLines="0" showZeros="0" zoomScale="90" workbookViewId="0">
      <selection activeCell="M24" sqref="M24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142</v>
      </c>
      <c r="D4" s="35"/>
      <c r="E4" s="35"/>
      <c r="F4" s="42"/>
      <c r="G4" s="35" t="s">
        <v>143</v>
      </c>
      <c r="H4" s="35"/>
      <c r="I4" s="35"/>
      <c r="J4" s="42"/>
      <c r="K4" s="35" t="s">
        <v>144</v>
      </c>
      <c r="L4" s="43"/>
    </row>
    <row r="5" spans="1:12" ht="15" x14ac:dyDescent="0.25">
      <c r="A5" s="36" t="s">
        <v>145</v>
      </c>
      <c r="B5" s="37" t="s">
        <v>146</v>
      </c>
      <c r="C5" s="44" t="s">
        <v>116</v>
      </c>
      <c r="D5" s="44"/>
      <c r="E5" s="44" t="s">
        <v>147</v>
      </c>
      <c r="F5" s="45"/>
      <c r="G5" s="44" t="s">
        <v>116</v>
      </c>
      <c r="H5" s="44"/>
      <c r="I5" s="44" t="s">
        <v>147</v>
      </c>
      <c r="J5" s="45"/>
      <c r="K5" s="44" t="s">
        <v>116</v>
      </c>
      <c r="L5" s="46"/>
    </row>
    <row r="6" spans="1:12" ht="15.75" thickBot="1" x14ac:dyDescent="0.3">
      <c r="A6" s="47"/>
      <c r="B6" s="48"/>
      <c r="C6" s="49" t="s">
        <v>263</v>
      </c>
      <c r="D6" s="50" t="s">
        <v>277</v>
      </c>
      <c r="E6" s="49" t="s">
        <v>263</v>
      </c>
      <c r="F6" s="50" t="s">
        <v>277</v>
      </c>
      <c r="G6" s="49" t="s">
        <v>263</v>
      </c>
      <c r="H6" s="50" t="s">
        <v>277</v>
      </c>
      <c r="I6" s="49" t="s">
        <v>263</v>
      </c>
      <c r="J6" s="50" t="s">
        <v>277</v>
      </c>
      <c r="K6" s="49" t="s">
        <v>263</v>
      </c>
      <c r="L6" s="51" t="s">
        <v>277</v>
      </c>
    </row>
    <row r="7" spans="1:12" ht="15" x14ac:dyDescent="0.25">
      <c r="A7" s="52" t="s">
        <v>148</v>
      </c>
      <c r="B7" s="53" t="s">
        <v>149</v>
      </c>
      <c r="C7" s="54">
        <v>13772.778</v>
      </c>
      <c r="D7" s="55">
        <v>21187.311000000002</v>
      </c>
      <c r="E7" s="54">
        <v>39175.101000000002</v>
      </c>
      <c r="F7" s="56">
        <v>52251.572999999997</v>
      </c>
      <c r="G7" s="54">
        <v>54736.828999999998</v>
      </c>
      <c r="H7" s="55">
        <v>62246.118999999999</v>
      </c>
      <c r="I7" s="54">
        <v>184902.02900000001</v>
      </c>
      <c r="J7" s="56">
        <v>172501.84099999999</v>
      </c>
      <c r="K7" s="54">
        <v>-40964.050999999999</v>
      </c>
      <c r="L7" s="57">
        <v>-41058.807999999997</v>
      </c>
    </row>
    <row r="8" spans="1:12" ht="15" x14ac:dyDescent="0.25">
      <c r="A8" s="52" t="s">
        <v>150</v>
      </c>
      <c r="B8" s="53" t="s">
        <v>151</v>
      </c>
      <c r="C8" s="54">
        <v>99100.308000000005</v>
      </c>
      <c r="D8" s="55">
        <v>110072.834</v>
      </c>
      <c r="E8" s="54">
        <v>82476.108999999997</v>
      </c>
      <c r="F8" s="56">
        <v>76305.925000000003</v>
      </c>
      <c r="G8" s="54">
        <v>319789.58899999998</v>
      </c>
      <c r="H8" s="55">
        <v>438201.84399999998</v>
      </c>
      <c r="I8" s="54">
        <v>186682.22899999999</v>
      </c>
      <c r="J8" s="56">
        <v>218513.94099999999</v>
      </c>
      <c r="K8" s="54">
        <v>-220689.28099999996</v>
      </c>
      <c r="L8" s="57">
        <v>-328129.01</v>
      </c>
    </row>
    <row r="9" spans="1:12" ht="15" x14ac:dyDescent="0.25">
      <c r="A9" s="52" t="s">
        <v>152</v>
      </c>
      <c r="B9" s="53" t="s">
        <v>153</v>
      </c>
      <c r="C9" s="54">
        <v>117103.41</v>
      </c>
      <c r="D9" s="55">
        <v>144023.30499999999</v>
      </c>
      <c r="E9" s="54">
        <v>208054.788</v>
      </c>
      <c r="F9" s="56">
        <v>166981.049</v>
      </c>
      <c r="G9" s="54">
        <v>91437.100999999995</v>
      </c>
      <c r="H9" s="55">
        <v>122805.757</v>
      </c>
      <c r="I9" s="54">
        <v>266773.50300000003</v>
      </c>
      <c r="J9" s="56">
        <v>223781.421</v>
      </c>
      <c r="K9" s="54">
        <v>25666.309000000008</v>
      </c>
      <c r="L9" s="57">
        <v>21217.547999999995</v>
      </c>
    </row>
    <row r="10" spans="1:12" ht="15" x14ac:dyDescent="0.25">
      <c r="A10" s="52" t="s">
        <v>154</v>
      </c>
      <c r="B10" s="53" t="s">
        <v>155</v>
      </c>
      <c r="C10" s="54">
        <v>66861.364000000001</v>
      </c>
      <c r="D10" s="55">
        <v>75806.63</v>
      </c>
      <c r="E10" s="54">
        <v>109515.391</v>
      </c>
      <c r="F10" s="56">
        <v>108009.167</v>
      </c>
      <c r="G10" s="54">
        <v>73390.751999999993</v>
      </c>
      <c r="H10" s="55">
        <v>84785.892000000007</v>
      </c>
      <c r="I10" s="54">
        <v>74573.794999999998</v>
      </c>
      <c r="J10" s="56">
        <v>65273.557000000001</v>
      </c>
      <c r="K10" s="54">
        <v>-6529.3879999999917</v>
      </c>
      <c r="L10" s="57">
        <v>-8979.2620000000024</v>
      </c>
    </row>
    <row r="11" spans="1:12" ht="15" x14ac:dyDescent="0.25">
      <c r="A11" s="52" t="s">
        <v>156</v>
      </c>
      <c r="B11" s="53" t="s">
        <v>157</v>
      </c>
      <c r="C11" s="54">
        <v>24160.032999999999</v>
      </c>
      <c r="D11" s="55">
        <v>33284.881000000001</v>
      </c>
      <c r="E11" s="54">
        <v>19279.969000000001</v>
      </c>
      <c r="F11" s="56">
        <v>24277.699000000001</v>
      </c>
      <c r="G11" s="54">
        <v>83918.872000000003</v>
      </c>
      <c r="H11" s="55">
        <v>103530.88400000001</v>
      </c>
      <c r="I11" s="54">
        <v>62601.053999999996</v>
      </c>
      <c r="J11" s="56">
        <v>70095.582999999999</v>
      </c>
      <c r="K11" s="54">
        <v>-59758.839000000007</v>
      </c>
      <c r="L11" s="57">
        <v>-70246.002999999997</v>
      </c>
    </row>
    <row r="12" spans="1:12" ht="15" x14ac:dyDescent="0.25">
      <c r="A12" s="52" t="s">
        <v>158</v>
      </c>
      <c r="B12" s="53" t="s">
        <v>159</v>
      </c>
      <c r="C12" s="54">
        <v>35293.93</v>
      </c>
      <c r="D12" s="55">
        <v>40089.523000000001</v>
      </c>
      <c r="E12" s="54">
        <v>86987.7</v>
      </c>
      <c r="F12" s="56">
        <v>71299.740999999995</v>
      </c>
      <c r="G12" s="54">
        <v>51023.51</v>
      </c>
      <c r="H12" s="55">
        <v>75423.489000000001</v>
      </c>
      <c r="I12" s="54">
        <v>90189.59</v>
      </c>
      <c r="J12" s="56">
        <v>93809.948999999993</v>
      </c>
      <c r="K12" s="54">
        <v>-15729.580000000002</v>
      </c>
      <c r="L12" s="57">
        <v>-35333.966</v>
      </c>
    </row>
    <row r="13" spans="1:12" ht="15" x14ac:dyDescent="0.25">
      <c r="A13" s="52" t="s">
        <v>160</v>
      </c>
      <c r="B13" s="53" t="s">
        <v>161</v>
      </c>
      <c r="C13" s="54">
        <v>23098.474999999999</v>
      </c>
      <c r="D13" s="55">
        <v>27283.598999999998</v>
      </c>
      <c r="E13" s="54">
        <v>19557.886999999999</v>
      </c>
      <c r="F13" s="56">
        <v>22368.221000000001</v>
      </c>
      <c r="G13" s="54">
        <v>98280.271999999997</v>
      </c>
      <c r="H13" s="55">
        <v>117106.47900000001</v>
      </c>
      <c r="I13" s="54">
        <v>80452.903000000006</v>
      </c>
      <c r="J13" s="56">
        <v>85553.008000000002</v>
      </c>
      <c r="K13" s="54">
        <v>-75181.796999999991</v>
      </c>
      <c r="L13" s="57">
        <v>-89822.88</v>
      </c>
    </row>
    <row r="14" spans="1:12" ht="15" x14ac:dyDescent="0.25">
      <c r="A14" s="52" t="s">
        <v>162</v>
      </c>
      <c r="B14" s="53" t="s">
        <v>163</v>
      </c>
      <c r="C14" s="54">
        <v>12398.848</v>
      </c>
      <c r="D14" s="55">
        <v>13762.097</v>
      </c>
      <c r="E14" s="54">
        <v>19982.386999999999</v>
      </c>
      <c r="F14" s="56">
        <v>17153.951000000001</v>
      </c>
      <c r="G14" s="54">
        <v>2651.8249999999998</v>
      </c>
      <c r="H14" s="55">
        <v>3607.0709999999999</v>
      </c>
      <c r="I14" s="54">
        <v>1007.9880000000001</v>
      </c>
      <c r="J14" s="56">
        <v>3138.7020000000002</v>
      </c>
      <c r="K14" s="54">
        <v>9747.023000000001</v>
      </c>
      <c r="L14" s="57">
        <v>10155.026</v>
      </c>
    </row>
    <row r="15" spans="1:12" ht="15" x14ac:dyDescent="0.25">
      <c r="A15" s="52" t="s">
        <v>194</v>
      </c>
      <c r="B15" s="53" t="s">
        <v>195</v>
      </c>
      <c r="C15" s="54">
        <v>581153.19799999997</v>
      </c>
      <c r="D15" s="55">
        <v>637871.80799999996</v>
      </c>
      <c r="E15" s="54">
        <v>343134.41499999998</v>
      </c>
      <c r="F15" s="56">
        <v>325221.66399999999</v>
      </c>
      <c r="G15" s="54">
        <v>286281.45500000002</v>
      </c>
      <c r="H15" s="55">
        <v>337218.18599999999</v>
      </c>
      <c r="I15" s="54">
        <v>156977.45600000001</v>
      </c>
      <c r="J15" s="56">
        <v>164025.837</v>
      </c>
      <c r="K15" s="54">
        <v>294871.74299999996</v>
      </c>
      <c r="L15" s="57">
        <v>300653.62199999997</v>
      </c>
    </row>
    <row r="16" spans="1:12" ht="15" x14ac:dyDescent="0.25">
      <c r="A16" s="52" t="s">
        <v>196</v>
      </c>
      <c r="B16" s="53" t="s">
        <v>197</v>
      </c>
      <c r="C16" s="54">
        <v>385187.04700000002</v>
      </c>
      <c r="D16" s="55">
        <v>440139.739</v>
      </c>
      <c r="E16" s="54">
        <v>459379.88900000002</v>
      </c>
      <c r="F16" s="56">
        <v>409561.58899999998</v>
      </c>
      <c r="G16" s="54">
        <v>69672.718999999997</v>
      </c>
      <c r="H16" s="55">
        <v>73019.805999999997</v>
      </c>
      <c r="I16" s="54">
        <v>70412.885999999999</v>
      </c>
      <c r="J16" s="56">
        <v>66524.441000000006</v>
      </c>
      <c r="K16" s="54">
        <v>315514.32800000004</v>
      </c>
      <c r="L16" s="57">
        <v>367119.93300000002</v>
      </c>
    </row>
    <row r="17" spans="1:12" ht="15" x14ac:dyDescent="0.25">
      <c r="A17" s="52" t="s">
        <v>198</v>
      </c>
      <c r="B17" s="53" t="s">
        <v>199</v>
      </c>
      <c r="C17" s="54">
        <v>22398.508999999998</v>
      </c>
      <c r="D17" s="55">
        <v>18856.876</v>
      </c>
      <c r="E17" s="54">
        <v>12652.608</v>
      </c>
      <c r="F17" s="56">
        <v>10612.934999999999</v>
      </c>
      <c r="G17" s="54">
        <v>23052.113000000001</v>
      </c>
      <c r="H17" s="55">
        <v>26571.359</v>
      </c>
      <c r="I17" s="54">
        <v>16247.552</v>
      </c>
      <c r="J17" s="56">
        <v>16658.866999999998</v>
      </c>
      <c r="K17" s="54">
        <v>-653.604000000003</v>
      </c>
      <c r="L17" s="57">
        <v>-7714.4830000000002</v>
      </c>
    </row>
    <row r="18" spans="1:12" ht="15" x14ac:dyDescent="0.25">
      <c r="A18" s="52" t="s">
        <v>200</v>
      </c>
      <c r="B18" s="53" t="s">
        <v>201</v>
      </c>
      <c r="C18" s="54">
        <v>117406.101</v>
      </c>
      <c r="D18" s="55">
        <v>102755.16499999999</v>
      </c>
      <c r="E18" s="54">
        <v>41505.364000000001</v>
      </c>
      <c r="F18" s="56">
        <v>35094.955999999998</v>
      </c>
      <c r="G18" s="54">
        <v>68627.051999999996</v>
      </c>
      <c r="H18" s="55">
        <v>64033.726999999999</v>
      </c>
      <c r="I18" s="54">
        <v>18441.57</v>
      </c>
      <c r="J18" s="56">
        <v>19368.849999999999</v>
      </c>
      <c r="K18" s="54">
        <v>48779.048999999999</v>
      </c>
      <c r="L18" s="57">
        <v>38721.437999999995</v>
      </c>
    </row>
    <row r="19" spans="1:12" ht="15" x14ac:dyDescent="0.25">
      <c r="A19" s="52" t="s">
        <v>202</v>
      </c>
      <c r="B19" s="53" t="s">
        <v>203</v>
      </c>
      <c r="C19" s="54">
        <v>51377.184000000001</v>
      </c>
      <c r="D19" s="55">
        <v>53099.686000000002</v>
      </c>
      <c r="E19" s="54">
        <v>69228.12</v>
      </c>
      <c r="F19" s="56">
        <v>65007.025999999998</v>
      </c>
      <c r="G19" s="54">
        <v>40245.597000000002</v>
      </c>
      <c r="H19" s="55">
        <v>33257.474000000002</v>
      </c>
      <c r="I19" s="54">
        <v>49218.038999999997</v>
      </c>
      <c r="J19" s="56">
        <v>42877.37</v>
      </c>
      <c r="K19" s="54">
        <v>11131.587</v>
      </c>
      <c r="L19" s="57">
        <v>19842.212</v>
      </c>
    </row>
    <row r="20" spans="1:12" ht="15" x14ac:dyDescent="0.25">
      <c r="A20" s="52" t="s">
        <v>204</v>
      </c>
      <c r="B20" s="53" t="s">
        <v>205</v>
      </c>
      <c r="C20" s="54">
        <v>671.08799999999997</v>
      </c>
      <c r="D20" s="55">
        <v>2094.6640000000002</v>
      </c>
      <c r="E20" s="54">
        <v>1523.655</v>
      </c>
      <c r="F20" s="56">
        <v>4177.6400000000003</v>
      </c>
      <c r="G20" s="54">
        <v>10781.406000000001</v>
      </c>
      <c r="H20" s="55">
        <v>12705.849</v>
      </c>
      <c r="I20" s="54">
        <v>8757.6689999999999</v>
      </c>
      <c r="J20" s="56">
        <v>10506.623</v>
      </c>
      <c r="K20" s="54">
        <v>-10110.318000000001</v>
      </c>
      <c r="L20" s="57">
        <v>-10611.184999999999</v>
      </c>
    </row>
    <row r="21" spans="1:12" ht="15" x14ac:dyDescent="0.25">
      <c r="A21" s="52" t="s">
        <v>206</v>
      </c>
      <c r="B21" s="53" t="s">
        <v>207</v>
      </c>
      <c r="C21" s="54">
        <v>4439.7</v>
      </c>
      <c r="D21" s="55">
        <v>4133.43</v>
      </c>
      <c r="E21" s="54">
        <v>1069.2760000000001</v>
      </c>
      <c r="F21" s="56">
        <v>1020.29</v>
      </c>
      <c r="G21" s="54">
        <v>92456.191000000006</v>
      </c>
      <c r="H21" s="55">
        <v>83914.066999999995</v>
      </c>
      <c r="I21" s="54">
        <v>19152.047999999999</v>
      </c>
      <c r="J21" s="56">
        <v>21639.618999999999</v>
      </c>
      <c r="K21" s="54">
        <v>-88016.491000000009</v>
      </c>
      <c r="L21" s="57">
        <v>-79780.636999999988</v>
      </c>
    </row>
    <row r="22" spans="1:12" ht="15" x14ac:dyDescent="0.25">
      <c r="A22" s="52" t="s">
        <v>208</v>
      </c>
      <c r="B22" s="53" t="s">
        <v>209</v>
      </c>
      <c r="C22" s="54">
        <v>13726.564</v>
      </c>
      <c r="D22" s="55">
        <v>13340.715</v>
      </c>
      <c r="E22" s="54">
        <v>4573.7669999999998</v>
      </c>
      <c r="F22" s="56">
        <v>3595.6669999999999</v>
      </c>
      <c r="G22" s="54">
        <v>164604.79699999999</v>
      </c>
      <c r="H22" s="55">
        <v>190182.28099999999</v>
      </c>
      <c r="I22" s="54">
        <v>23465.161</v>
      </c>
      <c r="J22" s="56">
        <v>27949.695</v>
      </c>
      <c r="K22" s="54">
        <v>-150878.23299999998</v>
      </c>
      <c r="L22" s="57">
        <v>-176841.56599999999</v>
      </c>
    </row>
    <row r="23" spans="1:12" ht="15" x14ac:dyDescent="0.25">
      <c r="A23" s="52" t="s">
        <v>164</v>
      </c>
      <c r="B23" s="53" t="s">
        <v>28</v>
      </c>
      <c r="C23" s="54">
        <v>49992.800000000003</v>
      </c>
      <c r="D23" s="55">
        <v>36460.447</v>
      </c>
      <c r="E23" s="54">
        <v>57317.112999999998</v>
      </c>
      <c r="F23" s="56">
        <v>39321.150999999998</v>
      </c>
      <c r="G23" s="54">
        <v>341681.43300000002</v>
      </c>
      <c r="H23" s="55">
        <v>345719.4</v>
      </c>
      <c r="I23" s="54">
        <v>488223.201</v>
      </c>
      <c r="J23" s="56">
        <v>494602.28700000001</v>
      </c>
      <c r="K23" s="54">
        <v>-291688.63300000003</v>
      </c>
      <c r="L23" s="57">
        <v>-309258.95300000004</v>
      </c>
    </row>
    <row r="24" spans="1:12" ht="15" x14ac:dyDescent="0.25">
      <c r="A24" s="52" t="s">
        <v>182</v>
      </c>
      <c r="B24" s="53" t="s">
        <v>183</v>
      </c>
      <c r="C24" s="54">
        <v>20656.026000000002</v>
      </c>
      <c r="D24" s="55">
        <v>26509.171999999999</v>
      </c>
      <c r="E24" s="54">
        <v>12965.65</v>
      </c>
      <c r="F24" s="56">
        <v>14029.143</v>
      </c>
      <c r="G24" s="54">
        <v>141747.717</v>
      </c>
      <c r="H24" s="55">
        <v>182549.67499999999</v>
      </c>
      <c r="I24" s="54">
        <v>73465.808000000005</v>
      </c>
      <c r="J24" s="56">
        <v>83694.251999999993</v>
      </c>
      <c r="K24" s="54">
        <v>-121091.69100000001</v>
      </c>
      <c r="L24" s="57">
        <v>-156040.503</v>
      </c>
    </row>
    <row r="25" spans="1:12" ht="15" x14ac:dyDescent="0.25">
      <c r="A25" s="52" t="s">
        <v>165</v>
      </c>
      <c r="B25" s="53" t="s">
        <v>166</v>
      </c>
      <c r="C25" s="54">
        <v>28525.356</v>
      </c>
      <c r="D25" s="55">
        <v>30395.713</v>
      </c>
      <c r="E25" s="54">
        <v>32822.889000000003</v>
      </c>
      <c r="F25" s="56">
        <v>31546.092000000001</v>
      </c>
      <c r="G25" s="54">
        <v>480524.005</v>
      </c>
      <c r="H25" s="55">
        <v>522176.33100000001</v>
      </c>
      <c r="I25" s="54">
        <v>514013.45199999999</v>
      </c>
      <c r="J25" s="56">
        <v>498264.35499999998</v>
      </c>
      <c r="K25" s="54">
        <v>-451998.64899999998</v>
      </c>
      <c r="L25" s="57">
        <v>-491780.61800000002</v>
      </c>
    </row>
    <row r="26" spans="1:12" ht="15" x14ac:dyDescent="0.25">
      <c r="A26" s="52" t="s">
        <v>167</v>
      </c>
      <c r="B26" s="53" t="s">
        <v>168</v>
      </c>
      <c r="C26" s="54">
        <v>4865.3320000000003</v>
      </c>
      <c r="D26" s="55">
        <v>8336.9390000000003</v>
      </c>
      <c r="E26" s="54">
        <v>2867.3110000000001</v>
      </c>
      <c r="F26" s="56">
        <v>4403.3549999999996</v>
      </c>
      <c r="G26" s="54">
        <v>220146.54300000001</v>
      </c>
      <c r="H26" s="55">
        <v>260088.96599999999</v>
      </c>
      <c r="I26" s="54">
        <v>145293.34099999999</v>
      </c>
      <c r="J26" s="56">
        <v>140191.09099999999</v>
      </c>
      <c r="K26" s="54">
        <v>-215281.21100000001</v>
      </c>
      <c r="L26" s="57">
        <v>-251752.02699999997</v>
      </c>
    </row>
    <row r="27" spans="1:12" ht="15" x14ac:dyDescent="0.25">
      <c r="A27" s="52" t="s">
        <v>169</v>
      </c>
      <c r="B27" s="53" t="s">
        <v>170</v>
      </c>
      <c r="C27" s="54">
        <v>3513.4369999999999</v>
      </c>
      <c r="D27" s="55">
        <v>3929.6849999999999</v>
      </c>
      <c r="E27" s="54">
        <v>5045.0479999999998</v>
      </c>
      <c r="F27" s="56">
        <v>5635.1120000000001</v>
      </c>
      <c r="G27" s="54">
        <v>112804.71</v>
      </c>
      <c r="H27" s="55">
        <v>125012.526</v>
      </c>
      <c r="I27" s="54">
        <v>183146.068</v>
      </c>
      <c r="J27" s="56">
        <v>195419.46400000001</v>
      </c>
      <c r="K27" s="54">
        <v>-109291.273</v>
      </c>
      <c r="L27" s="57">
        <v>-121082.841</v>
      </c>
    </row>
    <row r="28" spans="1:12" ht="15" x14ac:dyDescent="0.25">
      <c r="A28" s="52" t="s">
        <v>171</v>
      </c>
      <c r="B28" s="53" t="s">
        <v>172</v>
      </c>
      <c r="C28" s="54">
        <v>349549.92700000003</v>
      </c>
      <c r="D28" s="55">
        <v>453925.44799999997</v>
      </c>
      <c r="E28" s="54">
        <v>854077.33600000001</v>
      </c>
      <c r="F28" s="56">
        <v>926165.25100000005</v>
      </c>
      <c r="G28" s="54">
        <v>43457.856</v>
      </c>
      <c r="H28" s="55">
        <v>48658.069000000003</v>
      </c>
      <c r="I28" s="54">
        <v>49058.214999999997</v>
      </c>
      <c r="J28" s="56">
        <v>40575.851000000002</v>
      </c>
      <c r="K28" s="54">
        <v>306092.071</v>
      </c>
      <c r="L28" s="57">
        <v>405267.37899999996</v>
      </c>
    </row>
    <row r="29" spans="1:12" ht="15" x14ac:dyDescent="0.25">
      <c r="A29" s="52" t="s">
        <v>173</v>
      </c>
      <c r="B29" s="53" t="s">
        <v>174</v>
      </c>
      <c r="C29" s="54">
        <v>25699.173999999999</v>
      </c>
      <c r="D29" s="55">
        <v>23395.269</v>
      </c>
      <c r="E29" s="54">
        <v>27141.52</v>
      </c>
      <c r="F29" s="56">
        <v>21361.484</v>
      </c>
      <c r="G29" s="54">
        <v>136110.05499999999</v>
      </c>
      <c r="H29" s="55">
        <v>164388.25899999999</v>
      </c>
      <c r="I29" s="54">
        <v>98755.459000000003</v>
      </c>
      <c r="J29" s="56">
        <v>121231.66899999999</v>
      </c>
      <c r="K29" s="54">
        <v>-110410.88099999999</v>
      </c>
      <c r="L29" s="57">
        <v>-140992.99</v>
      </c>
    </row>
    <row r="30" spans="1:12" ht="15.75" thickBot="1" x14ac:dyDescent="0.3">
      <c r="A30" s="58" t="s">
        <v>184</v>
      </c>
      <c r="B30" s="59" t="s">
        <v>185</v>
      </c>
      <c r="C30" s="60">
        <v>219746.359</v>
      </c>
      <c r="D30" s="61">
        <v>246879.829</v>
      </c>
      <c r="E30" s="60">
        <v>67620.652000000002</v>
      </c>
      <c r="F30" s="62">
        <v>73675.815000000002</v>
      </c>
      <c r="G30" s="60">
        <v>297458.897</v>
      </c>
      <c r="H30" s="61">
        <v>341711.70299999998</v>
      </c>
      <c r="I30" s="60">
        <v>103199.861</v>
      </c>
      <c r="J30" s="62">
        <v>104818.109</v>
      </c>
      <c r="K30" s="60">
        <v>-77712.538</v>
      </c>
      <c r="L30" s="63">
        <v>-94831.873999999982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7" tint="0.39997558519241921"/>
  </sheetPr>
  <dimension ref="A1:O41"/>
  <sheetViews>
    <sheetView workbookViewId="0">
      <selection activeCell="M24" sqref="M24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114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131</v>
      </c>
      <c r="B4" s="26"/>
      <c r="C4" s="26"/>
      <c r="D4" s="26"/>
      <c r="E4" s="26"/>
      <c r="F4" s="26"/>
      <c r="G4" s="26"/>
      <c r="H4" s="26"/>
      <c r="I4" s="94" t="s">
        <v>180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114</v>
      </c>
      <c r="B6" s="66"/>
      <c r="C6" s="66"/>
      <c r="D6" s="66"/>
      <c r="E6" s="66"/>
      <c r="F6" s="66"/>
      <c r="G6" s="67"/>
      <c r="H6" s="68"/>
      <c r="I6" s="65" t="s">
        <v>114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68"/>
      <c r="I7" s="69" t="s">
        <v>244</v>
      </c>
      <c r="J7" s="70"/>
      <c r="K7" s="71"/>
      <c r="L7" s="72"/>
      <c r="M7" s="69" t="s">
        <v>263</v>
      </c>
      <c r="N7" s="70"/>
      <c r="O7" s="71"/>
    </row>
    <row r="8" spans="1:15" ht="30" x14ac:dyDescent="0.25">
      <c r="A8" s="73" t="s">
        <v>115</v>
      </c>
      <c r="B8" s="83" t="s">
        <v>116</v>
      </c>
      <c r="C8" s="74" t="s">
        <v>117</v>
      </c>
      <c r="D8" s="88"/>
      <c r="E8" s="89" t="s">
        <v>115</v>
      </c>
      <c r="F8" s="83" t="s">
        <v>116</v>
      </c>
      <c r="G8" s="74" t="s">
        <v>117</v>
      </c>
      <c r="H8" s="90"/>
      <c r="I8" s="89" t="s">
        <v>115</v>
      </c>
      <c r="J8" s="83" t="s">
        <v>116</v>
      </c>
      <c r="K8" s="74" t="s">
        <v>117</v>
      </c>
      <c r="L8" s="88"/>
      <c r="M8" s="89" t="s">
        <v>115</v>
      </c>
      <c r="N8" s="83" t="s">
        <v>116</v>
      </c>
      <c r="O8" s="74" t="s">
        <v>117</v>
      </c>
    </row>
    <row r="9" spans="1:15" ht="15.75" x14ac:dyDescent="0.2">
      <c r="A9" s="93" t="s">
        <v>118</v>
      </c>
      <c r="B9" s="84">
        <v>358991.55599999998</v>
      </c>
      <c r="C9" s="76">
        <v>939422.772</v>
      </c>
      <c r="D9" s="77"/>
      <c r="E9" s="93" t="s">
        <v>118</v>
      </c>
      <c r="F9" s="84">
        <v>300713.10800000001</v>
      </c>
      <c r="G9" s="76">
        <v>745915.88100000005</v>
      </c>
      <c r="H9" s="68"/>
      <c r="I9" s="93" t="s">
        <v>118</v>
      </c>
      <c r="J9" s="84">
        <v>75431.267999999996</v>
      </c>
      <c r="K9" s="76">
        <v>67427.035999999993</v>
      </c>
      <c r="L9" s="77"/>
      <c r="M9" s="93" t="s">
        <v>118</v>
      </c>
      <c r="N9" s="84">
        <v>99100.308000000005</v>
      </c>
      <c r="O9" s="76">
        <v>82476.108999999997</v>
      </c>
    </row>
    <row r="10" spans="1:15" ht="15.75" x14ac:dyDescent="0.25">
      <c r="A10" s="91" t="s">
        <v>119</v>
      </c>
      <c r="B10" s="85">
        <v>67926.381999999998</v>
      </c>
      <c r="C10" s="78">
        <v>154169.17000000001</v>
      </c>
      <c r="D10" s="79"/>
      <c r="E10" s="91" t="s">
        <v>119</v>
      </c>
      <c r="F10" s="85">
        <v>36899.805</v>
      </c>
      <c r="G10" s="78">
        <v>95942.713000000003</v>
      </c>
      <c r="H10" s="68"/>
      <c r="I10" s="91" t="s">
        <v>125</v>
      </c>
      <c r="J10" s="85">
        <v>24974.257000000001</v>
      </c>
      <c r="K10" s="78">
        <v>16246.355</v>
      </c>
      <c r="L10" s="79"/>
      <c r="M10" s="91" t="s">
        <v>125</v>
      </c>
      <c r="N10" s="85">
        <v>22666.955999999998</v>
      </c>
      <c r="O10" s="78">
        <v>13387.343000000001</v>
      </c>
    </row>
    <row r="11" spans="1:15" ht="15.75" x14ac:dyDescent="0.25">
      <c r="A11" s="91" t="s">
        <v>120</v>
      </c>
      <c r="B11" s="85">
        <v>37356.483999999997</v>
      </c>
      <c r="C11" s="78">
        <v>118490.37300000001</v>
      </c>
      <c r="D11" s="79"/>
      <c r="E11" s="91" t="s">
        <v>121</v>
      </c>
      <c r="F11" s="85">
        <v>27371.031999999999</v>
      </c>
      <c r="G11" s="78">
        <v>62551.711000000003</v>
      </c>
      <c r="H11" s="68"/>
      <c r="I11" s="91" t="s">
        <v>127</v>
      </c>
      <c r="J11" s="85">
        <v>14410.986999999999</v>
      </c>
      <c r="K11" s="78">
        <v>11922.674999999999</v>
      </c>
      <c r="L11" s="79"/>
      <c r="M11" s="91" t="s">
        <v>177</v>
      </c>
      <c r="N11" s="85">
        <v>20335.809000000001</v>
      </c>
      <c r="O11" s="78">
        <v>22162.183000000001</v>
      </c>
    </row>
    <row r="12" spans="1:15" ht="15.75" x14ac:dyDescent="0.25">
      <c r="A12" s="91" t="s">
        <v>121</v>
      </c>
      <c r="B12" s="85">
        <v>32659.683000000001</v>
      </c>
      <c r="C12" s="78">
        <v>70581.725000000006</v>
      </c>
      <c r="D12" s="79"/>
      <c r="E12" s="91" t="s">
        <v>125</v>
      </c>
      <c r="F12" s="85">
        <v>22124.611000000001</v>
      </c>
      <c r="G12" s="78">
        <v>76907.472999999998</v>
      </c>
      <c r="H12" s="68"/>
      <c r="I12" s="91" t="s">
        <v>179</v>
      </c>
      <c r="J12" s="85">
        <v>4214.549</v>
      </c>
      <c r="K12" s="78">
        <v>3883.96</v>
      </c>
      <c r="L12" s="79"/>
      <c r="M12" s="91" t="s">
        <v>127</v>
      </c>
      <c r="N12" s="85">
        <v>17457.616999999998</v>
      </c>
      <c r="O12" s="78">
        <v>11496.727999999999</v>
      </c>
    </row>
    <row r="13" spans="1:15" ht="15.75" x14ac:dyDescent="0.25">
      <c r="A13" s="91" t="s">
        <v>125</v>
      </c>
      <c r="B13" s="85">
        <v>30422.701000000001</v>
      </c>
      <c r="C13" s="78">
        <v>128540.17600000001</v>
      </c>
      <c r="D13" s="79"/>
      <c r="E13" s="91" t="s">
        <v>123</v>
      </c>
      <c r="F13" s="85">
        <v>19234.146000000001</v>
      </c>
      <c r="G13" s="78">
        <v>55136.455000000002</v>
      </c>
      <c r="H13" s="68"/>
      <c r="I13" s="91" t="s">
        <v>135</v>
      </c>
      <c r="J13" s="85">
        <v>4025.393</v>
      </c>
      <c r="K13" s="78">
        <v>3793.3110000000001</v>
      </c>
      <c r="L13" s="79"/>
      <c r="M13" s="91" t="s">
        <v>134</v>
      </c>
      <c r="N13" s="85">
        <v>6023.3130000000001</v>
      </c>
      <c r="O13" s="78">
        <v>5592.5020000000004</v>
      </c>
    </row>
    <row r="14" spans="1:15" ht="15.75" x14ac:dyDescent="0.25">
      <c r="A14" s="91" t="s">
        <v>188</v>
      </c>
      <c r="B14" s="85">
        <v>19902.310000000001</v>
      </c>
      <c r="C14" s="78">
        <v>55179.743000000002</v>
      </c>
      <c r="D14" s="79"/>
      <c r="E14" s="91" t="s">
        <v>120</v>
      </c>
      <c r="F14" s="85">
        <v>15493.24</v>
      </c>
      <c r="G14" s="78">
        <v>41057.866000000002</v>
      </c>
      <c r="H14" s="68"/>
      <c r="I14" s="91" t="s">
        <v>124</v>
      </c>
      <c r="J14" s="85">
        <v>3629.0340000000001</v>
      </c>
      <c r="K14" s="78">
        <v>3951.123</v>
      </c>
      <c r="L14" s="79"/>
      <c r="M14" s="91" t="s">
        <v>179</v>
      </c>
      <c r="N14" s="85">
        <v>5040.0810000000001</v>
      </c>
      <c r="O14" s="78">
        <v>3836.8330000000001</v>
      </c>
    </row>
    <row r="15" spans="1:15" ht="15.75" x14ac:dyDescent="0.25">
      <c r="A15" s="91" t="s">
        <v>123</v>
      </c>
      <c r="B15" s="85">
        <v>18387.241000000002</v>
      </c>
      <c r="C15" s="78">
        <v>54798.254999999997</v>
      </c>
      <c r="D15" s="79"/>
      <c r="E15" s="91" t="s">
        <v>252</v>
      </c>
      <c r="F15" s="85">
        <v>12510.865</v>
      </c>
      <c r="G15" s="78">
        <v>47611.464999999997</v>
      </c>
      <c r="H15" s="68"/>
      <c r="I15" s="91" t="s">
        <v>177</v>
      </c>
      <c r="J15" s="85">
        <v>3533.5540000000001</v>
      </c>
      <c r="K15" s="78">
        <v>4687.0879999999997</v>
      </c>
      <c r="L15" s="79"/>
      <c r="M15" s="91" t="s">
        <v>140</v>
      </c>
      <c r="N15" s="85">
        <v>4232.8509999999997</v>
      </c>
      <c r="O15" s="78">
        <v>3757.1619999999998</v>
      </c>
    </row>
    <row r="16" spans="1:15" ht="15.75" x14ac:dyDescent="0.25">
      <c r="A16" s="91" t="s">
        <v>134</v>
      </c>
      <c r="B16" s="85">
        <v>14195.118</v>
      </c>
      <c r="C16" s="78">
        <v>46317.771000000001</v>
      </c>
      <c r="D16" s="79"/>
      <c r="E16" s="91" t="s">
        <v>122</v>
      </c>
      <c r="F16" s="85">
        <v>10823.825000000001</v>
      </c>
      <c r="G16" s="78">
        <v>18031.773000000001</v>
      </c>
      <c r="H16" s="68"/>
      <c r="I16" s="91" t="s">
        <v>134</v>
      </c>
      <c r="J16" s="85">
        <v>3343.4119999999998</v>
      </c>
      <c r="K16" s="78">
        <v>3508.3820000000001</v>
      </c>
      <c r="L16" s="79"/>
      <c r="M16" s="91" t="s">
        <v>124</v>
      </c>
      <c r="N16" s="85">
        <v>4005.4949999999999</v>
      </c>
      <c r="O16" s="78">
        <v>3769.826</v>
      </c>
    </row>
    <row r="17" spans="1:15" ht="15.75" x14ac:dyDescent="0.25">
      <c r="A17" s="91" t="s">
        <v>124</v>
      </c>
      <c r="B17" s="85">
        <v>14113.127</v>
      </c>
      <c r="C17" s="78">
        <v>30120.455000000002</v>
      </c>
      <c r="D17" s="79"/>
      <c r="E17" s="91" t="s">
        <v>124</v>
      </c>
      <c r="F17" s="85">
        <v>10759.442999999999</v>
      </c>
      <c r="G17" s="78">
        <v>23804.530999999999</v>
      </c>
      <c r="H17" s="68"/>
      <c r="I17" s="91" t="s">
        <v>129</v>
      </c>
      <c r="J17" s="85">
        <v>2981.127</v>
      </c>
      <c r="K17" s="78">
        <v>3240.7249999999999</v>
      </c>
      <c r="L17" s="79"/>
      <c r="M17" s="91" t="s">
        <v>129</v>
      </c>
      <c r="N17" s="85">
        <v>3362.5830000000001</v>
      </c>
      <c r="O17" s="78">
        <v>3229.9780000000001</v>
      </c>
    </row>
    <row r="18" spans="1:15" ht="15.75" x14ac:dyDescent="0.25">
      <c r="A18" s="91" t="s">
        <v>126</v>
      </c>
      <c r="B18" s="85">
        <v>13465.683999999999</v>
      </c>
      <c r="C18" s="78">
        <v>25951.9</v>
      </c>
      <c r="D18" s="79"/>
      <c r="E18" s="91" t="s">
        <v>128</v>
      </c>
      <c r="F18" s="85">
        <v>10738.575000000001</v>
      </c>
      <c r="G18" s="78">
        <v>21577.514999999999</v>
      </c>
      <c r="H18" s="68"/>
      <c r="I18" s="91" t="s">
        <v>120</v>
      </c>
      <c r="J18" s="85">
        <v>2649.9609999999998</v>
      </c>
      <c r="K18" s="78">
        <v>3909.4189999999999</v>
      </c>
      <c r="L18" s="79"/>
      <c r="M18" s="91" t="s">
        <v>135</v>
      </c>
      <c r="N18" s="85">
        <v>3347.9</v>
      </c>
      <c r="O18" s="78">
        <v>3299.136</v>
      </c>
    </row>
    <row r="19" spans="1:15" ht="15.75" x14ac:dyDescent="0.25">
      <c r="A19" s="91" t="s">
        <v>128</v>
      </c>
      <c r="B19" s="85">
        <v>9922.875</v>
      </c>
      <c r="C19" s="78">
        <v>20685.929</v>
      </c>
      <c r="D19" s="79"/>
      <c r="E19" s="91" t="s">
        <v>188</v>
      </c>
      <c r="F19" s="85">
        <v>10095.289000000001</v>
      </c>
      <c r="G19" s="78">
        <v>25254.623</v>
      </c>
      <c r="H19" s="68"/>
      <c r="I19" s="91" t="s">
        <v>140</v>
      </c>
      <c r="J19" s="85">
        <v>2309.5909999999999</v>
      </c>
      <c r="K19" s="78">
        <v>2429.1880000000001</v>
      </c>
      <c r="L19" s="79"/>
      <c r="M19" s="91" t="s">
        <v>126</v>
      </c>
      <c r="N19" s="85">
        <v>2766.7869999999998</v>
      </c>
      <c r="O19" s="78">
        <v>2892.8519999999999</v>
      </c>
    </row>
    <row r="20" spans="1:15" ht="16.5" thickBot="1" x14ac:dyDescent="0.3">
      <c r="A20" s="92" t="s">
        <v>127</v>
      </c>
      <c r="B20" s="86">
        <v>9232.9840000000004</v>
      </c>
      <c r="C20" s="80">
        <v>15038.692999999999</v>
      </c>
      <c r="D20" s="81"/>
      <c r="E20" s="92" t="s">
        <v>127</v>
      </c>
      <c r="F20" s="86">
        <v>9472.3529999999992</v>
      </c>
      <c r="G20" s="80">
        <v>16802.305</v>
      </c>
      <c r="H20" s="26"/>
      <c r="I20" s="92" t="s">
        <v>188</v>
      </c>
      <c r="J20" s="86">
        <v>1997.4390000000001</v>
      </c>
      <c r="K20" s="80">
        <v>1843.538</v>
      </c>
      <c r="L20" s="81"/>
      <c r="M20" s="92" t="s">
        <v>188</v>
      </c>
      <c r="N20" s="86">
        <v>1523.278</v>
      </c>
      <c r="O20" s="80">
        <v>1255.7270000000001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186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114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244</v>
      </c>
      <c r="B24" s="70"/>
      <c r="C24" s="71"/>
      <c r="D24" s="72"/>
      <c r="E24" s="69" t="s">
        <v>263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115</v>
      </c>
      <c r="B25" s="83" t="s">
        <v>116</v>
      </c>
      <c r="C25" s="74" t="s">
        <v>117</v>
      </c>
      <c r="D25" s="88"/>
      <c r="E25" s="89" t="s">
        <v>115</v>
      </c>
      <c r="F25" s="83" t="s">
        <v>116</v>
      </c>
      <c r="G25" s="74" t="s">
        <v>117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118</v>
      </c>
      <c r="B26" s="84">
        <v>66218.953999999998</v>
      </c>
      <c r="C26" s="76">
        <v>144106.761</v>
      </c>
      <c r="D26" s="77"/>
      <c r="E26" s="93" t="s">
        <v>118</v>
      </c>
      <c r="F26" s="84">
        <v>109621.82399999999</v>
      </c>
      <c r="G26" s="76">
        <v>201597.21799999999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188</v>
      </c>
      <c r="B27" s="85">
        <v>21827.505000000001</v>
      </c>
      <c r="C27" s="78">
        <v>45010.703999999998</v>
      </c>
      <c r="D27" s="79"/>
      <c r="E27" s="91" t="s">
        <v>188</v>
      </c>
      <c r="F27" s="85">
        <v>34094.631999999998</v>
      </c>
      <c r="G27" s="78">
        <v>52098.572999999997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127</v>
      </c>
      <c r="B28" s="85">
        <v>17752.952000000001</v>
      </c>
      <c r="C28" s="78">
        <v>36524.923000000003</v>
      </c>
      <c r="D28" s="79"/>
      <c r="E28" s="91" t="s">
        <v>127</v>
      </c>
      <c r="F28" s="85">
        <v>23641.225999999999</v>
      </c>
      <c r="G28" s="78">
        <v>37190.446000000004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125</v>
      </c>
      <c r="B29" s="85">
        <v>5529.1710000000003</v>
      </c>
      <c r="C29" s="78">
        <v>12306.396000000001</v>
      </c>
      <c r="D29" s="79"/>
      <c r="E29" s="91" t="s">
        <v>177</v>
      </c>
      <c r="F29" s="85">
        <v>19641.366000000002</v>
      </c>
      <c r="G29" s="78">
        <v>56243.201000000001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134</v>
      </c>
      <c r="B30" s="85">
        <v>5370.9570000000003</v>
      </c>
      <c r="C30" s="78">
        <v>9153.7610000000004</v>
      </c>
      <c r="D30" s="79"/>
      <c r="E30" s="91" t="s">
        <v>125</v>
      </c>
      <c r="F30" s="85">
        <v>8939.6740000000009</v>
      </c>
      <c r="G30" s="78">
        <v>14565.922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132</v>
      </c>
      <c r="B31" s="85">
        <v>3863.835</v>
      </c>
      <c r="C31" s="78">
        <v>11918.700999999999</v>
      </c>
      <c r="D31" s="79"/>
      <c r="E31" s="91" t="s">
        <v>132</v>
      </c>
      <c r="F31" s="85">
        <v>5687.0209999999997</v>
      </c>
      <c r="G31" s="78">
        <v>10683.603999999999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121</v>
      </c>
      <c r="B32" s="85">
        <v>2511.5830000000001</v>
      </c>
      <c r="C32" s="78">
        <v>6776.0969999999998</v>
      </c>
      <c r="D32" s="79"/>
      <c r="E32" s="91" t="s">
        <v>134</v>
      </c>
      <c r="F32" s="85">
        <v>5313.7749999999996</v>
      </c>
      <c r="G32" s="78">
        <v>7529.92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140</v>
      </c>
      <c r="B33" s="85">
        <v>2247.86</v>
      </c>
      <c r="C33" s="78">
        <v>4186.9089999999997</v>
      </c>
      <c r="D33" s="79"/>
      <c r="E33" s="91" t="s">
        <v>140</v>
      </c>
      <c r="F33" s="85">
        <v>3174.9659999999999</v>
      </c>
      <c r="G33" s="78">
        <v>4080.261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177</v>
      </c>
      <c r="B34" s="85">
        <v>1518.279</v>
      </c>
      <c r="C34" s="78">
        <v>2526.8539999999998</v>
      </c>
      <c r="D34" s="79"/>
      <c r="E34" s="91" t="s">
        <v>124</v>
      </c>
      <c r="F34" s="85">
        <v>1481.7850000000001</v>
      </c>
      <c r="G34" s="78">
        <v>2754.7739999999999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124</v>
      </c>
      <c r="B35" s="86">
        <v>1412.1690000000001</v>
      </c>
      <c r="C35" s="80">
        <v>3460.6770000000001</v>
      </c>
      <c r="D35" s="81"/>
      <c r="E35" s="92" t="s">
        <v>121</v>
      </c>
      <c r="F35" s="86">
        <v>1355.866</v>
      </c>
      <c r="G35" s="80">
        <v>2782.413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7" tint="0.39997558519241921"/>
  </sheetPr>
  <dimension ref="A1:Q20"/>
  <sheetViews>
    <sheetView workbookViewId="0">
      <selection activeCell="M24" sqref="M24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2" width="10.28515625" customWidth="1"/>
    <col min="13" max="13" width="1.140625" customWidth="1"/>
    <col min="14" max="14" width="28.7109375" customWidth="1"/>
    <col min="15" max="16" width="12.425781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175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181</v>
      </c>
      <c r="B5" s="26"/>
      <c r="C5" s="26"/>
      <c r="D5" s="26"/>
      <c r="E5" s="26"/>
      <c r="F5" s="26"/>
      <c r="G5" s="26"/>
      <c r="H5" s="26"/>
      <c r="I5" s="26"/>
      <c r="J5" s="94" t="s">
        <v>176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220</v>
      </c>
      <c r="B6" s="66"/>
      <c r="C6" s="66"/>
      <c r="D6" s="66"/>
      <c r="E6" s="66"/>
      <c r="F6" s="66"/>
      <c r="G6" s="67"/>
      <c r="H6" s="26"/>
      <c r="I6" s="26"/>
      <c r="J6" s="65" t="s">
        <v>220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244</v>
      </c>
      <c r="B7" s="70"/>
      <c r="C7" s="71"/>
      <c r="D7" s="72"/>
      <c r="E7" s="69" t="s">
        <v>263</v>
      </c>
      <c r="F7" s="70"/>
      <c r="G7" s="71"/>
      <c r="H7" s="26"/>
      <c r="I7" s="26"/>
      <c r="J7" s="69" t="s">
        <v>244</v>
      </c>
      <c r="K7" s="70"/>
      <c r="L7" s="71"/>
      <c r="M7" s="72"/>
      <c r="N7" s="69" t="s">
        <v>263</v>
      </c>
      <c r="O7" s="70"/>
      <c r="P7" s="71"/>
      <c r="Q7" s="26"/>
    </row>
    <row r="8" spans="1:17" ht="30" x14ac:dyDescent="0.25">
      <c r="A8" s="73" t="s">
        <v>115</v>
      </c>
      <c r="B8" s="83" t="s">
        <v>116</v>
      </c>
      <c r="C8" s="74" t="s">
        <v>117</v>
      </c>
      <c r="D8" s="75"/>
      <c r="E8" s="73" t="s">
        <v>115</v>
      </c>
      <c r="F8" s="83" t="s">
        <v>116</v>
      </c>
      <c r="G8" s="74" t="s">
        <v>117</v>
      </c>
      <c r="H8" s="26"/>
      <c r="I8" s="26"/>
      <c r="J8" s="73" t="s">
        <v>115</v>
      </c>
      <c r="K8" s="83" t="s">
        <v>116</v>
      </c>
      <c r="L8" s="74" t="s">
        <v>117</v>
      </c>
      <c r="M8" s="75"/>
      <c r="N8" s="73" t="s">
        <v>115</v>
      </c>
      <c r="O8" s="83" t="s">
        <v>116</v>
      </c>
      <c r="P8" s="74" t="s">
        <v>117</v>
      </c>
      <c r="Q8" s="26"/>
    </row>
    <row r="9" spans="1:17" ht="15.75" x14ac:dyDescent="0.2">
      <c r="A9" s="93" t="s">
        <v>118</v>
      </c>
      <c r="B9" s="84">
        <v>116079.367</v>
      </c>
      <c r="C9" s="76">
        <v>168911.516</v>
      </c>
      <c r="D9" s="77"/>
      <c r="E9" s="93" t="s">
        <v>118</v>
      </c>
      <c r="F9" s="84">
        <v>121341.338</v>
      </c>
      <c r="G9" s="76">
        <v>171319.58900000001</v>
      </c>
      <c r="H9" s="26"/>
      <c r="I9" s="26"/>
      <c r="J9" s="93" t="s">
        <v>118</v>
      </c>
      <c r="K9" s="84">
        <v>190474.26800000001</v>
      </c>
      <c r="L9" s="76">
        <v>134847.61900000001</v>
      </c>
      <c r="M9" s="77"/>
      <c r="N9" s="93" t="s">
        <v>118</v>
      </c>
      <c r="O9" s="84">
        <v>198941.88699999999</v>
      </c>
      <c r="P9" s="76">
        <v>132405.152</v>
      </c>
      <c r="Q9" s="26"/>
    </row>
    <row r="10" spans="1:17" ht="15.75" x14ac:dyDescent="0.25">
      <c r="A10" s="91" t="s">
        <v>126</v>
      </c>
      <c r="B10" s="85">
        <v>49568.633999999998</v>
      </c>
      <c r="C10" s="87">
        <v>72101.351999999999</v>
      </c>
      <c r="D10" s="79"/>
      <c r="E10" s="91" t="s">
        <v>126</v>
      </c>
      <c r="F10" s="85">
        <v>55606.451000000001</v>
      </c>
      <c r="G10" s="87">
        <v>86299.93</v>
      </c>
      <c r="H10" s="26"/>
      <c r="I10" s="26"/>
      <c r="J10" s="91" t="s">
        <v>140</v>
      </c>
      <c r="K10" s="85">
        <v>75313.603000000003</v>
      </c>
      <c r="L10" s="87">
        <v>66118.289999999994</v>
      </c>
      <c r="M10" s="79">
        <v>0</v>
      </c>
      <c r="N10" s="91" t="s">
        <v>140</v>
      </c>
      <c r="O10" s="85">
        <v>66837.256999999998</v>
      </c>
      <c r="P10" s="87">
        <v>63351.233</v>
      </c>
      <c r="Q10" s="26"/>
    </row>
    <row r="11" spans="1:17" ht="15.75" x14ac:dyDescent="0.25">
      <c r="A11" s="91" t="s">
        <v>135</v>
      </c>
      <c r="B11" s="85">
        <v>17726.005000000001</v>
      </c>
      <c r="C11" s="78">
        <v>28891.654999999999</v>
      </c>
      <c r="D11" s="79"/>
      <c r="E11" s="91" t="s">
        <v>125</v>
      </c>
      <c r="F11" s="85">
        <v>17562.572</v>
      </c>
      <c r="G11" s="78">
        <v>20171.522000000001</v>
      </c>
      <c r="H11" s="26"/>
      <c r="I11" s="26"/>
      <c r="J11" s="91" t="s">
        <v>125</v>
      </c>
      <c r="K11" s="85">
        <v>25071.494999999999</v>
      </c>
      <c r="L11" s="78">
        <v>13208.21</v>
      </c>
      <c r="M11" s="79">
        <v>0</v>
      </c>
      <c r="N11" s="91" t="s">
        <v>125</v>
      </c>
      <c r="O11" s="85">
        <v>33351.427000000003</v>
      </c>
      <c r="P11" s="78">
        <v>15916.146000000001</v>
      </c>
      <c r="Q11" s="26"/>
    </row>
    <row r="12" spans="1:17" ht="15.75" x14ac:dyDescent="0.25">
      <c r="A12" s="91" t="s">
        <v>125</v>
      </c>
      <c r="B12" s="85">
        <v>15949.998</v>
      </c>
      <c r="C12" s="78">
        <v>19900.007000000001</v>
      </c>
      <c r="D12" s="79"/>
      <c r="E12" s="91" t="s">
        <v>135</v>
      </c>
      <c r="F12" s="85">
        <v>12289.394</v>
      </c>
      <c r="G12" s="78">
        <v>19038.102999999999</v>
      </c>
      <c r="H12" s="26"/>
      <c r="I12" s="26"/>
      <c r="J12" s="91" t="s">
        <v>141</v>
      </c>
      <c r="K12" s="85">
        <v>17282.133000000002</v>
      </c>
      <c r="L12" s="78">
        <v>9497.7720000000008</v>
      </c>
      <c r="M12" s="79">
        <v>0</v>
      </c>
      <c r="N12" s="91" t="s">
        <v>141</v>
      </c>
      <c r="O12" s="85">
        <v>18064.616999999998</v>
      </c>
      <c r="P12" s="78">
        <v>7871.52</v>
      </c>
      <c r="Q12" s="26"/>
    </row>
    <row r="13" spans="1:17" ht="15.75" x14ac:dyDescent="0.25">
      <c r="A13" s="91" t="s">
        <v>119</v>
      </c>
      <c r="B13" s="85">
        <v>10155.739</v>
      </c>
      <c r="C13" s="78">
        <v>19350.108</v>
      </c>
      <c r="D13" s="79"/>
      <c r="E13" s="91" t="s">
        <v>138</v>
      </c>
      <c r="F13" s="85">
        <v>10713.777</v>
      </c>
      <c r="G13" s="78">
        <v>11233.314</v>
      </c>
      <c r="H13" s="26"/>
      <c r="I13" s="26"/>
      <c r="J13" s="91" t="s">
        <v>188</v>
      </c>
      <c r="K13" s="85">
        <v>17049.823</v>
      </c>
      <c r="L13" s="78">
        <v>7566.6210000000001</v>
      </c>
      <c r="M13" s="79">
        <v>0</v>
      </c>
      <c r="N13" s="91" t="s">
        <v>188</v>
      </c>
      <c r="O13" s="85">
        <v>15243.17</v>
      </c>
      <c r="P13" s="78">
        <v>6009.66</v>
      </c>
      <c r="Q13" s="26"/>
    </row>
    <row r="14" spans="1:17" ht="15.75" x14ac:dyDescent="0.25">
      <c r="A14" s="91" t="s">
        <v>138</v>
      </c>
      <c r="B14" s="85">
        <v>9063.7289999999994</v>
      </c>
      <c r="C14" s="78">
        <v>12021.029</v>
      </c>
      <c r="D14" s="79"/>
      <c r="E14" s="91" t="s">
        <v>119</v>
      </c>
      <c r="F14" s="85">
        <v>9977.8889999999992</v>
      </c>
      <c r="G14" s="78">
        <v>18058.274000000001</v>
      </c>
      <c r="H14" s="26"/>
      <c r="I14" s="26"/>
      <c r="J14" s="91" t="s">
        <v>126</v>
      </c>
      <c r="K14" s="85">
        <v>9180.0360000000001</v>
      </c>
      <c r="L14" s="78">
        <v>4968.6400000000003</v>
      </c>
      <c r="M14" s="79">
        <v>0</v>
      </c>
      <c r="N14" s="91" t="s">
        <v>126</v>
      </c>
      <c r="O14" s="85">
        <v>13980.695</v>
      </c>
      <c r="P14" s="78">
        <v>6620.625</v>
      </c>
      <c r="Q14" s="26"/>
    </row>
    <row r="15" spans="1:17" ht="15.75" x14ac:dyDescent="0.25">
      <c r="A15" s="91" t="s">
        <v>188</v>
      </c>
      <c r="B15" s="85">
        <v>4413.1059999999998</v>
      </c>
      <c r="C15" s="78">
        <v>4561.2860000000001</v>
      </c>
      <c r="D15" s="79"/>
      <c r="E15" s="91" t="s">
        <v>188</v>
      </c>
      <c r="F15" s="85">
        <v>6088.6970000000001</v>
      </c>
      <c r="G15" s="78">
        <v>5190.857</v>
      </c>
      <c r="H15" s="26"/>
      <c r="I15" s="26"/>
      <c r="J15" s="91" t="s">
        <v>133</v>
      </c>
      <c r="K15" s="85">
        <v>7812.1440000000002</v>
      </c>
      <c r="L15" s="78">
        <v>4850.8909999999996</v>
      </c>
      <c r="M15" s="79">
        <v>0</v>
      </c>
      <c r="N15" s="91" t="s">
        <v>138</v>
      </c>
      <c r="O15" s="85">
        <v>10879.825999999999</v>
      </c>
      <c r="P15" s="78">
        <v>5434.8789999999999</v>
      </c>
      <c r="Q15" s="26"/>
    </row>
    <row r="16" spans="1:17" ht="15.75" x14ac:dyDescent="0.25">
      <c r="A16" s="91" t="s">
        <v>137</v>
      </c>
      <c r="B16" s="85">
        <v>2726.8919999999998</v>
      </c>
      <c r="C16" s="78">
        <v>3386.3760000000002</v>
      </c>
      <c r="D16" s="79"/>
      <c r="E16" s="91" t="s">
        <v>223</v>
      </c>
      <c r="F16" s="85">
        <v>3866.2559999999999</v>
      </c>
      <c r="G16" s="78">
        <v>4973.9930000000004</v>
      </c>
      <c r="H16" s="26"/>
      <c r="I16" s="26"/>
      <c r="J16" s="91" t="s">
        <v>122</v>
      </c>
      <c r="K16" s="85">
        <v>7808.0690000000004</v>
      </c>
      <c r="L16" s="78">
        <v>4637.5870000000004</v>
      </c>
      <c r="M16" s="79">
        <v>0</v>
      </c>
      <c r="N16" s="91" t="s">
        <v>133</v>
      </c>
      <c r="O16" s="85">
        <v>10457.972</v>
      </c>
      <c r="P16" s="78">
        <v>5915.3540000000003</v>
      </c>
      <c r="Q16" s="26"/>
    </row>
    <row r="17" spans="1:17" ht="15.75" x14ac:dyDescent="0.25">
      <c r="A17" s="91" t="s">
        <v>140</v>
      </c>
      <c r="B17" s="85">
        <v>2494.9259999999999</v>
      </c>
      <c r="C17" s="78">
        <v>3279.9119999999998</v>
      </c>
      <c r="D17" s="79"/>
      <c r="E17" s="91" t="s">
        <v>137</v>
      </c>
      <c r="F17" s="85">
        <v>2402.0659999999998</v>
      </c>
      <c r="G17" s="78">
        <v>3032.4290000000001</v>
      </c>
      <c r="H17" s="26"/>
      <c r="I17" s="26"/>
      <c r="J17" s="91" t="s">
        <v>138</v>
      </c>
      <c r="K17" s="85">
        <v>7092.9480000000003</v>
      </c>
      <c r="L17" s="78">
        <v>3966.5819999999999</v>
      </c>
      <c r="M17" s="79">
        <v>0</v>
      </c>
      <c r="N17" s="91" t="s">
        <v>122</v>
      </c>
      <c r="O17" s="85">
        <v>9163.9709999999995</v>
      </c>
      <c r="P17" s="78">
        <v>5760.7380000000003</v>
      </c>
      <c r="Q17" s="26"/>
    </row>
    <row r="18" spans="1:17" ht="15.75" x14ac:dyDescent="0.25">
      <c r="A18" s="91" t="s">
        <v>223</v>
      </c>
      <c r="B18" s="85">
        <v>2087.21</v>
      </c>
      <c r="C18" s="78">
        <v>3147.614</v>
      </c>
      <c r="D18" s="79"/>
      <c r="E18" s="91" t="s">
        <v>140</v>
      </c>
      <c r="F18" s="85">
        <v>1498.421</v>
      </c>
      <c r="G18" s="78">
        <v>1646.02</v>
      </c>
      <c r="H18" s="26"/>
      <c r="I18" s="26"/>
      <c r="J18" s="91" t="s">
        <v>135</v>
      </c>
      <c r="K18" s="85">
        <v>5065.1589999999997</v>
      </c>
      <c r="L18" s="78">
        <v>5707.4859999999999</v>
      </c>
      <c r="M18" s="79">
        <v>0</v>
      </c>
      <c r="N18" s="91" t="s">
        <v>230</v>
      </c>
      <c r="O18" s="85">
        <v>4374.7610000000004</v>
      </c>
      <c r="P18" s="78">
        <v>4584.7330000000002</v>
      </c>
      <c r="Q18" s="26"/>
    </row>
    <row r="19" spans="1:17" ht="15.75" x14ac:dyDescent="0.25">
      <c r="A19" s="91" t="s">
        <v>136</v>
      </c>
      <c r="B19" s="85">
        <v>657.34100000000001</v>
      </c>
      <c r="C19" s="78">
        <v>816.21</v>
      </c>
      <c r="D19" s="79"/>
      <c r="E19" s="91" t="s">
        <v>136</v>
      </c>
      <c r="F19" s="85">
        <v>580.26300000000003</v>
      </c>
      <c r="G19" s="78">
        <v>786.51400000000001</v>
      </c>
      <c r="H19" s="26"/>
      <c r="I19" s="26"/>
      <c r="J19" s="91" t="s">
        <v>139</v>
      </c>
      <c r="K19" s="85">
        <v>4451.2479999999996</v>
      </c>
      <c r="L19" s="78">
        <v>4475.2740000000003</v>
      </c>
      <c r="M19" s="79">
        <v>0</v>
      </c>
      <c r="N19" s="91" t="s">
        <v>119</v>
      </c>
      <c r="O19" s="85">
        <v>4034.989</v>
      </c>
      <c r="P19" s="78">
        <v>2080.5129999999999</v>
      </c>
      <c r="Q19" s="26"/>
    </row>
    <row r="20" spans="1:17" ht="16.5" thickBot="1" x14ac:dyDescent="0.3">
      <c r="A20" s="92" t="s">
        <v>224</v>
      </c>
      <c r="B20" s="86">
        <v>273.83199999999999</v>
      </c>
      <c r="C20" s="80">
        <v>414.15699999999998</v>
      </c>
      <c r="D20" s="79"/>
      <c r="E20" s="92" t="s">
        <v>262</v>
      </c>
      <c r="F20" s="86">
        <v>329.06700000000001</v>
      </c>
      <c r="G20" s="80">
        <v>336.952</v>
      </c>
      <c r="H20" s="26"/>
      <c r="I20" s="26"/>
      <c r="J20" s="92" t="s">
        <v>119</v>
      </c>
      <c r="K20" s="86">
        <v>3514.2869999999998</v>
      </c>
      <c r="L20" s="80">
        <v>1953.9469999999999</v>
      </c>
      <c r="M20" s="79">
        <v>0</v>
      </c>
      <c r="N20" s="92" t="s">
        <v>135</v>
      </c>
      <c r="O20" s="86">
        <v>3176.636</v>
      </c>
      <c r="P20" s="80">
        <v>3032.3389999999999</v>
      </c>
      <c r="Q20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F31"/>
  <sheetViews>
    <sheetView topLeftCell="A10" workbookViewId="0">
      <selection activeCell="M24" sqref="M24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44</v>
      </c>
      <c r="B1" s="5"/>
      <c r="C1" s="5"/>
      <c r="D1" s="6"/>
      <c r="F1" s="7"/>
    </row>
    <row r="2" spans="1:6" s="8" customFormat="1" x14ac:dyDescent="0.3">
      <c r="A2" s="9" t="s">
        <v>45</v>
      </c>
      <c r="B2" s="10" t="s">
        <v>46</v>
      </c>
      <c r="C2" s="10" t="s">
        <v>47</v>
      </c>
      <c r="D2" s="11" t="s">
        <v>48</v>
      </c>
      <c r="E2" s="7"/>
      <c r="F2" s="7"/>
    </row>
    <row r="3" spans="1:6" x14ac:dyDescent="0.3">
      <c r="A3" s="12" t="s">
        <v>49</v>
      </c>
      <c r="B3" s="13" t="s">
        <v>50</v>
      </c>
      <c r="C3" s="14" t="s">
        <v>27</v>
      </c>
      <c r="D3" s="15" t="s">
        <v>51</v>
      </c>
      <c r="F3" s="7"/>
    </row>
    <row r="4" spans="1:6" x14ac:dyDescent="0.3">
      <c r="A4" s="12" t="s">
        <v>6</v>
      </c>
      <c r="B4" s="13" t="s">
        <v>52</v>
      </c>
      <c r="C4" s="14" t="s">
        <v>28</v>
      </c>
      <c r="D4" s="15" t="s">
        <v>53</v>
      </c>
      <c r="F4" s="7"/>
    </row>
    <row r="5" spans="1:6" x14ac:dyDescent="0.3">
      <c r="A5" s="12" t="s">
        <v>20</v>
      </c>
      <c r="B5" s="13" t="s">
        <v>54</v>
      </c>
      <c r="C5" s="14" t="s">
        <v>29</v>
      </c>
      <c r="D5" s="15" t="s">
        <v>55</v>
      </c>
      <c r="F5" s="7"/>
    </row>
    <row r="6" spans="1:6" x14ac:dyDescent="0.3">
      <c r="A6" s="12" t="s">
        <v>21</v>
      </c>
      <c r="B6" s="13" t="s">
        <v>56</v>
      </c>
      <c r="C6" s="14" t="s">
        <v>30</v>
      </c>
      <c r="D6" s="15" t="s">
        <v>57</v>
      </c>
      <c r="F6" s="7"/>
    </row>
    <row r="7" spans="1:6" x14ac:dyDescent="0.3">
      <c r="A7" s="12" t="s">
        <v>7</v>
      </c>
      <c r="B7" s="13" t="s">
        <v>58</v>
      </c>
      <c r="C7" s="14" t="s">
        <v>59</v>
      </c>
      <c r="D7" s="15" t="s">
        <v>60</v>
      </c>
      <c r="F7" s="7"/>
    </row>
    <row r="8" spans="1:6" x14ac:dyDescent="0.3">
      <c r="A8" s="12" t="s">
        <v>8</v>
      </c>
      <c r="B8" s="13" t="s">
        <v>61</v>
      </c>
      <c r="C8" s="14" t="s">
        <v>62</v>
      </c>
      <c r="D8" s="15" t="s">
        <v>63</v>
      </c>
      <c r="F8" s="7"/>
    </row>
    <row r="9" spans="1:6" x14ac:dyDescent="0.3">
      <c r="A9" s="12" t="s">
        <v>9</v>
      </c>
      <c r="B9" s="13" t="s">
        <v>64</v>
      </c>
      <c r="C9" s="14" t="s">
        <v>32</v>
      </c>
      <c r="D9" s="15" t="s">
        <v>65</v>
      </c>
      <c r="F9" s="7"/>
    </row>
    <row r="10" spans="1:6" x14ac:dyDescent="0.3">
      <c r="A10" s="12" t="s">
        <v>11</v>
      </c>
      <c r="B10" s="13" t="s">
        <v>66</v>
      </c>
      <c r="C10" s="14" t="s">
        <v>67</v>
      </c>
      <c r="D10" s="15" t="s">
        <v>68</v>
      </c>
      <c r="F10" s="7"/>
    </row>
    <row r="11" spans="1:6" x14ac:dyDescent="0.3">
      <c r="A11" s="12" t="s">
        <v>10</v>
      </c>
      <c r="B11" s="13" t="s">
        <v>69</v>
      </c>
      <c r="C11" s="14" t="s">
        <v>33</v>
      </c>
      <c r="D11" s="15" t="s">
        <v>70</v>
      </c>
      <c r="F11" s="7"/>
    </row>
    <row r="12" spans="1:6" x14ac:dyDescent="0.3">
      <c r="A12" s="12" t="s">
        <v>22</v>
      </c>
      <c r="B12" s="13" t="s">
        <v>71</v>
      </c>
      <c r="C12" s="14" t="s">
        <v>72</v>
      </c>
      <c r="D12" s="15" t="s">
        <v>73</v>
      </c>
      <c r="F12" s="7"/>
    </row>
    <row r="13" spans="1:6" x14ac:dyDescent="0.3">
      <c r="A13" s="12" t="s">
        <v>24</v>
      </c>
      <c r="B13" s="13" t="s">
        <v>74</v>
      </c>
      <c r="C13" s="14" t="s">
        <v>34</v>
      </c>
      <c r="D13" s="15" t="s">
        <v>75</v>
      </c>
      <c r="F13" s="7"/>
    </row>
    <row r="14" spans="1:6" x14ac:dyDescent="0.3">
      <c r="A14" s="12" t="s">
        <v>23</v>
      </c>
      <c r="B14" s="13" t="s">
        <v>76</v>
      </c>
      <c r="C14" s="14" t="s">
        <v>77</v>
      </c>
      <c r="D14" s="15" t="s">
        <v>78</v>
      </c>
      <c r="F14" s="7"/>
    </row>
    <row r="15" spans="1:6" x14ac:dyDescent="0.3">
      <c r="A15" s="12" t="s">
        <v>13</v>
      </c>
      <c r="B15" s="13" t="s">
        <v>79</v>
      </c>
      <c r="C15" s="14" t="s">
        <v>80</v>
      </c>
      <c r="D15" s="15" t="s">
        <v>81</v>
      </c>
      <c r="F15" s="7"/>
    </row>
    <row r="16" spans="1:6" x14ac:dyDescent="0.3">
      <c r="A16" s="12" t="s">
        <v>82</v>
      </c>
      <c r="B16" s="13" t="s">
        <v>83</v>
      </c>
      <c r="C16" s="14" t="s">
        <v>43</v>
      </c>
      <c r="D16" s="15" t="s">
        <v>84</v>
      </c>
      <c r="F16" s="7"/>
    </row>
    <row r="17" spans="1:6" x14ac:dyDescent="0.3">
      <c r="A17" s="12" t="s">
        <v>85</v>
      </c>
      <c r="B17" s="13" t="s">
        <v>86</v>
      </c>
      <c r="C17" s="14" t="s">
        <v>42</v>
      </c>
      <c r="D17" s="15" t="s">
        <v>87</v>
      </c>
      <c r="F17" s="7"/>
    </row>
    <row r="18" spans="1:6" x14ac:dyDescent="0.3">
      <c r="A18" s="12" t="s">
        <v>25</v>
      </c>
      <c r="B18" s="13" t="s">
        <v>88</v>
      </c>
      <c r="C18" s="14" t="s">
        <v>35</v>
      </c>
      <c r="D18" s="15" t="s">
        <v>89</v>
      </c>
      <c r="F18" s="7"/>
    </row>
    <row r="19" spans="1:6" x14ac:dyDescent="0.3">
      <c r="A19" s="12" t="s">
        <v>15</v>
      </c>
      <c r="B19" s="13" t="s">
        <v>90</v>
      </c>
      <c r="C19" s="14" t="s">
        <v>91</v>
      </c>
      <c r="D19" s="15" t="s">
        <v>92</v>
      </c>
      <c r="F19" s="7"/>
    </row>
    <row r="20" spans="1:6" x14ac:dyDescent="0.3">
      <c r="A20" s="12" t="s">
        <v>16</v>
      </c>
      <c r="B20" s="13" t="s">
        <v>93</v>
      </c>
      <c r="C20" s="16" t="s">
        <v>94</v>
      </c>
      <c r="D20" s="17" t="s">
        <v>95</v>
      </c>
      <c r="E20" s="18"/>
      <c r="F20" s="7"/>
    </row>
    <row r="21" spans="1:6" x14ac:dyDescent="0.3">
      <c r="A21" s="12" t="s">
        <v>39</v>
      </c>
      <c r="B21" s="13" t="s">
        <v>96</v>
      </c>
      <c r="C21" s="14" t="s">
        <v>5</v>
      </c>
      <c r="D21" s="15" t="s">
        <v>97</v>
      </c>
      <c r="F21" s="7"/>
    </row>
    <row r="22" spans="1:6" ht="19.5" thickBot="1" x14ac:dyDescent="0.35">
      <c r="A22" s="19" t="s">
        <v>18</v>
      </c>
      <c r="B22" s="20" t="s">
        <v>98</v>
      </c>
      <c r="C22" s="21" t="s">
        <v>12</v>
      </c>
      <c r="D22" s="22" t="s">
        <v>111</v>
      </c>
    </row>
    <row r="31" spans="1:6" x14ac:dyDescent="0.3">
      <c r="D31" s="3" t="s">
        <v>99</v>
      </c>
    </row>
  </sheetData>
  <phoneticPr fontId="20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tabColor theme="2" tint="-0.749992370372631"/>
    <pageSetUpPr autoPageBreaks="0" fitToPage="1"/>
  </sheetPr>
  <dimension ref="A1:P71"/>
  <sheetViews>
    <sheetView showGridLines="0" zoomScale="90" zoomScaleNormal="90" workbookViewId="0">
      <selection activeCell="S10" sqref="S10"/>
    </sheetView>
  </sheetViews>
  <sheetFormatPr defaultColWidth="9.140625" defaultRowHeight="21" x14ac:dyDescent="0.35"/>
  <cols>
    <col min="1" max="1" width="4.42578125" style="121" customWidth="1"/>
    <col min="2" max="2" width="27.28515625" style="121" customWidth="1"/>
    <col min="3" max="3" width="10.140625" style="121" customWidth="1"/>
    <col min="4" max="6" width="10.140625" style="121" bestFit="1" customWidth="1"/>
    <col min="7" max="7" width="11.42578125" style="121" customWidth="1"/>
    <col min="8" max="8" width="10.140625" style="121" customWidth="1"/>
    <col min="9" max="9" width="10.5703125" style="121" customWidth="1"/>
    <col min="10" max="10" width="12.140625" style="121" customWidth="1"/>
    <col min="11" max="11" width="11.140625" style="121" customWidth="1"/>
    <col min="12" max="12" width="11.7109375" style="121" customWidth="1"/>
    <col min="13" max="13" width="10.28515625" style="121" customWidth="1"/>
    <col min="14" max="14" width="10.7109375" style="121" customWidth="1"/>
    <col min="15" max="15" width="10" style="121" customWidth="1"/>
    <col min="16" max="22" width="9.140625" style="121"/>
    <col min="23" max="23" width="10.7109375" style="121" bestFit="1" customWidth="1"/>
    <col min="24" max="16384" width="9.140625" style="121"/>
  </cols>
  <sheetData>
    <row r="1" spans="2:15" s="26" customFormat="1" ht="45" customHeight="1" thickBot="1" x14ac:dyDescent="0.25">
      <c r="B1" s="33" t="s">
        <v>191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366"/>
      <c r="C2" s="225"/>
      <c r="D2" s="226" t="s">
        <v>100</v>
      </c>
      <c r="E2" s="367"/>
      <c r="F2" s="226"/>
      <c r="G2" s="226"/>
      <c r="H2" s="227" t="s">
        <v>101</v>
      </c>
      <c r="I2" s="228"/>
      <c r="J2" s="228"/>
      <c r="K2" s="228"/>
      <c r="L2" s="229"/>
      <c r="M2" s="229"/>
      <c r="N2" s="229"/>
      <c r="O2" s="230"/>
    </row>
    <row r="3" spans="2:15" ht="60.75" x14ac:dyDescent="0.35">
      <c r="B3" s="231" t="s">
        <v>102</v>
      </c>
      <c r="C3" s="232" t="s">
        <v>1</v>
      </c>
      <c r="D3" s="233">
        <v>45631</v>
      </c>
      <c r="E3" s="234"/>
      <c r="F3" s="235">
        <v>45624</v>
      </c>
      <c r="G3" s="236"/>
      <c r="H3" s="237" t="s">
        <v>103</v>
      </c>
      <c r="I3" s="238"/>
      <c r="J3" s="239" t="s">
        <v>104</v>
      </c>
      <c r="K3" s="238"/>
      <c r="L3" s="239" t="s">
        <v>105</v>
      </c>
      <c r="M3" s="238"/>
      <c r="N3" s="239" t="s">
        <v>106</v>
      </c>
      <c r="O3" s="240"/>
    </row>
    <row r="4" spans="2:15" ht="21.75" thickBot="1" x14ac:dyDescent="0.4">
      <c r="B4" s="368"/>
      <c r="C4" s="241"/>
      <c r="D4" s="242" t="s">
        <v>2</v>
      </c>
      <c r="E4" s="243" t="s">
        <v>3</v>
      </c>
      <c r="F4" s="244" t="s">
        <v>2</v>
      </c>
      <c r="G4" s="245" t="s">
        <v>3</v>
      </c>
      <c r="H4" s="246" t="s">
        <v>2</v>
      </c>
      <c r="I4" s="247" t="s">
        <v>3</v>
      </c>
      <c r="J4" s="248" t="s">
        <v>2</v>
      </c>
      <c r="K4" s="247" t="s">
        <v>3</v>
      </c>
      <c r="L4" s="248" t="s">
        <v>2</v>
      </c>
      <c r="M4" s="247" t="s">
        <v>3</v>
      </c>
      <c r="N4" s="248" t="s">
        <v>2</v>
      </c>
      <c r="O4" s="249" t="s">
        <v>3</v>
      </c>
    </row>
    <row r="5" spans="2:15" ht="21.75" thickBot="1" x14ac:dyDescent="0.4">
      <c r="B5" s="369">
        <v>1</v>
      </c>
      <c r="C5" s="250">
        <v>2</v>
      </c>
      <c r="D5" s="370">
        <v>3</v>
      </c>
      <c r="E5" s="251">
        <v>4</v>
      </c>
      <c r="F5" s="251">
        <v>5</v>
      </c>
      <c r="G5" s="252">
        <v>6</v>
      </c>
      <c r="H5" s="371">
        <v>7</v>
      </c>
      <c r="I5" s="253">
        <v>8</v>
      </c>
      <c r="J5" s="253">
        <v>9</v>
      </c>
      <c r="K5" s="253">
        <v>10</v>
      </c>
      <c r="L5" s="253">
        <v>11</v>
      </c>
      <c r="M5" s="253">
        <v>12</v>
      </c>
      <c r="N5" s="253">
        <v>13</v>
      </c>
      <c r="O5" s="254">
        <v>14</v>
      </c>
    </row>
    <row r="6" spans="2:15" ht="21.75" thickBot="1" x14ac:dyDescent="0.4">
      <c r="B6" s="255" t="s">
        <v>107</v>
      </c>
      <c r="C6" s="256"/>
      <c r="D6" s="257"/>
      <c r="E6" s="257"/>
      <c r="F6" s="257"/>
      <c r="G6" s="257"/>
      <c r="H6" s="258"/>
      <c r="I6" s="259"/>
      <c r="J6" s="259"/>
      <c r="K6" s="259"/>
      <c r="L6" s="259"/>
      <c r="M6" s="259"/>
      <c r="N6" s="259"/>
      <c r="O6" s="260"/>
    </row>
    <row r="7" spans="2:15" x14ac:dyDescent="0.35">
      <c r="B7" s="261" t="s">
        <v>5</v>
      </c>
      <c r="C7" s="262" t="s">
        <v>4</v>
      </c>
      <c r="D7" s="263">
        <v>22.833333333333332</v>
      </c>
      <c r="E7" s="264">
        <v>26.666666666666668</v>
      </c>
      <c r="F7" s="265">
        <v>22.125</v>
      </c>
      <c r="G7" s="266">
        <v>25</v>
      </c>
      <c r="H7" s="267">
        <v>3.2015065913370941</v>
      </c>
      <c r="I7" s="268">
        <v>6.6666666666666705</v>
      </c>
      <c r="J7" s="269">
        <v>11.382113821138205</v>
      </c>
      <c r="K7" s="268">
        <v>6.6666666666666705</v>
      </c>
      <c r="L7" s="269">
        <v>11.382113821138205</v>
      </c>
      <c r="M7" s="268">
        <v>14.285714285714295</v>
      </c>
      <c r="N7" s="269">
        <v>11.382113821138205</v>
      </c>
      <c r="O7" s="270">
        <v>6.6666666666666705</v>
      </c>
    </row>
    <row r="8" spans="2:15" x14ac:dyDescent="0.35">
      <c r="B8" s="271" t="s">
        <v>108</v>
      </c>
      <c r="C8" s="262" t="s">
        <v>4</v>
      </c>
      <c r="D8" s="263">
        <v>1.375</v>
      </c>
      <c r="E8" s="264">
        <v>1.8833333333333335</v>
      </c>
      <c r="F8" s="265">
        <v>1.3642857142857141</v>
      </c>
      <c r="G8" s="266">
        <v>1.8285714285714287</v>
      </c>
      <c r="H8" s="267">
        <v>0.78534031413613936</v>
      </c>
      <c r="I8" s="268">
        <v>2.9947916666666679</v>
      </c>
      <c r="J8" s="269">
        <v>-5.1724137931034457</v>
      </c>
      <c r="K8" s="268">
        <v>-3.9115646258503398</v>
      </c>
      <c r="L8" s="269">
        <v>-5.1724137931034457</v>
      </c>
      <c r="M8" s="268">
        <v>-3.9115646258503398</v>
      </c>
      <c r="N8" s="269">
        <v>14.583333333333337</v>
      </c>
      <c r="O8" s="270">
        <v>16.25514403292183</v>
      </c>
    </row>
    <row r="9" spans="2:15" x14ac:dyDescent="0.35">
      <c r="B9" s="271" t="s">
        <v>6</v>
      </c>
      <c r="C9" s="262" t="s">
        <v>4</v>
      </c>
      <c r="D9" s="263">
        <v>2.08</v>
      </c>
      <c r="E9" s="264">
        <v>2.7666666666666671</v>
      </c>
      <c r="F9" s="265">
        <v>1.9171428571428575</v>
      </c>
      <c r="G9" s="266">
        <v>2.705714285714286</v>
      </c>
      <c r="H9" s="267">
        <v>8.494783904619954</v>
      </c>
      <c r="I9" s="268">
        <v>2.2527279127067983</v>
      </c>
      <c r="J9" s="269">
        <v>2.4630541871921094</v>
      </c>
      <c r="K9" s="268">
        <v>-6.2146892655367161</v>
      </c>
      <c r="L9" s="269">
        <v>2.4630541871921094</v>
      </c>
      <c r="M9" s="268">
        <v>1.7905322541084283</v>
      </c>
      <c r="N9" s="269">
        <v>0.48309178743962466</v>
      </c>
      <c r="O9" s="270">
        <v>-9.5860566448801627</v>
      </c>
    </row>
    <row r="10" spans="2:15" x14ac:dyDescent="0.35">
      <c r="B10" s="271" t="s">
        <v>21</v>
      </c>
      <c r="C10" s="262" t="s">
        <v>17</v>
      </c>
      <c r="D10" s="263">
        <v>5.8</v>
      </c>
      <c r="E10" s="264">
        <v>7.3</v>
      </c>
      <c r="F10" s="265">
        <v>5.2857142857142856</v>
      </c>
      <c r="G10" s="266">
        <v>6.8</v>
      </c>
      <c r="H10" s="267">
        <v>9.729729729729728</v>
      </c>
      <c r="I10" s="268">
        <v>7.3529411764705888</v>
      </c>
      <c r="J10" s="269">
        <v>0</v>
      </c>
      <c r="K10" s="268">
        <v>-3.9473684210526292</v>
      </c>
      <c r="L10" s="269">
        <v>0</v>
      </c>
      <c r="M10" s="268">
        <v>4.2857142857142829</v>
      </c>
      <c r="N10" s="269">
        <v>25.4054054054054</v>
      </c>
      <c r="O10" s="270">
        <v>2.4561403508771904</v>
      </c>
    </row>
    <row r="11" spans="2:15" x14ac:dyDescent="0.35">
      <c r="B11" s="271" t="s">
        <v>7</v>
      </c>
      <c r="C11" s="262" t="s">
        <v>4</v>
      </c>
      <c r="D11" s="263">
        <v>1.6300000000000001</v>
      </c>
      <c r="E11" s="264">
        <v>2.0499999999999998</v>
      </c>
      <c r="F11" s="265">
        <v>1.5999999999999999</v>
      </c>
      <c r="G11" s="266">
        <v>1.925</v>
      </c>
      <c r="H11" s="267">
        <v>1.8750000000000155</v>
      </c>
      <c r="I11" s="268">
        <v>6.4935064935064819</v>
      </c>
      <c r="J11" s="269">
        <v>15.602836879432621</v>
      </c>
      <c r="K11" s="268">
        <v>5.1282051282051215</v>
      </c>
      <c r="L11" s="269">
        <v>15.602836879432621</v>
      </c>
      <c r="M11" s="268">
        <v>16.312056737588644</v>
      </c>
      <c r="N11" s="269">
        <v>32.162162162162168</v>
      </c>
      <c r="O11" s="270">
        <v>36.66666666666665</v>
      </c>
    </row>
    <row r="12" spans="2:15" x14ac:dyDescent="0.35">
      <c r="B12" s="271" t="s">
        <v>8</v>
      </c>
      <c r="C12" s="262" t="s">
        <v>4</v>
      </c>
      <c r="D12" s="263">
        <v>1.6500000000000001</v>
      </c>
      <c r="E12" s="264">
        <v>2.1333333333333333</v>
      </c>
      <c r="F12" s="265">
        <v>1.6571428571428573</v>
      </c>
      <c r="G12" s="266">
        <v>2.0428571428571427</v>
      </c>
      <c r="H12" s="267">
        <v>-0.43103448275861911</v>
      </c>
      <c r="I12" s="268">
        <v>4.4289044289044348</v>
      </c>
      <c r="J12" s="269">
        <v>5.7692307692307887</v>
      </c>
      <c r="K12" s="268">
        <v>-0.31152647975076531</v>
      </c>
      <c r="L12" s="269">
        <v>5.7692307692307887</v>
      </c>
      <c r="M12" s="268">
        <v>4.5751633986928075</v>
      </c>
      <c r="N12" s="269">
        <v>13.013698630137</v>
      </c>
      <c r="O12" s="270">
        <v>11.111111111111112</v>
      </c>
    </row>
    <row r="13" spans="2:15" x14ac:dyDescent="0.35">
      <c r="B13" s="271" t="s">
        <v>10</v>
      </c>
      <c r="C13" s="262" t="s">
        <v>4</v>
      </c>
      <c r="D13" s="263">
        <v>14</v>
      </c>
      <c r="E13" s="264">
        <v>16</v>
      </c>
      <c r="F13" s="265">
        <v>13</v>
      </c>
      <c r="G13" s="266">
        <v>14.666666666666666</v>
      </c>
      <c r="H13" s="267">
        <v>7.6923076923076925</v>
      </c>
      <c r="I13" s="268">
        <v>9.0909090909090953</v>
      </c>
      <c r="J13" s="269">
        <v>20.000000000000007</v>
      </c>
      <c r="K13" s="268">
        <v>19.999999999999996</v>
      </c>
      <c r="L13" s="269">
        <v>20.000000000000007</v>
      </c>
      <c r="M13" s="268">
        <v>23.076923076923077</v>
      </c>
      <c r="N13" s="269">
        <v>69.696969696969703</v>
      </c>
      <c r="O13" s="270">
        <v>53.293413173652695</v>
      </c>
    </row>
    <row r="14" spans="2:15" x14ac:dyDescent="0.35">
      <c r="B14" s="271" t="s">
        <v>256</v>
      </c>
      <c r="C14" s="262" t="s">
        <v>4</v>
      </c>
      <c r="D14" s="263">
        <v>11</v>
      </c>
      <c r="E14" s="264">
        <v>12.75</v>
      </c>
      <c r="F14" s="265">
        <v>10.333333333333334</v>
      </c>
      <c r="G14" s="266">
        <v>11.833333333333334</v>
      </c>
      <c r="H14" s="267">
        <v>6.4516129032258007</v>
      </c>
      <c r="I14" s="268">
        <v>7.7464788732394316</v>
      </c>
      <c r="J14" s="269">
        <v>10</v>
      </c>
      <c r="K14" s="268">
        <v>13.333333333333334</v>
      </c>
      <c r="L14" s="269">
        <v>10</v>
      </c>
      <c r="M14" s="268">
        <v>19.158878504672906</v>
      </c>
      <c r="N14" s="269">
        <v>80.327868852459034</v>
      </c>
      <c r="O14" s="270">
        <v>61.392405063291136</v>
      </c>
    </row>
    <row r="15" spans="2:15" x14ac:dyDescent="0.35">
      <c r="B15" s="271" t="s">
        <v>22</v>
      </c>
      <c r="C15" s="262" t="s">
        <v>4</v>
      </c>
      <c r="D15" s="263">
        <v>7.5</v>
      </c>
      <c r="E15" s="264">
        <v>10</v>
      </c>
      <c r="F15" s="265">
        <v>7.875</v>
      </c>
      <c r="G15" s="266">
        <v>9.7249999999999996</v>
      </c>
      <c r="H15" s="267">
        <v>-4.7619047619047619</v>
      </c>
      <c r="I15" s="268">
        <v>2.8277634961439624</v>
      </c>
      <c r="J15" s="269">
        <v>-2.4390243902439024</v>
      </c>
      <c r="K15" s="268">
        <v>6.9518716577540145</v>
      </c>
      <c r="L15" s="269">
        <v>-2.4390243902439024</v>
      </c>
      <c r="M15" s="268">
        <v>-0.79365079365079427</v>
      </c>
      <c r="N15" s="269">
        <v>3.734439834024903</v>
      </c>
      <c r="O15" s="270">
        <v>13.636363636363628</v>
      </c>
    </row>
    <row r="16" spans="2:15" x14ac:dyDescent="0.35">
      <c r="B16" s="271" t="s">
        <v>23</v>
      </c>
      <c r="C16" s="262" t="s">
        <v>4</v>
      </c>
      <c r="D16" s="263">
        <v>6.333333333333333</v>
      </c>
      <c r="E16" s="264">
        <v>8.6666666666666661</v>
      </c>
      <c r="F16" s="265">
        <v>6.333333333333333</v>
      </c>
      <c r="G16" s="266">
        <v>8.6666666666666661</v>
      </c>
      <c r="H16" s="267">
        <v>0</v>
      </c>
      <c r="I16" s="268">
        <v>0</v>
      </c>
      <c r="J16" s="269">
        <v>15.151515151515147</v>
      </c>
      <c r="K16" s="268">
        <v>28.395061728395056</v>
      </c>
      <c r="L16" s="269">
        <v>15.151515151515147</v>
      </c>
      <c r="M16" s="268">
        <v>19.540229885057464</v>
      </c>
      <c r="N16" s="269">
        <v>61.564625850340114</v>
      </c>
      <c r="O16" s="270">
        <v>54.761904761904759</v>
      </c>
    </row>
    <row r="17" spans="2:15" x14ac:dyDescent="0.35">
      <c r="B17" s="271" t="s">
        <v>24</v>
      </c>
      <c r="C17" s="262" t="s">
        <v>4</v>
      </c>
      <c r="D17" s="263">
        <v>7.5</v>
      </c>
      <c r="E17" s="264">
        <v>10.333333333333334</v>
      </c>
      <c r="F17" s="265">
        <v>7.75</v>
      </c>
      <c r="G17" s="266">
        <v>9.875</v>
      </c>
      <c r="H17" s="267">
        <v>-3.225806451612903</v>
      </c>
      <c r="I17" s="268">
        <v>4.6413502109704696</v>
      </c>
      <c r="J17" s="269">
        <v>-9.0909090909090917</v>
      </c>
      <c r="K17" s="268">
        <v>0</v>
      </c>
      <c r="L17" s="269">
        <v>-9.0909090909090917</v>
      </c>
      <c r="M17" s="268">
        <v>0.81300813008130657</v>
      </c>
      <c r="N17" s="269">
        <v>-0.82644628099173556</v>
      </c>
      <c r="O17" s="270">
        <v>8.7719298245614095</v>
      </c>
    </row>
    <row r="18" spans="2:15" x14ac:dyDescent="0.35">
      <c r="B18" s="271" t="s">
        <v>13</v>
      </c>
      <c r="C18" s="262" t="s">
        <v>4</v>
      </c>
      <c r="D18" s="263">
        <v>4.416666666666667</v>
      </c>
      <c r="E18" s="264">
        <v>5.75</v>
      </c>
      <c r="F18" s="265">
        <v>4.2142857142857144</v>
      </c>
      <c r="G18" s="266">
        <v>5.2285714285714286</v>
      </c>
      <c r="H18" s="267">
        <v>4.8022598870056532</v>
      </c>
      <c r="I18" s="268">
        <v>9.9726775956284133</v>
      </c>
      <c r="J18" s="269">
        <v>1.532567049808444</v>
      </c>
      <c r="K18" s="268">
        <v>-0.86206896551723844</v>
      </c>
      <c r="L18" s="269">
        <v>1.532567049808444</v>
      </c>
      <c r="M18" s="268">
        <v>1.2323943661971881</v>
      </c>
      <c r="N18" s="269">
        <v>19.047619047619058</v>
      </c>
      <c r="O18" s="270">
        <v>13.188976377952756</v>
      </c>
    </row>
    <row r="19" spans="2:15" x14ac:dyDescent="0.35">
      <c r="B19" s="271" t="s">
        <v>14</v>
      </c>
      <c r="C19" s="262" t="s">
        <v>4</v>
      </c>
      <c r="D19" s="263">
        <v>9.0666666666666664</v>
      </c>
      <c r="E19" s="264">
        <v>11.566666666666666</v>
      </c>
      <c r="F19" s="265">
        <v>8.78095238095238</v>
      </c>
      <c r="G19" s="266">
        <v>10.571428571428571</v>
      </c>
      <c r="H19" s="267">
        <v>3.2537960954446943</v>
      </c>
      <c r="I19" s="268">
        <v>9.4144144144144146</v>
      </c>
      <c r="J19" s="269">
        <v>15.254237288135583</v>
      </c>
      <c r="K19" s="268">
        <v>8.7774294670846427</v>
      </c>
      <c r="L19" s="269">
        <v>15.254237288135583</v>
      </c>
      <c r="M19" s="268">
        <v>14.144736842105265</v>
      </c>
      <c r="N19" s="269">
        <v>25.345622119815648</v>
      </c>
      <c r="O19" s="270">
        <v>16.053511705685636</v>
      </c>
    </row>
    <row r="20" spans="2:15" x14ac:dyDescent="0.35">
      <c r="B20" s="272" t="s">
        <v>113</v>
      </c>
      <c r="C20" s="262" t="s">
        <v>4</v>
      </c>
      <c r="D20" s="263">
        <v>10.444444444444445</v>
      </c>
      <c r="E20" s="264">
        <v>18.166666666666668</v>
      </c>
      <c r="F20" s="265">
        <v>11.285714285714288</v>
      </c>
      <c r="G20" s="266">
        <v>15.783333333333331</v>
      </c>
      <c r="H20" s="267">
        <v>-7.4542897327707651</v>
      </c>
      <c r="I20" s="268">
        <v>15.100316789862745</v>
      </c>
      <c r="J20" s="269">
        <v>0.10649627263045755</v>
      </c>
      <c r="K20" s="268">
        <v>34.236453201970434</v>
      </c>
      <c r="L20" s="269">
        <v>0.10649627263045755</v>
      </c>
      <c r="M20" s="268">
        <v>47.680468241924991</v>
      </c>
      <c r="N20" s="269">
        <v>25.383486728024547</v>
      </c>
      <c r="O20" s="270">
        <v>74.679487179487182</v>
      </c>
    </row>
    <row r="21" spans="2:15" x14ac:dyDescent="0.35">
      <c r="B21" s="271" t="s">
        <v>25</v>
      </c>
      <c r="C21" s="262" t="s">
        <v>17</v>
      </c>
      <c r="D21" s="263">
        <v>2.34</v>
      </c>
      <c r="E21" s="264">
        <v>3.3</v>
      </c>
      <c r="F21" s="265">
        <v>2.2000000000000002</v>
      </c>
      <c r="G21" s="266">
        <v>3.3200000000000003</v>
      </c>
      <c r="H21" s="267">
        <v>6.3636363636363491</v>
      </c>
      <c r="I21" s="268">
        <v>-0.60240963855423069</v>
      </c>
      <c r="J21" s="269">
        <v>-12.25</v>
      </c>
      <c r="K21" s="268">
        <v>-5.7142857142857197</v>
      </c>
      <c r="L21" s="269">
        <v>-12.25</v>
      </c>
      <c r="M21" s="268">
        <v>5.5999999999999943</v>
      </c>
      <c r="N21" s="269">
        <v>3.9999999999999938</v>
      </c>
      <c r="O21" s="270">
        <v>3.9370078740157481</v>
      </c>
    </row>
    <row r="22" spans="2:15" x14ac:dyDescent="0.35">
      <c r="B22" s="271" t="s">
        <v>15</v>
      </c>
      <c r="C22" s="262" t="s">
        <v>192</v>
      </c>
      <c r="D22" s="263">
        <v>2.0125000000000002</v>
      </c>
      <c r="E22" s="264">
        <v>2.75</v>
      </c>
      <c r="F22" s="265">
        <v>1.9300000000000002</v>
      </c>
      <c r="G22" s="266">
        <v>2.54</v>
      </c>
      <c r="H22" s="267">
        <v>4.2746113989637315</v>
      </c>
      <c r="I22" s="268">
        <v>8.2677165354330686</v>
      </c>
      <c r="J22" s="269">
        <v>-2.4242424242424154</v>
      </c>
      <c r="K22" s="268">
        <v>7.8431372549019676</v>
      </c>
      <c r="L22" s="269">
        <v>-2.4242424242424154</v>
      </c>
      <c r="M22" s="268">
        <v>21.681415929203528</v>
      </c>
      <c r="N22" s="269">
        <v>22.863247863247881</v>
      </c>
      <c r="O22" s="270">
        <v>28.504672897196254</v>
      </c>
    </row>
    <row r="23" spans="2:15" x14ac:dyDescent="0.35">
      <c r="B23" s="271" t="s">
        <v>16</v>
      </c>
      <c r="C23" s="262" t="s">
        <v>17</v>
      </c>
      <c r="D23" s="263">
        <v>2.9</v>
      </c>
      <c r="E23" s="264">
        <v>4.1500000000000004</v>
      </c>
      <c r="F23" s="265">
        <v>2.6285714285714286</v>
      </c>
      <c r="G23" s="266">
        <v>3.5928571428571425</v>
      </c>
      <c r="H23" s="267">
        <v>10.326086956521737</v>
      </c>
      <c r="I23" s="268">
        <v>15.506958250497039</v>
      </c>
      <c r="J23" s="269">
        <v>-7.9365079365079358</v>
      </c>
      <c r="K23" s="268">
        <v>0.48426150121066497</v>
      </c>
      <c r="L23" s="269">
        <v>-7.9365079365079358</v>
      </c>
      <c r="M23" s="268">
        <v>24.00398406374503</v>
      </c>
      <c r="N23" s="269">
        <v>19.999999999999982</v>
      </c>
      <c r="O23" s="270">
        <v>37.569060773480679</v>
      </c>
    </row>
    <row r="24" spans="2:15" x14ac:dyDescent="0.35">
      <c r="B24" s="271" t="s">
        <v>39</v>
      </c>
      <c r="C24" s="262" t="s">
        <v>4</v>
      </c>
      <c r="D24" s="263">
        <v>3.4</v>
      </c>
      <c r="E24" s="264">
        <v>4.6500000000000004</v>
      </c>
      <c r="F24" s="265">
        <v>3.2857142857142856</v>
      </c>
      <c r="G24" s="266">
        <v>4.2785714285714285</v>
      </c>
      <c r="H24" s="267">
        <v>3.4782608695652186</v>
      </c>
      <c r="I24" s="268">
        <v>8.6811352253756375</v>
      </c>
      <c r="J24" s="269">
        <v>1.4925373134328304</v>
      </c>
      <c r="K24" s="268">
        <v>-1.0638297872340388</v>
      </c>
      <c r="L24" s="269">
        <v>1.4925373134328304</v>
      </c>
      <c r="M24" s="268">
        <v>3.333333333333341</v>
      </c>
      <c r="N24" s="269">
        <v>25.925925925925913</v>
      </c>
      <c r="O24" s="270">
        <v>16.250000000000007</v>
      </c>
    </row>
    <row r="25" spans="2:15" ht="21.75" thickBot="1" x14ac:dyDescent="0.4">
      <c r="B25" s="271" t="s">
        <v>18</v>
      </c>
      <c r="C25" s="262" t="s">
        <v>4</v>
      </c>
      <c r="D25" s="263">
        <v>1.1666666666666667</v>
      </c>
      <c r="E25" s="264">
        <v>1.7277777777777779</v>
      </c>
      <c r="F25" s="265">
        <v>1.2671428571428573</v>
      </c>
      <c r="G25" s="266">
        <v>1.8238095238095242</v>
      </c>
      <c r="H25" s="267">
        <v>-7.929349868470509</v>
      </c>
      <c r="I25" s="268">
        <v>-5.2654482158398777</v>
      </c>
      <c r="J25" s="269">
        <v>-5.9139784946236489</v>
      </c>
      <c r="K25" s="268">
        <v>2.0341207349081394</v>
      </c>
      <c r="L25" s="269">
        <v>-5.9139784946236489</v>
      </c>
      <c r="M25" s="268">
        <v>2.8031204548459736</v>
      </c>
      <c r="N25" s="269">
        <v>24.113475177304966</v>
      </c>
      <c r="O25" s="270">
        <v>14.170337738619693</v>
      </c>
    </row>
    <row r="26" spans="2:15" ht="21.75" thickBot="1" x14ac:dyDescent="0.4">
      <c r="B26" s="255" t="s">
        <v>187</v>
      </c>
      <c r="C26" s="273"/>
      <c r="D26" s="257"/>
      <c r="E26" s="257"/>
      <c r="F26" s="257"/>
      <c r="G26" s="257"/>
      <c r="H26" s="259"/>
      <c r="I26" s="259"/>
      <c r="J26" s="259"/>
      <c r="K26" s="259"/>
      <c r="L26" s="259"/>
      <c r="M26" s="259"/>
      <c r="N26" s="259"/>
      <c r="O26" s="260"/>
    </row>
    <row r="27" spans="2:15" x14ac:dyDescent="0.35">
      <c r="B27" s="271" t="s">
        <v>19</v>
      </c>
      <c r="C27" s="262" t="s">
        <v>4</v>
      </c>
      <c r="D27" s="263">
        <v>4.8833333333333337</v>
      </c>
      <c r="E27" s="264">
        <v>6.083333333333333</v>
      </c>
      <c r="F27" s="265">
        <v>4.7571428571428571</v>
      </c>
      <c r="G27" s="266">
        <v>5.9285714285714288</v>
      </c>
      <c r="H27" s="267">
        <v>2.6526526526526619</v>
      </c>
      <c r="I27" s="268">
        <v>2.6104417670682634</v>
      </c>
      <c r="J27" s="269">
        <v>8.5185185185185279</v>
      </c>
      <c r="K27" s="268">
        <v>3.1073446327683505</v>
      </c>
      <c r="L27" s="269">
        <v>8.5185185185185279</v>
      </c>
      <c r="M27" s="268">
        <v>1.388888888888884</v>
      </c>
      <c r="N27" s="269">
        <v>39.523809523809533</v>
      </c>
      <c r="O27" s="270">
        <v>-0.68027210884354228</v>
      </c>
    </row>
    <row r="28" spans="2:15" x14ac:dyDescent="0.35">
      <c r="B28" s="271" t="s">
        <v>272</v>
      </c>
      <c r="C28" s="262" t="s">
        <v>4</v>
      </c>
      <c r="D28" s="263">
        <v>47.333333333333336</v>
      </c>
      <c r="E28" s="264">
        <v>52.333333333333336</v>
      </c>
      <c r="F28" s="265">
        <v>41.2</v>
      </c>
      <c r="G28" s="266">
        <v>48.2</v>
      </c>
      <c r="H28" s="267">
        <v>14.886731391585759</v>
      </c>
      <c r="I28" s="268">
        <v>8.5753803596127227</v>
      </c>
      <c r="J28" s="269">
        <v>12.698412698412703</v>
      </c>
      <c r="K28" s="268">
        <v>12.544802867383517</v>
      </c>
      <c r="L28" s="269">
        <v>12.698412698412703</v>
      </c>
      <c r="M28" s="268">
        <v>16.296296296296301</v>
      </c>
      <c r="N28" s="269">
        <v>25.663716814159304</v>
      </c>
      <c r="O28" s="270">
        <v>11.34751773049646</v>
      </c>
    </row>
    <row r="29" spans="2:15" ht="21.75" thickBot="1" x14ac:dyDescent="0.4">
      <c r="B29" s="271" t="s">
        <v>42</v>
      </c>
      <c r="C29" s="262" t="s">
        <v>4</v>
      </c>
      <c r="D29" s="263">
        <v>22</v>
      </c>
      <c r="E29" s="264">
        <v>23.75</v>
      </c>
      <c r="F29" s="265">
        <v>22</v>
      </c>
      <c r="G29" s="266">
        <v>24.75</v>
      </c>
      <c r="H29" s="267">
        <v>0</v>
      </c>
      <c r="I29" s="268">
        <v>-4.0404040404040407</v>
      </c>
      <c r="J29" s="269">
        <v>-12</v>
      </c>
      <c r="K29" s="268">
        <v>-17.391304347826086</v>
      </c>
      <c r="L29" s="269">
        <v>-12</v>
      </c>
      <c r="M29" s="268">
        <v>-4.0404040404040407</v>
      </c>
      <c r="N29" s="269">
        <v>0</v>
      </c>
      <c r="O29" s="270">
        <v>-5.6291390728476864</v>
      </c>
    </row>
    <row r="30" spans="2:15" ht="21.75" thickBot="1" x14ac:dyDescent="0.4">
      <c r="B30" s="255" t="s">
        <v>112</v>
      </c>
      <c r="C30" s="273"/>
      <c r="D30" s="257"/>
      <c r="E30" s="257"/>
      <c r="F30" s="257"/>
      <c r="G30" s="257"/>
      <c r="H30" s="259"/>
      <c r="I30" s="259"/>
      <c r="J30" s="259"/>
      <c r="K30" s="259"/>
      <c r="L30" s="259"/>
      <c r="M30" s="259"/>
      <c r="N30" s="259"/>
      <c r="O30" s="260"/>
    </row>
    <row r="31" spans="2:15" x14ac:dyDescent="0.35">
      <c r="B31" s="351" t="s">
        <v>450</v>
      </c>
      <c r="C31" s="262" t="s">
        <v>4</v>
      </c>
      <c r="D31" s="263">
        <v>3.3333333333333335</v>
      </c>
      <c r="E31" s="264">
        <v>4.666666666666667</v>
      </c>
      <c r="F31" s="265">
        <v>3.3333333333333335</v>
      </c>
      <c r="G31" s="266">
        <v>4.666666666666667</v>
      </c>
      <c r="H31" s="267">
        <v>0</v>
      </c>
      <c r="I31" s="268">
        <v>0</v>
      </c>
      <c r="J31" s="269">
        <v>0</v>
      </c>
      <c r="K31" s="268">
        <v>0</v>
      </c>
      <c r="L31" s="269">
        <v>0</v>
      </c>
      <c r="M31" s="268"/>
      <c r="N31" s="269"/>
      <c r="O31" s="270"/>
    </row>
    <row r="32" spans="2:15" x14ac:dyDescent="0.35">
      <c r="B32" s="351" t="s">
        <v>279</v>
      </c>
      <c r="C32" s="262" t="s">
        <v>4</v>
      </c>
      <c r="D32" s="263">
        <v>3.3333333333333335</v>
      </c>
      <c r="E32" s="264">
        <v>4.666666666666667</v>
      </c>
      <c r="F32" s="265">
        <v>2.996666666666667</v>
      </c>
      <c r="G32" s="266">
        <v>4.663333333333334</v>
      </c>
      <c r="H32" s="267">
        <v>11.234705228031137</v>
      </c>
      <c r="I32" s="268">
        <v>7.1479628305924928E-2</v>
      </c>
      <c r="J32" s="269">
        <v>0</v>
      </c>
      <c r="K32" s="268">
        <v>0</v>
      </c>
      <c r="L32" s="269">
        <v>0</v>
      </c>
      <c r="M32" s="268">
        <v>11.955217912834883</v>
      </c>
      <c r="N32" s="269">
        <v>-16.666666666666664</v>
      </c>
      <c r="O32" s="270">
        <v>0</v>
      </c>
    </row>
    <row r="33" spans="1:16" x14ac:dyDescent="0.35">
      <c r="B33" s="351" t="s">
        <v>280</v>
      </c>
      <c r="C33" s="262" t="s">
        <v>4</v>
      </c>
      <c r="D33" s="263">
        <v>2.4791666666666665</v>
      </c>
      <c r="E33" s="264">
        <v>3.541666666666667</v>
      </c>
      <c r="F33" s="265">
        <v>2.3833333333333333</v>
      </c>
      <c r="G33" s="266">
        <v>3.567333333333333</v>
      </c>
      <c r="H33" s="267">
        <v>4.0209790209790164</v>
      </c>
      <c r="I33" s="268">
        <v>-0.71949168379740414</v>
      </c>
      <c r="J33" s="269">
        <v>0</v>
      </c>
      <c r="K33" s="268">
        <v>0</v>
      </c>
      <c r="L33" s="269">
        <v>0</v>
      </c>
      <c r="M33" s="268">
        <v>-0.71949168379740414</v>
      </c>
      <c r="N33" s="269">
        <v>3.4782608695652235</v>
      </c>
      <c r="O33" s="270">
        <v>4.9382716049382802</v>
      </c>
    </row>
    <row r="34" spans="1:16" x14ac:dyDescent="0.35">
      <c r="B34" s="351" t="s">
        <v>371</v>
      </c>
      <c r="C34" s="262" t="s">
        <v>4</v>
      </c>
      <c r="D34" s="263">
        <v>3</v>
      </c>
      <c r="E34" s="264">
        <v>3.666666666666667</v>
      </c>
      <c r="F34" s="265">
        <v>3</v>
      </c>
      <c r="G34" s="266">
        <v>3.666666666666667</v>
      </c>
      <c r="H34" s="267">
        <v>0</v>
      </c>
      <c r="I34" s="268">
        <v>0</v>
      </c>
      <c r="J34" s="269">
        <v>0</v>
      </c>
      <c r="K34" s="268">
        <v>0</v>
      </c>
      <c r="L34" s="269">
        <v>0</v>
      </c>
      <c r="M34" s="268">
        <v>0</v>
      </c>
      <c r="N34" s="269">
        <v>9.7560975609756078</v>
      </c>
      <c r="O34" s="270">
        <v>34.146341463414643</v>
      </c>
    </row>
    <row r="35" spans="1:16" x14ac:dyDescent="0.35">
      <c r="B35" s="351" t="s">
        <v>368</v>
      </c>
      <c r="C35" s="262" t="s">
        <v>4</v>
      </c>
      <c r="D35" s="263">
        <v>1.65</v>
      </c>
      <c r="E35" s="264">
        <v>2.5</v>
      </c>
      <c r="F35" s="265">
        <v>1.65</v>
      </c>
      <c r="G35" s="266">
        <v>2.75</v>
      </c>
      <c r="H35" s="267">
        <v>0</v>
      </c>
      <c r="I35" s="268">
        <v>-9.0909090909090917</v>
      </c>
      <c r="J35" s="269">
        <v>0</v>
      </c>
      <c r="K35" s="268">
        <v>-9.0909090909090917</v>
      </c>
      <c r="L35" s="269">
        <v>0</v>
      </c>
      <c r="M35" s="268">
        <v>-9.0909090909090917</v>
      </c>
      <c r="N35" s="269">
        <v>0</v>
      </c>
      <c r="O35" s="270">
        <v>-16.666666666666664</v>
      </c>
    </row>
    <row r="36" spans="1:16" x14ac:dyDescent="0.35">
      <c r="B36" s="351" t="s">
        <v>364</v>
      </c>
      <c r="C36" s="262" t="s">
        <v>4</v>
      </c>
      <c r="D36" s="263">
        <v>2.1583333333333332</v>
      </c>
      <c r="E36" s="264">
        <v>2.583333333333333</v>
      </c>
      <c r="F36" s="265">
        <v>2.1583333333333332</v>
      </c>
      <c r="G36" s="266">
        <v>2.708333333333333</v>
      </c>
      <c r="H36" s="267">
        <v>0</v>
      </c>
      <c r="I36" s="268">
        <v>-4.6153846153846159</v>
      </c>
      <c r="J36" s="269">
        <v>0</v>
      </c>
      <c r="K36" s="268">
        <v>-4.6153846153846159</v>
      </c>
      <c r="L36" s="269">
        <v>0</v>
      </c>
      <c r="M36" s="268">
        <v>-4.6153846153846159</v>
      </c>
      <c r="N36" s="269">
        <v>0</v>
      </c>
      <c r="O36" s="270">
        <v>-8.8235294117647065</v>
      </c>
    </row>
    <row r="37" spans="1:16" x14ac:dyDescent="0.35">
      <c r="B37" s="351" t="s">
        <v>189</v>
      </c>
      <c r="C37" s="262" t="s">
        <v>4</v>
      </c>
      <c r="D37" s="263">
        <v>2.3291666666666666</v>
      </c>
      <c r="E37" s="264">
        <v>3.3333333333333335</v>
      </c>
      <c r="F37" s="265">
        <v>2.2633333333333332</v>
      </c>
      <c r="G37" s="266">
        <v>3.3506666666666667</v>
      </c>
      <c r="H37" s="267">
        <v>2.9086892488954379</v>
      </c>
      <c r="I37" s="268">
        <v>-0.51730998806207318</v>
      </c>
      <c r="J37" s="269">
        <v>0</v>
      </c>
      <c r="K37" s="268">
        <v>1.910828025477707</v>
      </c>
      <c r="L37" s="269">
        <v>0</v>
      </c>
      <c r="M37" s="268">
        <v>-0.51730998806206008</v>
      </c>
      <c r="N37" s="269">
        <v>8.5436893203883404</v>
      </c>
      <c r="O37" s="270">
        <v>21.028744326777627</v>
      </c>
    </row>
    <row r="38" spans="1:16" x14ac:dyDescent="0.35">
      <c r="B38" s="351" t="s">
        <v>278</v>
      </c>
      <c r="C38" s="262" t="s">
        <v>4</v>
      </c>
      <c r="D38" s="263">
        <v>2.6666666666666665</v>
      </c>
      <c r="E38" s="264">
        <v>3.5625000000000004</v>
      </c>
      <c r="F38" s="265">
        <v>2.5333333333333332</v>
      </c>
      <c r="G38" s="266">
        <v>3.5839999999999996</v>
      </c>
      <c r="H38" s="267">
        <v>5.2631578947368407</v>
      </c>
      <c r="I38" s="268">
        <v>-0.59988839285712026</v>
      </c>
      <c r="J38" s="269">
        <v>0</v>
      </c>
      <c r="K38" s="268">
        <v>1.246566203087895E-14</v>
      </c>
      <c r="L38" s="269">
        <v>0</v>
      </c>
      <c r="M38" s="268">
        <v>-0.5998883928571449</v>
      </c>
      <c r="N38" s="269">
        <v>6.6666666666666607</v>
      </c>
      <c r="O38" s="270">
        <v>9.0561224489796075</v>
      </c>
    </row>
    <row r="39" spans="1:16" x14ac:dyDescent="0.35">
      <c r="B39" s="351" t="s">
        <v>274</v>
      </c>
      <c r="C39" s="262" t="s">
        <v>4</v>
      </c>
      <c r="D39" s="263">
        <v>1.6666666666666667</v>
      </c>
      <c r="E39" s="264">
        <v>3.3333333333333335</v>
      </c>
      <c r="F39" s="265">
        <v>1.6666666666666667</v>
      </c>
      <c r="G39" s="266">
        <v>3.3333333333333335</v>
      </c>
      <c r="H39" s="267">
        <v>0</v>
      </c>
      <c r="I39" s="268">
        <v>0</v>
      </c>
      <c r="J39" s="269">
        <v>0</v>
      </c>
      <c r="K39" s="268">
        <v>0</v>
      </c>
      <c r="L39" s="269">
        <v>0</v>
      </c>
      <c r="M39" s="268">
        <v>0</v>
      </c>
      <c r="N39" s="269">
        <v>0</v>
      </c>
      <c r="O39" s="270">
        <v>0</v>
      </c>
    </row>
    <row r="40" spans="1:16" x14ac:dyDescent="0.35">
      <c r="B40" s="351" t="s">
        <v>365</v>
      </c>
      <c r="C40" s="262" t="s">
        <v>4</v>
      </c>
      <c r="D40" s="263">
        <v>2.7777777777777781</v>
      </c>
      <c r="E40" s="264">
        <v>3.6666666666666665</v>
      </c>
      <c r="F40" s="265">
        <v>2.1666666666666665</v>
      </c>
      <c r="G40" s="266">
        <v>3</v>
      </c>
      <c r="H40" s="267">
        <v>28.205128205128233</v>
      </c>
      <c r="I40" s="268">
        <v>22.222222222222218</v>
      </c>
      <c r="J40" s="269">
        <v>3.1974423109204515E-14</v>
      </c>
      <c r="K40" s="268">
        <v>0</v>
      </c>
      <c r="L40" s="269">
        <v>3.1974423109204515E-14</v>
      </c>
      <c r="M40" s="268">
        <v>22.222222222222218</v>
      </c>
      <c r="N40" s="269">
        <v>28.205128205128233</v>
      </c>
      <c r="O40" s="270">
        <v>22.222222222222218</v>
      </c>
    </row>
    <row r="41" spans="1:16" ht="21.75" thickBot="1" x14ac:dyDescent="0.4">
      <c r="B41" s="344" t="s">
        <v>190</v>
      </c>
      <c r="C41" s="262" t="s">
        <v>4</v>
      </c>
      <c r="D41" s="263">
        <v>2.0611111111111113</v>
      </c>
      <c r="E41" s="264">
        <v>2.8888888888888888</v>
      </c>
      <c r="F41" s="265">
        <v>1.9958333333333331</v>
      </c>
      <c r="G41" s="266">
        <v>3.0841666666666665</v>
      </c>
      <c r="H41" s="267">
        <v>3.2707028531663407</v>
      </c>
      <c r="I41" s="268">
        <v>-6.3316220841214053</v>
      </c>
      <c r="J41" s="269">
        <v>3.3426183844011357</v>
      </c>
      <c r="K41" s="268">
        <v>0</v>
      </c>
      <c r="L41" s="269">
        <v>3.3426183844011357</v>
      </c>
      <c r="M41" s="268">
        <v>-6.3316220841214053</v>
      </c>
      <c r="N41" s="269">
        <v>3.342618384401125</v>
      </c>
      <c r="O41" s="270">
        <v>0</v>
      </c>
    </row>
    <row r="42" spans="1:16" ht="21.75" thickBot="1" x14ac:dyDescent="0.4">
      <c r="B42" s="255" t="s">
        <v>258</v>
      </c>
      <c r="C42" s="273"/>
      <c r="D42" s="257"/>
      <c r="E42" s="257"/>
      <c r="F42" s="257"/>
      <c r="G42" s="257"/>
      <c r="H42" s="259"/>
      <c r="I42" s="259"/>
      <c r="J42" s="259"/>
      <c r="K42" s="259"/>
      <c r="L42" s="259"/>
      <c r="M42" s="259"/>
      <c r="N42" s="259"/>
      <c r="O42" s="260"/>
    </row>
    <row r="43" spans="1:16" x14ac:dyDescent="0.35">
      <c r="B43" s="274" t="s">
        <v>20</v>
      </c>
      <c r="C43" s="275" t="s">
        <v>4</v>
      </c>
      <c r="D43" s="263">
        <v>11</v>
      </c>
      <c r="E43" s="264">
        <v>13.5</v>
      </c>
      <c r="F43" s="265">
        <v>13</v>
      </c>
      <c r="G43" s="266">
        <v>16.25</v>
      </c>
      <c r="H43" s="267">
        <v>-15.384615384615385</v>
      </c>
      <c r="I43" s="268">
        <v>-16.923076923076923</v>
      </c>
      <c r="J43" s="269">
        <v>0</v>
      </c>
      <c r="K43" s="268">
        <v>0</v>
      </c>
      <c r="L43" s="269">
        <v>3.1250000000000053</v>
      </c>
      <c r="M43" s="268">
        <v>-10</v>
      </c>
      <c r="N43" s="269">
        <v>0</v>
      </c>
      <c r="O43" s="270">
        <v>0</v>
      </c>
    </row>
    <row r="44" spans="1:16" x14ac:dyDescent="0.35">
      <c r="B44" s="274" t="s">
        <v>21</v>
      </c>
      <c r="C44" s="275" t="s">
        <v>17</v>
      </c>
      <c r="D44" s="263">
        <v>6.708333333333333</v>
      </c>
      <c r="E44" s="264">
        <v>7.666666666666667</v>
      </c>
      <c r="F44" s="265">
        <v>6.0555555555555562</v>
      </c>
      <c r="G44" s="266">
        <v>7.666666666666667</v>
      </c>
      <c r="H44" s="267">
        <v>10.77981651376145</v>
      </c>
      <c r="I44" s="268">
        <v>0</v>
      </c>
      <c r="J44" s="269">
        <v>14.999999999999982</v>
      </c>
      <c r="K44" s="268">
        <v>17.948717948717956</v>
      </c>
      <c r="L44" s="269">
        <v>14.999999999999982</v>
      </c>
      <c r="M44" s="268">
        <v>17.948717948717956</v>
      </c>
      <c r="N44" s="269">
        <v>11.805555555555552</v>
      </c>
      <c r="O44" s="270">
        <v>9.5238095238095273</v>
      </c>
    </row>
    <row r="45" spans="1:16" x14ac:dyDescent="0.35">
      <c r="A45"/>
      <c r="B45" s="274" t="s">
        <v>22</v>
      </c>
      <c r="C45" s="275" t="s">
        <v>4</v>
      </c>
      <c r="D45" s="263">
        <v>11.25</v>
      </c>
      <c r="E45" s="264">
        <v>12.75</v>
      </c>
      <c r="F45" s="265">
        <v>11.8</v>
      </c>
      <c r="G45" s="266">
        <v>13.5</v>
      </c>
      <c r="H45" s="267">
        <v>-4.6610169491525477</v>
      </c>
      <c r="I45" s="268">
        <v>-5.5555555555555554</v>
      </c>
      <c r="J45" s="269">
        <v>12.5</v>
      </c>
      <c r="K45" s="268">
        <v>6.25</v>
      </c>
      <c r="L45" s="269">
        <v>16.129032258064516</v>
      </c>
      <c r="M45" s="268">
        <v>14.606741573033707</v>
      </c>
      <c r="N45" s="269">
        <v>26.168224299065429</v>
      </c>
      <c r="O45" s="270">
        <v>29.661016949152536</v>
      </c>
      <c r="P45"/>
    </row>
    <row r="46" spans="1:16" x14ac:dyDescent="0.35">
      <c r="A46"/>
      <c r="B46" s="274" t="s">
        <v>23</v>
      </c>
      <c r="C46" s="275" t="s">
        <v>4</v>
      </c>
      <c r="D46" s="263">
        <v>10.5</v>
      </c>
      <c r="E46" s="264">
        <v>11.333333333333334</v>
      </c>
      <c r="F46" s="265">
        <v>9.1666666666666661</v>
      </c>
      <c r="G46" s="266">
        <v>10.666666666666666</v>
      </c>
      <c r="H46" s="267">
        <v>14.545454545454554</v>
      </c>
      <c r="I46" s="268">
        <v>6.2500000000000107</v>
      </c>
      <c r="J46" s="269">
        <v>5</v>
      </c>
      <c r="K46" s="268">
        <v>-5.55555555555555</v>
      </c>
      <c r="L46" s="269"/>
      <c r="M46" s="268"/>
      <c r="N46" s="269"/>
      <c r="O46" s="270"/>
      <c r="P46"/>
    </row>
    <row r="47" spans="1:16" x14ac:dyDescent="0.35">
      <c r="A47"/>
      <c r="B47" s="274" t="s">
        <v>24</v>
      </c>
      <c r="C47" s="275" t="s">
        <v>4</v>
      </c>
      <c r="D47" s="263">
        <v>10.533333333333333</v>
      </c>
      <c r="E47" s="264">
        <v>11.666666666666666</v>
      </c>
      <c r="F47" s="265">
        <v>10.5</v>
      </c>
      <c r="G47" s="266">
        <v>11.5</v>
      </c>
      <c r="H47" s="267">
        <v>0.31746031746031633</v>
      </c>
      <c r="I47" s="268">
        <v>1.4492753623188355</v>
      </c>
      <c r="J47" s="269">
        <v>-1.2499999999999956</v>
      </c>
      <c r="K47" s="268">
        <v>0</v>
      </c>
      <c r="L47" s="269">
        <v>0.91816367265468957</v>
      </c>
      <c r="M47" s="268">
        <v>0.3584229390680953</v>
      </c>
      <c r="N47" s="269">
        <v>6.2184873949579877</v>
      </c>
      <c r="O47" s="270">
        <v>7.6923076923076819</v>
      </c>
      <c r="P47"/>
    </row>
    <row r="48" spans="1:16" ht="21.75" thickBot="1" x14ac:dyDescent="0.4">
      <c r="A48"/>
      <c r="B48" s="274" t="s">
        <v>15</v>
      </c>
      <c r="C48" s="275" t="s">
        <v>192</v>
      </c>
      <c r="D48" s="263">
        <v>1.75</v>
      </c>
      <c r="E48" s="264">
        <v>2.0500000000000003</v>
      </c>
      <c r="F48" s="265">
        <v>1.7333333333333334</v>
      </c>
      <c r="G48" s="266">
        <v>2.1999999999999997</v>
      </c>
      <c r="H48" s="267">
        <v>0.96153846153845812</v>
      </c>
      <c r="I48" s="268">
        <v>-6.8181818181817953</v>
      </c>
      <c r="J48" s="269">
        <v>2.9411764705882382</v>
      </c>
      <c r="K48" s="268">
        <v>7.8947368421052824</v>
      </c>
      <c r="L48" s="269">
        <v>25.000000000000007</v>
      </c>
      <c r="M48" s="268">
        <v>13.8888888888889</v>
      </c>
      <c r="N48" s="269">
        <v>25.000000000000007</v>
      </c>
      <c r="O48" s="270">
        <v>13.8888888888889</v>
      </c>
      <c r="P48"/>
    </row>
    <row r="49" spans="1:16" ht="21.75" thickBot="1" x14ac:dyDescent="0.4">
      <c r="A49"/>
      <c r="B49" s="255" t="s">
        <v>193</v>
      </c>
      <c r="C49" s="273"/>
      <c r="D49" s="257"/>
      <c r="E49" s="257"/>
      <c r="F49" s="257"/>
      <c r="G49" s="257"/>
      <c r="H49" s="259"/>
      <c r="I49" s="259"/>
      <c r="J49" s="259"/>
      <c r="K49" s="259"/>
      <c r="L49" s="259"/>
      <c r="M49" s="259"/>
      <c r="N49" s="259"/>
      <c r="O49" s="260"/>
      <c r="P49"/>
    </row>
    <row r="50" spans="1:16" x14ac:dyDescent="0.35">
      <c r="A50"/>
      <c r="B50" s="274" t="s">
        <v>26</v>
      </c>
      <c r="C50" s="275" t="s">
        <v>17</v>
      </c>
      <c r="D50" s="263">
        <v>6</v>
      </c>
      <c r="E50" s="264">
        <v>10.4</v>
      </c>
      <c r="F50" s="265">
        <v>6</v>
      </c>
      <c r="G50" s="266">
        <v>9.6666666666666661</v>
      </c>
      <c r="H50" s="267">
        <v>0</v>
      </c>
      <c r="I50" s="268">
        <v>7.586206896551734</v>
      </c>
      <c r="J50" s="269">
        <v>0</v>
      </c>
      <c r="K50" s="268">
        <v>1.4634146341463448</v>
      </c>
      <c r="L50" s="269">
        <v>6.666666666666667</v>
      </c>
      <c r="M50" s="268">
        <v>6.6666666666666705</v>
      </c>
      <c r="N50" s="269">
        <v>-7.6923076923076925</v>
      </c>
      <c r="O50" s="270">
        <v>-5.4545454545454515</v>
      </c>
      <c r="P50"/>
    </row>
    <row r="51" spans="1:16" x14ac:dyDescent="0.35">
      <c r="A51"/>
      <c r="B51" s="274" t="s">
        <v>28</v>
      </c>
      <c r="C51" s="275" t="s">
        <v>4</v>
      </c>
      <c r="D51" s="263">
        <v>4.6620370370370372</v>
      </c>
      <c r="E51" s="264">
        <v>5.7407407407407405</v>
      </c>
      <c r="F51" s="265">
        <v>4.5539682539682538</v>
      </c>
      <c r="G51" s="266">
        <v>5.8968253968253972</v>
      </c>
      <c r="H51" s="267">
        <v>2.3730684326710896</v>
      </c>
      <c r="I51" s="268">
        <v>-2.6469268730372466</v>
      </c>
      <c r="J51" s="269">
        <v>-0.92483274301456109</v>
      </c>
      <c r="K51" s="268">
        <v>0.51880674448767128</v>
      </c>
      <c r="L51" s="269">
        <v>0.78869405076467458</v>
      </c>
      <c r="M51" s="268">
        <v>0.71474983755684729</v>
      </c>
      <c r="N51" s="269">
        <v>4.5039435450394354</v>
      </c>
      <c r="O51" s="270">
        <v>1.3071895424836502</v>
      </c>
      <c r="P51"/>
    </row>
    <row r="52" spans="1:16" x14ac:dyDescent="0.35">
      <c r="A52"/>
      <c r="B52" s="274" t="s">
        <v>30</v>
      </c>
      <c r="C52" s="275" t="s">
        <v>4</v>
      </c>
      <c r="D52" s="263">
        <v>5.5</v>
      </c>
      <c r="E52" s="264">
        <v>8.0277777777777768</v>
      </c>
      <c r="F52" s="265">
        <v>5.7714285714285714</v>
      </c>
      <c r="G52" s="266">
        <v>7.8095238095238093</v>
      </c>
      <c r="H52" s="267">
        <v>-4.7029702970297018</v>
      </c>
      <c r="I52" s="268">
        <v>2.794715447154462</v>
      </c>
      <c r="J52" s="269">
        <v>-5.1724137931034457</v>
      </c>
      <c r="K52" s="268">
        <v>2.4822695035460791</v>
      </c>
      <c r="L52" s="269">
        <v>-5.1724137931034457</v>
      </c>
      <c r="M52" s="268">
        <v>1.6174402250351445</v>
      </c>
      <c r="N52" s="269">
        <v>-22.897196261682257</v>
      </c>
      <c r="O52" s="270">
        <v>-6.6537467700258475</v>
      </c>
      <c r="P52"/>
    </row>
    <row r="53" spans="1:16" x14ac:dyDescent="0.35">
      <c r="A53"/>
      <c r="B53" s="274" t="s">
        <v>31</v>
      </c>
      <c r="C53" s="275" t="s">
        <v>4</v>
      </c>
      <c r="D53" s="263">
        <v>5.855952380952381</v>
      </c>
      <c r="E53" s="264">
        <v>6.8571428571428568</v>
      </c>
      <c r="F53" s="265">
        <v>6.305102040816327</v>
      </c>
      <c r="G53" s="266">
        <v>7.1632653061224492</v>
      </c>
      <c r="H53" s="267">
        <v>-7.1235906565247937</v>
      </c>
      <c r="I53" s="268">
        <v>-4.2735042735042814</v>
      </c>
      <c r="J53" s="269">
        <v>-4.4260511385715402</v>
      </c>
      <c r="K53" s="268">
        <v>-2.4390243902438944</v>
      </c>
      <c r="L53" s="269">
        <v>-4.4260511385715402</v>
      </c>
      <c r="M53" s="268">
        <v>-7.6923076923077014</v>
      </c>
      <c r="N53" s="269">
        <v>3.0459192223898044</v>
      </c>
      <c r="O53" s="270">
        <v>5.7268722466960282</v>
      </c>
      <c r="P53"/>
    </row>
    <row r="54" spans="1:16" x14ac:dyDescent="0.35">
      <c r="A54"/>
      <c r="B54" s="274" t="s">
        <v>19</v>
      </c>
      <c r="C54" s="275" t="s">
        <v>4</v>
      </c>
      <c r="D54" s="263">
        <v>6.5</v>
      </c>
      <c r="E54" s="264">
        <v>9.2291666666666679</v>
      </c>
      <c r="F54" s="265">
        <v>6.5</v>
      </c>
      <c r="G54" s="266">
        <v>8.7291666666666661</v>
      </c>
      <c r="H54" s="267">
        <v>0</v>
      </c>
      <c r="I54" s="268">
        <v>5.7279236276849854</v>
      </c>
      <c r="J54" s="269">
        <v>0</v>
      </c>
      <c r="K54" s="268">
        <v>4.481132075471705</v>
      </c>
      <c r="L54" s="269">
        <v>5.0505050505050502</v>
      </c>
      <c r="M54" s="268">
        <v>15.665796344647532</v>
      </c>
      <c r="N54" s="269">
        <v>4</v>
      </c>
      <c r="O54" s="270">
        <v>6.8327974276527428</v>
      </c>
      <c r="P54"/>
    </row>
    <row r="55" spans="1:16" x14ac:dyDescent="0.35">
      <c r="A55"/>
      <c r="B55" s="274" t="s">
        <v>33</v>
      </c>
      <c r="C55" s="275" t="s">
        <v>4</v>
      </c>
      <c r="D55" s="263">
        <v>6.125</v>
      </c>
      <c r="E55" s="264">
        <v>9.4124999999999996</v>
      </c>
      <c r="F55" s="265">
        <v>7.5</v>
      </c>
      <c r="G55" s="266">
        <v>11.285714285714286</v>
      </c>
      <c r="H55" s="267">
        <v>-1.1111111111111072</v>
      </c>
      <c r="I55" s="268">
        <v>2.6371308016877619</v>
      </c>
      <c r="J55" s="269">
        <v>-13.759689922480614</v>
      </c>
      <c r="K55" s="268">
        <v>-4.2699724517906263</v>
      </c>
      <c r="L55" s="269">
        <v>-2.4122807017543777</v>
      </c>
      <c r="M55" s="268">
        <v>4.3543543543543635</v>
      </c>
      <c r="N55" s="269">
        <v>-4.9145299145299086</v>
      </c>
      <c r="O55" s="270">
        <v>11.37820512820513</v>
      </c>
      <c r="P55"/>
    </row>
    <row r="56" spans="1:16" ht="21.75" thickBot="1" x14ac:dyDescent="0.4">
      <c r="A56"/>
      <c r="B56" s="276" t="s">
        <v>35</v>
      </c>
      <c r="C56" s="336" t="s">
        <v>4</v>
      </c>
      <c r="D56" s="352">
        <v>15.5</v>
      </c>
      <c r="E56" s="337">
        <v>25.666666666666668</v>
      </c>
      <c r="F56" s="338">
        <v>15.314285714285715</v>
      </c>
      <c r="G56" s="339">
        <v>25</v>
      </c>
      <c r="H56" s="490">
        <v>0.97809157927524071</v>
      </c>
      <c r="I56" s="491">
        <v>-0.75969723015499502</v>
      </c>
      <c r="J56" s="341">
        <v>4.647058823529397</v>
      </c>
      <c r="K56" s="340">
        <v>-1.262959472196052</v>
      </c>
      <c r="L56" s="341">
        <v>2.8637912798213505</v>
      </c>
      <c r="M56" s="340">
        <v>1.7472876296963018</v>
      </c>
      <c r="N56" s="341">
        <v>5.1562443683546375</v>
      </c>
      <c r="O56" s="342">
        <v>2.3827231121281289</v>
      </c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</sheetData>
  <phoneticPr fontId="20" type="noConversion"/>
  <conditionalFormatting sqref="H24:I27 H7:I19 H35:I37 H39:I40">
    <cfRule type="cellIs" dxfId="302" priority="1103" operator="lessThan">
      <formula>0</formula>
    </cfRule>
    <cfRule type="cellIs" dxfId="301" priority="1104" operator="greaterThan">
      <formula>0</formula>
    </cfRule>
  </conditionalFormatting>
  <conditionalFormatting sqref="H44:I44">
    <cfRule type="cellIs" dxfId="300" priority="1065" operator="lessThan">
      <formula>0</formula>
    </cfRule>
    <cfRule type="cellIs" dxfId="299" priority="1066" operator="greaterThan">
      <formula>0</formula>
    </cfRule>
  </conditionalFormatting>
  <conditionalFormatting sqref="H44">
    <cfRule type="cellIs" dxfId="298" priority="1067" operator="lessThan">
      <formula>0</formula>
    </cfRule>
    <cfRule type="cellIs" dxfId="297" priority="1068" operator="greaterThan">
      <formula>0</formula>
    </cfRule>
  </conditionalFormatting>
  <conditionalFormatting sqref="H37:I37">
    <cfRule type="cellIs" dxfId="296" priority="1005" operator="lessThan">
      <formula>0</formula>
    </cfRule>
    <cfRule type="cellIs" dxfId="295" priority="1006" operator="greaterThan">
      <formula>0</formula>
    </cfRule>
  </conditionalFormatting>
  <conditionalFormatting sqref="H36:I36">
    <cfRule type="cellIs" dxfId="294" priority="1009" operator="lessThan">
      <formula>0</formula>
    </cfRule>
    <cfRule type="cellIs" dxfId="293" priority="1010" operator="greaterThan">
      <formula>0</formula>
    </cfRule>
  </conditionalFormatting>
  <conditionalFormatting sqref="H30:I30">
    <cfRule type="cellIs" dxfId="292" priority="985" operator="lessThan">
      <formula>0</formula>
    </cfRule>
    <cfRule type="cellIs" dxfId="291" priority="986" operator="greaterThan">
      <formula>0</formula>
    </cfRule>
  </conditionalFormatting>
  <conditionalFormatting sqref="H35:I35">
    <cfRule type="cellIs" dxfId="290" priority="917" operator="lessThan">
      <formula>0</formula>
    </cfRule>
    <cfRule type="cellIs" dxfId="289" priority="918" operator="greaterThan">
      <formula>0</formula>
    </cfRule>
  </conditionalFormatting>
  <conditionalFormatting sqref="H44:I44">
    <cfRule type="cellIs" dxfId="288" priority="911" operator="lessThan">
      <formula>0</formula>
    </cfRule>
    <cfRule type="cellIs" dxfId="287" priority="912" operator="greaterThan">
      <formula>0</formula>
    </cfRule>
  </conditionalFormatting>
  <conditionalFormatting sqref="H36:I36">
    <cfRule type="cellIs" dxfId="286" priority="915" operator="lessThan">
      <formula>0</formula>
    </cfRule>
    <cfRule type="cellIs" dxfId="285" priority="916" operator="greaterThan">
      <formula>0</formula>
    </cfRule>
  </conditionalFormatting>
  <conditionalFormatting sqref="H28">
    <cfRule type="cellIs" dxfId="284" priority="897" operator="lessThan">
      <formula>0</formula>
    </cfRule>
    <cfRule type="cellIs" dxfId="283" priority="898" operator="greaterThan">
      <formula>0</formula>
    </cfRule>
  </conditionalFormatting>
  <conditionalFormatting sqref="I28">
    <cfRule type="cellIs" dxfId="282" priority="895" operator="lessThan">
      <formula>0</formula>
    </cfRule>
    <cfRule type="cellIs" dxfId="281" priority="896" operator="greaterThan">
      <formula>0</formula>
    </cfRule>
  </conditionalFormatting>
  <conditionalFormatting sqref="H29:I29">
    <cfRule type="cellIs" dxfId="280" priority="791" operator="lessThan">
      <formula>0</formula>
    </cfRule>
    <cfRule type="cellIs" dxfId="279" priority="792" operator="greaterThan">
      <formula>0</formula>
    </cfRule>
  </conditionalFormatting>
  <conditionalFormatting sqref="H40:I40">
    <cfRule type="cellIs" dxfId="278" priority="757" operator="lessThan">
      <formula>0</formula>
    </cfRule>
    <cfRule type="cellIs" dxfId="277" priority="758" operator="greaterThan">
      <formula>0</formula>
    </cfRule>
  </conditionalFormatting>
  <conditionalFormatting sqref="H39:I39">
    <cfRule type="cellIs" dxfId="276" priority="753" operator="lessThan">
      <formula>0</formula>
    </cfRule>
    <cfRule type="cellIs" dxfId="275" priority="754" operator="greaterThan">
      <formula>0</formula>
    </cfRule>
  </conditionalFormatting>
  <conditionalFormatting sqref="H20:I20">
    <cfRule type="cellIs" dxfId="274" priority="737" operator="lessThan">
      <formula>0</formula>
    </cfRule>
    <cfRule type="cellIs" dxfId="273" priority="738" operator="greaterThan">
      <formula>0</formula>
    </cfRule>
  </conditionalFormatting>
  <conditionalFormatting sqref="H38:I38">
    <cfRule type="cellIs" dxfId="272" priority="719" operator="lessThan">
      <formula>0</formula>
    </cfRule>
    <cfRule type="cellIs" dxfId="271" priority="720" operator="greaterThan">
      <formula>0</formula>
    </cfRule>
  </conditionalFormatting>
  <conditionalFormatting sqref="H38:I38">
    <cfRule type="cellIs" dxfId="270" priority="717" operator="lessThan">
      <formula>0</formula>
    </cfRule>
    <cfRule type="cellIs" dxfId="269" priority="718" operator="greaterThan">
      <formula>0</formula>
    </cfRule>
  </conditionalFormatting>
  <conditionalFormatting sqref="H21:I21 H23:I23">
    <cfRule type="cellIs" dxfId="268" priority="711" operator="lessThan">
      <formula>0</formula>
    </cfRule>
    <cfRule type="cellIs" dxfId="267" priority="712" operator="greaterThan">
      <formula>0</formula>
    </cfRule>
  </conditionalFormatting>
  <conditionalFormatting sqref="H22:I22">
    <cfRule type="cellIs" dxfId="266" priority="709" operator="lessThan">
      <formula>0</formula>
    </cfRule>
    <cfRule type="cellIs" dxfId="265" priority="710" operator="greaterThan">
      <formula>0</formula>
    </cfRule>
  </conditionalFormatting>
  <conditionalFormatting sqref="H45:I45">
    <cfRule type="cellIs" dxfId="264" priority="699" operator="lessThan">
      <formula>0</formula>
    </cfRule>
    <cfRule type="cellIs" dxfId="263" priority="700" operator="greaterThan">
      <formula>0</formula>
    </cfRule>
  </conditionalFormatting>
  <conditionalFormatting sqref="H45:I46">
    <cfRule type="cellIs" dxfId="262" priority="695" operator="lessThan">
      <formula>0</formula>
    </cfRule>
    <cfRule type="cellIs" dxfId="261" priority="696" operator="greaterThan">
      <formula>0</formula>
    </cfRule>
  </conditionalFormatting>
  <conditionalFormatting sqref="H46">
    <cfRule type="cellIs" dxfId="260" priority="697" operator="lessThan">
      <formula>0</formula>
    </cfRule>
    <cfRule type="cellIs" dxfId="259" priority="698" operator="greaterThan">
      <formula>0</formula>
    </cfRule>
  </conditionalFormatting>
  <conditionalFormatting sqref="H45:I46">
    <cfRule type="cellIs" dxfId="258" priority="693" operator="lessThan">
      <formula>0</formula>
    </cfRule>
    <cfRule type="cellIs" dxfId="257" priority="694" operator="greaterThan">
      <formula>0</formula>
    </cfRule>
  </conditionalFormatting>
  <conditionalFormatting sqref="H47:I47">
    <cfRule type="cellIs" dxfId="256" priority="545" operator="lessThan">
      <formula>0</formula>
    </cfRule>
    <cfRule type="cellIs" dxfId="255" priority="546" operator="greaterThan">
      <formula>0</formula>
    </cfRule>
  </conditionalFormatting>
  <conditionalFormatting sqref="H47">
    <cfRule type="cellIs" dxfId="254" priority="547" operator="lessThan">
      <formula>0</formula>
    </cfRule>
    <cfRule type="cellIs" dxfId="253" priority="548" operator="greaterThan">
      <formula>0</formula>
    </cfRule>
  </conditionalFormatting>
  <conditionalFormatting sqref="H47:I47">
    <cfRule type="cellIs" dxfId="252" priority="543" operator="lessThan">
      <formula>0</formula>
    </cfRule>
    <cfRule type="cellIs" dxfId="251" priority="544" operator="greaterThan">
      <formula>0</formula>
    </cfRule>
  </conditionalFormatting>
  <conditionalFormatting sqref="H47:I47">
    <cfRule type="cellIs" dxfId="250" priority="529" operator="lessThan">
      <formula>0</formula>
    </cfRule>
    <cfRule type="cellIs" dxfId="249" priority="530" operator="greaterThan">
      <formula>0</formula>
    </cfRule>
  </conditionalFormatting>
  <conditionalFormatting sqref="H47">
    <cfRule type="cellIs" dxfId="248" priority="531" operator="lessThan">
      <formula>0</formula>
    </cfRule>
    <cfRule type="cellIs" dxfId="247" priority="532" operator="greaterThan">
      <formula>0</formula>
    </cfRule>
  </conditionalFormatting>
  <conditionalFormatting sqref="H47:I47">
    <cfRule type="cellIs" dxfId="246" priority="527" operator="lessThan">
      <formula>0</formula>
    </cfRule>
    <cfRule type="cellIs" dxfId="245" priority="528" operator="greaterThan">
      <formula>0</formula>
    </cfRule>
  </conditionalFormatting>
  <conditionalFormatting sqref="H47:I47">
    <cfRule type="cellIs" dxfId="244" priority="523" operator="lessThan">
      <formula>0</formula>
    </cfRule>
    <cfRule type="cellIs" dxfId="243" priority="524" operator="greaterThan">
      <formula>0</formula>
    </cfRule>
  </conditionalFormatting>
  <conditionalFormatting sqref="H47">
    <cfRule type="cellIs" dxfId="242" priority="525" operator="lessThan">
      <formula>0</formula>
    </cfRule>
    <cfRule type="cellIs" dxfId="241" priority="526" operator="greaterThan">
      <formula>0</formula>
    </cfRule>
  </conditionalFormatting>
  <conditionalFormatting sqref="H47:I47">
    <cfRule type="cellIs" dxfId="240" priority="521" operator="lessThan">
      <formula>0</formula>
    </cfRule>
    <cfRule type="cellIs" dxfId="239" priority="522" operator="greaterThan">
      <formula>0</formula>
    </cfRule>
  </conditionalFormatting>
  <conditionalFormatting sqref="H20:I20">
    <cfRule type="cellIs" dxfId="238" priority="505" operator="lessThan">
      <formula>0</formula>
    </cfRule>
    <cfRule type="cellIs" dxfId="237" priority="506" operator="greaterThan">
      <formula>0</formula>
    </cfRule>
  </conditionalFormatting>
  <conditionalFormatting sqref="H21:I21">
    <cfRule type="cellIs" dxfId="236" priority="503" operator="lessThan">
      <formula>0</formula>
    </cfRule>
    <cfRule type="cellIs" dxfId="235" priority="504" operator="greaterThan">
      <formula>0</formula>
    </cfRule>
  </conditionalFormatting>
  <conditionalFormatting sqref="H23:I23">
    <cfRule type="cellIs" dxfId="234" priority="501" operator="lessThan">
      <formula>0</formula>
    </cfRule>
    <cfRule type="cellIs" dxfId="233" priority="502" operator="greaterThan">
      <formula>0</formula>
    </cfRule>
  </conditionalFormatting>
  <conditionalFormatting sqref="H22:I22">
    <cfRule type="cellIs" dxfId="232" priority="499" operator="lessThan">
      <formula>0</formula>
    </cfRule>
    <cfRule type="cellIs" dxfId="231" priority="500" operator="greaterThan">
      <formula>0</formula>
    </cfRule>
  </conditionalFormatting>
  <conditionalFormatting sqref="H39:I39">
    <cfRule type="cellIs" dxfId="230" priority="489" operator="lessThan">
      <formula>0</formula>
    </cfRule>
    <cfRule type="cellIs" dxfId="229" priority="490" operator="greaterThan">
      <formula>0</formula>
    </cfRule>
  </conditionalFormatting>
  <conditionalFormatting sqref="H39:I39">
    <cfRule type="cellIs" dxfId="228" priority="487" operator="lessThan">
      <formula>0</formula>
    </cfRule>
    <cfRule type="cellIs" dxfId="227" priority="488" operator="greaterThan">
      <formula>0</formula>
    </cfRule>
  </conditionalFormatting>
  <conditionalFormatting sqref="H39:I39">
    <cfRule type="cellIs" dxfId="226" priority="491" operator="lessThan">
      <formula>0</formula>
    </cfRule>
    <cfRule type="cellIs" dxfId="225" priority="492" operator="greaterThan">
      <formula>0</formula>
    </cfRule>
  </conditionalFormatting>
  <conditionalFormatting sqref="H40:I40">
    <cfRule type="cellIs" dxfId="224" priority="485" operator="lessThan">
      <formula>0</formula>
    </cfRule>
    <cfRule type="cellIs" dxfId="223" priority="486" operator="greaterThan">
      <formula>0</formula>
    </cfRule>
  </conditionalFormatting>
  <conditionalFormatting sqref="H40:I40">
    <cfRule type="cellIs" dxfId="222" priority="483" operator="lessThan">
      <formula>0</formula>
    </cfRule>
    <cfRule type="cellIs" dxfId="221" priority="484" operator="greaterThan">
      <formula>0</formula>
    </cfRule>
  </conditionalFormatting>
  <conditionalFormatting sqref="H39:I39">
    <cfRule type="cellIs" dxfId="220" priority="481" operator="lessThan">
      <formula>0</formula>
    </cfRule>
    <cfRule type="cellIs" dxfId="219" priority="482" operator="greaterThan">
      <formula>0</formula>
    </cfRule>
  </conditionalFormatting>
  <conditionalFormatting sqref="H40:I40">
    <cfRule type="cellIs" dxfId="218" priority="477" operator="lessThan">
      <formula>0</formula>
    </cfRule>
    <cfRule type="cellIs" dxfId="217" priority="478" operator="greaterThan">
      <formula>0</formula>
    </cfRule>
  </conditionalFormatting>
  <conditionalFormatting sqref="H40:I40">
    <cfRule type="cellIs" dxfId="216" priority="475" operator="lessThan">
      <formula>0</formula>
    </cfRule>
    <cfRule type="cellIs" dxfId="215" priority="476" operator="greaterThan">
      <formula>0</formula>
    </cfRule>
  </conditionalFormatting>
  <conditionalFormatting sqref="H40:I40">
    <cfRule type="cellIs" dxfId="214" priority="479" operator="lessThan">
      <formula>0</formula>
    </cfRule>
    <cfRule type="cellIs" dxfId="213" priority="480" operator="greaterThan">
      <formula>0</formula>
    </cfRule>
  </conditionalFormatting>
  <conditionalFormatting sqref="H39:I39">
    <cfRule type="cellIs" dxfId="212" priority="473" operator="lessThan">
      <formula>0</formula>
    </cfRule>
    <cfRule type="cellIs" dxfId="211" priority="474" operator="greaterThan">
      <formula>0</formula>
    </cfRule>
  </conditionalFormatting>
  <conditionalFormatting sqref="H44:I44">
    <cfRule type="cellIs" dxfId="210" priority="461" operator="lessThan">
      <formula>0</formula>
    </cfRule>
    <cfRule type="cellIs" dxfId="209" priority="462" operator="greaterThan">
      <formula>0</formula>
    </cfRule>
  </conditionalFormatting>
  <conditionalFormatting sqref="H44">
    <cfRule type="cellIs" dxfId="208" priority="463" operator="lessThan">
      <formula>0</formula>
    </cfRule>
    <cfRule type="cellIs" dxfId="207" priority="464" operator="greaterThan">
      <formula>0</formula>
    </cfRule>
  </conditionalFormatting>
  <conditionalFormatting sqref="H44:I44">
    <cfRule type="cellIs" dxfId="206" priority="459" operator="lessThan">
      <formula>0</formula>
    </cfRule>
    <cfRule type="cellIs" dxfId="205" priority="460" operator="greaterThan">
      <formula>0</formula>
    </cfRule>
  </conditionalFormatting>
  <conditionalFormatting sqref="H31:I31">
    <cfRule type="cellIs" dxfId="204" priority="457" operator="lessThan">
      <formula>0</formula>
    </cfRule>
    <cfRule type="cellIs" dxfId="203" priority="458" operator="greaterThan">
      <formula>0</formula>
    </cfRule>
  </conditionalFormatting>
  <conditionalFormatting sqref="H31:I31">
    <cfRule type="cellIs" dxfId="202" priority="449" operator="lessThan">
      <formula>0</formula>
    </cfRule>
    <cfRule type="cellIs" dxfId="201" priority="450" operator="greaterThan">
      <formula>0</formula>
    </cfRule>
  </conditionalFormatting>
  <conditionalFormatting sqref="H31:I31">
    <cfRule type="cellIs" dxfId="200" priority="437" operator="lessThan">
      <formula>0</formula>
    </cfRule>
    <cfRule type="cellIs" dxfId="199" priority="438" operator="greaterThan">
      <formula>0</formula>
    </cfRule>
  </conditionalFormatting>
  <conditionalFormatting sqref="H31:I31">
    <cfRule type="cellIs" dxfId="198" priority="435" operator="lessThan">
      <formula>0</formula>
    </cfRule>
    <cfRule type="cellIs" dxfId="197" priority="436" operator="greaterThan">
      <formula>0</formula>
    </cfRule>
  </conditionalFormatting>
  <conditionalFormatting sqref="H31:I31">
    <cfRule type="cellIs" dxfId="196" priority="431" operator="lessThan">
      <formula>0</formula>
    </cfRule>
    <cfRule type="cellIs" dxfId="195" priority="432" operator="greaterThan">
      <formula>0</formula>
    </cfRule>
  </conditionalFormatting>
  <conditionalFormatting sqref="H31:I31">
    <cfRule type="cellIs" dxfId="194" priority="429" operator="lessThan">
      <formula>0</formula>
    </cfRule>
    <cfRule type="cellIs" dxfId="193" priority="430" operator="greaterThan">
      <formula>0</formula>
    </cfRule>
  </conditionalFormatting>
  <conditionalFormatting sqref="H31:I31">
    <cfRule type="cellIs" dxfId="192" priority="433" operator="lessThan">
      <formula>0</formula>
    </cfRule>
    <cfRule type="cellIs" dxfId="191" priority="434" operator="greaterThan">
      <formula>0</formula>
    </cfRule>
  </conditionalFormatting>
  <conditionalFormatting sqref="H48:I48">
    <cfRule type="cellIs" dxfId="190" priority="425" operator="lessThan">
      <formula>0</formula>
    </cfRule>
    <cfRule type="cellIs" dxfId="189" priority="426" operator="greaterThan">
      <formula>0</formula>
    </cfRule>
  </conditionalFormatting>
  <conditionalFormatting sqref="H48">
    <cfRule type="cellIs" dxfId="188" priority="427" operator="lessThan">
      <formula>0</formula>
    </cfRule>
    <cfRule type="cellIs" dxfId="187" priority="428" operator="greaterThan">
      <formula>0</formula>
    </cfRule>
  </conditionalFormatting>
  <conditionalFormatting sqref="H48:I48">
    <cfRule type="cellIs" dxfId="186" priority="423" operator="lessThan">
      <formula>0</formula>
    </cfRule>
    <cfRule type="cellIs" dxfId="185" priority="424" operator="greaterThan">
      <formula>0</formula>
    </cfRule>
  </conditionalFormatting>
  <conditionalFormatting sqref="H48:I48">
    <cfRule type="cellIs" dxfId="184" priority="419" operator="lessThan">
      <formula>0</formula>
    </cfRule>
    <cfRule type="cellIs" dxfId="183" priority="420" operator="greaterThan">
      <formula>0</formula>
    </cfRule>
  </conditionalFormatting>
  <conditionalFormatting sqref="H48">
    <cfRule type="cellIs" dxfId="182" priority="421" operator="lessThan">
      <formula>0</formula>
    </cfRule>
    <cfRule type="cellIs" dxfId="181" priority="422" operator="greaterThan">
      <formula>0</formula>
    </cfRule>
  </conditionalFormatting>
  <conditionalFormatting sqref="H48:I48">
    <cfRule type="cellIs" dxfId="180" priority="417" operator="lessThan">
      <formula>0</formula>
    </cfRule>
    <cfRule type="cellIs" dxfId="179" priority="418" operator="greaterThan">
      <formula>0</formula>
    </cfRule>
  </conditionalFormatting>
  <conditionalFormatting sqref="H48:I48">
    <cfRule type="cellIs" dxfId="178" priority="413" operator="lessThan">
      <formula>0</formula>
    </cfRule>
    <cfRule type="cellIs" dxfId="177" priority="414" operator="greaterThan">
      <formula>0</formula>
    </cfRule>
  </conditionalFormatting>
  <conditionalFormatting sqref="H48">
    <cfRule type="cellIs" dxfId="176" priority="415" operator="lessThan">
      <formula>0</formula>
    </cfRule>
    <cfRule type="cellIs" dxfId="175" priority="416" operator="greaterThan">
      <formula>0</formula>
    </cfRule>
  </conditionalFormatting>
  <conditionalFormatting sqref="H48:I48">
    <cfRule type="cellIs" dxfId="174" priority="411" operator="lessThan">
      <formula>0</formula>
    </cfRule>
    <cfRule type="cellIs" dxfId="173" priority="412" operator="greaterThan">
      <formula>0</formula>
    </cfRule>
  </conditionalFormatting>
  <conditionalFormatting sqref="H49:I50">
    <cfRule type="cellIs" dxfId="172" priority="405" operator="lessThan">
      <formula>0</formula>
    </cfRule>
    <cfRule type="cellIs" dxfId="171" priority="406" operator="greaterThan">
      <formula>0</formula>
    </cfRule>
  </conditionalFormatting>
  <conditionalFormatting sqref="H50:I50">
    <cfRule type="cellIs" dxfId="170" priority="403" operator="lessThan">
      <formula>0</formula>
    </cfRule>
    <cfRule type="cellIs" dxfId="169" priority="404" operator="greaterThan">
      <formula>0</formula>
    </cfRule>
  </conditionalFormatting>
  <conditionalFormatting sqref="H49:I49">
    <cfRule type="cellIs" dxfId="168" priority="401" operator="lessThan">
      <formula>0</formula>
    </cfRule>
    <cfRule type="cellIs" dxfId="167" priority="402" operator="greaterThan">
      <formula>0</formula>
    </cfRule>
  </conditionalFormatting>
  <conditionalFormatting sqref="H49:I49">
    <cfRule type="cellIs" dxfId="166" priority="397" operator="lessThan">
      <formula>0</formula>
    </cfRule>
    <cfRule type="cellIs" dxfId="165" priority="398" operator="greaterThan">
      <formula>0</formula>
    </cfRule>
  </conditionalFormatting>
  <conditionalFormatting sqref="H49:I49">
    <cfRule type="cellIs" dxfId="164" priority="395" operator="lessThan">
      <formula>0</formula>
    </cfRule>
    <cfRule type="cellIs" dxfId="163" priority="396" operator="greaterThan">
      <formula>0</formula>
    </cfRule>
  </conditionalFormatting>
  <conditionalFormatting sqref="H49:I49">
    <cfRule type="cellIs" dxfId="162" priority="399" operator="lessThan">
      <formula>0</formula>
    </cfRule>
    <cfRule type="cellIs" dxfId="161" priority="400" operator="greaterThan">
      <formula>0</formula>
    </cfRule>
  </conditionalFormatting>
  <conditionalFormatting sqref="H50:I50">
    <cfRule type="cellIs" dxfId="160" priority="393" operator="lessThan">
      <formula>0</formula>
    </cfRule>
    <cfRule type="cellIs" dxfId="159" priority="394" operator="greaterThan">
      <formula>0</formula>
    </cfRule>
  </conditionalFormatting>
  <conditionalFormatting sqref="H50:I50">
    <cfRule type="cellIs" dxfId="158" priority="391" operator="lessThan">
      <formula>0</formula>
    </cfRule>
    <cfRule type="cellIs" dxfId="157" priority="392" operator="greaterThan">
      <formula>0</formula>
    </cfRule>
  </conditionalFormatting>
  <conditionalFormatting sqref="H49:I49">
    <cfRule type="cellIs" dxfId="156" priority="389" operator="lessThan">
      <formula>0</formula>
    </cfRule>
    <cfRule type="cellIs" dxfId="155" priority="390" operator="greaterThan">
      <formula>0</formula>
    </cfRule>
  </conditionalFormatting>
  <conditionalFormatting sqref="H50:I50">
    <cfRule type="cellIs" dxfId="154" priority="385" operator="lessThan">
      <formula>0</formula>
    </cfRule>
    <cfRule type="cellIs" dxfId="153" priority="386" operator="greaterThan">
      <formula>0</formula>
    </cfRule>
  </conditionalFormatting>
  <conditionalFormatting sqref="H50:I50">
    <cfRule type="cellIs" dxfId="152" priority="383" operator="lessThan">
      <formula>0</formula>
    </cfRule>
    <cfRule type="cellIs" dxfId="151" priority="384" operator="greaterThan">
      <formula>0</formula>
    </cfRule>
  </conditionalFormatting>
  <conditionalFormatting sqref="H50:I50">
    <cfRule type="cellIs" dxfId="150" priority="387" operator="lessThan">
      <formula>0</formula>
    </cfRule>
    <cfRule type="cellIs" dxfId="149" priority="388" operator="greaterThan">
      <formula>0</formula>
    </cfRule>
  </conditionalFormatting>
  <conditionalFormatting sqref="H49:I49">
    <cfRule type="cellIs" dxfId="148" priority="381" operator="lessThan">
      <formula>0</formula>
    </cfRule>
    <cfRule type="cellIs" dxfId="147" priority="382" operator="greaterThan">
      <formula>0</formula>
    </cfRule>
  </conditionalFormatting>
  <conditionalFormatting sqref="H51:I51">
    <cfRule type="cellIs" dxfId="146" priority="379" operator="lessThan">
      <formula>0</formula>
    </cfRule>
    <cfRule type="cellIs" dxfId="145" priority="380" operator="greaterThan">
      <formula>0</formula>
    </cfRule>
  </conditionalFormatting>
  <conditionalFormatting sqref="H52:I52">
    <cfRule type="cellIs" dxfId="144" priority="377" operator="lessThan">
      <formula>0</formula>
    </cfRule>
    <cfRule type="cellIs" dxfId="143" priority="378" operator="greaterThan">
      <formula>0</formula>
    </cfRule>
  </conditionalFormatting>
  <conditionalFormatting sqref="H52:I52">
    <cfRule type="cellIs" dxfId="142" priority="375" operator="lessThan">
      <formula>0</formula>
    </cfRule>
    <cfRule type="cellIs" dxfId="141" priority="376" operator="greaterThan">
      <formula>0</formula>
    </cfRule>
  </conditionalFormatting>
  <conditionalFormatting sqref="H52:I52">
    <cfRule type="cellIs" dxfId="140" priority="371" operator="lessThan">
      <formula>0</formula>
    </cfRule>
    <cfRule type="cellIs" dxfId="139" priority="372" operator="greaterThan">
      <formula>0</formula>
    </cfRule>
  </conditionalFormatting>
  <conditionalFormatting sqref="H52:I52">
    <cfRule type="cellIs" dxfId="138" priority="369" operator="lessThan">
      <formula>0</formula>
    </cfRule>
    <cfRule type="cellIs" dxfId="137" priority="370" operator="greaterThan">
      <formula>0</formula>
    </cfRule>
  </conditionalFormatting>
  <conditionalFormatting sqref="H52:I52">
    <cfRule type="cellIs" dxfId="136" priority="373" operator="lessThan">
      <formula>0</formula>
    </cfRule>
    <cfRule type="cellIs" dxfId="135" priority="374" operator="greaterThan">
      <formula>0</formula>
    </cfRule>
  </conditionalFormatting>
  <conditionalFormatting sqref="H52:I52">
    <cfRule type="cellIs" dxfId="134" priority="365" operator="lessThan">
      <formula>0</formula>
    </cfRule>
    <cfRule type="cellIs" dxfId="133" priority="366" operator="greaterThan">
      <formula>0</formula>
    </cfRule>
  </conditionalFormatting>
  <conditionalFormatting sqref="H52">
    <cfRule type="cellIs" dxfId="132" priority="367" operator="lessThan">
      <formula>0</formula>
    </cfRule>
    <cfRule type="cellIs" dxfId="131" priority="368" operator="greaterThan">
      <formula>0</formula>
    </cfRule>
  </conditionalFormatting>
  <conditionalFormatting sqref="H52:I52">
    <cfRule type="cellIs" dxfId="130" priority="363" operator="lessThan">
      <formula>0</formula>
    </cfRule>
    <cfRule type="cellIs" dxfId="129" priority="364" operator="greaterThan">
      <formula>0</formula>
    </cfRule>
  </conditionalFormatting>
  <conditionalFormatting sqref="H32:I33">
    <cfRule type="cellIs" dxfId="128" priority="155" operator="lessThan">
      <formula>0</formula>
    </cfRule>
    <cfRule type="cellIs" dxfId="127" priority="156" operator="greaterThan">
      <formula>0</formula>
    </cfRule>
  </conditionalFormatting>
  <conditionalFormatting sqref="H42:I42">
    <cfRule type="cellIs" dxfId="126" priority="153" operator="lessThan">
      <formula>0</formula>
    </cfRule>
    <cfRule type="cellIs" dxfId="125" priority="154" operator="greaterThan">
      <formula>0</formula>
    </cfRule>
  </conditionalFormatting>
  <conditionalFormatting sqref="H41:I41">
    <cfRule type="cellIs" dxfId="124" priority="151" operator="lessThan">
      <formula>0</formula>
    </cfRule>
    <cfRule type="cellIs" dxfId="123" priority="152" operator="greaterThan">
      <formula>0</formula>
    </cfRule>
  </conditionalFormatting>
  <conditionalFormatting sqref="H41:I41">
    <cfRule type="cellIs" dxfId="122" priority="149" operator="lessThan">
      <formula>0</formula>
    </cfRule>
    <cfRule type="cellIs" dxfId="121" priority="150" operator="greaterThan">
      <formula>0</formula>
    </cfRule>
  </conditionalFormatting>
  <conditionalFormatting sqref="H41:I41">
    <cfRule type="cellIs" dxfId="120" priority="147" operator="lessThan">
      <formula>0</formula>
    </cfRule>
    <cfRule type="cellIs" dxfId="119" priority="148" operator="greaterThan">
      <formula>0</formula>
    </cfRule>
  </conditionalFormatting>
  <conditionalFormatting sqref="H41:I41">
    <cfRule type="cellIs" dxfId="118" priority="145" operator="lessThan">
      <formula>0</formula>
    </cfRule>
    <cfRule type="cellIs" dxfId="117" priority="146" operator="greaterThan">
      <formula>0</formula>
    </cfRule>
  </conditionalFormatting>
  <conditionalFormatting sqref="H41:I41">
    <cfRule type="cellIs" dxfId="116" priority="141" operator="lessThan">
      <formula>0</formula>
    </cfRule>
    <cfRule type="cellIs" dxfId="115" priority="142" operator="greaterThan">
      <formula>0</formula>
    </cfRule>
  </conditionalFormatting>
  <conditionalFormatting sqref="H41:I41">
    <cfRule type="cellIs" dxfId="114" priority="139" operator="lessThan">
      <formula>0</formula>
    </cfRule>
    <cfRule type="cellIs" dxfId="113" priority="140" operator="greaterThan">
      <formula>0</formula>
    </cfRule>
  </conditionalFormatting>
  <conditionalFormatting sqref="H41:I41">
    <cfRule type="cellIs" dxfId="112" priority="143" operator="lessThan">
      <formula>0</formula>
    </cfRule>
    <cfRule type="cellIs" dxfId="111" priority="144" operator="greaterThan">
      <formula>0</formula>
    </cfRule>
  </conditionalFormatting>
  <conditionalFormatting sqref="H44:I45">
    <cfRule type="cellIs" dxfId="110" priority="137" operator="lessThan">
      <formula>0</formula>
    </cfRule>
    <cfRule type="cellIs" dxfId="109" priority="138" operator="greaterThan">
      <formula>0</formula>
    </cfRule>
  </conditionalFormatting>
  <conditionalFormatting sqref="H43:I43">
    <cfRule type="cellIs" dxfId="108" priority="121" operator="lessThan">
      <formula>0</formula>
    </cfRule>
    <cfRule type="cellIs" dxfId="107" priority="122" operator="greaterThan">
      <formula>0</formula>
    </cfRule>
  </conditionalFormatting>
  <conditionalFormatting sqref="H43:I43">
    <cfRule type="cellIs" dxfId="106" priority="119" operator="lessThan">
      <formula>0</formula>
    </cfRule>
    <cfRule type="cellIs" dxfId="105" priority="120" operator="greaterThan">
      <formula>0</formula>
    </cfRule>
  </conditionalFormatting>
  <conditionalFormatting sqref="H43:I43">
    <cfRule type="cellIs" dxfId="104" priority="117" operator="lessThan">
      <formula>0</formula>
    </cfRule>
    <cfRule type="cellIs" dxfId="103" priority="118" operator="greaterThan">
      <formula>0</formula>
    </cfRule>
  </conditionalFormatting>
  <conditionalFormatting sqref="H43:I43">
    <cfRule type="cellIs" dxfId="102" priority="115" operator="lessThan">
      <formula>0</formula>
    </cfRule>
    <cfRule type="cellIs" dxfId="101" priority="116" operator="greaterThan">
      <formula>0</formula>
    </cfRule>
  </conditionalFormatting>
  <conditionalFormatting sqref="H34:I34">
    <cfRule type="cellIs" dxfId="100" priority="113" operator="lessThan">
      <formula>0</formula>
    </cfRule>
    <cfRule type="cellIs" dxfId="99" priority="114" operator="greaterThan">
      <formula>0</formula>
    </cfRule>
  </conditionalFormatting>
  <conditionalFormatting sqref="H34:I34">
    <cfRule type="cellIs" dxfId="98" priority="111" operator="lessThan">
      <formula>0</formula>
    </cfRule>
    <cfRule type="cellIs" dxfId="97" priority="112" operator="greaterThan">
      <formula>0</formula>
    </cfRule>
  </conditionalFormatting>
  <conditionalFormatting sqref="H53:I53">
    <cfRule type="cellIs" dxfId="96" priority="75" operator="lessThan">
      <formula>0</formula>
    </cfRule>
    <cfRule type="cellIs" dxfId="95" priority="76" operator="greaterThan">
      <formula>0</formula>
    </cfRule>
  </conditionalFormatting>
  <conditionalFormatting sqref="H53:I53">
    <cfRule type="cellIs" dxfId="94" priority="73" operator="lessThan">
      <formula>0</formula>
    </cfRule>
    <cfRule type="cellIs" dxfId="93" priority="74" operator="greaterThan">
      <formula>0</formula>
    </cfRule>
  </conditionalFormatting>
  <conditionalFormatting sqref="H53:I53">
    <cfRule type="cellIs" dxfId="92" priority="69" operator="lessThan">
      <formula>0</formula>
    </cfRule>
    <cfRule type="cellIs" dxfId="91" priority="70" operator="greaterThan">
      <formula>0</formula>
    </cfRule>
  </conditionalFormatting>
  <conditionalFormatting sqref="H53:I53">
    <cfRule type="cellIs" dxfId="90" priority="67" operator="lessThan">
      <formula>0</formula>
    </cfRule>
    <cfRule type="cellIs" dxfId="89" priority="68" operator="greaterThan">
      <formula>0</formula>
    </cfRule>
  </conditionalFormatting>
  <conditionalFormatting sqref="H53:I53">
    <cfRule type="cellIs" dxfId="88" priority="71" operator="lessThan">
      <formula>0</formula>
    </cfRule>
    <cfRule type="cellIs" dxfId="87" priority="72" operator="greaterThan">
      <formula>0</formula>
    </cfRule>
  </conditionalFormatting>
  <conditionalFormatting sqref="H53:I53">
    <cfRule type="cellIs" dxfId="86" priority="63" operator="lessThan">
      <formula>0</formula>
    </cfRule>
    <cfRule type="cellIs" dxfId="85" priority="64" operator="greaterThan">
      <formula>0</formula>
    </cfRule>
  </conditionalFormatting>
  <conditionalFormatting sqref="H53">
    <cfRule type="cellIs" dxfId="84" priority="65" operator="lessThan">
      <formula>0</formula>
    </cfRule>
    <cfRule type="cellIs" dxfId="83" priority="66" operator="greaterThan">
      <formula>0</formula>
    </cfRule>
  </conditionalFormatting>
  <conditionalFormatting sqref="H53:I53">
    <cfRule type="cellIs" dxfId="82" priority="61" operator="lessThan">
      <formula>0</formula>
    </cfRule>
    <cfRule type="cellIs" dxfId="81" priority="62" operator="greaterThan">
      <formula>0</formula>
    </cfRule>
  </conditionalFormatting>
  <conditionalFormatting sqref="H54:I54">
    <cfRule type="cellIs" dxfId="80" priority="59" operator="lessThan">
      <formula>0</formula>
    </cfRule>
    <cfRule type="cellIs" dxfId="79" priority="60" operator="greaterThan">
      <formula>0</formula>
    </cfRule>
  </conditionalFormatting>
  <conditionalFormatting sqref="H54:I54">
    <cfRule type="cellIs" dxfId="78" priority="57" operator="lessThan">
      <formula>0</formula>
    </cfRule>
    <cfRule type="cellIs" dxfId="77" priority="58" operator="greaterThan">
      <formula>0</formula>
    </cfRule>
  </conditionalFormatting>
  <conditionalFormatting sqref="H54:I54">
    <cfRule type="cellIs" dxfId="76" priority="55" operator="lessThan">
      <formula>0</formula>
    </cfRule>
    <cfRule type="cellIs" dxfId="75" priority="56" operator="greaterThan">
      <formula>0</formula>
    </cfRule>
  </conditionalFormatting>
  <conditionalFormatting sqref="H54:I54">
    <cfRule type="cellIs" dxfId="74" priority="53" operator="lessThan">
      <formula>0</formula>
    </cfRule>
    <cfRule type="cellIs" dxfId="73" priority="54" operator="greaterThan">
      <formula>0</formula>
    </cfRule>
  </conditionalFormatting>
  <conditionalFormatting sqref="H55:I55">
    <cfRule type="cellIs" dxfId="72" priority="51" operator="lessThan">
      <formula>0</formula>
    </cfRule>
    <cfRule type="cellIs" dxfId="71" priority="52" operator="greaterThan">
      <formula>0</formula>
    </cfRule>
  </conditionalFormatting>
  <conditionalFormatting sqref="H55:I55">
    <cfRule type="cellIs" dxfId="70" priority="49" operator="lessThan">
      <formula>0</formula>
    </cfRule>
    <cfRule type="cellIs" dxfId="69" priority="50" operator="greaterThan">
      <formula>0</formula>
    </cfRule>
  </conditionalFormatting>
  <conditionalFormatting sqref="H55:I55">
    <cfRule type="cellIs" dxfId="68" priority="47" operator="lessThan">
      <formula>0</formula>
    </cfRule>
    <cfRule type="cellIs" dxfId="67" priority="48" operator="greaterThan">
      <formula>0</formula>
    </cfRule>
  </conditionalFormatting>
  <conditionalFormatting sqref="H55:I55">
    <cfRule type="cellIs" dxfId="66" priority="45" operator="lessThan">
      <formula>0</formula>
    </cfRule>
    <cfRule type="cellIs" dxfId="65" priority="46" operator="greaterThan">
      <formula>0</formula>
    </cfRule>
  </conditionalFormatting>
  <conditionalFormatting sqref="H56:I56">
    <cfRule type="cellIs" dxfId="64" priority="15" operator="lessThan">
      <formula>0</formula>
    </cfRule>
    <cfRule type="cellIs" dxfId="63" priority="16" operator="greaterThan">
      <formula>0</formula>
    </cfRule>
  </conditionalFormatting>
  <conditionalFormatting sqref="H56">
    <cfRule type="cellIs" dxfId="62" priority="17" operator="lessThan">
      <formula>0</formula>
    </cfRule>
    <cfRule type="cellIs" dxfId="61" priority="18" operator="greaterThan">
      <formula>0</formula>
    </cfRule>
  </conditionalFormatting>
  <conditionalFormatting sqref="H56:I56">
    <cfRule type="cellIs" dxfId="60" priority="13" operator="lessThan">
      <formula>0</formula>
    </cfRule>
    <cfRule type="cellIs" dxfId="59" priority="14" operator="greaterThan">
      <formula>0</formula>
    </cfRule>
  </conditionalFormatting>
  <conditionalFormatting sqref="H56:I56">
    <cfRule type="cellIs" dxfId="58" priority="9" operator="lessThan">
      <formula>0</formula>
    </cfRule>
    <cfRule type="cellIs" dxfId="57" priority="10" operator="greaterThan">
      <formula>0</formula>
    </cfRule>
  </conditionalFormatting>
  <conditionalFormatting sqref="H56">
    <cfRule type="cellIs" dxfId="56" priority="11" operator="lessThan">
      <formula>0</formula>
    </cfRule>
    <cfRule type="cellIs" dxfId="55" priority="12" operator="greaterThan">
      <formula>0</formula>
    </cfRule>
  </conditionalFormatting>
  <conditionalFormatting sqref="H56:I56">
    <cfRule type="cellIs" dxfId="54" priority="7" operator="lessThan">
      <formula>0</formula>
    </cfRule>
    <cfRule type="cellIs" dxfId="53" priority="8" operator="greaterThan">
      <formula>0</formula>
    </cfRule>
  </conditionalFormatting>
  <conditionalFormatting sqref="H56:I56">
    <cfRule type="cellIs" dxfId="52" priority="3" operator="lessThan">
      <formula>0</formula>
    </cfRule>
    <cfRule type="cellIs" dxfId="51" priority="4" operator="greaterThan">
      <formula>0</formula>
    </cfRule>
  </conditionalFormatting>
  <conditionalFormatting sqref="H56">
    <cfRule type="cellIs" dxfId="50" priority="5" operator="lessThan">
      <formula>0</formula>
    </cfRule>
    <cfRule type="cellIs" dxfId="49" priority="6" operator="greaterThan">
      <formula>0</formula>
    </cfRule>
  </conditionalFormatting>
  <conditionalFormatting sqref="H56:I56">
    <cfRule type="cellIs" dxfId="48" priority="1" operator="lessThan">
      <formula>0</formula>
    </cfRule>
    <cfRule type="cellIs" dxfId="47" priority="2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/>
  <dimension ref="A1"/>
  <sheetViews>
    <sheetView workbookViewId="0"/>
  </sheetViews>
  <sheetFormatPr defaultRowHeight="12.75" x14ac:dyDescent="0.2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tabColor theme="2" tint="-0.749992370372631"/>
    <pageSetUpPr fitToPage="1"/>
  </sheetPr>
  <dimension ref="A1:O34"/>
  <sheetViews>
    <sheetView showGridLines="0" showZeros="0" zoomScaleNormal="100" workbookViewId="0">
      <selection sqref="A1:O34"/>
    </sheetView>
  </sheetViews>
  <sheetFormatPr defaultColWidth="9.140625" defaultRowHeight="18.75" x14ac:dyDescent="0.3"/>
  <cols>
    <col min="1" max="1" width="17.42578125" style="120" customWidth="1"/>
    <col min="2" max="2" width="9.42578125" style="120" customWidth="1"/>
    <col min="3" max="3" width="8.42578125" style="120" customWidth="1"/>
    <col min="4" max="13" width="10.7109375" style="120" customWidth="1"/>
    <col min="14" max="16384" width="9.140625" style="120"/>
  </cols>
  <sheetData>
    <row r="1" spans="1:15" ht="36" customHeight="1" thickBot="1" x14ac:dyDescent="0.35">
      <c r="A1" s="30" t="s">
        <v>452</v>
      </c>
      <c r="B1" s="31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9.5" thickBot="1" x14ac:dyDescent="0.35">
      <c r="A2" s="353" t="s">
        <v>36</v>
      </c>
      <c r="B2" s="146"/>
      <c r="C2" s="372"/>
      <c r="D2" s="354" t="s">
        <v>253</v>
      </c>
      <c r="E2" s="147"/>
      <c r="F2" s="148" t="s">
        <v>359</v>
      </c>
      <c r="G2" s="147"/>
      <c r="H2" s="148" t="s">
        <v>269</v>
      </c>
      <c r="I2" s="147"/>
      <c r="J2" s="148" t="s">
        <v>267</v>
      </c>
      <c r="K2" s="147"/>
      <c r="L2" s="148" t="s">
        <v>451</v>
      </c>
      <c r="M2" s="147"/>
      <c r="N2" s="148" t="s">
        <v>379</v>
      </c>
      <c r="O2" s="193"/>
    </row>
    <row r="3" spans="1:15" x14ac:dyDescent="0.3">
      <c r="A3" s="149" t="s">
        <v>37</v>
      </c>
      <c r="B3" s="150"/>
      <c r="C3" s="151"/>
      <c r="D3" s="152">
        <v>45630</v>
      </c>
      <c r="E3" s="152"/>
      <c r="F3" s="152">
        <v>45630</v>
      </c>
      <c r="G3" s="152"/>
      <c r="H3" s="152">
        <v>45629</v>
      </c>
      <c r="I3" s="152"/>
      <c r="J3" s="152">
        <v>45629</v>
      </c>
      <c r="K3" s="152"/>
      <c r="L3" s="152">
        <v>45630</v>
      </c>
      <c r="M3" s="152"/>
      <c r="N3" s="152">
        <v>45628</v>
      </c>
      <c r="O3" s="194"/>
    </row>
    <row r="4" spans="1:15" ht="19.5" thickBot="1" x14ac:dyDescent="0.35">
      <c r="A4" s="153" t="s">
        <v>260</v>
      </c>
      <c r="B4" s="154"/>
      <c r="C4" s="204"/>
      <c r="D4" s="156" t="s">
        <v>2</v>
      </c>
      <c r="E4" s="155" t="s">
        <v>3</v>
      </c>
      <c r="F4" s="156" t="s">
        <v>2</v>
      </c>
      <c r="G4" s="155" t="s">
        <v>3</v>
      </c>
      <c r="H4" s="156" t="s">
        <v>2</v>
      </c>
      <c r="I4" s="155" t="s">
        <v>3</v>
      </c>
      <c r="J4" s="156" t="s">
        <v>2</v>
      </c>
      <c r="K4" s="155" t="s">
        <v>3</v>
      </c>
      <c r="L4" s="156" t="s">
        <v>2</v>
      </c>
      <c r="M4" s="155" t="s">
        <v>3</v>
      </c>
      <c r="N4" s="156" t="s">
        <v>2</v>
      </c>
      <c r="O4" s="200" t="s">
        <v>3</v>
      </c>
    </row>
    <row r="5" spans="1:15" ht="19.5" thickBot="1" x14ac:dyDescent="0.35">
      <c r="A5" s="188" t="s">
        <v>38</v>
      </c>
      <c r="B5" s="189"/>
      <c r="C5" s="157"/>
      <c r="D5" s="158"/>
      <c r="E5" s="158"/>
      <c r="F5" s="158"/>
      <c r="G5" s="158"/>
      <c r="H5" s="158"/>
      <c r="I5" s="158"/>
      <c r="J5" s="158"/>
      <c r="K5" s="158"/>
      <c r="L5" s="158"/>
      <c r="M5" s="158"/>
      <c r="N5" s="158"/>
      <c r="O5" s="201"/>
    </row>
    <row r="6" spans="1:15" x14ac:dyDescent="0.3">
      <c r="A6" s="190" t="s">
        <v>108</v>
      </c>
      <c r="B6" s="191"/>
      <c r="C6" s="205" t="s">
        <v>4</v>
      </c>
      <c r="D6" s="159">
        <v>0.85</v>
      </c>
      <c r="E6" s="160">
        <v>1.3</v>
      </c>
      <c r="F6" s="159">
        <v>1.5</v>
      </c>
      <c r="G6" s="160">
        <v>1.5</v>
      </c>
      <c r="H6" s="159">
        <v>1</v>
      </c>
      <c r="I6" s="160">
        <v>2</v>
      </c>
      <c r="J6" s="159">
        <v>2.4</v>
      </c>
      <c r="K6" s="160">
        <v>3</v>
      </c>
      <c r="L6" s="159">
        <v>1.5</v>
      </c>
      <c r="M6" s="160">
        <v>2</v>
      </c>
      <c r="N6" s="159">
        <v>1</v>
      </c>
      <c r="O6" s="202">
        <v>1.5</v>
      </c>
    </row>
    <row r="7" spans="1:15" x14ac:dyDescent="0.3">
      <c r="A7" s="190" t="s">
        <v>6</v>
      </c>
      <c r="B7" s="191"/>
      <c r="C7" s="205" t="s">
        <v>4</v>
      </c>
      <c r="D7" s="159">
        <v>1.18</v>
      </c>
      <c r="E7" s="160">
        <v>1.6</v>
      </c>
      <c r="F7" s="159">
        <v>2</v>
      </c>
      <c r="G7" s="160">
        <v>2</v>
      </c>
      <c r="H7" s="159">
        <v>4</v>
      </c>
      <c r="I7" s="160">
        <v>6</v>
      </c>
      <c r="J7" s="159">
        <v>1.8</v>
      </c>
      <c r="K7" s="160">
        <v>2.5</v>
      </c>
      <c r="L7" s="159">
        <v>2</v>
      </c>
      <c r="M7" s="160">
        <v>2.5</v>
      </c>
      <c r="N7" s="159">
        <v>1.5</v>
      </c>
      <c r="O7" s="202">
        <v>2</v>
      </c>
    </row>
    <row r="8" spans="1:15" x14ac:dyDescent="0.3">
      <c r="A8" s="190" t="s">
        <v>21</v>
      </c>
      <c r="B8" s="191"/>
      <c r="C8" s="205" t="s">
        <v>17</v>
      </c>
      <c r="D8" s="159">
        <v>5</v>
      </c>
      <c r="E8" s="160">
        <v>7</v>
      </c>
      <c r="F8" s="159">
        <v>4</v>
      </c>
      <c r="G8" s="160">
        <v>6</v>
      </c>
      <c r="H8" s="159"/>
      <c r="I8" s="160"/>
      <c r="J8" s="159">
        <v>6.5</v>
      </c>
      <c r="K8" s="160">
        <v>7.5</v>
      </c>
      <c r="L8" s="159">
        <v>8</v>
      </c>
      <c r="M8" s="160">
        <v>9</v>
      </c>
      <c r="N8" s="159">
        <v>5.5</v>
      </c>
      <c r="O8" s="202">
        <v>7</v>
      </c>
    </row>
    <row r="9" spans="1:15" x14ac:dyDescent="0.3">
      <c r="A9" s="190" t="s">
        <v>7</v>
      </c>
      <c r="B9" s="191"/>
      <c r="C9" s="205" t="s">
        <v>4</v>
      </c>
      <c r="D9" s="159">
        <v>1.6</v>
      </c>
      <c r="E9" s="160">
        <v>2</v>
      </c>
      <c r="F9" s="159">
        <v>2</v>
      </c>
      <c r="G9" s="160">
        <v>2</v>
      </c>
      <c r="H9" s="159">
        <v>1.25</v>
      </c>
      <c r="I9" s="160">
        <v>1.75</v>
      </c>
      <c r="J9" s="159">
        <v>1.5</v>
      </c>
      <c r="K9" s="160">
        <v>2.5</v>
      </c>
      <c r="L9" s="159">
        <v>1.8</v>
      </c>
      <c r="M9" s="160">
        <v>2</v>
      </c>
      <c r="N9" s="159"/>
      <c r="O9" s="202"/>
    </row>
    <row r="10" spans="1:15" x14ac:dyDescent="0.3">
      <c r="A10" s="190" t="s">
        <v>8</v>
      </c>
      <c r="B10" s="191"/>
      <c r="C10" s="205" t="s">
        <v>4</v>
      </c>
      <c r="D10" s="159">
        <v>1.4</v>
      </c>
      <c r="E10" s="160">
        <v>1.8</v>
      </c>
      <c r="F10" s="159">
        <v>1.8</v>
      </c>
      <c r="G10" s="160">
        <v>2</v>
      </c>
      <c r="H10" s="159">
        <v>1.4</v>
      </c>
      <c r="I10" s="160">
        <v>2</v>
      </c>
      <c r="J10" s="159">
        <v>1.8</v>
      </c>
      <c r="K10" s="160">
        <v>2.5</v>
      </c>
      <c r="L10" s="159">
        <v>2</v>
      </c>
      <c r="M10" s="160">
        <v>2.5</v>
      </c>
      <c r="N10" s="159">
        <v>1.5</v>
      </c>
      <c r="O10" s="202">
        <v>2</v>
      </c>
    </row>
    <row r="11" spans="1:15" x14ac:dyDescent="0.3">
      <c r="A11" s="190" t="s">
        <v>256</v>
      </c>
      <c r="B11" s="191"/>
      <c r="C11" s="205" t="s">
        <v>4</v>
      </c>
      <c r="D11" s="159">
        <v>12</v>
      </c>
      <c r="E11" s="160">
        <v>14</v>
      </c>
      <c r="F11" s="159">
        <v>12</v>
      </c>
      <c r="G11" s="160">
        <v>14</v>
      </c>
      <c r="H11" s="159"/>
      <c r="I11" s="160"/>
      <c r="J11" s="159">
        <v>10</v>
      </c>
      <c r="K11" s="160">
        <v>11</v>
      </c>
      <c r="L11" s="159"/>
      <c r="M11" s="160"/>
      <c r="N11" s="159">
        <v>10</v>
      </c>
      <c r="O11" s="202">
        <v>12</v>
      </c>
    </row>
    <row r="12" spans="1:15" x14ac:dyDescent="0.3">
      <c r="A12" s="190" t="s">
        <v>22</v>
      </c>
      <c r="B12" s="191"/>
      <c r="C12" s="205" t="s">
        <v>4</v>
      </c>
      <c r="D12" s="159">
        <v>5</v>
      </c>
      <c r="E12" s="160">
        <v>8</v>
      </c>
      <c r="F12" s="159"/>
      <c r="G12" s="160"/>
      <c r="H12" s="159"/>
      <c r="I12" s="160"/>
      <c r="J12" s="159">
        <v>9</v>
      </c>
      <c r="K12" s="160">
        <v>10</v>
      </c>
      <c r="L12" s="159">
        <v>9</v>
      </c>
      <c r="M12" s="160">
        <v>10</v>
      </c>
      <c r="N12" s="159">
        <v>7</v>
      </c>
      <c r="O12" s="202">
        <v>12</v>
      </c>
    </row>
    <row r="13" spans="1:15" x14ac:dyDescent="0.3">
      <c r="A13" s="190" t="s">
        <v>23</v>
      </c>
      <c r="B13" s="191"/>
      <c r="C13" s="205" t="s">
        <v>4</v>
      </c>
      <c r="D13" s="159">
        <v>5</v>
      </c>
      <c r="E13" s="160">
        <v>6</v>
      </c>
      <c r="F13" s="159"/>
      <c r="G13" s="160"/>
      <c r="H13" s="159"/>
      <c r="I13" s="160"/>
      <c r="J13" s="159">
        <v>7</v>
      </c>
      <c r="K13" s="160">
        <v>8</v>
      </c>
      <c r="L13" s="159"/>
      <c r="M13" s="160"/>
      <c r="N13" s="159">
        <v>7</v>
      </c>
      <c r="O13" s="202">
        <v>12</v>
      </c>
    </row>
    <row r="14" spans="1:15" x14ac:dyDescent="0.3">
      <c r="A14" s="190" t="s">
        <v>24</v>
      </c>
      <c r="B14" s="191"/>
      <c r="C14" s="205" t="s">
        <v>4</v>
      </c>
      <c r="D14" s="159">
        <v>5</v>
      </c>
      <c r="E14" s="160">
        <v>8</v>
      </c>
      <c r="F14" s="159"/>
      <c r="G14" s="160"/>
      <c r="H14" s="159"/>
      <c r="I14" s="160"/>
      <c r="J14" s="159">
        <v>10</v>
      </c>
      <c r="K14" s="160">
        <v>11</v>
      </c>
      <c r="L14" s="159"/>
      <c r="M14" s="160"/>
      <c r="N14" s="159">
        <v>7.5</v>
      </c>
      <c r="O14" s="202">
        <v>12</v>
      </c>
    </row>
    <row r="15" spans="1:15" x14ac:dyDescent="0.3">
      <c r="A15" s="190" t="s">
        <v>13</v>
      </c>
      <c r="B15" s="191"/>
      <c r="C15" s="205" t="s">
        <v>4</v>
      </c>
      <c r="D15" s="159">
        <v>3.5</v>
      </c>
      <c r="E15" s="160">
        <v>4.5</v>
      </c>
      <c r="F15" s="159">
        <v>5</v>
      </c>
      <c r="G15" s="160">
        <v>6</v>
      </c>
      <c r="H15" s="159">
        <v>3</v>
      </c>
      <c r="I15" s="160">
        <v>5</v>
      </c>
      <c r="J15" s="159">
        <v>6</v>
      </c>
      <c r="K15" s="160">
        <v>7</v>
      </c>
      <c r="L15" s="159">
        <v>6</v>
      </c>
      <c r="M15" s="160">
        <v>7</v>
      </c>
      <c r="N15" s="159">
        <v>3</v>
      </c>
      <c r="O15" s="202">
        <v>5</v>
      </c>
    </row>
    <row r="16" spans="1:15" x14ac:dyDescent="0.3">
      <c r="A16" s="190" t="s">
        <v>14</v>
      </c>
      <c r="B16" s="191"/>
      <c r="C16" s="205" t="s">
        <v>4</v>
      </c>
      <c r="D16" s="159"/>
      <c r="E16" s="160"/>
      <c r="F16" s="159">
        <v>11.666666666666666</v>
      </c>
      <c r="G16" s="160">
        <v>13.333333333333334</v>
      </c>
      <c r="H16" s="159">
        <v>6.666666666666667</v>
      </c>
      <c r="I16" s="160">
        <v>11.666666666666666</v>
      </c>
      <c r="J16" s="159">
        <v>10</v>
      </c>
      <c r="K16" s="160">
        <v>10.833333333333334</v>
      </c>
      <c r="L16" s="159">
        <v>10</v>
      </c>
      <c r="M16" s="160">
        <v>11</v>
      </c>
      <c r="N16" s="159">
        <v>7</v>
      </c>
      <c r="O16" s="202">
        <v>11</v>
      </c>
    </row>
    <row r="17" spans="1:15" x14ac:dyDescent="0.3">
      <c r="A17" s="190" t="s">
        <v>113</v>
      </c>
      <c r="B17" s="191"/>
      <c r="C17" s="205" t="s">
        <v>4</v>
      </c>
      <c r="D17" s="159">
        <v>8</v>
      </c>
      <c r="E17" s="160">
        <v>17</v>
      </c>
      <c r="F17" s="159">
        <v>8.3333333333333339</v>
      </c>
      <c r="G17" s="160">
        <v>20</v>
      </c>
      <c r="H17" s="159">
        <v>10.833333333333334</v>
      </c>
      <c r="I17" s="160">
        <v>13.333333333333334</v>
      </c>
      <c r="J17" s="159">
        <v>12.5</v>
      </c>
      <c r="K17" s="160">
        <v>26.666666666666668</v>
      </c>
      <c r="L17" s="159">
        <v>13</v>
      </c>
      <c r="M17" s="160">
        <v>14</v>
      </c>
      <c r="N17" s="159">
        <v>10</v>
      </c>
      <c r="O17" s="202">
        <v>18</v>
      </c>
    </row>
    <row r="18" spans="1:15" x14ac:dyDescent="0.3">
      <c r="A18" s="190" t="s">
        <v>25</v>
      </c>
      <c r="B18" s="191"/>
      <c r="C18" s="205" t="s">
        <v>17</v>
      </c>
      <c r="D18" s="159">
        <v>2</v>
      </c>
      <c r="E18" s="160">
        <v>3</v>
      </c>
      <c r="F18" s="159">
        <v>3</v>
      </c>
      <c r="G18" s="160">
        <v>3</v>
      </c>
      <c r="H18" s="159">
        <v>2</v>
      </c>
      <c r="I18" s="160">
        <v>3.5</v>
      </c>
      <c r="J18" s="159"/>
      <c r="K18" s="160"/>
      <c r="L18" s="159">
        <v>3.5</v>
      </c>
      <c r="M18" s="160">
        <v>4</v>
      </c>
      <c r="N18" s="159">
        <v>1.2</v>
      </c>
      <c r="O18" s="202">
        <v>3</v>
      </c>
    </row>
    <row r="19" spans="1:15" x14ac:dyDescent="0.3">
      <c r="A19" s="190" t="s">
        <v>15</v>
      </c>
      <c r="B19" s="191"/>
      <c r="C19" s="205" t="s">
        <v>192</v>
      </c>
      <c r="D19" s="159">
        <v>2.25</v>
      </c>
      <c r="E19" s="160">
        <v>3</v>
      </c>
      <c r="F19" s="159"/>
      <c r="G19" s="160"/>
      <c r="H19" s="159">
        <v>2</v>
      </c>
      <c r="I19" s="160">
        <v>3</v>
      </c>
      <c r="J19" s="159"/>
      <c r="K19" s="160"/>
      <c r="L19" s="159">
        <v>2</v>
      </c>
      <c r="M19" s="160">
        <v>2.5</v>
      </c>
      <c r="N19" s="159">
        <v>1.8</v>
      </c>
      <c r="O19" s="202">
        <v>2.5</v>
      </c>
    </row>
    <row r="20" spans="1:15" x14ac:dyDescent="0.3">
      <c r="A20" s="190" t="s">
        <v>16</v>
      </c>
      <c r="B20" s="191"/>
      <c r="C20" s="205" t="s">
        <v>17</v>
      </c>
      <c r="D20" s="159">
        <v>3</v>
      </c>
      <c r="E20" s="160">
        <v>4.25</v>
      </c>
      <c r="F20" s="159"/>
      <c r="G20" s="160"/>
      <c r="H20" s="159">
        <v>2</v>
      </c>
      <c r="I20" s="160">
        <v>4</v>
      </c>
      <c r="J20" s="159">
        <v>3.5</v>
      </c>
      <c r="K20" s="160">
        <v>3.5</v>
      </c>
      <c r="L20" s="159">
        <v>3</v>
      </c>
      <c r="M20" s="160">
        <v>4</v>
      </c>
      <c r="N20" s="159">
        <v>3</v>
      </c>
      <c r="O20" s="202">
        <v>5</v>
      </c>
    </row>
    <row r="21" spans="1:15" x14ac:dyDescent="0.3">
      <c r="A21" s="190" t="s">
        <v>39</v>
      </c>
      <c r="B21" s="191"/>
      <c r="C21" s="205" t="s">
        <v>4</v>
      </c>
      <c r="D21" s="159">
        <v>2.5</v>
      </c>
      <c r="E21" s="160">
        <v>3.25</v>
      </c>
      <c r="F21" s="159"/>
      <c r="G21" s="160"/>
      <c r="H21" s="159">
        <v>2</v>
      </c>
      <c r="I21" s="160">
        <v>5</v>
      </c>
      <c r="J21" s="159">
        <v>5</v>
      </c>
      <c r="K21" s="160">
        <v>5</v>
      </c>
      <c r="L21" s="159">
        <v>5</v>
      </c>
      <c r="M21" s="160">
        <v>6</v>
      </c>
      <c r="N21" s="159">
        <v>2.5</v>
      </c>
      <c r="O21" s="202">
        <v>4</v>
      </c>
    </row>
    <row r="22" spans="1:15" x14ac:dyDescent="0.3">
      <c r="A22" s="190" t="s">
        <v>18</v>
      </c>
      <c r="B22" s="191"/>
      <c r="C22" s="205" t="s">
        <v>4</v>
      </c>
      <c r="D22" s="159">
        <v>1</v>
      </c>
      <c r="E22" s="160">
        <v>2.2000000000000002</v>
      </c>
      <c r="F22" s="159">
        <v>1</v>
      </c>
      <c r="G22" s="160">
        <v>1.4666666666666666</v>
      </c>
      <c r="H22" s="159">
        <v>1</v>
      </c>
      <c r="I22" s="160">
        <v>1.3333333333333333</v>
      </c>
      <c r="J22" s="159">
        <v>1.6</v>
      </c>
      <c r="K22" s="160">
        <v>1.8666666666666667</v>
      </c>
      <c r="L22" s="159">
        <v>1.4</v>
      </c>
      <c r="M22" s="160">
        <v>2</v>
      </c>
      <c r="N22" s="159">
        <v>1</v>
      </c>
      <c r="O22" s="202">
        <v>1.5</v>
      </c>
    </row>
    <row r="23" spans="1:15" x14ac:dyDescent="0.3">
      <c r="A23" s="190" t="s">
        <v>5</v>
      </c>
      <c r="B23" s="191"/>
      <c r="C23" s="205" t="s">
        <v>4</v>
      </c>
      <c r="D23" s="159">
        <v>13.5</v>
      </c>
      <c r="E23" s="160">
        <v>20</v>
      </c>
      <c r="F23" s="159"/>
      <c r="G23" s="160"/>
      <c r="H23" s="159"/>
      <c r="I23" s="160"/>
      <c r="J23" s="159">
        <v>27.5</v>
      </c>
      <c r="K23" s="160">
        <v>30</v>
      </c>
      <c r="L23" s="159"/>
      <c r="M23" s="160"/>
      <c r="N23" s="159">
        <v>27.5</v>
      </c>
      <c r="O23" s="202">
        <v>30</v>
      </c>
    </row>
    <row r="24" spans="1:15" ht="19.5" thickBot="1" x14ac:dyDescent="0.35">
      <c r="A24" s="190" t="s">
        <v>12</v>
      </c>
      <c r="B24" s="191"/>
      <c r="C24" s="205" t="s">
        <v>4</v>
      </c>
      <c r="D24" s="159">
        <v>9</v>
      </c>
      <c r="E24" s="160">
        <v>11</v>
      </c>
      <c r="F24" s="159">
        <v>10</v>
      </c>
      <c r="G24" s="160">
        <v>10</v>
      </c>
      <c r="H24" s="159">
        <v>9.3333333333333339</v>
      </c>
      <c r="I24" s="160">
        <v>13.333333333333334</v>
      </c>
      <c r="J24" s="159">
        <v>11</v>
      </c>
      <c r="K24" s="160">
        <v>12</v>
      </c>
      <c r="L24" s="159">
        <v>11</v>
      </c>
      <c r="M24" s="160">
        <v>12</v>
      </c>
      <c r="N24" s="159">
        <v>9</v>
      </c>
      <c r="O24" s="202">
        <v>12.5</v>
      </c>
    </row>
    <row r="25" spans="1:15" ht="19.5" thickBot="1" x14ac:dyDescent="0.35">
      <c r="A25" s="161" t="s">
        <v>109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96"/>
    </row>
    <row r="26" spans="1:15" x14ac:dyDescent="0.3">
      <c r="A26" s="190" t="s">
        <v>20</v>
      </c>
      <c r="B26" s="191"/>
      <c r="C26" s="205" t="s">
        <v>4</v>
      </c>
      <c r="D26" s="159">
        <v>10</v>
      </c>
      <c r="E26" s="160">
        <v>13</v>
      </c>
      <c r="F26" s="159">
        <v>12</v>
      </c>
      <c r="G26" s="160">
        <v>14</v>
      </c>
      <c r="H26" s="159"/>
      <c r="I26" s="160"/>
      <c r="J26" s="159"/>
      <c r="K26" s="160"/>
      <c r="L26" s="159"/>
      <c r="M26" s="160"/>
      <c r="N26" s="159"/>
      <c r="O26" s="202"/>
    </row>
    <row r="27" spans="1:15" x14ac:dyDescent="0.3">
      <c r="A27" s="190" t="s">
        <v>21</v>
      </c>
      <c r="B27" s="191"/>
      <c r="C27" s="205" t="s">
        <v>17</v>
      </c>
      <c r="D27" s="159">
        <v>6</v>
      </c>
      <c r="E27" s="160">
        <v>8</v>
      </c>
      <c r="F27" s="159">
        <v>7</v>
      </c>
      <c r="G27" s="160">
        <v>7</v>
      </c>
      <c r="H27" s="159"/>
      <c r="I27" s="160"/>
      <c r="J27" s="159">
        <v>5.833333333333333</v>
      </c>
      <c r="K27" s="160">
        <v>6.666666666666667</v>
      </c>
      <c r="L27" s="159">
        <v>8</v>
      </c>
      <c r="M27" s="160">
        <v>9</v>
      </c>
      <c r="N27" s="159"/>
      <c r="O27" s="202"/>
    </row>
    <row r="28" spans="1:15" x14ac:dyDescent="0.3">
      <c r="A28" s="190" t="s">
        <v>256</v>
      </c>
      <c r="B28" s="191"/>
      <c r="C28" s="205" t="s">
        <v>4</v>
      </c>
      <c r="D28" s="159">
        <v>4.3499999999999996</v>
      </c>
      <c r="E28" s="160">
        <v>13</v>
      </c>
      <c r="F28" s="159">
        <v>12</v>
      </c>
      <c r="G28" s="160">
        <v>12</v>
      </c>
      <c r="H28" s="159"/>
      <c r="I28" s="160"/>
      <c r="J28" s="159">
        <v>6.2222222222222223</v>
      </c>
      <c r="K28" s="160">
        <v>7.1111111111111107</v>
      </c>
      <c r="L28" s="159"/>
      <c r="M28" s="160"/>
      <c r="N28" s="159"/>
      <c r="O28" s="202"/>
    </row>
    <row r="29" spans="1:15" x14ac:dyDescent="0.3">
      <c r="A29" s="190" t="s">
        <v>22</v>
      </c>
      <c r="B29" s="191"/>
      <c r="C29" s="205" t="s">
        <v>4</v>
      </c>
      <c r="D29" s="159">
        <v>10</v>
      </c>
      <c r="E29" s="160">
        <v>12</v>
      </c>
      <c r="F29" s="159">
        <v>14</v>
      </c>
      <c r="G29" s="160">
        <v>15</v>
      </c>
      <c r="H29" s="159"/>
      <c r="I29" s="160"/>
      <c r="J29" s="159">
        <v>11</v>
      </c>
      <c r="K29" s="160">
        <v>12</v>
      </c>
      <c r="L29" s="159">
        <v>10</v>
      </c>
      <c r="M29" s="160">
        <v>12</v>
      </c>
      <c r="N29" s="159"/>
      <c r="O29" s="202"/>
    </row>
    <row r="30" spans="1:15" x14ac:dyDescent="0.3">
      <c r="A30" s="190" t="s">
        <v>23</v>
      </c>
      <c r="B30" s="191"/>
      <c r="C30" s="205" t="s">
        <v>4</v>
      </c>
      <c r="D30" s="159">
        <v>9.5</v>
      </c>
      <c r="E30" s="160">
        <v>11</v>
      </c>
      <c r="F30" s="159">
        <v>12</v>
      </c>
      <c r="G30" s="160">
        <v>12</v>
      </c>
      <c r="H30" s="159"/>
      <c r="I30" s="160"/>
      <c r="J30" s="159">
        <v>10</v>
      </c>
      <c r="K30" s="160">
        <v>11</v>
      </c>
      <c r="L30" s="159"/>
      <c r="M30" s="160"/>
      <c r="N30" s="159"/>
      <c r="O30" s="202"/>
    </row>
    <row r="31" spans="1:15" x14ac:dyDescent="0.3">
      <c r="A31" s="190" t="s">
        <v>24</v>
      </c>
      <c r="B31" s="191"/>
      <c r="C31" s="205" t="s">
        <v>4</v>
      </c>
      <c r="D31" s="159">
        <v>10</v>
      </c>
      <c r="E31" s="160">
        <v>12</v>
      </c>
      <c r="F31" s="159">
        <v>12</v>
      </c>
      <c r="G31" s="160">
        <v>12</v>
      </c>
      <c r="H31" s="159"/>
      <c r="I31" s="160"/>
      <c r="J31" s="159">
        <v>9.6</v>
      </c>
      <c r="K31" s="160">
        <v>11</v>
      </c>
      <c r="L31" s="159"/>
      <c r="M31" s="160"/>
      <c r="N31" s="159"/>
      <c r="O31" s="202"/>
    </row>
    <row r="32" spans="1:15" x14ac:dyDescent="0.3">
      <c r="A32" s="190" t="s">
        <v>14</v>
      </c>
      <c r="B32" s="191"/>
      <c r="C32" s="205" t="s">
        <v>4</v>
      </c>
      <c r="D32" s="159">
        <v>4</v>
      </c>
      <c r="E32" s="160">
        <v>12</v>
      </c>
      <c r="F32" s="159"/>
      <c r="G32" s="160"/>
      <c r="H32" s="159"/>
      <c r="I32" s="160"/>
      <c r="J32" s="159">
        <v>7</v>
      </c>
      <c r="K32" s="160">
        <v>15</v>
      </c>
      <c r="L32" s="159">
        <v>9</v>
      </c>
      <c r="M32" s="160">
        <v>10</v>
      </c>
      <c r="N32" s="159"/>
      <c r="O32" s="202"/>
    </row>
    <row r="33" spans="1:15" x14ac:dyDescent="0.3">
      <c r="A33" s="190" t="s">
        <v>15</v>
      </c>
      <c r="B33" s="191"/>
      <c r="C33" s="205" t="s">
        <v>192</v>
      </c>
      <c r="D33" s="159">
        <v>1.4</v>
      </c>
      <c r="E33" s="160">
        <v>1.8</v>
      </c>
      <c r="F33" s="159">
        <v>2</v>
      </c>
      <c r="G33" s="160">
        <v>2</v>
      </c>
      <c r="H33" s="159"/>
      <c r="I33" s="160"/>
      <c r="J33" s="159">
        <v>1.6</v>
      </c>
      <c r="K33" s="160">
        <v>1.9</v>
      </c>
      <c r="L33" s="159">
        <v>2</v>
      </c>
      <c r="M33" s="160">
        <v>2.5</v>
      </c>
      <c r="N33" s="159"/>
      <c r="O33" s="202"/>
    </row>
    <row r="34" spans="1:15" ht="19.5" thickBot="1" x14ac:dyDescent="0.35">
      <c r="A34" s="355" t="s">
        <v>16</v>
      </c>
      <c r="B34" s="356"/>
      <c r="C34" s="277" t="s">
        <v>17</v>
      </c>
      <c r="D34" s="278">
        <v>3.5</v>
      </c>
      <c r="E34" s="279">
        <v>4.25</v>
      </c>
      <c r="F34" s="278">
        <v>2.5</v>
      </c>
      <c r="G34" s="279">
        <v>3.125</v>
      </c>
      <c r="H34" s="278"/>
      <c r="I34" s="279"/>
      <c r="J34" s="278"/>
      <c r="K34" s="279"/>
      <c r="L34" s="278">
        <v>3</v>
      </c>
      <c r="M34" s="279">
        <v>3.5</v>
      </c>
      <c r="N34" s="278"/>
      <c r="O34" s="280"/>
    </row>
  </sheetData>
  <phoneticPr fontId="20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tabColor theme="2" tint="-0.749992370372631"/>
    <pageSetUpPr fitToPage="1"/>
  </sheetPr>
  <dimension ref="A1:O34"/>
  <sheetViews>
    <sheetView showGridLines="0" showZeros="0" zoomScaleNormal="100" workbookViewId="0">
      <selection sqref="A1:O3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0.7109375" style="24" customWidth="1"/>
    <col min="12" max="13" width="10.7109375" style="1" customWidth="1"/>
    <col min="14" max="16384" width="9.140625" style="1"/>
  </cols>
  <sheetData>
    <row r="1" spans="1:15" ht="36" customHeight="1" thickBot="1" x14ac:dyDescent="0.3">
      <c r="A1" s="30" t="s">
        <v>453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353" t="s">
        <v>36</v>
      </c>
      <c r="B2" s="146"/>
      <c r="C2" s="372"/>
      <c r="D2" s="354" t="s">
        <v>253</v>
      </c>
      <c r="E2" s="147"/>
      <c r="F2" s="148" t="s">
        <v>359</v>
      </c>
      <c r="G2" s="147"/>
      <c r="H2" s="148" t="s">
        <v>269</v>
      </c>
      <c r="I2" s="147"/>
      <c r="J2" s="148" t="s">
        <v>267</v>
      </c>
      <c r="K2" s="147"/>
      <c r="L2" s="148" t="s">
        <v>451</v>
      </c>
      <c r="M2" s="147"/>
      <c r="N2" s="148" t="s">
        <v>379</v>
      </c>
      <c r="O2" s="193"/>
    </row>
    <row r="3" spans="1:15" x14ac:dyDescent="0.25">
      <c r="A3" s="149" t="s">
        <v>37</v>
      </c>
      <c r="B3" s="150"/>
      <c r="C3" s="151"/>
      <c r="D3" s="152">
        <v>45630</v>
      </c>
      <c r="E3" s="152"/>
      <c r="F3" s="152">
        <v>45630</v>
      </c>
      <c r="G3" s="152"/>
      <c r="H3" s="152">
        <v>45629</v>
      </c>
      <c r="I3" s="152"/>
      <c r="J3" s="152">
        <v>45629</v>
      </c>
      <c r="K3" s="152"/>
      <c r="L3" s="152">
        <v>45630</v>
      </c>
      <c r="M3" s="152"/>
      <c r="N3" s="152">
        <v>45628</v>
      </c>
      <c r="O3" s="194"/>
    </row>
    <row r="4" spans="1:15" ht="16.5" thickBot="1" x14ac:dyDescent="0.3">
      <c r="A4" s="162" t="s">
        <v>40</v>
      </c>
      <c r="B4" s="163" t="s">
        <v>41</v>
      </c>
      <c r="C4" s="164" t="s">
        <v>1</v>
      </c>
      <c r="D4" s="165" t="s">
        <v>2</v>
      </c>
      <c r="E4" s="166" t="s">
        <v>3</v>
      </c>
      <c r="F4" s="165" t="s">
        <v>2</v>
      </c>
      <c r="G4" s="166" t="s">
        <v>3</v>
      </c>
      <c r="H4" s="165" t="s">
        <v>2</v>
      </c>
      <c r="I4" s="166" t="s">
        <v>3</v>
      </c>
      <c r="J4" s="165" t="s">
        <v>2</v>
      </c>
      <c r="K4" s="166" t="s">
        <v>3</v>
      </c>
      <c r="L4" s="165" t="s">
        <v>2</v>
      </c>
      <c r="M4" s="166" t="s">
        <v>3</v>
      </c>
      <c r="N4" s="165" t="s">
        <v>2</v>
      </c>
      <c r="O4" s="195" t="s">
        <v>3</v>
      </c>
    </row>
    <row r="5" spans="1:15" ht="16.5" thickBot="1" x14ac:dyDescent="0.3">
      <c r="A5" s="161" t="s">
        <v>38</v>
      </c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96"/>
    </row>
    <row r="6" spans="1:15" ht="16.5" thickBot="1" x14ac:dyDescent="0.3">
      <c r="A6" s="170" t="s">
        <v>19</v>
      </c>
      <c r="B6" s="171"/>
      <c r="C6" s="172" t="s">
        <v>4</v>
      </c>
      <c r="D6" s="169">
        <v>4</v>
      </c>
      <c r="E6" s="169">
        <v>5.5</v>
      </c>
      <c r="F6" s="169">
        <v>6</v>
      </c>
      <c r="G6" s="169">
        <v>6</v>
      </c>
      <c r="H6" s="169">
        <v>2.5</v>
      </c>
      <c r="I6" s="169">
        <v>6</v>
      </c>
      <c r="J6" s="169">
        <v>6</v>
      </c>
      <c r="K6" s="169">
        <v>6</v>
      </c>
      <c r="L6" s="169">
        <v>6</v>
      </c>
      <c r="M6" s="169">
        <v>7</v>
      </c>
      <c r="N6" s="169">
        <v>4.8</v>
      </c>
      <c r="O6" s="197">
        <v>6</v>
      </c>
    </row>
    <row r="7" spans="1:15" ht="16.5" thickBot="1" x14ac:dyDescent="0.3">
      <c r="A7" s="167" t="s">
        <v>32</v>
      </c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98"/>
    </row>
    <row r="8" spans="1:15" x14ac:dyDescent="0.25">
      <c r="A8" s="492"/>
      <c r="B8" s="174" t="s">
        <v>450</v>
      </c>
      <c r="C8" s="172" t="s">
        <v>4</v>
      </c>
      <c r="D8" s="169"/>
      <c r="E8" s="169"/>
      <c r="F8" s="169"/>
      <c r="G8" s="169"/>
      <c r="H8" s="169"/>
      <c r="I8" s="169"/>
      <c r="J8" s="169">
        <v>3.3333333333333335</v>
      </c>
      <c r="K8" s="169">
        <v>4.666666666666667</v>
      </c>
      <c r="L8" s="169"/>
      <c r="M8" s="169"/>
      <c r="N8" s="169"/>
      <c r="O8" s="197"/>
    </row>
    <row r="9" spans="1:15" x14ac:dyDescent="0.25">
      <c r="A9" s="168"/>
      <c r="B9" s="174" t="s">
        <v>279</v>
      </c>
      <c r="C9" s="172" t="s">
        <v>4</v>
      </c>
      <c r="D9" s="169"/>
      <c r="E9" s="169"/>
      <c r="F9" s="169"/>
      <c r="G9" s="169"/>
      <c r="H9" s="169"/>
      <c r="I9" s="169"/>
      <c r="J9" s="169">
        <v>3.3333333333333335</v>
      </c>
      <c r="K9" s="169">
        <v>4.666666666666667</v>
      </c>
      <c r="L9" s="169"/>
      <c r="M9" s="169"/>
      <c r="N9" s="169"/>
      <c r="O9" s="197"/>
    </row>
    <row r="10" spans="1:15" x14ac:dyDescent="0.25">
      <c r="A10" s="168"/>
      <c r="B10" s="174" t="s">
        <v>280</v>
      </c>
      <c r="C10" s="172" t="s">
        <v>4</v>
      </c>
      <c r="D10" s="169">
        <v>2.25</v>
      </c>
      <c r="E10" s="169">
        <v>3.5</v>
      </c>
      <c r="F10" s="169">
        <v>2.6666666666666665</v>
      </c>
      <c r="G10" s="169">
        <v>3</v>
      </c>
      <c r="H10" s="169">
        <v>1.6666666666666667</v>
      </c>
      <c r="I10" s="169">
        <v>3</v>
      </c>
      <c r="J10" s="169">
        <v>3.3333333333333335</v>
      </c>
      <c r="K10" s="169">
        <v>4.666666666666667</v>
      </c>
      <c r="L10" s="169"/>
      <c r="M10" s="169"/>
      <c r="N10" s="169"/>
      <c r="O10" s="197"/>
    </row>
    <row r="11" spans="1:15" x14ac:dyDescent="0.25">
      <c r="A11" s="168"/>
      <c r="B11" s="174" t="s">
        <v>275</v>
      </c>
      <c r="C11" s="172" t="s">
        <v>4</v>
      </c>
      <c r="D11" s="169"/>
      <c r="E11" s="169"/>
      <c r="F11" s="169">
        <v>2.6666666666666665</v>
      </c>
      <c r="G11" s="169">
        <v>2.6666666666666665</v>
      </c>
      <c r="H11" s="169">
        <v>2</v>
      </c>
      <c r="I11" s="169">
        <v>3.3333333333333335</v>
      </c>
      <c r="J11" s="169"/>
      <c r="K11" s="169"/>
      <c r="L11" s="169"/>
      <c r="M11" s="169"/>
      <c r="N11" s="169"/>
      <c r="O11" s="197"/>
    </row>
    <row r="12" spans="1:15" x14ac:dyDescent="0.25">
      <c r="A12" s="168"/>
      <c r="B12" s="174" t="s">
        <v>221</v>
      </c>
      <c r="C12" s="172" t="s">
        <v>4</v>
      </c>
      <c r="D12" s="169">
        <v>2</v>
      </c>
      <c r="E12" s="169">
        <v>2.75</v>
      </c>
      <c r="F12" s="169">
        <v>2.6666666666666665</v>
      </c>
      <c r="G12" s="169">
        <v>2.6666666666666665</v>
      </c>
      <c r="H12" s="169"/>
      <c r="I12" s="169"/>
      <c r="J12" s="169">
        <v>3.3333333333333335</v>
      </c>
      <c r="K12" s="169">
        <v>4.666666666666667</v>
      </c>
      <c r="L12" s="169"/>
      <c r="M12" s="169"/>
      <c r="N12" s="169"/>
      <c r="O12" s="197"/>
    </row>
    <row r="13" spans="1:15" x14ac:dyDescent="0.25">
      <c r="A13" s="168"/>
      <c r="B13" s="174" t="s">
        <v>371</v>
      </c>
      <c r="C13" s="172" t="s">
        <v>4</v>
      </c>
      <c r="D13" s="169"/>
      <c r="E13" s="169"/>
      <c r="F13" s="169">
        <v>2.6666666666666665</v>
      </c>
      <c r="G13" s="169">
        <v>2.6666666666666665</v>
      </c>
      <c r="H13" s="169"/>
      <c r="I13" s="169"/>
      <c r="J13" s="169">
        <v>3.3333333333333335</v>
      </c>
      <c r="K13" s="169">
        <v>4.666666666666667</v>
      </c>
      <c r="L13" s="169"/>
      <c r="M13" s="169"/>
      <c r="N13" s="169"/>
      <c r="O13" s="197"/>
    </row>
    <row r="14" spans="1:15" x14ac:dyDescent="0.25">
      <c r="A14" s="168"/>
      <c r="B14" s="174" t="s">
        <v>368</v>
      </c>
      <c r="C14" s="172" t="s">
        <v>4</v>
      </c>
      <c r="D14" s="169">
        <v>1.65</v>
      </c>
      <c r="E14" s="169">
        <v>2.5</v>
      </c>
      <c r="F14" s="169"/>
      <c r="G14" s="169"/>
      <c r="H14" s="169"/>
      <c r="I14" s="169"/>
      <c r="J14" s="169"/>
      <c r="K14" s="169"/>
      <c r="L14" s="169"/>
      <c r="M14" s="169"/>
      <c r="N14" s="169"/>
      <c r="O14" s="197"/>
    </row>
    <row r="15" spans="1:15" x14ac:dyDescent="0.25">
      <c r="A15" s="168"/>
      <c r="B15" s="174" t="s">
        <v>364</v>
      </c>
      <c r="C15" s="172" t="s">
        <v>4</v>
      </c>
      <c r="D15" s="169">
        <v>1.65</v>
      </c>
      <c r="E15" s="169">
        <v>2.5</v>
      </c>
      <c r="F15" s="169">
        <v>2.6666666666666665</v>
      </c>
      <c r="G15" s="169">
        <v>2.6666666666666665</v>
      </c>
      <c r="H15" s="169"/>
      <c r="I15" s="169"/>
      <c r="J15" s="169"/>
      <c r="K15" s="169"/>
      <c r="L15" s="169"/>
      <c r="M15" s="169"/>
      <c r="N15" s="169"/>
      <c r="O15" s="197"/>
    </row>
    <row r="16" spans="1:15" x14ac:dyDescent="0.25">
      <c r="A16" s="168"/>
      <c r="B16" s="174" t="s">
        <v>189</v>
      </c>
      <c r="C16" s="172" t="s">
        <v>4</v>
      </c>
      <c r="D16" s="169">
        <v>1.65</v>
      </c>
      <c r="E16" s="169">
        <v>3</v>
      </c>
      <c r="F16" s="169">
        <v>2.6666666666666665</v>
      </c>
      <c r="G16" s="169">
        <v>2.6666666666666665</v>
      </c>
      <c r="H16" s="169">
        <v>1.6666666666666667</v>
      </c>
      <c r="I16" s="169">
        <v>3</v>
      </c>
      <c r="J16" s="169">
        <v>3.3333333333333335</v>
      </c>
      <c r="K16" s="169">
        <v>4.666666666666667</v>
      </c>
      <c r="L16" s="169"/>
      <c r="M16" s="169"/>
      <c r="N16" s="169"/>
      <c r="O16" s="197"/>
    </row>
    <row r="17" spans="1:15" x14ac:dyDescent="0.25">
      <c r="A17" s="168"/>
      <c r="B17" s="174" t="s">
        <v>278</v>
      </c>
      <c r="C17" s="172" t="s">
        <v>4</v>
      </c>
      <c r="D17" s="169">
        <v>2</v>
      </c>
      <c r="E17" s="169">
        <v>3.25</v>
      </c>
      <c r="F17" s="169">
        <v>2.6666666666666665</v>
      </c>
      <c r="G17" s="169">
        <v>3.3333333333333335</v>
      </c>
      <c r="H17" s="169">
        <v>2.6666666666666665</v>
      </c>
      <c r="I17" s="169">
        <v>3</v>
      </c>
      <c r="J17" s="169">
        <v>3.3333333333333335</v>
      </c>
      <c r="K17" s="169">
        <v>4.666666666666667</v>
      </c>
      <c r="L17" s="169"/>
      <c r="M17" s="169"/>
      <c r="N17" s="169"/>
      <c r="O17" s="197"/>
    </row>
    <row r="18" spans="1:15" x14ac:dyDescent="0.25">
      <c r="A18" s="168"/>
      <c r="B18" s="174" t="s">
        <v>274</v>
      </c>
      <c r="C18" s="172" t="s">
        <v>4</v>
      </c>
      <c r="D18" s="169"/>
      <c r="E18" s="169"/>
      <c r="F18" s="169"/>
      <c r="G18" s="169"/>
      <c r="H18" s="169">
        <v>1.6666666666666667</v>
      </c>
      <c r="I18" s="169">
        <v>3.3333333333333335</v>
      </c>
      <c r="J18" s="169"/>
      <c r="K18" s="169"/>
      <c r="L18" s="169"/>
      <c r="M18" s="169"/>
      <c r="N18" s="169"/>
      <c r="O18" s="197"/>
    </row>
    <row r="19" spans="1:15" x14ac:dyDescent="0.25">
      <c r="A19" s="168"/>
      <c r="B19" s="174" t="s">
        <v>190</v>
      </c>
      <c r="C19" s="172" t="s">
        <v>4</v>
      </c>
      <c r="D19" s="169">
        <v>1.85</v>
      </c>
      <c r="E19" s="169">
        <v>3</v>
      </c>
      <c r="F19" s="169">
        <v>2.6666666666666665</v>
      </c>
      <c r="G19" s="169">
        <v>2.6666666666666665</v>
      </c>
      <c r="H19" s="169">
        <v>1.6666666666666667</v>
      </c>
      <c r="I19" s="169">
        <v>3</v>
      </c>
      <c r="J19" s="169"/>
      <c r="K19" s="169"/>
      <c r="L19" s="169"/>
      <c r="M19" s="169"/>
      <c r="N19" s="169"/>
      <c r="O19" s="197"/>
    </row>
    <row r="20" spans="1:15" x14ac:dyDescent="0.25">
      <c r="A20" s="168"/>
      <c r="B20" s="174" t="s">
        <v>365</v>
      </c>
      <c r="C20" s="172" t="s">
        <v>4</v>
      </c>
      <c r="D20" s="169"/>
      <c r="E20" s="169"/>
      <c r="F20" s="169">
        <v>2.6666666666666665</v>
      </c>
      <c r="G20" s="169">
        <v>3</v>
      </c>
      <c r="H20" s="169">
        <v>1.6666666666666667</v>
      </c>
      <c r="I20" s="169">
        <v>3</v>
      </c>
      <c r="J20" s="169"/>
      <c r="K20" s="169"/>
      <c r="L20" s="169">
        <v>4</v>
      </c>
      <c r="M20" s="169">
        <v>5</v>
      </c>
      <c r="N20" s="169"/>
      <c r="O20" s="197"/>
    </row>
    <row r="21" spans="1:15" x14ac:dyDescent="0.25">
      <c r="A21" s="170" t="s">
        <v>272</v>
      </c>
      <c r="B21" s="171" t="s">
        <v>454</v>
      </c>
      <c r="C21" s="172" t="s">
        <v>4</v>
      </c>
      <c r="D21" s="169"/>
      <c r="E21" s="169"/>
      <c r="F21" s="169"/>
      <c r="G21" s="169"/>
      <c r="H21" s="169">
        <v>44</v>
      </c>
      <c r="I21" s="169">
        <v>45</v>
      </c>
      <c r="J21" s="169">
        <v>48</v>
      </c>
      <c r="K21" s="169">
        <v>56</v>
      </c>
      <c r="L21" s="169"/>
      <c r="M21" s="169"/>
      <c r="N21" s="169">
        <v>50</v>
      </c>
      <c r="O21" s="197">
        <v>56</v>
      </c>
    </row>
    <row r="22" spans="1:15" ht="16.5" thickBot="1" x14ac:dyDescent="0.3">
      <c r="A22" s="170" t="s">
        <v>42</v>
      </c>
      <c r="B22" s="171" t="s">
        <v>454</v>
      </c>
      <c r="C22" s="172" t="s">
        <v>4</v>
      </c>
      <c r="D22" s="169"/>
      <c r="E22" s="169"/>
      <c r="F22" s="169"/>
      <c r="G22" s="169"/>
      <c r="H22" s="169">
        <v>16</v>
      </c>
      <c r="I22" s="169">
        <v>17.5</v>
      </c>
      <c r="J22" s="169"/>
      <c r="K22" s="169"/>
      <c r="L22" s="169"/>
      <c r="M22" s="169"/>
      <c r="N22" s="169">
        <v>28</v>
      </c>
      <c r="O22" s="197">
        <v>30</v>
      </c>
    </row>
    <row r="23" spans="1:15" ht="16.5" thickBot="1" x14ac:dyDescent="0.3">
      <c r="A23" s="161" t="s">
        <v>109</v>
      </c>
      <c r="B23" s="157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96"/>
    </row>
    <row r="24" spans="1:15" x14ac:dyDescent="0.25">
      <c r="A24" s="170" t="s">
        <v>26</v>
      </c>
      <c r="B24" s="171"/>
      <c r="C24" s="172" t="s">
        <v>17</v>
      </c>
      <c r="D24" s="169">
        <v>6</v>
      </c>
      <c r="E24" s="169">
        <v>8</v>
      </c>
      <c r="F24" s="169">
        <v>5</v>
      </c>
      <c r="G24" s="169">
        <v>15</v>
      </c>
      <c r="H24" s="169">
        <v>6</v>
      </c>
      <c r="I24" s="169">
        <v>10</v>
      </c>
      <c r="J24" s="169"/>
      <c r="K24" s="169"/>
      <c r="L24" s="169">
        <v>7</v>
      </c>
      <c r="M24" s="169">
        <v>8</v>
      </c>
      <c r="N24" s="169">
        <v>6</v>
      </c>
      <c r="O24" s="197">
        <v>11</v>
      </c>
    </row>
    <row r="25" spans="1:15" x14ac:dyDescent="0.25">
      <c r="A25" s="170" t="s">
        <v>27</v>
      </c>
      <c r="B25" s="171"/>
      <c r="C25" s="172" t="s">
        <v>4</v>
      </c>
      <c r="D25" s="169"/>
      <c r="E25" s="169"/>
      <c r="F25" s="169"/>
      <c r="G25" s="169"/>
      <c r="H25" s="169"/>
      <c r="I25" s="169"/>
      <c r="J25" s="169"/>
      <c r="K25" s="169"/>
      <c r="L25" s="169"/>
      <c r="M25" s="169"/>
      <c r="N25" s="169">
        <v>8</v>
      </c>
      <c r="O25" s="197">
        <v>11</v>
      </c>
    </row>
    <row r="26" spans="1:15" x14ac:dyDescent="0.25">
      <c r="A26" s="170" t="s">
        <v>28</v>
      </c>
      <c r="B26" s="171"/>
      <c r="C26" s="172" t="s">
        <v>4</v>
      </c>
      <c r="D26" s="169">
        <v>4.25</v>
      </c>
      <c r="E26" s="169">
        <v>5.5</v>
      </c>
      <c r="F26" s="169">
        <v>5</v>
      </c>
      <c r="G26" s="169">
        <v>5</v>
      </c>
      <c r="H26" s="169">
        <v>4.7222222222222223</v>
      </c>
      <c r="I26" s="169">
        <v>5.2777777777777777</v>
      </c>
      <c r="J26" s="169">
        <v>4.5555555555555554</v>
      </c>
      <c r="K26" s="169">
        <v>6.666666666666667</v>
      </c>
      <c r="L26" s="169">
        <v>4.4444444444444446</v>
      </c>
      <c r="M26" s="169">
        <v>5</v>
      </c>
      <c r="N26" s="169">
        <v>5</v>
      </c>
      <c r="O26" s="197">
        <v>7</v>
      </c>
    </row>
    <row r="27" spans="1:15" x14ac:dyDescent="0.25">
      <c r="A27" s="170" t="s">
        <v>30</v>
      </c>
      <c r="B27" s="171"/>
      <c r="C27" s="172" t="s">
        <v>4</v>
      </c>
      <c r="D27" s="169">
        <v>3</v>
      </c>
      <c r="E27" s="169">
        <v>6.5</v>
      </c>
      <c r="F27" s="169">
        <v>9</v>
      </c>
      <c r="G27" s="169">
        <v>10</v>
      </c>
      <c r="H27" s="169">
        <v>7</v>
      </c>
      <c r="I27" s="169">
        <v>8</v>
      </c>
      <c r="J27" s="169">
        <v>4</v>
      </c>
      <c r="K27" s="169">
        <v>6.666666666666667</v>
      </c>
      <c r="L27" s="169">
        <v>5</v>
      </c>
      <c r="M27" s="169">
        <v>8</v>
      </c>
      <c r="N27" s="169">
        <v>5</v>
      </c>
      <c r="O27" s="197">
        <v>9</v>
      </c>
    </row>
    <row r="28" spans="1:15" x14ac:dyDescent="0.25">
      <c r="A28" s="170" t="s">
        <v>31</v>
      </c>
      <c r="B28" s="171"/>
      <c r="C28" s="172" t="s">
        <v>4</v>
      </c>
      <c r="D28" s="169">
        <v>4.8499999999999996</v>
      </c>
      <c r="E28" s="169">
        <v>7</v>
      </c>
      <c r="F28" s="169">
        <v>5</v>
      </c>
      <c r="G28" s="169">
        <v>5</v>
      </c>
      <c r="H28" s="169">
        <v>7</v>
      </c>
      <c r="I28" s="169">
        <v>8</v>
      </c>
      <c r="J28" s="169">
        <v>6.7857142857142856</v>
      </c>
      <c r="K28" s="169">
        <v>7.1428571428571432</v>
      </c>
      <c r="L28" s="169">
        <v>6</v>
      </c>
      <c r="M28" s="169">
        <v>7</v>
      </c>
      <c r="N28" s="169">
        <v>5.5</v>
      </c>
      <c r="O28" s="197">
        <v>7</v>
      </c>
    </row>
    <row r="29" spans="1:15" x14ac:dyDescent="0.25">
      <c r="A29" s="170" t="s">
        <v>19</v>
      </c>
      <c r="B29" s="171"/>
      <c r="C29" s="172" t="s">
        <v>4</v>
      </c>
      <c r="D29" s="169">
        <v>6</v>
      </c>
      <c r="E29" s="169">
        <v>10</v>
      </c>
      <c r="F29" s="169">
        <v>6</v>
      </c>
      <c r="G29" s="169">
        <v>10</v>
      </c>
      <c r="H29" s="169">
        <v>7.5</v>
      </c>
      <c r="I29" s="169">
        <v>7.916666666666667</v>
      </c>
      <c r="J29" s="169">
        <v>6.5</v>
      </c>
      <c r="K29" s="169">
        <v>9</v>
      </c>
      <c r="L29" s="169"/>
      <c r="M29" s="169"/>
      <c r="N29" s="169"/>
      <c r="O29" s="197"/>
    </row>
    <row r="30" spans="1:15" x14ac:dyDescent="0.25">
      <c r="A30" s="170" t="s">
        <v>33</v>
      </c>
      <c r="B30" s="171"/>
      <c r="C30" s="172" t="s">
        <v>4</v>
      </c>
      <c r="D30" s="169">
        <v>4</v>
      </c>
      <c r="E30" s="169">
        <v>12</v>
      </c>
      <c r="F30" s="169">
        <v>8</v>
      </c>
      <c r="G30" s="169">
        <v>12</v>
      </c>
      <c r="H30" s="169">
        <v>9</v>
      </c>
      <c r="I30" s="169">
        <v>10</v>
      </c>
      <c r="J30" s="169">
        <v>8.5</v>
      </c>
      <c r="K30" s="169">
        <v>13.5</v>
      </c>
      <c r="L30" s="169">
        <v>6</v>
      </c>
      <c r="M30" s="169">
        <v>8</v>
      </c>
      <c r="N30" s="169">
        <v>9</v>
      </c>
      <c r="O30" s="197">
        <v>14</v>
      </c>
    </row>
    <row r="31" spans="1:15" x14ac:dyDescent="0.25">
      <c r="A31" s="170" t="s">
        <v>34</v>
      </c>
      <c r="B31" s="171"/>
      <c r="C31" s="172" t="s">
        <v>4</v>
      </c>
      <c r="D31" s="169">
        <v>4</v>
      </c>
      <c r="E31" s="169">
        <v>9</v>
      </c>
      <c r="F31" s="169">
        <v>7</v>
      </c>
      <c r="G31" s="169">
        <v>7</v>
      </c>
      <c r="H31" s="169">
        <v>7</v>
      </c>
      <c r="I31" s="169">
        <v>9</v>
      </c>
      <c r="J31" s="169">
        <v>6.5</v>
      </c>
      <c r="K31" s="169">
        <v>8.5</v>
      </c>
      <c r="L31" s="169">
        <v>6</v>
      </c>
      <c r="M31" s="169">
        <v>7</v>
      </c>
      <c r="N31" s="169">
        <v>6</v>
      </c>
      <c r="O31" s="197">
        <v>9</v>
      </c>
    </row>
    <row r="32" spans="1:15" x14ac:dyDescent="0.25">
      <c r="A32" s="170" t="s">
        <v>43</v>
      </c>
      <c r="B32" s="171"/>
      <c r="C32" s="172" t="s">
        <v>4</v>
      </c>
      <c r="D32" s="169">
        <v>4.75</v>
      </c>
      <c r="E32" s="169">
        <v>6</v>
      </c>
      <c r="F32" s="169"/>
      <c r="G32" s="169"/>
      <c r="H32" s="169">
        <v>10</v>
      </c>
      <c r="I32" s="169">
        <v>11</v>
      </c>
      <c r="J32" s="169">
        <v>8</v>
      </c>
      <c r="K32" s="169">
        <v>9.5</v>
      </c>
      <c r="L32" s="169"/>
      <c r="M32" s="169"/>
      <c r="N32" s="169">
        <v>13</v>
      </c>
      <c r="O32" s="197">
        <v>22</v>
      </c>
    </row>
    <row r="33" spans="1:15" x14ac:dyDescent="0.25">
      <c r="A33" s="170" t="s">
        <v>42</v>
      </c>
      <c r="B33" s="171"/>
      <c r="C33" s="172" t="s">
        <v>4</v>
      </c>
      <c r="D33" s="169">
        <v>65</v>
      </c>
      <c r="E33" s="169">
        <v>75</v>
      </c>
      <c r="F33" s="169"/>
      <c r="G33" s="169"/>
      <c r="H33" s="169"/>
      <c r="I33" s="169"/>
      <c r="J33" s="169"/>
      <c r="K33" s="169"/>
      <c r="L33" s="169"/>
      <c r="M33" s="169"/>
      <c r="N33" s="169"/>
      <c r="O33" s="197"/>
    </row>
    <row r="34" spans="1:15" ht="16.5" thickBot="1" x14ac:dyDescent="0.3">
      <c r="A34" s="175" t="s">
        <v>35</v>
      </c>
      <c r="B34" s="176"/>
      <c r="C34" s="177" t="s">
        <v>4</v>
      </c>
      <c r="D34" s="178">
        <v>18</v>
      </c>
      <c r="E34" s="178">
        <v>33</v>
      </c>
      <c r="F34" s="178">
        <v>20</v>
      </c>
      <c r="G34" s="178">
        <v>30</v>
      </c>
      <c r="H34" s="178">
        <v>17</v>
      </c>
      <c r="I34" s="178">
        <v>21</v>
      </c>
      <c r="J34" s="178">
        <v>10</v>
      </c>
      <c r="K34" s="178">
        <v>28</v>
      </c>
      <c r="L34" s="178">
        <v>18</v>
      </c>
      <c r="M34" s="178">
        <v>20</v>
      </c>
      <c r="N34" s="178">
        <v>10</v>
      </c>
      <c r="O34" s="199">
        <v>22</v>
      </c>
    </row>
  </sheetData>
  <sortState ref="A23:O36">
    <sortCondition ref="A23"/>
  </sortState>
  <phoneticPr fontId="20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R31"/>
  <sheetViews>
    <sheetView showGridLines="0" zoomScale="115" zoomScaleNormal="115" workbookViewId="0">
      <selection activeCell="C3" sqref="C3:F29"/>
    </sheetView>
  </sheetViews>
  <sheetFormatPr defaultColWidth="9.140625" defaultRowHeight="15.75" x14ac:dyDescent="0.25"/>
  <cols>
    <col min="1" max="1" width="9.140625" style="104"/>
    <col min="2" max="2" width="2.28515625" style="104" customWidth="1"/>
    <col min="3" max="3" width="32.42578125" style="104" customWidth="1"/>
    <col min="4" max="5" width="23.28515625" style="104" bestFit="1" customWidth="1"/>
    <col min="6" max="6" width="14.140625" style="104" bestFit="1" customWidth="1"/>
    <col min="7" max="7" width="3.42578125" style="104" customWidth="1"/>
    <col min="8" max="16384" width="9.140625" style="104"/>
  </cols>
  <sheetData>
    <row r="2" spans="1:18" ht="17.25" customHeight="1" x14ac:dyDescent="0.25">
      <c r="A2" s="187"/>
      <c r="B2" s="182"/>
    </row>
    <row r="3" spans="1:18" x14ac:dyDescent="0.25">
      <c r="C3" s="113" t="s">
        <v>246</v>
      </c>
    </row>
    <row r="4" spans="1:18" ht="16.5" thickBot="1" x14ac:dyDescent="0.3">
      <c r="C4" s="350"/>
      <c r="D4" s="350" t="s">
        <v>233</v>
      </c>
      <c r="E4" s="350" t="s">
        <v>233</v>
      </c>
      <c r="F4" s="350"/>
    </row>
    <row r="5" spans="1:18" ht="16.5" thickBot="1" x14ac:dyDescent="0.3">
      <c r="C5" s="114" t="s">
        <v>234</v>
      </c>
      <c r="D5" s="111" t="s">
        <v>613</v>
      </c>
      <c r="E5" s="111" t="s">
        <v>377</v>
      </c>
      <c r="F5" s="111" t="s">
        <v>211</v>
      </c>
      <c r="L5"/>
      <c r="M5"/>
      <c r="N5"/>
      <c r="O5"/>
      <c r="P5"/>
      <c r="Q5"/>
      <c r="R5"/>
    </row>
    <row r="6" spans="1:18" ht="16.5" thickBot="1" x14ac:dyDescent="0.3">
      <c r="C6" s="186" t="s">
        <v>221</v>
      </c>
      <c r="D6" s="291">
        <v>234.47499999999999</v>
      </c>
      <c r="E6" s="115">
        <v>234.6</v>
      </c>
      <c r="F6" s="117">
        <f>(D6-E6)/D6*100</f>
        <v>-5.3310587482674067E-2</v>
      </c>
      <c r="L6"/>
      <c r="M6"/>
      <c r="N6"/>
      <c r="O6"/>
      <c r="P6"/>
      <c r="Q6"/>
      <c r="R6"/>
    </row>
    <row r="7" spans="1:18" ht="16.5" thickBot="1" x14ac:dyDescent="0.3">
      <c r="C7" s="186" t="s">
        <v>222</v>
      </c>
      <c r="D7" s="291">
        <v>158.30099999999999</v>
      </c>
      <c r="E7" s="115" t="s">
        <v>614</v>
      </c>
      <c r="F7" s="117" t="s">
        <v>281</v>
      </c>
      <c r="L7"/>
      <c r="M7"/>
      <c r="N7"/>
      <c r="O7"/>
      <c r="P7"/>
      <c r="Q7"/>
      <c r="R7"/>
    </row>
    <row r="8" spans="1:18" ht="16.5" thickBot="1" x14ac:dyDescent="0.3">
      <c r="C8" s="186" t="s">
        <v>189</v>
      </c>
      <c r="D8" s="291" t="s">
        <v>614</v>
      </c>
      <c r="E8" s="192">
        <v>161.02000000000001</v>
      </c>
      <c r="F8" s="117" t="s">
        <v>281</v>
      </c>
      <c r="L8"/>
      <c r="M8"/>
      <c r="N8"/>
      <c r="O8"/>
      <c r="P8"/>
      <c r="Q8"/>
      <c r="R8"/>
    </row>
    <row r="9" spans="1:18" ht="16.5" thickBot="1" x14ac:dyDescent="0.3">
      <c r="C9" s="186" t="s">
        <v>264</v>
      </c>
      <c r="D9" s="291">
        <v>165.07599999999999</v>
      </c>
      <c r="E9" s="192">
        <v>158.11000000000001</v>
      </c>
      <c r="F9" s="117">
        <f t="shared" ref="F9:F10" si="0">(D9-E9)/D9*100</f>
        <v>4.2198744820567375</v>
      </c>
      <c r="L9"/>
      <c r="M9"/>
      <c r="N9"/>
      <c r="O9"/>
      <c r="P9"/>
      <c r="Q9"/>
      <c r="R9"/>
    </row>
    <row r="10" spans="1:18" ht="16.5" thickBot="1" x14ac:dyDescent="0.3">
      <c r="C10" s="186" t="s">
        <v>190</v>
      </c>
      <c r="D10" s="291">
        <v>155.68</v>
      </c>
      <c r="E10" s="192">
        <v>163.22</v>
      </c>
      <c r="F10" s="117">
        <f t="shared" si="0"/>
        <v>-4.8432682425488132</v>
      </c>
      <c r="L10"/>
      <c r="M10"/>
      <c r="N10"/>
      <c r="O10"/>
      <c r="P10"/>
      <c r="Q10"/>
      <c r="R10"/>
    </row>
    <row r="11" spans="1:18" x14ac:dyDescent="0.25">
      <c r="C11"/>
      <c r="D11"/>
      <c r="E11"/>
      <c r="F11"/>
      <c r="L11"/>
      <c r="M11"/>
      <c r="N11"/>
      <c r="O11"/>
      <c r="P11"/>
      <c r="Q11"/>
      <c r="R11"/>
    </row>
    <row r="12" spans="1:18" ht="16.5" thickBot="1" x14ac:dyDescent="0.3">
      <c r="C12" s="350"/>
      <c r="D12" s="350" t="s">
        <v>233</v>
      </c>
      <c r="E12" s="350" t="s">
        <v>233</v>
      </c>
      <c r="F12" s="350"/>
      <c r="L12"/>
      <c r="M12"/>
      <c r="N12"/>
      <c r="O12"/>
      <c r="P12"/>
      <c r="Q12"/>
      <c r="R12"/>
    </row>
    <row r="13" spans="1:18" ht="16.5" thickBot="1" x14ac:dyDescent="0.3">
      <c r="C13" s="114" t="s">
        <v>234</v>
      </c>
      <c r="D13" s="111" t="s">
        <v>613</v>
      </c>
      <c r="E13" s="111" t="s">
        <v>377</v>
      </c>
      <c r="F13" s="111" t="s">
        <v>211</v>
      </c>
      <c r="L13"/>
      <c r="M13"/>
      <c r="N13"/>
      <c r="O13"/>
      <c r="P13"/>
      <c r="Q13"/>
      <c r="R13"/>
    </row>
    <row r="14" spans="1:18" ht="32.25" thickBot="1" x14ac:dyDescent="0.3">
      <c r="C14" s="292" t="s">
        <v>236</v>
      </c>
      <c r="D14" s="291">
        <v>189.5</v>
      </c>
      <c r="E14" s="115">
        <v>182.11</v>
      </c>
      <c r="F14" s="117">
        <f>(D14-E14)/D14*100</f>
        <v>3.899736147757249</v>
      </c>
      <c r="L14"/>
      <c r="M14"/>
      <c r="N14"/>
      <c r="O14"/>
      <c r="P14"/>
      <c r="Q14"/>
      <c r="R14"/>
    </row>
    <row r="15" spans="1:18" x14ac:dyDescent="0.25">
      <c r="C15"/>
      <c r="D15"/>
      <c r="E15"/>
      <c r="F15"/>
      <c r="L15"/>
      <c r="M15"/>
      <c r="N15"/>
      <c r="O15"/>
      <c r="P15"/>
      <c r="Q15"/>
      <c r="R15"/>
    </row>
    <row r="16" spans="1:18" x14ac:dyDescent="0.25">
      <c r="C16"/>
      <c r="D16"/>
      <c r="E16"/>
      <c r="F16"/>
      <c r="L16"/>
      <c r="M16"/>
      <c r="N16"/>
      <c r="O16"/>
      <c r="P16"/>
      <c r="Q16"/>
      <c r="R16"/>
    </row>
    <row r="17" spans="2:18" x14ac:dyDescent="0.25">
      <c r="C17" s="113" t="s">
        <v>235</v>
      </c>
      <c r="G17"/>
      <c r="L17"/>
      <c r="M17"/>
      <c r="N17"/>
      <c r="O17"/>
      <c r="P17"/>
      <c r="Q17"/>
      <c r="R17"/>
    </row>
    <row r="18" spans="2:18" ht="16.5" thickBot="1" x14ac:dyDescent="0.3">
      <c r="C18" s="350"/>
      <c r="D18" s="350" t="s">
        <v>233</v>
      </c>
      <c r="E18" s="350" t="s">
        <v>233</v>
      </c>
      <c r="F18" s="350"/>
      <c r="G18"/>
      <c r="L18"/>
      <c r="M18"/>
      <c r="N18"/>
      <c r="O18"/>
      <c r="P18"/>
      <c r="Q18"/>
      <c r="R18"/>
    </row>
    <row r="19" spans="2:18" ht="16.5" thickBot="1" x14ac:dyDescent="0.3">
      <c r="C19" s="114" t="s">
        <v>234</v>
      </c>
      <c r="D19" s="111" t="s">
        <v>613</v>
      </c>
      <c r="E19" s="112" t="s">
        <v>377</v>
      </c>
      <c r="F19" s="116" t="s">
        <v>211</v>
      </c>
      <c r="G19"/>
      <c r="L19"/>
      <c r="M19"/>
      <c r="N19"/>
      <c r="O19"/>
      <c r="P19"/>
      <c r="Q19"/>
      <c r="R19"/>
    </row>
    <row r="20" spans="2:18" ht="16.5" thickBot="1" x14ac:dyDescent="0.3">
      <c r="C20" s="186" t="s">
        <v>279</v>
      </c>
      <c r="D20" s="291" t="s">
        <v>360</v>
      </c>
      <c r="E20" s="192">
        <v>311.29000000000002</v>
      </c>
      <c r="F20" s="117" t="s">
        <v>281</v>
      </c>
      <c r="G20"/>
      <c r="L20"/>
      <c r="M20"/>
      <c r="N20"/>
      <c r="O20"/>
      <c r="P20"/>
      <c r="Q20"/>
      <c r="R20"/>
    </row>
    <row r="21" spans="2:18" ht="16.5" thickBot="1" x14ac:dyDescent="0.3">
      <c r="C21" s="186" t="s">
        <v>221</v>
      </c>
      <c r="D21" s="291">
        <v>350.88</v>
      </c>
      <c r="E21" s="192">
        <v>372.8</v>
      </c>
      <c r="F21" s="117">
        <f t="shared" ref="F21" si="1">(D21-E21)/D21*100</f>
        <v>-6.247150022799822</v>
      </c>
      <c r="G21"/>
      <c r="L21"/>
      <c r="M21"/>
      <c r="N21"/>
      <c r="O21"/>
      <c r="P21"/>
      <c r="Q21"/>
      <c r="R21"/>
    </row>
    <row r="22" spans="2:18" ht="16.5" thickBot="1" x14ac:dyDescent="0.3">
      <c r="C22" s="186" t="s">
        <v>222</v>
      </c>
      <c r="D22" s="291">
        <v>299.38630000000001</v>
      </c>
      <c r="E22" s="192">
        <v>264.14</v>
      </c>
      <c r="F22" s="117">
        <f>(D22-E22)/D22*100</f>
        <v>11.772849993469983</v>
      </c>
      <c r="G22"/>
      <c r="L22"/>
      <c r="M22"/>
      <c r="N22"/>
      <c r="O22"/>
      <c r="P22"/>
      <c r="Q22"/>
      <c r="R22"/>
    </row>
    <row r="23" spans="2:18" ht="16.5" thickBot="1" x14ac:dyDescent="0.3">
      <c r="C23" s="186" t="s">
        <v>264</v>
      </c>
      <c r="D23" s="291">
        <v>286.12970000000001</v>
      </c>
      <c r="E23" s="192">
        <v>272.63</v>
      </c>
      <c r="F23" s="117">
        <f t="shared" ref="F23:F25" si="2">(D23-E23)/D23*100</f>
        <v>4.7180352127024978</v>
      </c>
      <c r="L23"/>
      <c r="M23"/>
      <c r="N23"/>
      <c r="O23"/>
      <c r="P23"/>
      <c r="Q23"/>
      <c r="R23"/>
    </row>
    <row r="24" spans="2:18" ht="16.5" thickBot="1" x14ac:dyDescent="0.3">
      <c r="C24" s="186" t="s">
        <v>189</v>
      </c>
      <c r="D24" s="291">
        <v>316.83999999999997</v>
      </c>
      <c r="E24" s="192">
        <v>314.24</v>
      </c>
      <c r="F24" s="117">
        <f t="shared" si="2"/>
        <v>0.82060345915918631</v>
      </c>
    </row>
    <row r="25" spans="2:18" ht="16.5" thickBot="1" x14ac:dyDescent="0.3">
      <c r="C25" s="186" t="s">
        <v>190</v>
      </c>
      <c r="D25" s="291">
        <v>277.45</v>
      </c>
      <c r="E25" s="192">
        <v>280.18</v>
      </c>
      <c r="F25" s="117">
        <f t="shared" si="2"/>
        <v>-0.98396107406740607</v>
      </c>
    </row>
    <row r="26" spans="2:18" x14ac:dyDescent="0.25">
      <c r="D26"/>
      <c r="E26"/>
      <c r="F26"/>
      <c r="G26" s="26"/>
      <c r="H26" s="26"/>
    </row>
    <row r="27" spans="2:18" ht="16.5" thickBot="1" x14ac:dyDescent="0.3">
      <c r="C27" s="350"/>
      <c r="D27" s="350" t="s">
        <v>233</v>
      </c>
      <c r="E27" s="350" t="s">
        <v>233</v>
      </c>
      <c r="F27" s="350"/>
    </row>
    <row r="28" spans="2:18" ht="16.5" thickBot="1" x14ac:dyDescent="0.3">
      <c r="C28" s="114" t="s">
        <v>234</v>
      </c>
      <c r="D28" s="111" t="s">
        <v>613</v>
      </c>
      <c r="E28" s="111" t="s">
        <v>377</v>
      </c>
      <c r="F28" s="111" t="s">
        <v>211</v>
      </c>
    </row>
    <row r="29" spans="2:18" ht="32.25" thickBot="1" x14ac:dyDescent="0.3">
      <c r="C29" s="292" t="s">
        <v>236</v>
      </c>
      <c r="D29" s="293">
        <v>305.82</v>
      </c>
      <c r="E29" s="115">
        <v>311.29000000000002</v>
      </c>
      <c r="F29" s="117">
        <f>(D29-E29)/D29*100</f>
        <v>-1.7886338368975303</v>
      </c>
    </row>
    <row r="30" spans="2:18" x14ac:dyDescent="0.25">
      <c r="B30" s="26" t="s">
        <v>362</v>
      </c>
      <c r="C30" s="333"/>
      <c r="D30" s="334"/>
      <c r="E30" s="331"/>
      <c r="F30" s="332"/>
    </row>
    <row r="31" spans="2:18" x14ac:dyDescent="0.25">
      <c r="B31" s="26" t="s">
        <v>257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9" tint="-0.249977111117893"/>
  </sheetPr>
  <dimension ref="B1:W33"/>
  <sheetViews>
    <sheetView showGridLines="0" topLeftCell="A4" workbookViewId="0">
      <selection activeCell="N29" sqref="N29"/>
    </sheetView>
  </sheetViews>
  <sheetFormatPr defaultColWidth="9.140625" defaultRowHeight="15" x14ac:dyDescent="0.25"/>
  <cols>
    <col min="1" max="1" width="9.140625" style="27"/>
    <col min="2" max="2" width="23.140625" style="27" customWidth="1"/>
    <col min="3" max="4" width="16" style="27" bestFit="1" customWidth="1"/>
    <col min="5" max="5" width="10.7109375" style="27" customWidth="1"/>
    <col min="6" max="6" width="5" style="27" bestFit="1" customWidth="1"/>
    <col min="7" max="7" width="3" style="27" customWidth="1"/>
    <col min="8" max="8" width="11.5703125" style="27" bestFit="1" customWidth="1"/>
    <col min="9" max="9" width="22.5703125" style="27" bestFit="1" customWidth="1"/>
    <col min="10" max="11" width="16" style="27" bestFit="1" customWidth="1"/>
    <col min="12" max="12" width="10.7109375" style="27" customWidth="1"/>
    <col min="13" max="13" width="5.42578125" style="27" customWidth="1"/>
    <col min="14" max="14" width="28.28515625" style="27" customWidth="1"/>
    <col min="15" max="16" width="16" style="27" bestFit="1" customWidth="1"/>
    <col min="17" max="17" width="10.7109375" style="27" customWidth="1"/>
    <col min="18" max="16384" width="9.140625" style="27"/>
  </cols>
  <sheetData>
    <row r="1" spans="2:17" x14ac:dyDescent="0.25">
      <c r="B1" s="303"/>
      <c r="C1" s="303"/>
      <c r="D1" s="304"/>
    </row>
    <row r="2" spans="2:17" s="104" customFormat="1" ht="15.75" x14ac:dyDescent="0.25">
      <c r="B2" s="118" t="s">
        <v>378</v>
      </c>
      <c r="C2" s="105"/>
      <c r="D2" s="105"/>
      <c r="E2" s="105"/>
      <c r="F2" s="105"/>
      <c r="G2" s="105"/>
    </row>
    <row r="3" spans="2:17" s="104" customFormat="1" ht="15.75" x14ac:dyDescent="0.25">
      <c r="B3" s="119" t="s">
        <v>259</v>
      </c>
      <c r="C3" s="105"/>
      <c r="D3" s="105"/>
      <c r="E3" s="105"/>
      <c r="F3" s="105"/>
      <c r="G3" s="105"/>
      <c r="I3" s="335"/>
    </row>
    <row r="4" spans="2:17" ht="15.75" x14ac:dyDescent="0.25">
      <c r="B4" s="306"/>
      <c r="C4" s="305"/>
      <c r="D4" s="305"/>
      <c r="E4" s="305"/>
      <c r="F4" s="360"/>
      <c r="G4" s="357"/>
      <c r="H4" s="358"/>
    </row>
    <row r="5" spans="2:17" x14ac:dyDescent="0.25">
      <c r="B5" s="327" t="s">
        <v>216</v>
      </c>
      <c r="C5" s="307"/>
      <c r="D5" s="307"/>
      <c r="E5" s="307"/>
      <c r="I5" s="308" t="s">
        <v>217</v>
      </c>
      <c r="J5" s="309"/>
      <c r="K5" s="309"/>
      <c r="L5" s="309"/>
      <c r="M5" s="309"/>
      <c r="N5" s="308" t="s">
        <v>218</v>
      </c>
      <c r="O5" s="309"/>
      <c r="P5" s="309"/>
      <c r="Q5" s="309"/>
    </row>
    <row r="6" spans="2:17" ht="3.75" customHeight="1" thickBot="1" x14ac:dyDescent="0.3"/>
    <row r="7" spans="2:17" ht="33" customHeight="1" x14ac:dyDescent="0.25">
      <c r="B7" s="310" t="s">
        <v>219</v>
      </c>
      <c r="C7" s="526" t="s">
        <v>110</v>
      </c>
      <c r="D7" s="527"/>
      <c r="E7" s="528" t="s">
        <v>211</v>
      </c>
      <c r="I7" s="310" t="s">
        <v>219</v>
      </c>
      <c r="J7" s="526" t="s">
        <v>110</v>
      </c>
      <c r="K7" s="530"/>
      <c r="L7" s="531" t="s">
        <v>211</v>
      </c>
      <c r="N7" s="310" t="s">
        <v>219</v>
      </c>
      <c r="O7" s="526" t="s">
        <v>110</v>
      </c>
      <c r="P7" s="527"/>
      <c r="Q7" s="528" t="s">
        <v>211</v>
      </c>
    </row>
    <row r="8" spans="2:17" ht="15.75" thickBot="1" x14ac:dyDescent="0.3">
      <c r="B8" s="311"/>
      <c r="C8" s="312" t="s">
        <v>613</v>
      </c>
      <c r="D8" s="313" t="s">
        <v>377</v>
      </c>
      <c r="E8" s="529"/>
      <c r="I8" s="311"/>
      <c r="J8" s="312" t="s">
        <v>613</v>
      </c>
      <c r="K8" s="330" t="s">
        <v>377</v>
      </c>
      <c r="L8" s="532"/>
      <c r="N8" s="328"/>
      <c r="O8" s="312" t="s">
        <v>613</v>
      </c>
      <c r="P8" s="313" t="s">
        <v>377</v>
      </c>
      <c r="Q8" s="529"/>
    </row>
    <row r="9" spans="2:17" ht="15.75" customHeight="1" x14ac:dyDescent="0.25">
      <c r="B9" s="323" t="s">
        <v>268</v>
      </c>
      <c r="C9" s="324"/>
      <c r="D9" s="324"/>
      <c r="E9" s="325"/>
      <c r="I9" s="314" t="s">
        <v>212</v>
      </c>
      <c r="J9" s="315"/>
      <c r="K9" s="315"/>
      <c r="L9" s="316"/>
      <c r="N9" s="314" t="s">
        <v>212</v>
      </c>
      <c r="O9" s="315"/>
      <c r="P9" s="315"/>
      <c r="Q9" s="316"/>
    </row>
    <row r="10" spans="2:17" x14ac:dyDescent="0.25">
      <c r="B10" s="294" t="s">
        <v>221</v>
      </c>
      <c r="C10" s="295">
        <v>3.4424999999999999</v>
      </c>
      <c r="D10" s="296">
        <v>3.4664999999999999</v>
      </c>
      <c r="E10" s="297">
        <f>(C10-D10)/D10*100</f>
        <v>-0.69234097793163196</v>
      </c>
      <c r="I10" s="294" t="s">
        <v>8</v>
      </c>
      <c r="J10" s="298">
        <v>1.92268321</v>
      </c>
      <c r="K10" s="317">
        <v>1.9438</v>
      </c>
      <c r="L10" s="318">
        <f t="shared" ref="L10" si="0">(J10-K10)/K10*100</f>
        <v>-1.086366395719724</v>
      </c>
      <c r="N10" s="294" t="s">
        <v>8</v>
      </c>
      <c r="O10" s="298">
        <v>3.6236000000000002</v>
      </c>
      <c r="P10" s="296">
        <v>3.2019000000000002</v>
      </c>
      <c r="Q10" s="302">
        <f>(O10-P10)/P10*100</f>
        <v>13.170305131328272</v>
      </c>
    </row>
    <row r="11" spans="2:17" x14ac:dyDescent="0.25">
      <c r="B11" s="294" t="s">
        <v>222</v>
      </c>
      <c r="C11" s="295">
        <v>3.3456999999999999</v>
      </c>
      <c r="D11" s="296">
        <v>3.2477999999999998</v>
      </c>
      <c r="E11" s="297">
        <f t="shared" ref="E11" si="1">(C11-D11)/D11*100</f>
        <v>3.0143481741486577</v>
      </c>
      <c r="I11" s="294" t="s">
        <v>213</v>
      </c>
      <c r="J11" s="298">
        <v>13.13291772</v>
      </c>
      <c r="K11" s="317">
        <v>12.5343</v>
      </c>
      <c r="L11" s="318">
        <f>(J11-K11)/K11*100</f>
        <v>4.7758368636461555</v>
      </c>
      <c r="N11" s="294" t="s">
        <v>213</v>
      </c>
      <c r="O11" s="298">
        <v>11.534700000000001</v>
      </c>
      <c r="P11" s="296">
        <v>12.1313</v>
      </c>
      <c r="Q11" s="302" t="s">
        <v>281</v>
      </c>
    </row>
    <row r="12" spans="2:17" ht="15.75" thickBot="1" x14ac:dyDescent="0.3">
      <c r="B12" s="294" t="s">
        <v>229</v>
      </c>
      <c r="C12" s="298" t="s">
        <v>360</v>
      </c>
      <c r="D12" s="296" t="s">
        <v>360</v>
      </c>
      <c r="E12" s="297" t="s">
        <v>281</v>
      </c>
      <c r="I12" s="299" t="s">
        <v>18</v>
      </c>
      <c r="J12" s="300">
        <v>1.4485014839999999</v>
      </c>
      <c r="K12" s="319">
        <v>1.4421999999999999</v>
      </c>
      <c r="L12" s="320">
        <f>(J12-K12)/K12*100</f>
        <v>0.43693551518513163</v>
      </c>
      <c r="N12" s="294" t="s">
        <v>214</v>
      </c>
      <c r="O12" s="298">
        <v>11.5779</v>
      </c>
      <c r="P12" s="296">
        <v>14.6959</v>
      </c>
      <c r="Q12" s="302">
        <f t="shared" ref="Q12:Q16" si="2">(O12-P12)/P12*100</f>
        <v>-21.216801965173961</v>
      </c>
    </row>
    <row r="13" spans="2:17" ht="15.75" thickBot="1" x14ac:dyDescent="0.3">
      <c r="B13" s="294" t="s">
        <v>215</v>
      </c>
      <c r="C13" s="298">
        <v>3.0093000000000001</v>
      </c>
      <c r="D13" s="296">
        <v>3.0503</v>
      </c>
      <c r="E13" s="297">
        <f t="shared" ref="E13:E15" si="3">(C13-D13)/D13*100</f>
        <v>-1.3441300855653517</v>
      </c>
      <c r="I13" s="314" t="s">
        <v>266</v>
      </c>
      <c r="J13" s="315"/>
      <c r="K13" s="315"/>
      <c r="L13" s="321"/>
      <c r="N13" s="299" t="s">
        <v>18</v>
      </c>
      <c r="O13" s="300">
        <v>2.7321</v>
      </c>
      <c r="P13" s="301">
        <v>2.6934</v>
      </c>
      <c r="Q13" s="302">
        <f t="shared" si="2"/>
        <v>1.4368456226331014</v>
      </c>
    </row>
    <row r="14" spans="2:17" x14ac:dyDescent="0.25">
      <c r="B14" s="294" t="s">
        <v>189</v>
      </c>
      <c r="C14" s="298">
        <v>3.3975</v>
      </c>
      <c r="D14" s="296">
        <v>3.3902999999999999</v>
      </c>
      <c r="E14" s="297">
        <f t="shared" si="3"/>
        <v>0.21237058667374853</v>
      </c>
      <c r="I14" s="294" t="s">
        <v>8</v>
      </c>
      <c r="J14" s="298" t="s">
        <v>360</v>
      </c>
      <c r="K14" s="296" t="s">
        <v>360</v>
      </c>
      <c r="L14" s="297" t="s">
        <v>281</v>
      </c>
      <c r="N14" s="314" t="s">
        <v>266</v>
      </c>
      <c r="O14" s="315"/>
      <c r="P14" s="315"/>
      <c r="Q14" s="321"/>
    </row>
    <row r="15" spans="2:17" ht="15.75" thickBot="1" x14ac:dyDescent="0.3">
      <c r="B15" s="299" t="s">
        <v>190</v>
      </c>
      <c r="C15" s="300">
        <v>3.1987999999999999</v>
      </c>
      <c r="D15" s="301">
        <v>3.1890999999999998</v>
      </c>
      <c r="E15" s="297">
        <f t="shared" si="3"/>
        <v>0.30416104857169868</v>
      </c>
      <c r="I15" s="294" t="s">
        <v>213</v>
      </c>
      <c r="J15" s="298">
        <v>9.1242999999999999</v>
      </c>
      <c r="K15" s="296">
        <v>7.9203000000000001</v>
      </c>
      <c r="L15" s="297">
        <f t="shared" ref="L15:L17" si="4">(J15-K15)/K15*100</f>
        <v>15.201444389732707</v>
      </c>
      <c r="N15" s="294" t="s">
        <v>213</v>
      </c>
      <c r="O15" s="298">
        <v>4.6047000000000002</v>
      </c>
      <c r="P15" s="296">
        <v>4.742</v>
      </c>
      <c r="Q15" s="302">
        <f t="shared" si="2"/>
        <v>-2.8954027836355913</v>
      </c>
    </row>
    <row r="16" spans="2:17" ht="15.75" thickBot="1" x14ac:dyDescent="0.3">
      <c r="B16" s="323" t="s">
        <v>366</v>
      </c>
      <c r="C16" s="324"/>
      <c r="D16" s="324"/>
      <c r="E16" s="325"/>
      <c r="I16" s="294" t="s">
        <v>369</v>
      </c>
      <c r="J16" s="298">
        <v>7.1280000000000001</v>
      </c>
      <c r="K16" s="296">
        <v>7.2370000000000001</v>
      </c>
      <c r="L16" s="297" t="s">
        <v>281</v>
      </c>
      <c r="N16" s="299" t="s">
        <v>361</v>
      </c>
      <c r="O16" s="300">
        <v>6.6231999999999998</v>
      </c>
      <c r="P16" s="301">
        <v>7.1406000000000001</v>
      </c>
      <c r="Q16" s="322">
        <f t="shared" si="2"/>
        <v>-7.2458897011455665</v>
      </c>
    </row>
    <row r="17" spans="2:23" ht="15.75" thickBot="1" x14ac:dyDescent="0.3">
      <c r="B17" s="299" t="s">
        <v>367</v>
      </c>
      <c r="C17" s="300" t="s">
        <v>360</v>
      </c>
      <c r="D17" s="301" t="s">
        <v>360</v>
      </c>
      <c r="E17" s="322" t="s">
        <v>281</v>
      </c>
      <c r="I17" s="299" t="s">
        <v>361</v>
      </c>
      <c r="J17" s="300">
        <v>16.390799999999999</v>
      </c>
      <c r="K17" s="301">
        <v>16.271899999999999</v>
      </c>
      <c r="L17" s="322">
        <f t="shared" si="4"/>
        <v>0.73070753876314387</v>
      </c>
    </row>
    <row r="18" spans="2:23" x14ac:dyDescent="0.25">
      <c r="B18" s="323" t="s">
        <v>261</v>
      </c>
      <c r="C18" s="324"/>
      <c r="D18" s="324"/>
      <c r="E18" s="325"/>
      <c r="I18"/>
      <c r="J18"/>
      <c r="K18"/>
      <c r="L18"/>
    </row>
    <row r="19" spans="2:23" ht="15.75" thickBot="1" x14ac:dyDescent="0.3">
      <c r="B19" s="299" t="s">
        <v>255</v>
      </c>
      <c r="C19" s="300">
        <v>4.3334000000000001</v>
      </c>
      <c r="D19" s="301">
        <v>4.4448830429999999</v>
      </c>
      <c r="E19" s="322">
        <f t="shared" ref="E19" si="5">(C19-D19)/D19*100</f>
        <v>-2.5081209543987497</v>
      </c>
      <c r="I19"/>
      <c r="J19"/>
      <c r="K19"/>
      <c r="L19"/>
      <c r="N19"/>
      <c r="O19"/>
      <c r="P19"/>
      <c r="Q19"/>
    </row>
    <row r="20" spans="2:23" ht="15.75" thickBot="1" x14ac:dyDescent="0.3">
      <c r="B20" s="168"/>
      <c r="C20" s="305"/>
      <c r="D20" s="305"/>
      <c r="E20" s="326"/>
      <c r="I20"/>
      <c r="J20"/>
      <c r="N20"/>
      <c r="O20"/>
      <c r="P20"/>
      <c r="Q20"/>
    </row>
    <row r="21" spans="2:23" x14ac:dyDescent="0.25">
      <c r="B21" s="323" t="s">
        <v>270</v>
      </c>
      <c r="C21" s="324"/>
      <c r="D21" s="324"/>
      <c r="E21" s="325"/>
      <c r="I21"/>
      <c r="J21"/>
      <c r="N21"/>
      <c r="O21"/>
      <c r="P21"/>
      <c r="Q21"/>
      <c r="R21"/>
      <c r="S21"/>
      <c r="T21"/>
      <c r="U21"/>
      <c r="V21"/>
      <c r="W21"/>
    </row>
    <row r="22" spans="2:23" ht="15.75" thickBot="1" x14ac:dyDescent="0.3">
      <c r="B22" s="299" t="s">
        <v>255</v>
      </c>
      <c r="C22" s="300" t="s">
        <v>360</v>
      </c>
      <c r="D22" s="301" t="s">
        <v>360</v>
      </c>
      <c r="E22" s="329" t="s">
        <v>281</v>
      </c>
      <c r="H22"/>
      <c r="I22"/>
      <c r="J22"/>
      <c r="K22"/>
      <c r="N22"/>
      <c r="O22"/>
      <c r="P22"/>
      <c r="Q22"/>
      <c r="R22"/>
      <c r="S22"/>
      <c r="T22"/>
      <c r="U22"/>
      <c r="V22"/>
      <c r="W22"/>
    </row>
    <row r="23" spans="2:23" ht="15.75" thickBot="1" x14ac:dyDescent="0.3">
      <c r="B23" s="168"/>
      <c r="C23" s="305"/>
      <c r="D23" s="305"/>
      <c r="E23" s="326"/>
      <c r="H23"/>
      <c r="I23"/>
      <c r="J23"/>
      <c r="K23"/>
      <c r="L23"/>
      <c r="N23"/>
      <c r="O23"/>
      <c r="P23"/>
      <c r="Q23"/>
      <c r="R23"/>
      <c r="S23"/>
      <c r="T23"/>
      <c r="U23"/>
      <c r="V23"/>
      <c r="W23"/>
    </row>
    <row r="24" spans="2:23" x14ac:dyDescent="0.25">
      <c r="B24" s="323" t="s">
        <v>271</v>
      </c>
      <c r="C24" s="324"/>
      <c r="D24" s="324"/>
      <c r="E24" s="325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2:23" ht="15.75" thickBot="1" x14ac:dyDescent="0.3">
      <c r="B25" s="299" t="s">
        <v>255</v>
      </c>
      <c r="C25" s="300" t="s">
        <v>360</v>
      </c>
      <c r="D25" s="301" t="s">
        <v>360</v>
      </c>
      <c r="E25" s="322" t="s">
        <v>281</v>
      </c>
      <c r="H25"/>
      <c r="I25"/>
      <c r="J25"/>
      <c r="K25"/>
      <c r="L25"/>
      <c r="M25"/>
      <c r="V25"/>
      <c r="W25"/>
    </row>
    <row r="26" spans="2:23" x14ac:dyDescent="0.25">
      <c r="H26"/>
      <c r="I26"/>
      <c r="J26"/>
      <c r="K26"/>
      <c r="L26"/>
      <c r="M26"/>
    </row>
    <row r="27" spans="2:23" x14ac:dyDescent="0.25">
      <c r="H27"/>
      <c r="I27"/>
      <c r="J27"/>
      <c r="K27"/>
      <c r="L27"/>
      <c r="M27"/>
    </row>
    <row r="33" spans="14:21" x14ac:dyDescent="0.25">
      <c r="N33" s="500"/>
      <c r="O33" s="500"/>
      <c r="P33" s="500"/>
      <c r="Q33" s="500"/>
      <c r="R33" s="500"/>
      <c r="S33" s="500"/>
      <c r="T33" s="500"/>
      <c r="U33" s="500"/>
    </row>
  </sheetData>
  <mergeCells count="6">
    <mergeCell ref="O7:P7"/>
    <mergeCell ref="Q7:Q8"/>
    <mergeCell ref="J7:K7"/>
    <mergeCell ref="L7:L8"/>
    <mergeCell ref="C7:D7"/>
    <mergeCell ref="E7:E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9" tint="-0.249977111117893"/>
  </sheetPr>
  <dimension ref="A1:M70"/>
  <sheetViews>
    <sheetView showGridLines="0" workbookViewId="0">
      <selection activeCell="Q19" sqref="Q19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13" x14ac:dyDescent="0.25">
      <c r="A1" s="335"/>
    </row>
    <row r="2" spans="1:13" ht="15.75" customHeight="1" x14ac:dyDescent="0.25">
      <c r="A2" s="533" t="s">
        <v>232</v>
      </c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 t="s">
        <v>613</v>
      </c>
      <c r="C61" s="107" t="s">
        <v>377</v>
      </c>
      <c r="D61" s="108"/>
      <c r="E61" s="105"/>
    </row>
    <row r="62" spans="1:5" x14ac:dyDescent="0.25">
      <c r="A62" s="106" t="s">
        <v>221</v>
      </c>
      <c r="B62" s="109">
        <v>3.4424999999999999</v>
      </c>
      <c r="C62" s="109">
        <v>3.4516</v>
      </c>
      <c r="D62" s="108"/>
      <c r="E62" s="105"/>
    </row>
    <row r="63" spans="1:5" x14ac:dyDescent="0.25">
      <c r="A63" s="106" t="s">
        <v>222</v>
      </c>
      <c r="B63" s="109">
        <v>3.3456999999999999</v>
      </c>
      <c r="C63" s="109">
        <v>3.3260999999999998</v>
      </c>
      <c r="D63" s="108"/>
      <c r="E63" s="105"/>
    </row>
    <row r="64" spans="1:5" x14ac:dyDescent="0.25">
      <c r="A64" s="106" t="s">
        <v>229</v>
      </c>
      <c r="B64" s="109" t="s">
        <v>360</v>
      </c>
      <c r="C64" s="109" t="s">
        <v>360</v>
      </c>
      <c r="D64" s="110"/>
      <c r="E64" s="105"/>
    </row>
    <row r="65" spans="1:5" x14ac:dyDescent="0.25">
      <c r="A65" s="109" t="s">
        <v>215</v>
      </c>
      <c r="B65" s="109">
        <v>3.0093000000000001</v>
      </c>
      <c r="C65" s="109">
        <v>3.0308999999999999</v>
      </c>
      <c r="D65" s="110"/>
      <c r="E65" s="105"/>
    </row>
    <row r="66" spans="1:5" x14ac:dyDescent="0.25">
      <c r="A66" s="106" t="s">
        <v>189</v>
      </c>
      <c r="B66" s="109">
        <v>3.3975</v>
      </c>
      <c r="C66" s="109">
        <v>3.3711000000000002</v>
      </c>
      <c r="D66" s="105"/>
      <c r="E66" s="105"/>
    </row>
    <row r="67" spans="1:5" x14ac:dyDescent="0.25">
      <c r="A67" s="106" t="s">
        <v>190</v>
      </c>
      <c r="B67" s="109">
        <v>3.1987999999999999</v>
      </c>
      <c r="C67" s="109">
        <v>3.3609</v>
      </c>
      <c r="D67" s="105"/>
      <c r="E67" s="105"/>
    </row>
    <row r="68" spans="1:5" x14ac:dyDescent="0.25"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9" tint="-0.249977111117893"/>
  </sheetPr>
  <dimension ref="A1:V64"/>
  <sheetViews>
    <sheetView showGridLines="0" workbookViewId="0">
      <selection activeCell="J49" sqref="J49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16.5" customHeight="1" x14ac:dyDescent="0.4">
      <c r="A1" s="335"/>
      <c r="B1" s="183"/>
      <c r="C1" s="182"/>
    </row>
    <row r="2" spans="1:22" x14ac:dyDescent="0.25">
      <c r="A2" s="533" t="s">
        <v>231</v>
      </c>
      <c r="B2" s="534"/>
      <c r="C2" s="534"/>
      <c r="D2" s="534"/>
      <c r="E2" s="534"/>
      <c r="F2" s="534"/>
      <c r="G2" s="534"/>
      <c r="H2" s="534"/>
      <c r="I2" s="534"/>
      <c r="J2" s="534"/>
      <c r="K2" s="534"/>
      <c r="L2" s="534"/>
      <c r="M2" s="203"/>
      <c r="N2" s="203"/>
      <c r="O2" s="203"/>
      <c r="P2" s="203"/>
      <c r="Q2" s="203"/>
      <c r="R2" s="203"/>
      <c r="S2" s="203"/>
      <c r="T2" s="203"/>
      <c r="U2" s="203"/>
      <c r="V2" s="203"/>
    </row>
    <row r="59" spans="1:4" x14ac:dyDescent="0.25">
      <c r="D59" s="105"/>
    </row>
    <row r="60" spans="1:4" x14ac:dyDescent="0.25">
      <c r="A60" s="106"/>
      <c r="B60" s="107" t="s">
        <v>613</v>
      </c>
      <c r="C60" s="107" t="s">
        <v>377</v>
      </c>
      <c r="D60" s="108"/>
    </row>
    <row r="61" spans="1:4" x14ac:dyDescent="0.25">
      <c r="A61" s="106" t="s">
        <v>8</v>
      </c>
      <c r="B61" s="109">
        <v>1.92268321</v>
      </c>
      <c r="C61" s="109">
        <v>2.1469</v>
      </c>
      <c r="D61" s="110"/>
    </row>
    <row r="62" spans="1:4" x14ac:dyDescent="0.25">
      <c r="A62" s="106" t="s">
        <v>213</v>
      </c>
      <c r="B62" s="109">
        <v>13.13291772</v>
      </c>
      <c r="C62" s="109">
        <v>11.98</v>
      </c>
      <c r="D62" s="110"/>
    </row>
    <row r="63" spans="1:4" x14ac:dyDescent="0.25">
      <c r="A63" s="106" t="s">
        <v>18</v>
      </c>
      <c r="B63" s="109">
        <v>1.4485014839999999</v>
      </c>
      <c r="C63" s="109">
        <v>1.8526800000000001</v>
      </c>
      <c r="D63" s="105"/>
    </row>
    <row r="64" spans="1:4" x14ac:dyDescent="0.25">
      <c r="D64" s="105"/>
    </row>
  </sheetData>
  <mergeCells count="1">
    <mergeCell ref="A2:L2"/>
  </mergeCells>
  <pageMargins left="0.7" right="0.7" top="0.75" bottom="0.75" header="0.3" footer="0.3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"/>
  <sheetViews>
    <sheetView showGridLines="0" zoomScale="90" zoomScaleNormal="90" workbookViewId="0">
      <selection activeCell="R13" sqref="R13"/>
    </sheetView>
  </sheetViews>
  <sheetFormatPr defaultColWidth="8.85546875" defaultRowHeight="12.75" x14ac:dyDescent="0.2"/>
  <cols>
    <col min="1" max="1" width="18.7109375" style="348" bestFit="1" customWidth="1"/>
    <col min="2" max="2" width="17.28515625" style="345" customWidth="1"/>
    <col min="3" max="3" width="13.7109375" style="345" customWidth="1"/>
    <col min="4" max="4" width="15.28515625" style="345" customWidth="1"/>
    <col min="5" max="5" width="13.7109375" style="345" customWidth="1"/>
    <col min="6" max="6" width="15.5703125" style="345" customWidth="1"/>
    <col min="7" max="7" width="14.5703125" style="345" customWidth="1"/>
    <col min="8" max="9" width="13.7109375" style="345" customWidth="1"/>
    <col min="10" max="10" width="13.5703125" style="345" hidden="1" customWidth="1"/>
    <col min="11" max="11" width="13.85546875" style="345" hidden="1" customWidth="1"/>
    <col min="12" max="13" width="11.85546875" style="345" customWidth="1"/>
    <col min="14" max="256" width="8.85546875" style="345"/>
    <col min="257" max="257" width="18.7109375" style="345" bestFit="1" customWidth="1"/>
    <col min="258" max="258" width="17.28515625" style="345" customWidth="1"/>
    <col min="259" max="259" width="13.7109375" style="345" customWidth="1"/>
    <col min="260" max="260" width="15.28515625" style="345" customWidth="1"/>
    <col min="261" max="261" width="13.7109375" style="345" customWidth="1"/>
    <col min="262" max="262" width="15.5703125" style="345" customWidth="1"/>
    <col min="263" max="263" width="14.5703125" style="345" customWidth="1"/>
    <col min="264" max="265" width="13.7109375" style="345" customWidth="1"/>
    <col min="266" max="267" width="0" style="345" hidden="1" customWidth="1"/>
    <col min="268" max="269" width="11.85546875" style="345" customWidth="1"/>
    <col min="270" max="512" width="8.85546875" style="345"/>
    <col min="513" max="513" width="18.7109375" style="345" bestFit="1" customWidth="1"/>
    <col min="514" max="514" width="17.28515625" style="345" customWidth="1"/>
    <col min="515" max="515" width="13.7109375" style="345" customWidth="1"/>
    <col min="516" max="516" width="15.28515625" style="345" customWidth="1"/>
    <col min="517" max="517" width="13.7109375" style="345" customWidth="1"/>
    <col min="518" max="518" width="15.5703125" style="345" customWidth="1"/>
    <col min="519" max="519" width="14.5703125" style="345" customWidth="1"/>
    <col min="520" max="521" width="13.7109375" style="345" customWidth="1"/>
    <col min="522" max="523" width="0" style="345" hidden="1" customWidth="1"/>
    <col min="524" max="525" width="11.85546875" style="345" customWidth="1"/>
    <col min="526" max="768" width="8.85546875" style="345"/>
    <col min="769" max="769" width="18.7109375" style="345" bestFit="1" customWidth="1"/>
    <col min="770" max="770" width="17.28515625" style="345" customWidth="1"/>
    <col min="771" max="771" width="13.7109375" style="345" customWidth="1"/>
    <col min="772" max="772" width="15.28515625" style="345" customWidth="1"/>
    <col min="773" max="773" width="13.7109375" style="345" customWidth="1"/>
    <col min="774" max="774" width="15.5703125" style="345" customWidth="1"/>
    <col min="775" max="775" width="14.5703125" style="345" customWidth="1"/>
    <col min="776" max="777" width="13.7109375" style="345" customWidth="1"/>
    <col min="778" max="779" width="0" style="345" hidden="1" customWidth="1"/>
    <col min="780" max="781" width="11.85546875" style="345" customWidth="1"/>
    <col min="782" max="1024" width="8.85546875" style="345"/>
    <col min="1025" max="1025" width="18.7109375" style="345" bestFit="1" customWidth="1"/>
    <col min="1026" max="1026" width="17.28515625" style="345" customWidth="1"/>
    <col min="1027" max="1027" width="13.7109375" style="345" customWidth="1"/>
    <col min="1028" max="1028" width="15.28515625" style="345" customWidth="1"/>
    <col min="1029" max="1029" width="13.7109375" style="345" customWidth="1"/>
    <col min="1030" max="1030" width="15.5703125" style="345" customWidth="1"/>
    <col min="1031" max="1031" width="14.5703125" style="345" customWidth="1"/>
    <col min="1032" max="1033" width="13.7109375" style="345" customWidth="1"/>
    <col min="1034" max="1035" width="0" style="345" hidden="1" customWidth="1"/>
    <col min="1036" max="1037" width="11.85546875" style="345" customWidth="1"/>
    <col min="1038" max="1280" width="8.85546875" style="345"/>
    <col min="1281" max="1281" width="18.7109375" style="345" bestFit="1" customWidth="1"/>
    <col min="1282" max="1282" width="17.28515625" style="345" customWidth="1"/>
    <col min="1283" max="1283" width="13.7109375" style="345" customWidth="1"/>
    <col min="1284" max="1284" width="15.28515625" style="345" customWidth="1"/>
    <col min="1285" max="1285" width="13.7109375" style="345" customWidth="1"/>
    <col min="1286" max="1286" width="15.5703125" style="345" customWidth="1"/>
    <col min="1287" max="1287" width="14.5703125" style="345" customWidth="1"/>
    <col min="1288" max="1289" width="13.7109375" style="345" customWidth="1"/>
    <col min="1290" max="1291" width="0" style="345" hidden="1" customWidth="1"/>
    <col min="1292" max="1293" width="11.85546875" style="345" customWidth="1"/>
    <col min="1294" max="1536" width="8.85546875" style="345"/>
    <col min="1537" max="1537" width="18.7109375" style="345" bestFit="1" customWidth="1"/>
    <col min="1538" max="1538" width="17.28515625" style="345" customWidth="1"/>
    <col min="1539" max="1539" width="13.7109375" style="345" customWidth="1"/>
    <col min="1540" max="1540" width="15.28515625" style="345" customWidth="1"/>
    <col min="1541" max="1541" width="13.7109375" style="345" customWidth="1"/>
    <col min="1542" max="1542" width="15.5703125" style="345" customWidth="1"/>
    <col min="1543" max="1543" width="14.5703125" style="345" customWidth="1"/>
    <col min="1544" max="1545" width="13.7109375" style="345" customWidth="1"/>
    <col min="1546" max="1547" width="0" style="345" hidden="1" customWidth="1"/>
    <col min="1548" max="1549" width="11.85546875" style="345" customWidth="1"/>
    <col min="1550" max="1792" width="8.85546875" style="345"/>
    <col min="1793" max="1793" width="18.7109375" style="345" bestFit="1" customWidth="1"/>
    <col min="1794" max="1794" width="17.28515625" style="345" customWidth="1"/>
    <col min="1795" max="1795" width="13.7109375" style="345" customWidth="1"/>
    <col min="1796" max="1796" width="15.28515625" style="345" customWidth="1"/>
    <col min="1797" max="1797" width="13.7109375" style="345" customWidth="1"/>
    <col min="1798" max="1798" width="15.5703125" style="345" customWidth="1"/>
    <col min="1799" max="1799" width="14.5703125" style="345" customWidth="1"/>
    <col min="1800" max="1801" width="13.7109375" style="345" customWidth="1"/>
    <col min="1802" max="1803" width="0" style="345" hidden="1" customWidth="1"/>
    <col min="1804" max="1805" width="11.85546875" style="345" customWidth="1"/>
    <col min="1806" max="2048" width="8.85546875" style="345"/>
    <col min="2049" max="2049" width="18.7109375" style="345" bestFit="1" customWidth="1"/>
    <col min="2050" max="2050" width="17.28515625" style="345" customWidth="1"/>
    <col min="2051" max="2051" width="13.7109375" style="345" customWidth="1"/>
    <col min="2052" max="2052" width="15.28515625" style="345" customWidth="1"/>
    <col min="2053" max="2053" width="13.7109375" style="345" customWidth="1"/>
    <col min="2054" max="2054" width="15.5703125" style="345" customWidth="1"/>
    <col min="2055" max="2055" width="14.5703125" style="345" customWidth="1"/>
    <col min="2056" max="2057" width="13.7109375" style="345" customWidth="1"/>
    <col min="2058" max="2059" width="0" style="345" hidden="1" customWidth="1"/>
    <col min="2060" max="2061" width="11.85546875" style="345" customWidth="1"/>
    <col min="2062" max="2304" width="8.85546875" style="345"/>
    <col min="2305" max="2305" width="18.7109375" style="345" bestFit="1" customWidth="1"/>
    <col min="2306" max="2306" width="17.28515625" style="345" customWidth="1"/>
    <col min="2307" max="2307" width="13.7109375" style="345" customWidth="1"/>
    <col min="2308" max="2308" width="15.28515625" style="345" customWidth="1"/>
    <col min="2309" max="2309" width="13.7109375" style="345" customWidth="1"/>
    <col min="2310" max="2310" width="15.5703125" style="345" customWidth="1"/>
    <col min="2311" max="2311" width="14.5703125" style="345" customWidth="1"/>
    <col min="2312" max="2313" width="13.7109375" style="345" customWidth="1"/>
    <col min="2314" max="2315" width="0" style="345" hidden="1" customWidth="1"/>
    <col min="2316" max="2317" width="11.85546875" style="345" customWidth="1"/>
    <col min="2318" max="2560" width="8.85546875" style="345"/>
    <col min="2561" max="2561" width="18.7109375" style="345" bestFit="1" customWidth="1"/>
    <col min="2562" max="2562" width="17.28515625" style="345" customWidth="1"/>
    <col min="2563" max="2563" width="13.7109375" style="345" customWidth="1"/>
    <col min="2564" max="2564" width="15.28515625" style="345" customWidth="1"/>
    <col min="2565" max="2565" width="13.7109375" style="345" customWidth="1"/>
    <col min="2566" max="2566" width="15.5703125" style="345" customWidth="1"/>
    <col min="2567" max="2567" width="14.5703125" style="345" customWidth="1"/>
    <col min="2568" max="2569" width="13.7109375" style="345" customWidth="1"/>
    <col min="2570" max="2571" width="0" style="345" hidden="1" customWidth="1"/>
    <col min="2572" max="2573" width="11.85546875" style="345" customWidth="1"/>
    <col min="2574" max="2816" width="8.85546875" style="345"/>
    <col min="2817" max="2817" width="18.7109375" style="345" bestFit="1" customWidth="1"/>
    <col min="2818" max="2818" width="17.28515625" style="345" customWidth="1"/>
    <col min="2819" max="2819" width="13.7109375" style="345" customWidth="1"/>
    <col min="2820" max="2820" width="15.28515625" style="345" customWidth="1"/>
    <col min="2821" max="2821" width="13.7109375" style="345" customWidth="1"/>
    <col min="2822" max="2822" width="15.5703125" style="345" customWidth="1"/>
    <col min="2823" max="2823" width="14.5703125" style="345" customWidth="1"/>
    <col min="2824" max="2825" width="13.7109375" style="345" customWidth="1"/>
    <col min="2826" max="2827" width="0" style="345" hidden="1" customWidth="1"/>
    <col min="2828" max="2829" width="11.85546875" style="345" customWidth="1"/>
    <col min="2830" max="3072" width="8.85546875" style="345"/>
    <col min="3073" max="3073" width="18.7109375" style="345" bestFit="1" customWidth="1"/>
    <col min="3074" max="3074" width="17.28515625" style="345" customWidth="1"/>
    <col min="3075" max="3075" width="13.7109375" style="345" customWidth="1"/>
    <col min="3076" max="3076" width="15.28515625" style="345" customWidth="1"/>
    <col min="3077" max="3077" width="13.7109375" style="345" customWidth="1"/>
    <col min="3078" max="3078" width="15.5703125" style="345" customWidth="1"/>
    <col min="3079" max="3079" width="14.5703125" style="345" customWidth="1"/>
    <col min="3080" max="3081" width="13.7109375" style="345" customWidth="1"/>
    <col min="3082" max="3083" width="0" style="345" hidden="1" customWidth="1"/>
    <col min="3084" max="3085" width="11.85546875" style="345" customWidth="1"/>
    <col min="3086" max="3328" width="8.85546875" style="345"/>
    <col min="3329" max="3329" width="18.7109375" style="345" bestFit="1" customWidth="1"/>
    <col min="3330" max="3330" width="17.28515625" style="345" customWidth="1"/>
    <col min="3331" max="3331" width="13.7109375" style="345" customWidth="1"/>
    <col min="3332" max="3332" width="15.28515625" style="345" customWidth="1"/>
    <col min="3333" max="3333" width="13.7109375" style="345" customWidth="1"/>
    <col min="3334" max="3334" width="15.5703125" style="345" customWidth="1"/>
    <col min="3335" max="3335" width="14.5703125" style="345" customWidth="1"/>
    <col min="3336" max="3337" width="13.7109375" style="345" customWidth="1"/>
    <col min="3338" max="3339" width="0" style="345" hidden="1" customWidth="1"/>
    <col min="3340" max="3341" width="11.85546875" style="345" customWidth="1"/>
    <col min="3342" max="3584" width="8.85546875" style="345"/>
    <col min="3585" max="3585" width="18.7109375" style="345" bestFit="1" customWidth="1"/>
    <col min="3586" max="3586" width="17.28515625" style="345" customWidth="1"/>
    <col min="3587" max="3587" width="13.7109375" style="345" customWidth="1"/>
    <col min="3588" max="3588" width="15.28515625" style="345" customWidth="1"/>
    <col min="3589" max="3589" width="13.7109375" style="345" customWidth="1"/>
    <col min="3590" max="3590" width="15.5703125" style="345" customWidth="1"/>
    <col min="3591" max="3591" width="14.5703125" style="345" customWidth="1"/>
    <col min="3592" max="3593" width="13.7109375" style="345" customWidth="1"/>
    <col min="3594" max="3595" width="0" style="345" hidden="1" customWidth="1"/>
    <col min="3596" max="3597" width="11.85546875" style="345" customWidth="1"/>
    <col min="3598" max="3840" width="8.85546875" style="345"/>
    <col min="3841" max="3841" width="18.7109375" style="345" bestFit="1" customWidth="1"/>
    <col min="3842" max="3842" width="17.28515625" style="345" customWidth="1"/>
    <col min="3843" max="3843" width="13.7109375" style="345" customWidth="1"/>
    <col min="3844" max="3844" width="15.28515625" style="345" customWidth="1"/>
    <col min="3845" max="3845" width="13.7109375" style="345" customWidth="1"/>
    <col min="3846" max="3846" width="15.5703125" style="345" customWidth="1"/>
    <col min="3847" max="3847" width="14.5703125" style="345" customWidth="1"/>
    <col min="3848" max="3849" width="13.7109375" style="345" customWidth="1"/>
    <col min="3850" max="3851" width="0" style="345" hidden="1" customWidth="1"/>
    <col min="3852" max="3853" width="11.85546875" style="345" customWidth="1"/>
    <col min="3854" max="4096" width="8.85546875" style="345"/>
    <col min="4097" max="4097" width="18.7109375" style="345" bestFit="1" customWidth="1"/>
    <col min="4098" max="4098" width="17.28515625" style="345" customWidth="1"/>
    <col min="4099" max="4099" width="13.7109375" style="345" customWidth="1"/>
    <col min="4100" max="4100" width="15.28515625" style="345" customWidth="1"/>
    <col min="4101" max="4101" width="13.7109375" style="345" customWidth="1"/>
    <col min="4102" max="4102" width="15.5703125" style="345" customWidth="1"/>
    <col min="4103" max="4103" width="14.5703125" style="345" customWidth="1"/>
    <col min="4104" max="4105" width="13.7109375" style="345" customWidth="1"/>
    <col min="4106" max="4107" width="0" style="345" hidden="1" customWidth="1"/>
    <col min="4108" max="4109" width="11.85546875" style="345" customWidth="1"/>
    <col min="4110" max="4352" width="8.85546875" style="345"/>
    <col min="4353" max="4353" width="18.7109375" style="345" bestFit="1" customWidth="1"/>
    <col min="4354" max="4354" width="17.28515625" style="345" customWidth="1"/>
    <col min="4355" max="4355" width="13.7109375" style="345" customWidth="1"/>
    <col min="4356" max="4356" width="15.28515625" style="345" customWidth="1"/>
    <col min="4357" max="4357" width="13.7109375" style="345" customWidth="1"/>
    <col min="4358" max="4358" width="15.5703125" style="345" customWidth="1"/>
    <col min="4359" max="4359" width="14.5703125" style="345" customWidth="1"/>
    <col min="4360" max="4361" width="13.7109375" style="345" customWidth="1"/>
    <col min="4362" max="4363" width="0" style="345" hidden="1" customWidth="1"/>
    <col min="4364" max="4365" width="11.85546875" style="345" customWidth="1"/>
    <col min="4366" max="4608" width="8.85546875" style="345"/>
    <col min="4609" max="4609" width="18.7109375" style="345" bestFit="1" customWidth="1"/>
    <col min="4610" max="4610" width="17.28515625" style="345" customWidth="1"/>
    <col min="4611" max="4611" width="13.7109375" style="345" customWidth="1"/>
    <col min="4612" max="4612" width="15.28515625" style="345" customWidth="1"/>
    <col min="4613" max="4613" width="13.7109375" style="345" customWidth="1"/>
    <col min="4614" max="4614" width="15.5703125" style="345" customWidth="1"/>
    <col min="4615" max="4615" width="14.5703125" style="345" customWidth="1"/>
    <col min="4616" max="4617" width="13.7109375" style="345" customWidth="1"/>
    <col min="4618" max="4619" width="0" style="345" hidden="1" customWidth="1"/>
    <col min="4620" max="4621" width="11.85546875" style="345" customWidth="1"/>
    <col min="4622" max="4864" width="8.85546875" style="345"/>
    <col min="4865" max="4865" width="18.7109375" style="345" bestFit="1" customWidth="1"/>
    <col min="4866" max="4866" width="17.28515625" style="345" customWidth="1"/>
    <col min="4867" max="4867" width="13.7109375" style="345" customWidth="1"/>
    <col min="4868" max="4868" width="15.28515625" style="345" customWidth="1"/>
    <col min="4869" max="4869" width="13.7109375" style="345" customWidth="1"/>
    <col min="4870" max="4870" width="15.5703125" style="345" customWidth="1"/>
    <col min="4871" max="4871" width="14.5703125" style="345" customWidth="1"/>
    <col min="4872" max="4873" width="13.7109375" style="345" customWidth="1"/>
    <col min="4874" max="4875" width="0" style="345" hidden="1" customWidth="1"/>
    <col min="4876" max="4877" width="11.85546875" style="345" customWidth="1"/>
    <col min="4878" max="5120" width="8.85546875" style="345"/>
    <col min="5121" max="5121" width="18.7109375" style="345" bestFit="1" customWidth="1"/>
    <col min="5122" max="5122" width="17.28515625" style="345" customWidth="1"/>
    <col min="5123" max="5123" width="13.7109375" style="345" customWidth="1"/>
    <col min="5124" max="5124" width="15.28515625" style="345" customWidth="1"/>
    <col min="5125" max="5125" width="13.7109375" style="345" customWidth="1"/>
    <col min="5126" max="5126" width="15.5703125" style="345" customWidth="1"/>
    <col min="5127" max="5127" width="14.5703125" style="345" customWidth="1"/>
    <col min="5128" max="5129" width="13.7109375" style="345" customWidth="1"/>
    <col min="5130" max="5131" width="0" style="345" hidden="1" customWidth="1"/>
    <col min="5132" max="5133" width="11.85546875" style="345" customWidth="1"/>
    <col min="5134" max="5376" width="8.85546875" style="345"/>
    <col min="5377" max="5377" width="18.7109375" style="345" bestFit="1" customWidth="1"/>
    <col min="5378" max="5378" width="17.28515625" style="345" customWidth="1"/>
    <col min="5379" max="5379" width="13.7109375" style="345" customWidth="1"/>
    <col min="5380" max="5380" width="15.28515625" style="345" customWidth="1"/>
    <col min="5381" max="5381" width="13.7109375" style="345" customWidth="1"/>
    <col min="5382" max="5382" width="15.5703125" style="345" customWidth="1"/>
    <col min="5383" max="5383" width="14.5703125" style="345" customWidth="1"/>
    <col min="5384" max="5385" width="13.7109375" style="345" customWidth="1"/>
    <col min="5386" max="5387" width="0" style="345" hidden="1" customWidth="1"/>
    <col min="5388" max="5389" width="11.85546875" style="345" customWidth="1"/>
    <col min="5390" max="5632" width="8.85546875" style="345"/>
    <col min="5633" max="5633" width="18.7109375" style="345" bestFit="1" customWidth="1"/>
    <col min="5634" max="5634" width="17.28515625" style="345" customWidth="1"/>
    <col min="5635" max="5635" width="13.7109375" style="345" customWidth="1"/>
    <col min="5636" max="5636" width="15.28515625" style="345" customWidth="1"/>
    <col min="5637" max="5637" width="13.7109375" style="345" customWidth="1"/>
    <col min="5638" max="5638" width="15.5703125" style="345" customWidth="1"/>
    <col min="5639" max="5639" width="14.5703125" style="345" customWidth="1"/>
    <col min="5640" max="5641" width="13.7109375" style="345" customWidth="1"/>
    <col min="5642" max="5643" width="0" style="345" hidden="1" customWidth="1"/>
    <col min="5644" max="5645" width="11.85546875" style="345" customWidth="1"/>
    <col min="5646" max="5888" width="8.85546875" style="345"/>
    <col min="5889" max="5889" width="18.7109375" style="345" bestFit="1" customWidth="1"/>
    <col min="5890" max="5890" width="17.28515625" style="345" customWidth="1"/>
    <col min="5891" max="5891" width="13.7109375" style="345" customWidth="1"/>
    <col min="5892" max="5892" width="15.28515625" style="345" customWidth="1"/>
    <col min="5893" max="5893" width="13.7109375" style="345" customWidth="1"/>
    <col min="5894" max="5894" width="15.5703125" style="345" customWidth="1"/>
    <col min="5895" max="5895" width="14.5703125" style="345" customWidth="1"/>
    <col min="5896" max="5897" width="13.7109375" style="345" customWidth="1"/>
    <col min="5898" max="5899" width="0" style="345" hidden="1" customWidth="1"/>
    <col min="5900" max="5901" width="11.85546875" style="345" customWidth="1"/>
    <col min="5902" max="6144" width="8.85546875" style="345"/>
    <col min="6145" max="6145" width="18.7109375" style="345" bestFit="1" customWidth="1"/>
    <col min="6146" max="6146" width="17.28515625" style="345" customWidth="1"/>
    <col min="6147" max="6147" width="13.7109375" style="345" customWidth="1"/>
    <col min="6148" max="6148" width="15.28515625" style="345" customWidth="1"/>
    <col min="6149" max="6149" width="13.7109375" style="345" customWidth="1"/>
    <col min="6150" max="6150" width="15.5703125" style="345" customWidth="1"/>
    <col min="6151" max="6151" width="14.5703125" style="345" customWidth="1"/>
    <col min="6152" max="6153" width="13.7109375" style="345" customWidth="1"/>
    <col min="6154" max="6155" width="0" style="345" hidden="1" customWidth="1"/>
    <col min="6156" max="6157" width="11.85546875" style="345" customWidth="1"/>
    <col min="6158" max="6400" width="8.85546875" style="345"/>
    <col min="6401" max="6401" width="18.7109375" style="345" bestFit="1" customWidth="1"/>
    <col min="6402" max="6402" width="17.28515625" style="345" customWidth="1"/>
    <col min="6403" max="6403" width="13.7109375" style="345" customWidth="1"/>
    <col min="6404" max="6404" width="15.28515625" style="345" customWidth="1"/>
    <col min="6405" max="6405" width="13.7109375" style="345" customWidth="1"/>
    <col min="6406" max="6406" width="15.5703125" style="345" customWidth="1"/>
    <col min="6407" max="6407" width="14.5703125" style="345" customWidth="1"/>
    <col min="6408" max="6409" width="13.7109375" style="345" customWidth="1"/>
    <col min="6410" max="6411" width="0" style="345" hidden="1" customWidth="1"/>
    <col min="6412" max="6413" width="11.85546875" style="345" customWidth="1"/>
    <col min="6414" max="6656" width="8.85546875" style="345"/>
    <col min="6657" max="6657" width="18.7109375" style="345" bestFit="1" customWidth="1"/>
    <col min="6658" max="6658" width="17.28515625" style="345" customWidth="1"/>
    <col min="6659" max="6659" width="13.7109375" style="345" customWidth="1"/>
    <col min="6660" max="6660" width="15.28515625" style="345" customWidth="1"/>
    <col min="6661" max="6661" width="13.7109375" style="345" customWidth="1"/>
    <col min="6662" max="6662" width="15.5703125" style="345" customWidth="1"/>
    <col min="6663" max="6663" width="14.5703125" style="345" customWidth="1"/>
    <col min="6664" max="6665" width="13.7109375" style="345" customWidth="1"/>
    <col min="6666" max="6667" width="0" style="345" hidden="1" customWidth="1"/>
    <col min="6668" max="6669" width="11.85546875" style="345" customWidth="1"/>
    <col min="6670" max="6912" width="8.85546875" style="345"/>
    <col min="6913" max="6913" width="18.7109375" style="345" bestFit="1" customWidth="1"/>
    <col min="6914" max="6914" width="17.28515625" style="345" customWidth="1"/>
    <col min="6915" max="6915" width="13.7109375" style="345" customWidth="1"/>
    <col min="6916" max="6916" width="15.28515625" style="345" customWidth="1"/>
    <col min="6917" max="6917" width="13.7109375" style="345" customWidth="1"/>
    <col min="6918" max="6918" width="15.5703125" style="345" customWidth="1"/>
    <col min="6919" max="6919" width="14.5703125" style="345" customWidth="1"/>
    <col min="6920" max="6921" width="13.7109375" style="345" customWidth="1"/>
    <col min="6922" max="6923" width="0" style="345" hidden="1" customWidth="1"/>
    <col min="6924" max="6925" width="11.85546875" style="345" customWidth="1"/>
    <col min="6926" max="7168" width="8.85546875" style="345"/>
    <col min="7169" max="7169" width="18.7109375" style="345" bestFit="1" customWidth="1"/>
    <col min="7170" max="7170" width="17.28515625" style="345" customWidth="1"/>
    <col min="7171" max="7171" width="13.7109375" style="345" customWidth="1"/>
    <col min="7172" max="7172" width="15.28515625" style="345" customWidth="1"/>
    <col min="7173" max="7173" width="13.7109375" style="345" customWidth="1"/>
    <col min="7174" max="7174" width="15.5703125" style="345" customWidth="1"/>
    <col min="7175" max="7175" width="14.5703125" style="345" customWidth="1"/>
    <col min="7176" max="7177" width="13.7109375" style="345" customWidth="1"/>
    <col min="7178" max="7179" width="0" style="345" hidden="1" customWidth="1"/>
    <col min="7180" max="7181" width="11.85546875" style="345" customWidth="1"/>
    <col min="7182" max="7424" width="8.85546875" style="345"/>
    <col min="7425" max="7425" width="18.7109375" style="345" bestFit="1" customWidth="1"/>
    <col min="7426" max="7426" width="17.28515625" style="345" customWidth="1"/>
    <col min="7427" max="7427" width="13.7109375" style="345" customWidth="1"/>
    <col min="7428" max="7428" width="15.28515625" style="345" customWidth="1"/>
    <col min="7429" max="7429" width="13.7109375" style="345" customWidth="1"/>
    <col min="7430" max="7430" width="15.5703125" style="345" customWidth="1"/>
    <col min="7431" max="7431" width="14.5703125" style="345" customWidth="1"/>
    <col min="7432" max="7433" width="13.7109375" style="345" customWidth="1"/>
    <col min="7434" max="7435" width="0" style="345" hidden="1" customWidth="1"/>
    <col min="7436" max="7437" width="11.85546875" style="345" customWidth="1"/>
    <col min="7438" max="7680" width="8.85546875" style="345"/>
    <col min="7681" max="7681" width="18.7109375" style="345" bestFit="1" customWidth="1"/>
    <col min="7682" max="7682" width="17.28515625" style="345" customWidth="1"/>
    <col min="7683" max="7683" width="13.7109375" style="345" customWidth="1"/>
    <col min="7684" max="7684" width="15.28515625" style="345" customWidth="1"/>
    <col min="7685" max="7685" width="13.7109375" style="345" customWidth="1"/>
    <col min="7686" max="7686" width="15.5703125" style="345" customWidth="1"/>
    <col min="7687" max="7687" width="14.5703125" style="345" customWidth="1"/>
    <col min="7688" max="7689" width="13.7109375" style="345" customWidth="1"/>
    <col min="7690" max="7691" width="0" style="345" hidden="1" customWidth="1"/>
    <col min="7692" max="7693" width="11.85546875" style="345" customWidth="1"/>
    <col min="7694" max="7936" width="8.85546875" style="345"/>
    <col min="7937" max="7937" width="18.7109375" style="345" bestFit="1" customWidth="1"/>
    <col min="7938" max="7938" width="17.28515625" style="345" customWidth="1"/>
    <col min="7939" max="7939" width="13.7109375" style="345" customWidth="1"/>
    <col min="7940" max="7940" width="15.28515625" style="345" customWidth="1"/>
    <col min="7941" max="7941" width="13.7109375" style="345" customWidth="1"/>
    <col min="7942" max="7942" width="15.5703125" style="345" customWidth="1"/>
    <col min="7943" max="7943" width="14.5703125" style="345" customWidth="1"/>
    <col min="7944" max="7945" width="13.7109375" style="345" customWidth="1"/>
    <col min="7946" max="7947" width="0" style="345" hidden="1" customWidth="1"/>
    <col min="7948" max="7949" width="11.85546875" style="345" customWidth="1"/>
    <col min="7950" max="8192" width="8.85546875" style="345"/>
    <col min="8193" max="8193" width="18.7109375" style="345" bestFit="1" customWidth="1"/>
    <col min="8194" max="8194" width="17.28515625" style="345" customWidth="1"/>
    <col min="8195" max="8195" width="13.7109375" style="345" customWidth="1"/>
    <col min="8196" max="8196" width="15.28515625" style="345" customWidth="1"/>
    <col min="8197" max="8197" width="13.7109375" style="345" customWidth="1"/>
    <col min="8198" max="8198" width="15.5703125" style="345" customWidth="1"/>
    <col min="8199" max="8199" width="14.5703125" style="345" customWidth="1"/>
    <col min="8200" max="8201" width="13.7109375" style="345" customWidth="1"/>
    <col min="8202" max="8203" width="0" style="345" hidden="1" customWidth="1"/>
    <col min="8204" max="8205" width="11.85546875" style="345" customWidth="1"/>
    <col min="8206" max="8448" width="8.85546875" style="345"/>
    <col min="8449" max="8449" width="18.7109375" style="345" bestFit="1" customWidth="1"/>
    <col min="8450" max="8450" width="17.28515625" style="345" customWidth="1"/>
    <col min="8451" max="8451" width="13.7109375" style="345" customWidth="1"/>
    <col min="8452" max="8452" width="15.28515625" style="345" customWidth="1"/>
    <col min="8453" max="8453" width="13.7109375" style="345" customWidth="1"/>
    <col min="8454" max="8454" width="15.5703125" style="345" customWidth="1"/>
    <col min="8455" max="8455" width="14.5703125" style="345" customWidth="1"/>
    <col min="8456" max="8457" width="13.7109375" style="345" customWidth="1"/>
    <col min="8458" max="8459" width="0" style="345" hidden="1" customWidth="1"/>
    <col min="8460" max="8461" width="11.85546875" style="345" customWidth="1"/>
    <col min="8462" max="8704" width="8.85546875" style="345"/>
    <col min="8705" max="8705" width="18.7109375" style="345" bestFit="1" customWidth="1"/>
    <col min="8706" max="8706" width="17.28515625" style="345" customWidth="1"/>
    <col min="8707" max="8707" width="13.7109375" style="345" customWidth="1"/>
    <col min="8708" max="8708" width="15.28515625" style="345" customWidth="1"/>
    <col min="8709" max="8709" width="13.7109375" style="345" customWidth="1"/>
    <col min="8710" max="8710" width="15.5703125" style="345" customWidth="1"/>
    <col min="8711" max="8711" width="14.5703125" style="345" customWidth="1"/>
    <col min="8712" max="8713" width="13.7109375" style="345" customWidth="1"/>
    <col min="8714" max="8715" width="0" style="345" hidden="1" customWidth="1"/>
    <col min="8716" max="8717" width="11.85546875" style="345" customWidth="1"/>
    <col min="8718" max="8960" width="8.85546875" style="345"/>
    <col min="8961" max="8961" width="18.7109375" style="345" bestFit="1" customWidth="1"/>
    <col min="8962" max="8962" width="17.28515625" style="345" customWidth="1"/>
    <col min="8963" max="8963" width="13.7109375" style="345" customWidth="1"/>
    <col min="8964" max="8964" width="15.28515625" style="345" customWidth="1"/>
    <col min="8965" max="8965" width="13.7109375" style="345" customWidth="1"/>
    <col min="8966" max="8966" width="15.5703125" style="345" customWidth="1"/>
    <col min="8967" max="8967" width="14.5703125" style="345" customWidth="1"/>
    <col min="8968" max="8969" width="13.7109375" style="345" customWidth="1"/>
    <col min="8970" max="8971" width="0" style="345" hidden="1" customWidth="1"/>
    <col min="8972" max="8973" width="11.85546875" style="345" customWidth="1"/>
    <col min="8974" max="9216" width="8.85546875" style="345"/>
    <col min="9217" max="9217" width="18.7109375" style="345" bestFit="1" customWidth="1"/>
    <col min="9218" max="9218" width="17.28515625" style="345" customWidth="1"/>
    <col min="9219" max="9219" width="13.7109375" style="345" customWidth="1"/>
    <col min="9220" max="9220" width="15.28515625" style="345" customWidth="1"/>
    <col min="9221" max="9221" width="13.7109375" style="345" customWidth="1"/>
    <col min="9222" max="9222" width="15.5703125" style="345" customWidth="1"/>
    <col min="9223" max="9223" width="14.5703125" style="345" customWidth="1"/>
    <col min="9224" max="9225" width="13.7109375" style="345" customWidth="1"/>
    <col min="9226" max="9227" width="0" style="345" hidden="1" customWidth="1"/>
    <col min="9228" max="9229" width="11.85546875" style="345" customWidth="1"/>
    <col min="9230" max="9472" width="8.85546875" style="345"/>
    <col min="9473" max="9473" width="18.7109375" style="345" bestFit="1" customWidth="1"/>
    <col min="9474" max="9474" width="17.28515625" style="345" customWidth="1"/>
    <col min="9475" max="9475" width="13.7109375" style="345" customWidth="1"/>
    <col min="9476" max="9476" width="15.28515625" style="345" customWidth="1"/>
    <col min="9477" max="9477" width="13.7109375" style="345" customWidth="1"/>
    <col min="9478" max="9478" width="15.5703125" style="345" customWidth="1"/>
    <col min="9479" max="9479" width="14.5703125" style="345" customWidth="1"/>
    <col min="9480" max="9481" width="13.7109375" style="345" customWidth="1"/>
    <col min="9482" max="9483" width="0" style="345" hidden="1" customWidth="1"/>
    <col min="9484" max="9485" width="11.85546875" style="345" customWidth="1"/>
    <col min="9486" max="9728" width="8.85546875" style="345"/>
    <col min="9729" max="9729" width="18.7109375" style="345" bestFit="1" customWidth="1"/>
    <col min="9730" max="9730" width="17.28515625" style="345" customWidth="1"/>
    <col min="9731" max="9731" width="13.7109375" style="345" customWidth="1"/>
    <col min="9732" max="9732" width="15.28515625" style="345" customWidth="1"/>
    <col min="9733" max="9733" width="13.7109375" style="345" customWidth="1"/>
    <col min="9734" max="9734" width="15.5703125" style="345" customWidth="1"/>
    <col min="9735" max="9735" width="14.5703125" style="345" customWidth="1"/>
    <col min="9736" max="9737" width="13.7109375" style="345" customWidth="1"/>
    <col min="9738" max="9739" width="0" style="345" hidden="1" customWidth="1"/>
    <col min="9740" max="9741" width="11.85546875" style="345" customWidth="1"/>
    <col min="9742" max="9984" width="8.85546875" style="345"/>
    <col min="9985" max="9985" width="18.7109375" style="345" bestFit="1" customWidth="1"/>
    <col min="9986" max="9986" width="17.28515625" style="345" customWidth="1"/>
    <col min="9987" max="9987" width="13.7109375" style="345" customWidth="1"/>
    <col min="9988" max="9988" width="15.28515625" style="345" customWidth="1"/>
    <col min="9989" max="9989" width="13.7109375" style="345" customWidth="1"/>
    <col min="9990" max="9990" width="15.5703125" style="345" customWidth="1"/>
    <col min="9991" max="9991" width="14.5703125" style="345" customWidth="1"/>
    <col min="9992" max="9993" width="13.7109375" style="345" customWidth="1"/>
    <col min="9994" max="9995" width="0" style="345" hidden="1" customWidth="1"/>
    <col min="9996" max="9997" width="11.85546875" style="345" customWidth="1"/>
    <col min="9998" max="10240" width="8.85546875" style="345"/>
    <col min="10241" max="10241" width="18.7109375" style="345" bestFit="1" customWidth="1"/>
    <col min="10242" max="10242" width="17.28515625" style="345" customWidth="1"/>
    <col min="10243" max="10243" width="13.7109375" style="345" customWidth="1"/>
    <col min="10244" max="10244" width="15.28515625" style="345" customWidth="1"/>
    <col min="10245" max="10245" width="13.7109375" style="345" customWidth="1"/>
    <col min="10246" max="10246" width="15.5703125" style="345" customWidth="1"/>
    <col min="10247" max="10247" width="14.5703125" style="345" customWidth="1"/>
    <col min="10248" max="10249" width="13.7109375" style="345" customWidth="1"/>
    <col min="10250" max="10251" width="0" style="345" hidden="1" customWidth="1"/>
    <col min="10252" max="10253" width="11.85546875" style="345" customWidth="1"/>
    <col min="10254" max="10496" width="8.85546875" style="345"/>
    <col min="10497" max="10497" width="18.7109375" style="345" bestFit="1" customWidth="1"/>
    <col min="10498" max="10498" width="17.28515625" style="345" customWidth="1"/>
    <col min="10499" max="10499" width="13.7109375" style="345" customWidth="1"/>
    <col min="10500" max="10500" width="15.28515625" style="345" customWidth="1"/>
    <col min="10501" max="10501" width="13.7109375" style="345" customWidth="1"/>
    <col min="10502" max="10502" width="15.5703125" style="345" customWidth="1"/>
    <col min="10503" max="10503" width="14.5703125" style="345" customWidth="1"/>
    <col min="10504" max="10505" width="13.7109375" style="345" customWidth="1"/>
    <col min="10506" max="10507" width="0" style="345" hidden="1" customWidth="1"/>
    <col min="10508" max="10509" width="11.85546875" style="345" customWidth="1"/>
    <col min="10510" max="10752" width="8.85546875" style="345"/>
    <col min="10753" max="10753" width="18.7109375" style="345" bestFit="1" customWidth="1"/>
    <col min="10754" max="10754" width="17.28515625" style="345" customWidth="1"/>
    <col min="10755" max="10755" width="13.7109375" style="345" customWidth="1"/>
    <col min="10756" max="10756" width="15.28515625" style="345" customWidth="1"/>
    <col min="10757" max="10757" width="13.7109375" style="345" customWidth="1"/>
    <col min="10758" max="10758" width="15.5703125" style="345" customWidth="1"/>
    <col min="10759" max="10759" width="14.5703125" style="345" customWidth="1"/>
    <col min="10760" max="10761" width="13.7109375" style="345" customWidth="1"/>
    <col min="10762" max="10763" width="0" style="345" hidden="1" customWidth="1"/>
    <col min="10764" max="10765" width="11.85546875" style="345" customWidth="1"/>
    <col min="10766" max="11008" width="8.85546875" style="345"/>
    <col min="11009" max="11009" width="18.7109375" style="345" bestFit="1" customWidth="1"/>
    <col min="11010" max="11010" width="17.28515625" style="345" customWidth="1"/>
    <col min="11011" max="11011" width="13.7109375" style="345" customWidth="1"/>
    <col min="11012" max="11012" width="15.28515625" style="345" customWidth="1"/>
    <col min="11013" max="11013" width="13.7109375" style="345" customWidth="1"/>
    <col min="11014" max="11014" width="15.5703125" style="345" customWidth="1"/>
    <col min="11015" max="11015" width="14.5703125" style="345" customWidth="1"/>
    <col min="11016" max="11017" width="13.7109375" style="345" customWidth="1"/>
    <col min="11018" max="11019" width="0" style="345" hidden="1" customWidth="1"/>
    <col min="11020" max="11021" width="11.85546875" style="345" customWidth="1"/>
    <col min="11022" max="11264" width="8.85546875" style="345"/>
    <col min="11265" max="11265" width="18.7109375" style="345" bestFit="1" customWidth="1"/>
    <col min="11266" max="11266" width="17.28515625" style="345" customWidth="1"/>
    <col min="11267" max="11267" width="13.7109375" style="345" customWidth="1"/>
    <col min="11268" max="11268" width="15.28515625" style="345" customWidth="1"/>
    <col min="11269" max="11269" width="13.7109375" style="345" customWidth="1"/>
    <col min="11270" max="11270" width="15.5703125" style="345" customWidth="1"/>
    <col min="11271" max="11271" width="14.5703125" style="345" customWidth="1"/>
    <col min="11272" max="11273" width="13.7109375" style="345" customWidth="1"/>
    <col min="11274" max="11275" width="0" style="345" hidden="1" customWidth="1"/>
    <col min="11276" max="11277" width="11.85546875" style="345" customWidth="1"/>
    <col min="11278" max="11520" width="8.85546875" style="345"/>
    <col min="11521" max="11521" width="18.7109375" style="345" bestFit="1" customWidth="1"/>
    <col min="11522" max="11522" width="17.28515625" style="345" customWidth="1"/>
    <col min="11523" max="11523" width="13.7109375" style="345" customWidth="1"/>
    <col min="11524" max="11524" width="15.28515625" style="345" customWidth="1"/>
    <col min="11525" max="11525" width="13.7109375" style="345" customWidth="1"/>
    <col min="11526" max="11526" width="15.5703125" style="345" customWidth="1"/>
    <col min="11527" max="11527" width="14.5703125" style="345" customWidth="1"/>
    <col min="11528" max="11529" width="13.7109375" style="345" customWidth="1"/>
    <col min="11530" max="11531" width="0" style="345" hidden="1" customWidth="1"/>
    <col min="11532" max="11533" width="11.85546875" style="345" customWidth="1"/>
    <col min="11534" max="11776" width="8.85546875" style="345"/>
    <col min="11777" max="11777" width="18.7109375" style="345" bestFit="1" customWidth="1"/>
    <col min="11778" max="11778" width="17.28515625" style="345" customWidth="1"/>
    <col min="11779" max="11779" width="13.7109375" style="345" customWidth="1"/>
    <col min="11780" max="11780" width="15.28515625" style="345" customWidth="1"/>
    <col min="11781" max="11781" width="13.7109375" style="345" customWidth="1"/>
    <col min="11782" max="11782" width="15.5703125" style="345" customWidth="1"/>
    <col min="11783" max="11783" width="14.5703125" style="345" customWidth="1"/>
    <col min="11784" max="11785" width="13.7109375" style="345" customWidth="1"/>
    <col min="11786" max="11787" width="0" style="345" hidden="1" customWidth="1"/>
    <col min="11788" max="11789" width="11.85546875" style="345" customWidth="1"/>
    <col min="11790" max="12032" width="8.85546875" style="345"/>
    <col min="12033" max="12033" width="18.7109375" style="345" bestFit="1" customWidth="1"/>
    <col min="12034" max="12034" width="17.28515625" style="345" customWidth="1"/>
    <col min="12035" max="12035" width="13.7109375" style="345" customWidth="1"/>
    <col min="12036" max="12036" width="15.28515625" style="345" customWidth="1"/>
    <col min="12037" max="12037" width="13.7109375" style="345" customWidth="1"/>
    <col min="12038" max="12038" width="15.5703125" style="345" customWidth="1"/>
    <col min="12039" max="12039" width="14.5703125" style="345" customWidth="1"/>
    <col min="12040" max="12041" width="13.7109375" style="345" customWidth="1"/>
    <col min="12042" max="12043" width="0" style="345" hidden="1" customWidth="1"/>
    <col min="12044" max="12045" width="11.85546875" style="345" customWidth="1"/>
    <col min="12046" max="12288" width="8.85546875" style="345"/>
    <col min="12289" max="12289" width="18.7109375" style="345" bestFit="1" customWidth="1"/>
    <col min="12290" max="12290" width="17.28515625" style="345" customWidth="1"/>
    <col min="12291" max="12291" width="13.7109375" style="345" customWidth="1"/>
    <col min="12292" max="12292" width="15.28515625" style="345" customWidth="1"/>
    <col min="12293" max="12293" width="13.7109375" style="345" customWidth="1"/>
    <col min="12294" max="12294" width="15.5703125" style="345" customWidth="1"/>
    <col min="12295" max="12295" width="14.5703125" style="345" customWidth="1"/>
    <col min="12296" max="12297" width="13.7109375" style="345" customWidth="1"/>
    <col min="12298" max="12299" width="0" style="345" hidden="1" customWidth="1"/>
    <col min="12300" max="12301" width="11.85546875" style="345" customWidth="1"/>
    <col min="12302" max="12544" width="8.85546875" style="345"/>
    <col min="12545" max="12545" width="18.7109375" style="345" bestFit="1" customWidth="1"/>
    <col min="12546" max="12546" width="17.28515625" style="345" customWidth="1"/>
    <col min="12547" max="12547" width="13.7109375" style="345" customWidth="1"/>
    <col min="12548" max="12548" width="15.28515625" style="345" customWidth="1"/>
    <col min="12549" max="12549" width="13.7109375" style="345" customWidth="1"/>
    <col min="12550" max="12550" width="15.5703125" style="345" customWidth="1"/>
    <col min="12551" max="12551" width="14.5703125" style="345" customWidth="1"/>
    <col min="12552" max="12553" width="13.7109375" style="345" customWidth="1"/>
    <col min="12554" max="12555" width="0" style="345" hidden="1" customWidth="1"/>
    <col min="12556" max="12557" width="11.85546875" style="345" customWidth="1"/>
    <col min="12558" max="12800" width="8.85546875" style="345"/>
    <col min="12801" max="12801" width="18.7109375" style="345" bestFit="1" customWidth="1"/>
    <col min="12802" max="12802" width="17.28515625" style="345" customWidth="1"/>
    <col min="12803" max="12803" width="13.7109375" style="345" customWidth="1"/>
    <col min="12804" max="12804" width="15.28515625" style="345" customWidth="1"/>
    <col min="12805" max="12805" width="13.7109375" style="345" customWidth="1"/>
    <col min="12806" max="12806" width="15.5703125" style="345" customWidth="1"/>
    <col min="12807" max="12807" width="14.5703125" style="345" customWidth="1"/>
    <col min="12808" max="12809" width="13.7109375" style="345" customWidth="1"/>
    <col min="12810" max="12811" width="0" style="345" hidden="1" customWidth="1"/>
    <col min="12812" max="12813" width="11.85546875" style="345" customWidth="1"/>
    <col min="12814" max="13056" width="8.85546875" style="345"/>
    <col min="13057" max="13057" width="18.7109375" style="345" bestFit="1" customWidth="1"/>
    <col min="13058" max="13058" width="17.28515625" style="345" customWidth="1"/>
    <col min="13059" max="13059" width="13.7109375" style="345" customWidth="1"/>
    <col min="13060" max="13060" width="15.28515625" style="345" customWidth="1"/>
    <col min="13061" max="13061" width="13.7109375" style="345" customWidth="1"/>
    <col min="13062" max="13062" width="15.5703125" style="345" customWidth="1"/>
    <col min="13063" max="13063" width="14.5703125" style="345" customWidth="1"/>
    <col min="13064" max="13065" width="13.7109375" style="345" customWidth="1"/>
    <col min="13066" max="13067" width="0" style="345" hidden="1" customWidth="1"/>
    <col min="13068" max="13069" width="11.85546875" style="345" customWidth="1"/>
    <col min="13070" max="13312" width="8.85546875" style="345"/>
    <col min="13313" max="13313" width="18.7109375" style="345" bestFit="1" customWidth="1"/>
    <col min="13314" max="13314" width="17.28515625" style="345" customWidth="1"/>
    <col min="13315" max="13315" width="13.7109375" style="345" customWidth="1"/>
    <col min="13316" max="13316" width="15.28515625" style="345" customWidth="1"/>
    <col min="13317" max="13317" width="13.7109375" style="345" customWidth="1"/>
    <col min="13318" max="13318" width="15.5703125" style="345" customWidth="1"/>
    <col min="13319" max="13319" width="14.5703125" style="345" customWidth="1"/>
    <col min="13320" max="13321" width="13.7109375" style="345" customWidth="1"/>
    <col min="13322" max="13323" width="0" style="345" hidden="1" customWidth="1"/>
    <col min="13324" max="13325" width="11.85546875" style="345" customWidth="1"/>
    <col min="13326" max="13568" width="8.85546875" style="345"/>
    <col min="13569" max="13569" width="18.7109375" style="345" bestFit="1" customWidth="1"/>
    <col min="13570" max="13570" width="17.28515625" style="345" customWidth="1"/>
    <col min="13571" max="13571" width="13.7109375" style="345" customWidth="1"/>
    <col min="13572" max="13572" width="15.28515625" style="345" customWidth="1"/>
    <col min="13573" max="13573" width="13.7109375" style="345" customWidth="1"/>
    <col min="13574" max="13574" width="15.5703125" style="345" customWidth="1"/>
    <col min="13575" max="13575" width="14.5703125" style="345" customWidth="1"/>
    <col min="13576" max="13577" width="13.7109375" style="345" customWidth="1"/>
    <col min="13578" max="13579" width="0" style="345" hidden="1" customWidth="1"/>
    <col min="13580" max="13581" width="11.85546875" style="345" customWidth="1"/>
    <col min="13582" max="13824" width="8.85546875" style="345"/>
    <col min="13825" max="13825" width="18.7109375" style="345" bestFit="1" customWidth="1"/>
    <col min="13826" max="13826" width="17.28515625" style="345" customWidth="1"/>
    <col min="13827" max="13827" width="13.7109375" style="345" customWidth="1"/>
    <col min="13828" max="13828" width="15.28515625" style="345" customWidth="1"/>
    <col min="13829" max="13829" width="13.7109375" style="345" customWidth="1"/>
    <col min="13830" max="13830" width="15.5703125" style="345" customWidth="1"/>
    <col min="13831" max="13831" width="14.5703125" style="345" customWidth="1"/>
    <col min="13832" max="13833" width="13.7109375" style="345" customWidth="1"/>
    <col min="13834" max="13835" width="0" style="345" hidden="1" customWidth="1"/>
    <col min="13836" max="13837" width="11.85546875" style="345" customWidth="1"/>
    <col min="13838" max="14080" width="8.85546875" style="345"/>
    <col min="14081" max="14081" width="18.7109375" style="345" bestFit="1" customWidth="1"/>
    <col min="14082" max="14082" width="17.28515625" style="345" customWidth="1"/>
    <col min="14083" max="14083" width="13.7109375" style="345" customWidth="1"/>
    <col min="14084" max="14084" width="15.28515625" style="345" customWidth="1"/>
    <col min="14085" max="14085" width="13.7109375" style="345" customWidth="1"/>
    <col min="14086" max="14086" width="15.5703125" style="345" customWidth="1"/>
    <col min="14087" max="14087" width="14.5703125" style="345" customWidth="1"/>
    <col min="14088" max="14089" width="13.7109375" style="345" customWidth="1"/>
    <col min="14090" max="14091" width="0" style="345" hidden="1" customWidth="1"/>
    <col min="14092" max="14093" width="11.85546875" style="345" customWidth="1"/>
    <col min="14094" max="14336" width="8.85546875" style="345"/>
    <col min="14337" max="14337" width="18.7109375" style="345" bestFit="1" customWidth="1"/>
    <col min="14338" max="14338" width="17.28515625" style="345" customWidth="1"/>
    <col min="14339" max="14339" width="13.7109375" style="345" customWidth="1"/>
    <col min="14340" max="14340" width="15.28515625" style="345" customWidth="1"/>
    <col min="14341" max="14341" width="13.7109375" style="345" customWidth="1"/>
    <col min="14342" max="14342" width="15.5703125" style="345" customWidth="1"/>
    <col min="14343" max="14343" width="14.5703125" style="345" customWidth="1"/>
    <col min="14344" max="14345" width="13.7109375" style="345" customWidth="1"/>
    <col min="14346" max="14347" width="0" style="345" hidden="1" customWidth="1"/>
    <col min="14348" max="14349" width="11.85546875" style="345" customWidth="1"/>
    <col min="14350" max="14592" width="8.85546875" style="345"/>
    <col min="14593" max="14593" width="18.7109375" style="345" bestFit="1" customWidth="1"/>
    <col min="14594" max="14594" width="17.28515625" style="345" customWidth="1"/>
    <col min="14595" max="14595" width="13.7109375" style="345" customWidth="1"/>
    <col min="14596" max="14596" width="15.28515625" style="345" customWidth="1"/>
    <col min="14597" max="14597" width="13.7109375" style="345" customWidth="1"/>
    <col min="14598" max="14598" width="15.5703125" style="345" customWidth="1"/>
    <col min="14599" max="14599" width="14.5703125" style="345" customWidth="1"/>
    <col min="14600" max="14601" width="13.7109375" style="345" customWidth="1"/>
    <col min="14602" max="14603" width="0" style="345" hidden="1" customWidth="1"/>
    <col min="14604" max="14605" width="11.85546875" style="345" customWidth="1"/>
    <col min="14606" max="14848" width="8.85546875" style="345"/>
    <col min="14849" max="14849" width="18.7109375" style="345" bestFit="1" customWidth="1"/>
    <col min="14850" max="14850" width="17.28515625" style="345" customWidth="1"/>
    <col min="14851" max="14851" width="13.7109375" style="345" customWidth="1"/>
    <col min="14852" max="14852" width="15.28515625" style="345" customWidth="1"/>
    <col min="14853" max="14853" width="13.7109375" style="345" customWidth="1"/>
    <col min="14854" max="14854" width="15.5703125" style="345" customWidth="1"/>
    <col min="14855" max="14855" width="14.5703125" style="345" customWidth="1"/>
    <col min="14856" max="14857" width="13.7109375" style="345" customWidth="1"/>
    <col min="14858" max="14859" width="0" style="345" hidden="1" customWidth="1"/>
    <col min="14860" max="14861" width="11.85546875" style="345" customWidth="1"/>
    <col min="14862" max="15104" width="8.85546875" style="345"/>
    <col min="15105" max="15105" width="18.7109375" style="345" bestFit="1" customWidth="1"/>
    <col min="15106" max="15106" width="17.28515625" style="345" customWidth="1"/>
    <col min="15107" max="15107" width="13.7109375" style="345" customWidth="1"/>
    <col min="15108" max="15108" width="15.28515625" style="345" customWidth="1"/>
    <col min="15109" max="15109" width="13.7109375" style="345" customWidth="1"/>
    <col min="15110" max="15110" width="15.5703125" style="345" customWidth="1"/>
    <col min="15111" max="15111" width="14.5703125" style="345" customWidth="1"/>
    <col min="15112" max="15113" width="13.7109375" style="345" customWidth="1"/>
    <col min="15114" max="15115" width="0" style="345" hidden="1" customWidth="1"/>
    <col min="15116" max="15117" width="11.85546875" style="345" customWidth="1"/>
    <col min="15118" max="15360" width="8.85546875" style="345"/>
    <col min="15361" max="15361" width="18.7109375" style="345" bestFit="1" customWidth="1"/>
    <col min="15362" max="15362" width="17.28515625" style="345" customWidth="1"/>
    <col min="15363" max="15363" width="13.7109375" style="345" customWidth="1"/>
    <col min="15364" max="15364" width="15.28515625" style="345" customWidth="1"/>
    <col min="15365" max="15365" width="13.7109375" style="345" customWidth="1"/>
    <col min="15366" max="15366" width="15.5703125" style="345" customWidth="1"/>
    <col min="15367" max="15367" width="14.5703125" style="345" customWidth="1"/>
    <col min="15368" max="15369" width="13.7109375" style="345" customWidth="1"/>
    <col min="15370" max="15371" width="0" style="345" hidden="1" customWidth="1"/>
    <col min="15372" max="15373" width="11.85546875" style="345" customWidth="1"/>
    <col min="15374" max="15616" width="8.85546875" style="345"/>
    <col min="15617" max="15617" width="18.7109375" style="345" bestFit="1" customWidth="1"/>
    <col min="15618" max="15618" width="17.28515625" style="345" customWidth="1"/>
    <col min="15619" max="15619" width="13.7109375" style="345" customWidth="1"/>
    <col min="15620" max="15620" width="15.28515625" style="345" customWidth="1"/>
    <col min="15621" max="15621" width="13.7109375" style="345" customWidth="1"/>
    <col min="15622" max="15622" width="15.5703125" style="345" customWidth="1"/>
    <col min="15623" max="15623" width="14.5703125" style="345" customWidth="1"/>
    <col min="15624" max="15625" width="13.7109375" style="345" customWidth="1"/>
    <col min="15626" max="15627" width="0" style="345" hidden="1" customWidth="1"/>
    <col min="15628" max="15629" width="11.85546875" style="345" customWidth="1"/>
    <col min="15630" max="15872" width="8.85546875" style="345"/>
    <col min="15873" max="15873" width="18.7109375" style="345" bestFit="1" customWidth="1"/>
    <col min="15874" max="15874" width="17.28515625" style="345" customWidth="1"/>
    <col min="15875" max="15875" width="13.7109375" style="345" customWidth="1"/>
    <col min="15876" max="15876" width="15.28515625" style="345" customWidth="1"/>
    <col min="15877" max="15877" width="13.7109375" style="345" customWidth="1"/>
    <col min="15878" max="15878" width="15.5703125" style="345" customWidth="1"/>
    <col min="15879" max="15879" width="14.5703125" style="345" customWidth="1"/>
    <col min="15880" max="15881" width="13.7109375" style="345" customWidth="1"/>
    <col min="15882" max="15883" width="0" style="345" hidden="1" customWidth="1"/>
    <col min="15884" max="15885" width="11.85546875" style="345" customWidth="1"/>
    <col min="15886" max="16128" width="8.85546875" style="345"/>
    <col min="16129" max="16129" width="18.7109375" style="345" bestFit="1" customWidth="1"/>
    <col min="16130" max="16130" width="17.28515625" style="345" customWidth="1"/>
    <col min="16131" max="16131" width="13.7109375" style="345" customWidth="1"/>
    <col min="16132" max="16132" width="15.28515625" style="345" customWidth="1"/>
    <col min="16133" max="16133" width="13.7109375" style="345" customWidth="1"/>
    <col min="16134" max="16134" width="15.5703125" style="345" customWidth="1"/>
    <col min="16135" max="16135" width="14.5703125" style="345" customWidth="1"/>
    <col min="16136" max="16137" width="13.7109375" style="345" customWidth="1"/>
    <col min="16138" max="16139" width="0" style="345" hidden="1" customWidth="1"/>
    <col min="16140" max="16141" width="11.85546875" style="345" customWidth="1"/>
    <col min="16142" max="16384" width="8.85546875" style="345"/>
  </cols>
  <sheetData>
    <row r="1" spans="1:28" ht="35.1" customHeight="1" x14ac:dyDescent="0.2">
      <c r="A1" s="542" t="s">
        <v>316</v>
      </c>
      <c r="B1" s="543"/>
      <c r="C1" s="543"/>
      <c r="D1" s="543"/>
      <c r="E1" s="543"/>
      <c r="F1" s="543"/>
      <c r="G1" s="543"/>
      <c r="H1" s="543"/>
      <c r="I1" s="543"/>
      <c r="J1" s="543"/>
      <c r="K1" s="544"/>
      <c r="L1" s="551" t="s">
        <v>343</v>
      </c>
      <c r="M1" s="552"/>
    </row>
    <row r="2" spans="1:28" ht="27" customHeight="1" x14ac:dyDescent="0.2">
      <c r="A2" s="545"/>
      <c r="B2" s="546"/>
      <c r="C2" s="546"/>
      <c r="D2" s="546"/>
      <c r="E2" s="546"/>
      <c r="F2" s="546"/>
      <c r="G2" s="546"/>
      <c r="H2" s="546"/>
      <c r="I2" s="546"/>
      <c r="J2" s="546"/>
      <c r="K2" s="547"/>
      <c r="L2" s="553" t="s">
        <v>458</v>
      </c>
      <c r="M2" s="554"/>
    </row>
    <row r="3" spans="1:28" ht="26.25" customHeight="1" thickBot="1" x14ac:dyDescent="0.25">
      <c r="A3" s="548"/>
      <c r="B3" s="549"/>
      <c r="C3" s="549"/>
      <c r="D3" s="549"/>
      <c r="E3" s="549"/>
      <c r="F3" s="549"/>
      <c r="G3" s="549"/>
      <c r="H3" s="549"/>
      <c r="I3" s="549"/>
      <c r="J3" s="549"/>
      <c r="K3" s="550"/>
      <c r="L3" s="555" t="s">
        <v>380</v>
      </c>
      <c r="M3" s="556"/>
    </row>
    <row r="4" spans="1:28" ht="20.100000000000001" customHeight="1" x14ac:dyDescent="0.25">
      <c r="A4" s="343"/>
      <c r="B4" s="557" t="s">
        <v>344</v>
      </c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</row>
    <row r="5" spans="1:28" ht="20.100000000000001" customHeight="1" x14ac:dyDescent="0.25">
      <c r="A5" s="343"/>
      <c r="B5" s="557" t="s">
        <v>345</v>
      </c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</row>
    <row r="6" spans="1:28" ht="20.100000000000001" customHeight="1" thickBot="1" x14ac:dyDescent="0.3">
      <c r="A6" s="373"/>
      <c r="B6" s="539" t="s">
        <v>319</v>
      </c>
      <c r="C6" s="539"/>
      <c r="D6" s="539"/>
      <c r="E6" s="539"/>
      <c r="F6" s="539"/>
      <c r="G6" s="539"/>
      <c r="H6" s="539"/>
      <c r="I6" s="539"/>
      <c r="J6" s="539"/>
      <c r="K6" s="539"/>
      <c r="L6" s="539"/>
      <c r="M6" s="539"/>
    </row>
    <row r="7" spans="1:28" ht="19.5" customHeight="1" x14ac:dyDescent="0.25">
      <c r="A7" s="517" t="s">
        <v>346</v>
      </c>
      <c r="B7" s="518"/>
      <c r="C7" s="518"/>
      <c r="D7" s="518"/>
      <c r="E7" s="518"/>
      <c r="F7" s="518"/>
      <c r="G7" s="518"/>
      <c r="H7" s="518"/>
      <c r="I7" s="518"/>
      <c r="J7" s="518"/>
      <c r="K7" s="518"/>
      <c r="L7" s="540"/>
      <c r="M7" s="541"/>
    </row>
    <row r="8" spans="1:28" s="347" customFormat="1" ht="18" customHeight="1" thickBot="1" x14ac:dyDescent="0.3">
      <c r="A8" s="535" t="s">
        <v>459</v>
      </c>
      <c r="B8" s="536"/>
      <c r="C8" s="536"/>
      <c r="D8" s="536"/>
      <c r="E8" s="536"/>
      <c r="F8" s="536"/>
      <c r="G8" s="536"/>
      <c r="H8" s="536"/>
      <c r="I8" s="536"/>
      <c r="J8" s="537"/>
      <c r="K8" s="537"/>
      <c r="L8" s="537"/>
      <c r="M8" s="538"/>
      <c r="N8" s="346"/>
      <c r="O8" s="346"/>
      <c r="P8" s="346"/>
      <c r="Q8" s="346"/>
      <c r="R8" s="346"/>
      <c r="S8" s="346"/>
      <c r="T8" s="346"/>
      <c r="U8" s="346"/>
      <c r="V8" s="346"/>
      <c r="W8" s="346"/>
      <c r="X8" s="346"/>
      <c r="Y8" s="346"/>
      <c r="Z8" s="346"/>
      <c r="AA8" s="346"/>
      <c r="AB8" s="346"/>
    </row>
    <row r="9" spans="1:28" s="282" customFormat="1" ht="42.75" customHeight="1" x14ac:dyDescent="0.25">
      <c r="A9" s="415" t="s">
        <v>347</v>
      </c>
      <c r="B9" s="416" t="s">
        <v>108</v>
      </c>
      <c r="C9" s="416" t="s">
        <v>348</v>
      </c>
      <c r="D9" s="416" t="s">
        <v>381</v>
      </c>
      <c r="E9" s="416" t="s">
        <v>382</v>
      </c>
      <c r="F9" s="416" t="s">
        <v>383</v>
      </c>
      <c r="G9" s="416" t="s">
        <v>460</v>
      </c>
      <c r="H9" s="416" t="s">
        <v>349</v>
      </c>
      <c r="I9" s="416" t="s">
        <v>350</v>
      </c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</row>
    <row r="10" spans="1:28" s="282" customFormat="1" ht="19.5" customHeight="1" x14ac:dyDescent="0.25">
      <c r="A10" s="417" t="s">
        <v>384</v>
      </c>
      <c r="B10" s="493"/>
      <c r="C10" s="493"/>
      <c r="D10" s="493"/>
      <c r="E10" s="494" t="s">
        <v>461</v>
      </c>
      <c r="F10" s="494" t="s">
        <v>398</v>
      </c>
      <c r="G10" s="494"/>
      <c r="H10" s="493"/>
      <c r="I10" s="493"/>
      <c r="K10" s="281"/>
      <c r="L10" s="281"/>
      <c r="M10" s="281"/>
      <c r="N10" s="281"/>
      <c r="O10" s="281"/>
      <c r="P10" s="281"/>
      <c r="Q10" s="281"/>
      <c r="R10" s="281"/>
      <c r="S10" s="281"/>
      <c r="T10" s="281"/>
      <c r="U10" s="281"/>
      <c r="V10" s="281"/>
      <c r="W10" s="281"/>
      <c r="X10" s="281"/>
      <c r="Y10" s="281"/>
      <c r="Z10" s="281"/>
      <c r="AA10" s="281"/>
    </row>
    <row r="11" spans="1:28" s="283" customFormat="1" ht="19.5" customHeight="1" x14ac:dyDescent="0.25">
      <c r="A11" s="417" t="s">
        <v>324</v>
      </c>
      <c r="B11" s="495" t="s">
        <v>462</v>
      </c>
      <c r="C11" s="495" t="s">
        <v>463</v>
      </c>
      <c r="D11" s="493"/>
      <c r="E11" s="493"/>
      <c r="F11" s="493"/>
      <c r="G11" s="493"/>
      <c r="H11" s="493" t="s">
        <v>464</v>
      </c>
      <c r="I11" s="493"/>
      <c r="J11" s="282"/>
      <c r="K11" s="281"/>
      <c r="L11" s="281"/>
      <c r="M11" s="281"/>
      <c r="N11" s="281"/>
    </row>
    <row r="12" spans="1:28" s="282" customFormat="1" ht="18" customHeight="1" x14ac:dyDescent="0.25">
      <c r="A12" s="417" t="s">
        <v>324</v>
      </c>
      <c r="B12" s="495" t="s">
        <v>385</v>
      </c>
      <c r="C12" s="495" t="s">
        <v>389</v>
      </c>
      <c r="D12" s="493" t="s">
        <v>465</v>
      </c>
      <c r="E12" s="493"/>
      <c r="F12" s="493"/>
      <c r="G12" s="493"/>
      <c r="H12" s="493"/>
      <c r="I12" s="493" t="s">
        <v>466</v>
      </c>
      <c r="J12" s="283"/>
      <c r="K12" s="283"/>
      <c r="L12" s="283"/>
      <c r="M12" s="283"/>
      <c r="N12" s="283"/>
    </row>
    <row r="13" spans="1:28" s="283" customFormat="1" ht="18" customHeight="1" x14ac:dyDescent="0.25">
      <c r="A13" s="417" t="s">
        <v>327</v>
      </c>
      <c r="B13" s="495"/>
      <c r="C13" s="495" t="s">
        <v>462</v>
      </c>
      <c r="D13" s="493"/>
      <c r="E13" s="493" t="s">
        <v>467</v>
      </c>
      <c r="F13" s="493" t="s">
        <v>441</v>
      </c>
      <c r="G13" s="493"/>
      <c r="H13" s="493" t="s">
        <v>393</v>
      </c>
      <c r="I13" s="493"/>
      <c r="J13" s="282"/>
      <c r="K13" s="282"/>
      <c r="L13" s="282"/>
      <c r="M13" s="282"/>
      <c r="N13" s="282"/>
    </row>
    <row r="14" spans="1:28" s="282" customFormat="1" ht="18" customHeight="1" x14ac:dyDescent="0.25">
      <c r="A14" s="417" t="s">
        <v>327</v>
      </c>
      <c r="B14" s="495" t="s">
        <v>388</v>
      </c>
      <c r="C14" s="495"/>
      <c r="D14" s="493" t="s">
        <v>468</v>
      </c>
      <c r="E14" s="493"/>
      <c r="F14" s="493"/>
      <c r="G14" s="493"/>
      <c r="H14" s="493" t="s">
        <v>469</v>
      </c>
      <c r="I14" s="493" t="s">
        <v>470</v>
      </c>
      <c r="J14" s="283"/>
      <c r="K14" s="283"/>
      <c r="L14" s="283"/>
      <c r="M14" s="283"/>
      <c r="N14" s="283"/>
    </row>
    <row r="15" spans="1:28" s="282" customFormat="1" ht="18" customHeight="1" x14ac:dyDescent="0.25">
      <c r="A15" s="417" t="s">
        <v>351</v>
      </c>
      <c r="B15" s="495" t="s">
        <v>471</v>
      </c>
      <c r="C15" s="495"/>
      <c r="D15" s="495"/>
      <c r="E15" s="495"/>
      <c r="F15" s="495"/>
      <c r="G15" s="495">
        <v>5.6</v>
      </c>
      <c r="H15" s="495" t="s">
        <v>393</v>
      </c>
      <c r="I15" s="495" t="s">
        <v>407</v>
      </c>
    </row>
    <row r="16" spans="1:28" s="282" customFormat="1" ht="18" customHeight="1" x14ac:dyDescent="0.25">
      <c r="A16" s="417" t="s">
        <v>351</v>
      </c>
      <c r="B16" s="495"/>
      <c r="C16" s="497" t="s">
        <v>388</v>
      </c>
      <c r="D16" s="498"/>
      <c r="E16" s="498"/>
      <c r="F16" s="498"/>
      <c r="G16" s="498"/>
      <c r="H16" s="498" t="s">
        <v>472</v>
      </c>
      <c r="I16" s="498" t="s">
        <v>473</v>
      </c>
    </row>
    <row r="17" spans="1:14" s="283" customFormat="1" ht="18" customHeight="1" x14ac:dyDescent="0.25">
      <c r="A17" s="417" t="s">
        <v>351</v>
      </c>
      <c r="B17" s="495" t="s">
        <v>397</v>
      </c>
      <c r="C17" s="497" t="s">
        <v>474</v>
      </c>
      <c r="D17" s="493" t="s">
        <v>390</v>
      </c>
      <c r="E17" s="493" t="s">
        <v>475</v>
      </c>
      <c r="F17" s="493" t="s">
        <v>476</v>
      </c>
      <c r="G17" s="493"/>
      <c r="H17" s="493" t="s">
        <v>477</v>
      </c>
      <c r="I17" s="493"/>
      <c r="J17" s="282"/>
      <c r="K17" s="282"/>
      <c r="L17" s="282"/>
      <c r="M17" s="282"/>
      <c r="N17" s="282"/>
    </row>
    <row r="18" spans="1:14" s="283" customFormat="1" ht="18" customHeight="1" x14ac:dyDescent="0.25">
      <c r="A18" s="417" t="s">
        <v>351</v>
      </c>
      <c r="B18" s="495" t="s">
        <v>478</v>
      </c>
      <c r="C18" s="497" t="s">
        <v>479</v>
      </c>
      <c r="D18" s="493"/>
      <c r="E18" s="493"/>
      <c r="F18" s="493"/>
      <c r="G18" s="493"/>
      <c r="H18" s="493"/>
      <c r="I18" s="493" t="s">
        <v>480</v>
      </c>
    </row>
    <row r="19" spans="1:14" s="282" customFormat="1" ht="18" customHeight="1" x14ac:dyDescent="0.25">
      <c r="A19" s="417" t="s">
        <v>352</v>
      </c>
      <c r="B19" s="495" t="s">
        <v>481</v>
      </c>
      <c r="C19" s="495" t="s">
        <v>482</v>
      </c>
      <c r="D19" s="495" t="s">
        <v>483</v>
      </c>
      <c r="E19" s="495"/>
      <c r="F19" s="495"/>
      <c r="G19" s="495"/>
      <c r="H19" s="495" t="s">
        <v>484</v>
      </c>
      <c r="I19" s="519"/>
      <c r="J19" s="283"/>
      <c r="K19" s="283"/>
      <c r="L19" s="283"/>
      <c r="M19" s="283"/>
      <c r="N19" s="283"/>
    </row>
    <row r="20" spans="1:14" s="283" customFormat="1" ht="18" customHeight="1" x14ac:dyDescent="0.25">
      <c r="A20" s="417" t="s">
        <v>353</v>
      </c>
      <c r="B20" s="495">
        <v>1</v>
      </c>
      <c r="C20" s="495"/>
      <c r="D20" s="495" t="s">
        <v>386</v>
      </c>
      <c r="E20" s="495"/>
      <c r="F20" s="495"/>
      <c r="G20" s="495" t="s">
        <v>485</v>
      </c>
      <c r="H20" s="495" t="s">
        <v>486</v>
      </c>
      <c r="I20" s="495" t="s">
        <v>487</v>
      </c>
      <c r="J20" s="282"/>
      <c r="K20" s="282"/>
      <c r="L20" s="282"/>
      <c r="M20" s="282"/>
      <c r="N20" s="282"/>
    </row>
    <row r="21" spans="1:14" s="282" customFormat="1" ht="18" customHeight="1" x14ac:dyDescent="0.25">
      <c r="A21" s="418" t="s">
        <v>353</v>
      </c>
      <c r="B21" s="495"/>
      <c r="C21" s="495" t="s">
        <v>389</v>
      </c>
      <c r="D21" s="493"/>
      <c r="E21" s="493"/>
      <c r="F21" s="493"/>
      <c r="G21" s="493"/>
      <c r="H21" s="498"/>
      <c r="I21" s="498" t="s">
        <v>407</v>
      </c>
      <c r="J21" s="283"/>
      <c r="K21" s="283"/>
      <c r="L21" s="283"/>
      <c r="M21" s="283"/>
      <c r="N21" s="283"/>
    </row>
    <row r="22" spans="1:14" s="282" customFormat="1" ht="18" customHeight="1" x14ac:dyDescent="0.25">
      <c r="A22" s="419" t="s">
        <v>354</v>
      </c>
      <c r="B22" s="420" t="s">
        <v>488</v>
      </c>
      <c r="C22" s="420" t="s">
        <v>489</v>
      </c>
      <c r="D22" s="420" t="s">
        <v>490</v>
      </c>
      <c r="E22" s="420" t="s">
        <v>491</v>
      </c>
      <c r="F22" s="420" t="s">
        <v>476</v>
      </c>
      <c r="G22" s="420" t="s">
        <v>492</v>
      </c>
      <c r="H22" s="420" t="s">
        <v>493</v>
      </c>
      <c r="I22" s="420" t="s">
        <v>494</v>
      </c>
    </row>
    <row r="23" spans="1:14" s="282" customFormat="1" ht="19.5" customHeight="1" x14ac:dyDescent="0.25">
      <c r="A23" s="419" t="s">
        <v>355</v>
      </c>
      <c r="B23" s="421" t="s">
        <v>394</v>
      </c>
      <c r="C23" s="421" t="s">
        <v>395</v>
      </c>
      <c r="D23" s="422" t="s">
        <v>395</v>
      </c>
      <c r="E23" s="422" t="s">
        <v>415</v>
      </c>
      <c r="F23" s="422" t="s">
        <v>396</v>
      </c>
      <c r="G23" s="422" t="s">
        <v>495</v>
      </c>
      <c r="H23" s="421" t="s">
        <v>391</v>
      </c>
      <c r="I23" s="421" t="s">
        <v>496</v>
      </c>
    </row>
    <row r="24" spans="1:14" s="282" customFormat="1" ht="18" customHeight="1" x14ac:dyDescent="0.25">
      <c r="A24" s="423" t="s">
        <v>341</v>
      </c>
      <c r="B24" s="424" t="s">
        <v>497</v>
      </c>
      <c r="C24" s="424" t="s">
        <v>498</v>
      </c>
      <c r="D24" s="421" t="s">
        <v>499</v>
      </c>
      <c r="E24" s="421" t="s">
        <v>500</v>
      </c>
      <c r="F24" s="421" t="s">
        <v>501</v>
      </c>
      <c r="G24" s="421" t="s">
        <v>391</v>
      </c>
      <c r="H24" s="421" t="s">
        <v>502</v>
      </c>
      <c r="I24" s="422" t="s">
        <v>400</v>
      </c>
    </row>
    <row r="25" spans="1:14" s="282" customFormat="1" ht="39.950000000000003" customHeight="1" x14ac:dyDescent="0.25">
      <c r="A25" s="284"/>
      <c r="B25" s="425"/>
      <c r="C25" s="425"/>
      <c r="D25" s="425"/>
      <c r="E25" s="425"/>
      <c r="F25" s="425"/>
      <c r="G25" s="425"/>
      <c r="H25" s="425"/>
      <c r="I25" s="425"/>
      <c r="J25" s="285"/>
      <c r="K25" s="285"/>
      <c r="L25" s="285"/>
      <c r="M25" s="285"/>
    </row>
    <row r="26" spans="1:14" s="283" customFormat="1" ht="21" customHeight="1" x14ac:dyDescent="0.25">
      <c r="A26" s="286" t="s">
        <v>347</v>
      </c>
      <c r="B26" s="416" t="s">
        <v>356</v>
      </c>
      <c r="C26" s="416" t="s">
        <v>12</v>
      </c>
      <c r="D26" s="416" t="s">
        <v>13</v>
      </c>
      <c r="E26" s="416" t="s">
        <v>25</v>
      </c>
      <c r="F26" s="416" t="s">
        <v>39</v>
      </c>
      <c r="G26" s="416" t="s">
        <v>401</v>
      </c>
      <c r="H26" s="416" t="s">
        <v>14</v>
      </c>
      <c r="I26" s="416" t="s">
        <v>402</v>
      </c>
      <c r="J26" s="282"/>
      <c r="K26" s="282"/>
      <c r="L26" s="282"/>
      <c r="M26" s="282"/>
      <c r="N26" s="282"/>
    </row>
    <row r="27" spans="1:14" s="282" customFormat="1" ht="15" customHeight="1" x14ac:dyDescent="0.25">
      <c r="A27" s="417" t="s">
        <v>384</v>
      </c>
      <c r="B27" s="493" t="s">
        <v>503</v>
      </c>
      <c r="C27" s="493" t="s">
        <v>504</v>
      </c>
      <c r="D27" s="493" t="s">
        <v>505</v>
      </c>
      <c r="E27" s="493" t="s">
        <v>506</v>
      </c>
      <c r="F27" s="493" t="s">
        <v>403</v>
      </c>
      <c r="G27" s="493" t="s">
        <v>507</v>
      </c>
      <c r="H27" s="493" t="s">
        <v>508</v>
      </c>
      <c r="I27" s="493" t="s">
        <v>509</v>
      </c>
    </row>
    <row r="28" spans="1:14" s="282" customFormat="1" ht="15" customHeight="1" x14ac:dyDescent="0.25">
      <c r="A28" s="287" t="s">
        <v>324</v>
      </c>
      <c r="B28" s="493" t="s">
        <v>498</v>
      </c>
      <c r="C28" s="493" t="s">
        <v>510</v>
      </c>
      <c r="D28" s="493" t="s">
        <v>511</v>
      </c>
      <c r="E28" s="493" t="s">
        <v>512</v>
      </c>
      <c r="F28" s="493" t="s">
        <v>405</v>
      </c>
      <c r="G28" s="493" t="s">
        <v>513</v>
      </c>
      <c r="H28" s="520"/>
      <c r="I28" s="493"/>
      <c r="J28" s="283"/>
      <c r="K28" s="283"/>
      <c r="L28" s="283"/>
      <c r="M28" s="283"/>
      <c r="N28" s="283"/>
    </row>
    <row r="29" spans="1:14" s="283" customFormat="1" ht="14.25" customHeight="1" x14ac:dyDescent="0.25">
      <c r="A29" s="287" t="s">
        <v>351</v>
      </c>
      <c r="B29" s="495" t="s">
        <v>514</v>
      </c>
      <c r="C29" s="495" t="s">
        <v>515</v>
      </c>
      <c r="D29" s="495" t="s">
        <v>516</v>
      </c>
      <c r="E29" s="495" t="s">
        <v>517</v>
      </c>
      <c r="F29" s="495" t="s">
        <v>518</v>
      </c>
      <c r="G29" s="495"/>
      <c r="H29" s="493"/>
      <c r="I29" s="495"/>
      <c r="J29" s="282"/>
      <c r="K29" s="282"/>
      <c r="L29" s="282"/>
      <c r="M29" s="282"/>
      <c r="N29" s="282"/>
    </row>
    <row r="30" spans="1:14" s="283" customFormat="1" ht="15" customHeight="1" x14ac:dyDescent="0.25">
      <c r="A30" s="287" t="s">
        <v>351</v>
      </c>
      <c r="B30" s="495" t="s">
        <v>519</v>
      </c>
      <c r="C30" s="521"/>
      <c r="D30" s="495" t="s">
        <v>399</v>
      </c>
      <c r="E30" s="495" t="s">
        <v>520</v>
      </c>
      <c r="F30" s="495"/>
      <c r="G30" s="495"/>
      <c r="H30" s="495"/>
      <c r="I30" s="495"/>
      <c r="J30" s="282"/>
      <c r="K30" s="282"/>
      <c r="L30" s="282"/>
      <c r="M30" s="282"/>
      <c r="N30" s="282"/>
    </row>
    <row r="31" spans="1:14" s="282" customFormat="1" ht="15" customHeight="1" x14ac:dyDescent="0.25">
      <c r="A31" s="287" t="s">
        <v>352</v>
      </c>
      <c r="B31" s="493" t="s">
        <v>521</v>
      </c>
      <c r="C31" s="495" t="s">
        <v>522</v>
      </c>
      <c r="D31" s="498" t="s">
        <v>523</v>
      </c>
      <c r="E31" s="493" t="s">
        <v>406</v>
      </c>
      <c r="F31" s="493" t="s">
        <v>524</v>
      </c>
      <c r="G31" s="493"/>
      <c r="H31" s="493" t="s">
        <v>525</v>
      </c>
      <c r="I31" s="493" t="s">
        <v>526</v>
      </c>
      <c r="J31" s="283"/>
      <c r="K31" s="283"/>
      <c r="L31" s="283"/>
      <c r="M31" s="283"/>
      <c r="N31" s="283"/>
    </row>
    <row r="32" spans="1:14" s="283" customFormat="1" ht="18" customHeight="1" x14ac:dyDescent="0.25">
      <c r="A32" s="287" t="s">
        <v>352</v>
      </c>
      <c r="B32" s="493" t="s">
        <v>527</v>
      </c>
      <c r="C32" s="493" t="s">
        <v>528</v>
      </c>
      <c r="D32" s="498" t="s">
        <v>529</v>
      </c>
      <c r="E32" s="493" t="s">
        <v>404</v>
      </c>
      <c r="F32" s="493" t="s">
        <v>500</v>
      </c>
      <c r="G32" s="493" t="s">
        <v>530</v>
      </c>
      <c r="H32" s="493"/>
      <c r="I32" s="493"/>
    </row>
    <row r="33" spans="1:14" s="282" customFormat="1" ht="18" customHeight="1" x14ac:dyDescent="0.25">
      <c r="A33" s="287" t="s">
        <v>353</v>
      </c>
      <c r="B33" s="495" t="s">
        <v>501</v>
      </c>
      <c r="C33" s="495" t="s">
        <v>531</v>
      </c>
      <c r="D33" s="495" t="s">
        <v>532</v>
      </c>
      <c r="E33" s="495"/>
      <c r="F33" s="495" t="s">
        <v>533</v>
      </c>
      <c r="G33" s="495" t="s">
        <v>534</v>
      </c>
      <c r="H33" s="495"/>
      <c r="I33" s="495"/>
    </row>
    <row r="34" spans="1:14" s="290" customFormat="1" ht="18" customHeight="1" x14ac:dyDescent="0.25">
      <c r="A34" s="288" t="s">
        <v>353</v>
      </c>
      <c r="B34" s="493" t="s">
        <v>535</v>
      </c>
      <c r="C34" s="493" t="s">
        <v>536</v>
      </c>
      <c r="D34" s="498" t="s">
        <v>537</v>
      </c>
      <c r="E34" s="493" t="s">
        <v>406</v>
      </c>
      <c r="F34" s="493" t="s">
        <v>538</v>
      </c>
      <c r="G34" s="493"/>
      <c r="H34" s="493"/>
      <c r="I34" s="493" t="s">
        <v>539</v>
      </c>
      <c r="J34" s="283"/>
      <c r="K34" s="283"/>
      <c r="L34" s="283"/>
      <c r="M34" s="283"/>
      <c r="N34" s="283"/>
    </row>
    <row r="35" spans="1:14" s="282" customFormat="1" ht="18" customHeight="1" x14ac:dyDescent="0.25">
      <c r="A35" s="289" t="s">
        <v>354</v>
      </c>
      <c r="B35" s="426" t="s">
        <v>540</v>
      </c>
      <c r="C35" s="420" t="s">
        <v>541</v>
      </c>
      <c r="D35" s="420" t="s">
        <v>542</v>
      </c>
      <c r="E35" s="420" t="s">
        <v>543</v>
      </c>
      <c r="F35" s="420" t="s">
        <v>544</v>
      </c>
      <c r="G35" s="420" t="s">
        <v>545</v>
      </c>
      <c r="H35" s="420" t="s">
        <v>546</v>
      </c>
      <c r="I35" s="420" t="s">
        <v>547</v>
      </c>
    </row>
    <row r="36" spans="1:14" ht="15" x14ac:dyDescent="0.25">
      <c r="A36" s="289" t="s">
        <v>355</v>
      </c>
      <c r="B36" s="420" t="s">
        <v>548</v>
      </c>
      <c r="C36" s="420" t="s">
        <v>408</v>
      </c>
      <c r="D36" s="420" t="s">
        <v>409</v>
      </c>
      <c r="E36" s="420" t="s">
        <v>549</v>
      </c>
      <c r="F36" s="420" t="s">
        <v>410</v>
      </c>
      <c r="G36" s="420" t="s">
        <v>411</v>
      </c>
      <c r="H36" s="420" t="s">
        <v>412</v>
      </c>
      <c r="I36" s="522" t="s">
        <v>375</v>
      </c>
      <c r="J36" s="290" t="s">
        <v>413</v>
      </c>
      <c r="K36" s="290">
        <v>4.2257142857142851</v>
      </c>
      <c r="L36" s="290"/>
      <c r="M36" s="290"/>
    </row>
    <row r="37" spans="1:14" ht="15" x14ac:dyDescent="0.25">
      <c r="A37" s="523" t="s">
        <v>341</v>
      </c>
      <c r="B37" s="424" t="s">
        <v>414</v>
      </c>
      <c r="C37" s="524" t="s">
        <v>374</v>
      </c>
      <c r="D37" s="524" t="s">
        <v>415</v>
      </c>
      <c r="E37" s="525" t="s">
        <v>550</v>
      </c>
      <c r="F37" s="525" t="s">
        <v>416</v>
      </c>
      <c r="G37" s="525" t="s">
        <v>551</v>
      </c>
      <c r="H37" s="525" t="s">
        <v>552</v>
      </c>
      <c r="I37" s="524" t="s">
        <v>553</v>
      </c>
      <c r="J37" s="282"/>
      <c r="K37" s="282"/>
      <c r="L37" s="282"/>
      <c r="M37" s="282"/>
    </row>
    <row r="38" spans="1:14" ht="15" x14ac:dyDescent="0.25">
      <c r="A38" s="428" t="s">
        <v>417</v>
      </c>
      <c r="B38" s="429"/>
      <c r="C38" s="429"/>
      <c r="D38" s="429"/>
      <c r="E38" s="429"/>
      <c r="F38" s="429"/>
      <c r="G38" s="429"/>
      <c r="H38" s="429"/>
      <c r="I38" s="429"/>
      <c r="J38" s="429"/>
      <c r="K38" s="429"/>
      <c r="L38" s="429"/>
      <c r="M38" s="429"/>
    </row>
  </sheetData>
  <mergeCells count="9">
    <mergeCell ref="A8:M8"/>
    <mergeCell ref="B6:M6"/>
    <mergeCell ref="L7:M7"/>
    <mergeCell ref="A1:K3"/>
    <mergeCell ref="L1:M1"/>
    <mergeCell ref="L2:M2"/>
    <mergeCell ref="L3:M3"/>
    <mergeCell ref="B4:M4"/>
    <mergeCell ref="B5:M5"/>
  </mergeCells>
  <printOptions horizontalCentered="1" verticalCentered="1"/>
  <pageMargins left="7.874015748031496E-2" right="7.874015748031496E-2" top="0.82677165354330717" bottom="1.0236220472440944" header="0.51181102362204722" footer="0.51181102362204722"/>
  <pageSetup paperSize="9" scale="65" orientation="landscape" r:id="rId1"/>
  <headerFooter alignWithMargins="0">
    <oddFooter>Przygotował(a) Lukasz.Zaremba@ierigz.waw.pl;Tomasz.Smolenski@ierigz.waw.pl &amp;D&amp;RStrona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19</vt:i4>
      </vt:variant>
      <vt:variant>
        <vt:lpstr>Zakresy nazwane</vt:lpstr>
      </vt:variant>
      <vt:variant>
        <vt:i4>4</vt:i4>
      </vt:variant>
    </vt:vector>
  </HeadingPairs>
  <TitlesOfParts>
    <vt:vector size="23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IERGZ_warzywa</vt:lpstr>
      <vt:lpstr>Zaklady_IERGZ</vt:lpstr>
      <vt:lpstr>IERGZ_owoce</vt:lpstr>
      <vt:lpstr>ow_KRIR_48</vt:lpstr>
      <vt:lpstr>handel zagraniczny_I _IX_2024</vt:lpstr>
      <vt:lpstr>eksport_I_IX_2024</vt:lpstr>
      <vt:lpstr>import_I_IX_2024</vt:lpstr>
      <vt:lpstr>handel zagraniczny_2023</vt:lpstr>
      <vt:lpstr>eksport_2022</vt:lpstr>
      <vt:lpstr>import_2021</vt:lpstr>
      <vt:lpstr>Sł_Pol-Ang</vt:lpstr>
      <vt:lpstr>IERGZ_owoce!Obszar_wydruku</vt:lpstr>
      <vt:lpstr>IERGZ_warzywa!Obszar_wydruku</vt:lpstr>
      <vt:lpstr>Zaklady_IERGZ!Obszar_wydruku</vt:lpstr>
      <vt:lpstr>'handel zagraniczny_I _IX_2024'!Tytuły_wydruku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2024-12-05T13:01:59Z</dcterms:modified>
</cp:coreProperties>
</file>