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Rzs\2023 RZŚ\74 Raporty dot. działalności w zakresie odprowadzania ścieków\EZD\"/>
    </mc:Choice>
  </mc:AlternateContent>
  <xr:revisionPtr revIDLastSave="0" documentId="8_{36F8D716-993D-4181-85E0-E745DBF0CDC6}" xr6:coauthVersionLast="47" xr6:coauthVersionMax="47" xr10:uidLastSave="{00000000-0000-0000-0000-000000000000}"/>
  <bookViews>
    <workbookView xWindow="29190" yWindow="390" windowWidth="25290" windowHeight="13365" xr2:uid="{00000000-000D-0000-FFFF-FFFF00000000}"/>
  </bookViews>
  <sheets>
    <sheet name="Raport" sheetId="1" r:id="rId1"/>
    <sheet name="scalony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1" l="1"/>
  <c r="A7" i="4"/>
  <c r="A8" i="4"/>
  <c r="A9" i="4"/>
  <c r="A10" i="4"/>
  <c r="A11" i="4"/>
  <c r="U6" i="1"/>
  <c r="O6" i="1"/>
  <c r="N6" i="1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Q6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T6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B6" i="4"/>
  <c r="AF7" i="4"/>
  <c r="AE7" i="4"/>
  <c r="V10" i="4"/>
  <c r="U10" i="4"/>
  <c r="AA11" i="4"/>
  <c r="X11" i="4"/>
  <c r="X9" i="4"/>
  <c r="X6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BC6" i="4" l="1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<sst xmlns="http://schemas.openxmlformats.org/spreadsheetml/2006/main" count="150" uniqueCount="78">
  <si>
    <t>Sprawozdanie roczne Wójta/Burmistrza/Prezydenta miasta składane do WIOŚ i RZGW do 30 kwietnia roku następnego po roku sprawozdawczym (art. 3 ust. 6*)</t>
  </si>
  <si>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</si>
  <si>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</si>
  <si>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</si>
  <si>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</si>
  <si>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</si>
  <si>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</si>
  <si>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</si>
  <si>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</si>
  <si>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</si>
  <si>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</si>
  <si>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</si>
  <si>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</si>
  <si>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</si>
  <si>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</si>
  <si>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</si>
  <si>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</si>
  <si>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</si>
  <si>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</si>
  <si>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</si>
  <si>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</si>
  <si>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</si>
  <si>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</si>
  <si>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</si>
  <si>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</si>
  <si>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</si>
  <si>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</si>
  <si>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</si>
  <si>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</si>
  <si>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</si>
  <si>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</si>
  <si>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</si>
  <si>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</si>
  <si>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</si>
  <si>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</si>
  <si>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liczba stacji zlewnych, do których przekazane zostały odebrane z terenu gminy nieczystości ciekłe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</si>
  <si>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</si>
  <si>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</si>
  <si>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</si>
  <si>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</si>
  <si>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</si>
  <si>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</si>
  <si>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</si>
  <si>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liczba przeprowadzonych kontroli dokumentów, o których mowa w art. 6 ust. 5a - bez zastrzeżeń</t>
  </si>
  <si>
    <t>liczba przeprowadzonych kontroli dokumentów, o których mowa w art. 6 ust. 5a - z zastrzeżeniami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</si>
  <si>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</si>
  <si>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</si>
  <si>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</si>
  <si>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</si>
  <si>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</si>
  <si>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</si>
  <si>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</si>
  <si>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</si>
  <si>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</si>
  <si>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</si>
  <si>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</si>
  <si>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</si>
  <si>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</si>
  <si>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</si>
  <si>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</si>
  <si>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częstotliwość opróżniania osadników w instalacjach przydomowych oczyszczalni ścieków wg regulaminu utrzymania czystości i porządku w gminie
[liczba/rok]</t>
  </si>
  <si>
    <t>UWAGA! 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 przesłanych danych. Dane te nie będą publikowane. Proszę nie wprowadzać jakichkolwiek danych osobowych w innych kolumnach i poza zakres określony w wierszach 12-14.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</si>
  <si>
    <t>liczba nieruchomości: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</si>
  <si>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ciekłe:</t>
    </r>
  </si>
  <si>
    <r>
      <t xml:space="preserve">liczba nieruchomości,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</si>
  <si>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pobranej przez mieszkańców nieruchomości:
[m3/rok]</t>
    </r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</si>
  <si>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nieruchomości, które są wyposażone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</si>
  <si>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nieruchomości, które są wyposażone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</si>
  <si>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</si>
  <si>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</si>
  <si>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</si>
  <si>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nazwy i adresy stacji zlewnych, do których dostarczono ścieki ze zbiorników bezodpływowych: (wypisać oddzielając średnikami)</t>
  </si>
  <si>
    <t>nazwy i adresy stacji zlewnych, do których dostarczono osady z przydomowych oczyszczalni ścieków: (wypisać oddzielając średnikami)</t>
  </si>
  <si>
    <t>liczba mieszkańców zamieszkujących nieruchomości (kolumna nieobowiązkowa. Gmina może wpisać mieszkańców jeżeli posiada takie informacje - np. szacowanych na podstawie umów na wywóz odpadów)</t>
  </si>
  <si>
    <t>całkowita ilość ścieków powstających w całej gminie (dana na potrzeby art. 16 dyrektywy ściekowej)
[m3/rok]</t>
  </si>
  <si>
    <t>liczba mieszkańców zameldowanych w nieruchomościach: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</si>
  <si>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29 i 30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</si>
  <si>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31 i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</si>
</sst>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"/>
  <sheetViews>
    <sheetView tabSelected="1" workbookViewId="0">
      <selection activeCell="AI4" sqref="AI4"/>
    </sheetView>
  </sheetViews>
  <sheetFormatPr defaultRowHeight="15" x14ac:dyDescent="0.25"/>
  <cols>
    <col min="1" max="1" width="8.42578125" customWidth="1"/>
    <col min="2" max="2" width="18.5703125" customWidth="1"/>
    <col min="3" max="3" width="18.85546875" customWidth="1"/>
    <col min="4" max="4" width="12.7109375" customWidth="1"/>
    <col min="5" max="5" width="18.7109375" customWidth="1"/>
    <col min="6" max="6" width="14.42578125" customWidth="1"/>
    <col min="7" max="7" width="14.85546875" customWidth="1"/>
    <col min="8" max="9" width="18.28515625" customWidth="1"/>
    <col min="10" max="10" width="16.85546875" customWidth="1"/>
    <col min="11" max="11" width="15" customWidth="1"/>
    <col min="12" max="12" width="15.7109375" customWidth="1"/>
    <col min="13" max="13" width="16.140625" customWidth="1"/>
    <col min="14" max="14" width="15.85546875" customWidth="1"/>
    <col min="15" max="16" width="15.42578125" customWidth="1"/>
    <col min="17" max="17" width="14.85546875" customWidth="1"/>
    <col min="18" max="18" width="26.85546875" customWidth="1"/>
    <col min="19" max="19" width="30.140625" customWidth="1"/>
    <col min="20" max="20" width="19.42578125" customWidth="1"/>
    <col min="21" max="21" width="24.85546875" customWidth="1"/>
    <col min="22" max="22" width="22.7109375" customWidth="1"/>
    <col min="23" max="23" width="28.28515625" customWidth="1"/>
    <col min="24" max="24" width="32.28515625" customWidth="1"/>
    <col min="25" max="25" width="31.85546875" customWidth="1"/>
    <col min="26" max="26" width="14" customWidth="1"/>
    <col min="27" max="27" width="15.85546875" customWidth="1"/>
    <col min="28" max="28" width="20.7109375" customWidth="1"/>
    <col min="29" max="30" width="43.7109375" customWidth="1"/>
    <col min="31" max="32" width="40.7109375" customWidth="1"/>
    <col min="33" max="33" width="28.28515625" customWidth="1"/>
    <col min="34" max="34" width="31.42578125" customWidth="1"/>
    <col min="35" max="35" width="31.28515625" customWidth="1"/>
    <col min="36" max="36" width="29.140625" customWidth="1"/>
    <col min="37" max="37" width="15.42578125" customWidth="1"/>
    <col min="38" max="38" width="26.28515625" customWidth="1"/>
    <col min="39" max="39" width="23.85546875" customWidth="1"/>
    <col min="40" max="40" width="17.28515625" customWidth="1"/>
    <col min="41" max="41" width="21.140625" customWidth="1"/>
    <col min="42" max="42" width="21.85546875" customWidth="1"/>
  </cols>
  <sheetData>
    <row r="1" spans="1:42" x14ac:dyDescent="0.25">
      <c r="A1" s="9" t="s">
        <v>0</v>
      </c>
    </row>
    <row r="2" spans="1:42" ht="28.15" customHeight="1" x14ac:dyDescent="0.25">
      <c r="A2" s="8"/>
    </row>
    <row r="3" spans="1:42" s="23" customFormat="1" ht="94.5" customHeight="1" x14ac:dyDescent="0.25">
      <c r="A3" s="18"/>
      <c r="B3" s="18"/>
      <c r="C3" s="18"/>
      <c r="D3" s="18"/>
      <c r="E3" s="18"/>
      <c r="F3" s="33" t="s">
        <v>62</v>
      </c>
      <c r="G3" s="34"/>
      <c r="H3" s="33" t="s">
        <v>75</v>
      </c>
      <c r="I3" s="34" t="s">
        <v>1</v>
      </c>
      <c r="J3" s="33" t="s">
        <v>73</v>
      </c>
      <c r="K3" s="34" t="s">
        <v>1</v>
      </c>
      <c r="L3" s="35" t="s">
        <v>63</v>
      </c>
      <c r="M3" s="36"/>
      <c r="N3" s="35" t="s">
        <v>64</v>
      </c>
      <c r="O3" s="36"/>
      <c r="P3" s="35" t="s">
        <v>65</v>
      </c>
      <c r="Q3" s="36"/>
      <c r="R3" s="19"/>
      <c r="S3" s="19"/>
      <c r="T3" s="18"/>
      <c r="U3" s="18"/>
      <c r="V3" s="19"/>
      <c r="W3" s="18"/>
      <c r="X3" s="20"/>
      <c r="Y3" s="20"/>
      <c r="Z3" s="39" t="s">
        <v>21</v>
      </c>
      <c r="AA3" s="39"/>
      <c r="AB3" s="18"/>
      <c r="AC3" s="40" t="s">
        <v>71</v>
      </c>
      <c r="AD3" s="41"/>
      <c r="AE3" s="40" t="s">
        <v>72</v>
      </c>
      <c r="AF3" s="41"/>
      <c r="AG3" s="33" t="s">
        <v>76</v>
      </c>
      <c r="AH3" s="38"/>
      <c r="AI3" s="40" t="s">
        <v>77</v>
      </c>
      <c r="AJ3" s="41"/>
      <c r="AK3" s="33" t="s">
        <v>26</v>
      </c>
      <c r="AL3" s="37"/>
      <c r="AM3" s="37"/>
      <c r="AN3" s="38"/>
      <c r="AO3" s="31" t="s">
        <v>27</v>
      </c>
      <c r="AP3" s="31" t="s">
        <v>27</v>
      </c>
    </row>
    <row r="4" spans="1:42" s="23" customFormat="1" ht="92.25" customHeight="1" x14ac:dyDescent="0.25">
      <c r="A4" s="24" t="s">
        <v>59</v>
      </c>
      <c r="B4" s="24" t="s">
        <v>6</v>
      </c>
      <c r="C4" s="24" t="s">
        <v>7</v>
      </c>
      <c r="D4" s="24" t="s">
        <v>8</v>
      </c>
      <c r="E4" s="24" t="s">
        <v>9</v>
      </c>
      <c r="F4" s="22" t="s">
        <v>10</v>
      </c>
      <c r="G4" s="21" t="s">
        <v>11</v>
      </c>
      <c r="H4" s="22" t="s">
        <v>10</v>
      </c>
      <c r="I4" s="21" t="s">
        <v>11</v>
      </c>
      <c r="J4" s="22" t="s">
        <v>10</v>
      </c>
      <c r="K4" s="21" t="s">
        <v>11</v>
      </c>
      <c r="L4" s="22" t="s">
        <v>10</v>
      </c>
      <c r="M4" s="21" t="s">
        <v>11</v>
      </c>
      <c r="N4" s="29" t="s">
        <v>10</v>
      </c>
      <c r="O4" s="30" t="s">
        <v>11</v>
      </c>
      <c r="P4" s="22" t="s">
        <v>10</v>
      </c>
      <c r="Q4" s="21" t="s">
        <v>11</v>
      </c>
      <c r="R4" s="25" t="s">
        <v>66</v>
      </c>
      <c r="S4" s="25" t="s">
        <v>67</v>
      </c>
      <c r="T4" s="24" t="s">
        <v>28</v>
      </c>
      <c r="U4" s="24" t="s">
        <v>74</v>
      </c>
      <c r="V4" s="25" t="s">
        <v>69</v>
      </c>
      <c r="W4" s="24" t="s">
        <v>30</v>
      </c>
      <c r="X4" s="26" t="s">
        <v>70</v>
      </c>
      <c r="Y4" s="26" t="s">
        <v>60</v>
      </c>
      <c r="Z4" s="22" t="s">
        <v>33</v>
      </c>
      <c r="AA4" s="22" t="s">
        <v>34</v>
      </c>
      <c r="AB4" s="24" t="s">
        <v>35</v>
      </c>
      <c r="AC4" s="22" t="s">
        <v>36</v>
      </c>
      <c r="AD4" s="22" t="s">
        <v>37</v>
      </c>
      <c r="AE4" s="22" t="s">
        <v>36</v>
      </c>
      <c r="AF4" s="22" t="s">
        <v>37</v>
      </c>
      <c r="AG4" s="22" t="s">
        <v>36</v>
      </c>
      <c r="AH4" s="22" t="s">
        <v>38</v>
      </c>
      <c r="AI4" s="22" t="s">
        <v>36</v>
      </c>
      <c r="AJ4" s="22" t="s">
        <v>38</v>
      </c>
      <c r="AK4" s="24" t="s">
        <v>39</v>
      </c>
      <c r="AL4" s="24" t="s">
        <v>40</v>
      </c>
      <c r="AM4" s="24" t="s">
        <v>41</v>
      </c>
      <c r="AN4" s="27" t="s">
        <v>42</v>
      </c>
      <c r="AO4" s="28" t="s">
        <v>43</v>
      </c>
      <c r="AP4" s="28" t="s">
        <v>44</v>
      </c>
    </row>
    <row r="5" spans="1:42" s="10" customFormat="1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11">
        <v>24</v>
      </c>
      <c r="Y5" s="11">
        <v>25</v>
      </c>
      <c r="Z5" s="11">
        <v>26</v>
      </c>
      <c r="AA5" s="11">
        <v>27</v>
      </c>
      <c r="AB5" s="11">
        <v>28</v>
      </c>
      <c r="AC5" s="11">
        <v>29</v>
      </c>
      <c r="AD5" s="11">
        <v>30</v>
      </c>
      <c r="AE5" s="11">
        <v>31</v>
      </c>
      <c r="AF5" s="11">
        <v>32</v>
      </c>
      <c r="AG5" s="11">
        <v>33</v>
      </c>
      <c r="AH5" s="11">
        <v>34</v>
      </c>
      <c r="AI5" s="11">
        <v>35</v>
      </c>
      <c r="AJ5" s="11">
        <v>36</v>
      </c>
      <c r="AK5" s="11">
        <v>37</v>
      </c>
      <c r="AL5" s="11">
        <v>38</v>
      </c>
      <c r="AM5" s="11">
        <v>39</v>
      </c>
      <c r="AN5" s="11">
        <v>40</v>
      </c>
      <c r="AO5" s="11">
        <v>41</v>
      </c>
      <c r="AP5" s="11">
        <v>42</v>
      </c>
    </row>
    <row r="6" spans="1:42" s="10" customFormat="1" ht="34.15" customHeight="1" x14ac:dyDescent="0.25">
      <c r="A6" s="12">
        <v>2023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>
        <f>F6-L6</f>
        <v>0</v>
      </c>
      <c r="O6" s="11">
        <f>G6-M6</f>
        <v>0</v>
      </c>
      <c r="P6" s="12"/>
      <c r="Q6" s="12"/>
      <c r="R6" s="12"/>
      <c r="S6" s="12"/>
      <c r="T6" s="12"/>
      <c r="U6" s="12" t="str">
        <f>B6&amp;D6</f>
        <v/>
      </c>
      <c r="V6" s="12"/>
      <c r="W6" s="12"/>
      <c r="X6" s="12"/>
      <c r="Y6" s="12"/>
      <c r="Z6" s="12"/>
      <c r="AA6" s="12"/>
      <c r="AB6" s="12"/>
      <c r="AC6" s="32"/>
      <c r="AD6" s="32"/>
      <c r="AE6" s="12"/>
      <c r="AF6" s="12"/>
      <c r="AG6" s="12"/>
      <c r="AH6" s="12"/>
      <c r="AI6" s="12"/>
      <c r="AJ6" s="12"/>
      <c r="AK6" s="12"/>
      <c r="AL6" s="12"/>
      <c r="AM6" s="12"/>
      <c r="AN6" s="12">
        <f>SUM(AK6:AM6)</f>
        <v>0</v>
      </c>
      <c r="AO6" s="12"/>
      <c r="AP6" s="12"/>
    </row>
    <row r="8" spans="1:42" x14ac:dyDescent="0.25">
      <c r="A8" t="s">
        <v>68</v>
      </c>
    </row>
    <row r="11" spans="1:42" x14ac:dyDescent="0.25">
      <c r="A11" s="9" t="s">
        <v>14</v>
      </c>
      <c r="B11" s="9"/>
    </row>
    <row r="12" spans="1:42" x14ac:dyDescent="0.25">
      <c r="A12" s="9"/>
      <c r="B12" s="9" t="s">
        <v>15</v>
      </c>
      <c r="C12" s="17"/>
    </row>
    <row r="13" spans="1:42" x14ac:dyDescent="0.25">
      <c r="A13" s="9"/>
      <c r="B13" s="9" t="s">
        <v>16</v>
      </c>
      <c r="C13" s="17"/>
    </row>
    <row r="14" spans="1:42" x14ac:dyDescent="0.25">
      <c r="A14" s="9"/>
      <c r="B14" s="9" t="s">
        <v>17</v>
      </c>
      <c r="C14" s="17"/>
    </row>
    <row r="15" spans="1:42" x14ac:dyDescent="0.25">
      <c r="A15" s="9"/>
      <c r="B15" s="9" t="s">
        <v>18</v>
      </c>
      <c r="C15" s="17"/>
    </row>
    <row r="18" spans="1:1" ht="18.75" customHeight="1" x14ac:dyDescent="0.25">
      <c r="A18" t="s">
        <v>61</v>
      </c>
    </row>
  </sheetData>
  <mergeCells count="12">
    <mergeCell ref="AK3:AN3"/>
    <mergeCell ref="Z3:AA3"/>
    <mergeCell ref="AC3:AD3"/>
    <mergeCell ref="AE3:AF3"/>
    <mergeCell ref="AG3:AH3"/>
    <mergeCell ref="AI3:AJ3"/>
    <mergeCell ref="F3:G3"/>
    <mergeCell ref="J3:K3"/>
    <mergeCell ref="L3:M3"/>
    <mergeCell ref="N3:O3"/>
    <mergeCell ref="P3:Q3"/>
    <mergeCell ref="H3:I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6" t="s">
        <v>45</v>
      </c>
    </row>
    <row r="2" spans="1:61" x14ac:dyDescent="0.25">
      <c r="B2" t="s">
        <v>46</v>
      </c>
    </row>
    <row r="3" spans="1:61" ht="27.6" customHeight="1" x14ac:dyDescent="0.25">
      <c r="B3" s="44" t="s">
        <v>5</v>
      </c>
      <c r="C3" s="44" t="s">
        <v>6</v>
      </c>
      <c r="D3" s="44" t="s">
        <v>47</v>
      </c>
      <c r="E3" s="44" t="s">
        <v>8</v>
      </c>
      <c r="F3" s="44" t="s">
        <v>9</v>
      </c>
      <c r="G3" s="49" t="s">
        <v>48</v>
      </c>
      <c r="H3" s="50"/>
      <c r="I3" s="49" t="s">
        <v>49</v>
      </c>
      <c r="J3" s="50" t="s">
        <v>1</v>
      </c>
      <c r="K3" s="51" t="s">
        <v>2</v>
      </c>
      <c r="L3" s="52"/>
      <c r="M3" s="51" t="s">
        <v>3</v>
      </c>
      <c r="N3" s="52"/>
      <c r="O3" s="51" t="s">
        <v>4</v>
      </c>
      <c r="P3" s="52"/>
      <c r="Q3" s="53" t="s">
        <v>12</v>
      </c>
      <c r="R3" s="53" t="s">
        <v>13</v>
      </c>
      <c r="S3" s="44" t="s">
        <v>5</v>
      </c>
      <c r="T3" s="44" t="s">
        <v>6</v>
      </c>
      <c r="U3" s="55" t="s">
        <v>50</v>
      </c>
      <c r="V3" s="55" t="s">
        <v>19</v>
      </c>
      <c r="W3" s="55" t="s">
        <v>20</v>
      </c>
      <c r="X3" s="49" t="s">
        <v>48</v>
      </c>
      <c r="Y3" s="50"/>
      <c r="Z3" s="49" t="s">
        <v>49</v>
      </c>
      <c r="AA3" s="50" t="s">
        <v>1</v>
      </c>
      <c r="AB3" s="51" t="s">
        <v>2</v>
      </c>
      <c r="AC3" s="52"/>
      <c r="AD3" s="51" t="s">
        <v>3</v>
      </c>
      <c r="AE3" s="52"/>
      <c r="AF3" s="53" t="s">
        <v>12</v>
      </c>
      <c r="AG3" s="53" t="s">
        <v>13</v>
      </c>
      <c r="AH3" s="44" t="s">
        <v>5</v>
      </c>
      <c r="AI3" s="44" t="s">
        <v>6</v>
      </c>
      <c r="AJ3" s="55" t="s">
        <v>50</v>
      </c>
      <c r="AK3" s="55" t="s">
        <v>19</v>
      </c>
      <c r="AL3" s="55" t="s">
        <v>20</v>
      </c>
      <c r="AM3" s="44" t="s">
        <v>51</v>
      </c>
      <c r="AN3" s="44" t="s">
        <v>52</v>
      </c>
      <c r="AO3" s="43" t="s">
        <v>29</v>
      </c>
      <c r="AP3" s="44" t="s">
        <v>30</v>
      </c>
      <c r="AQ3" s="45" t="s">
        <v>31</v>
      </c>
      <c r="AR3" s="45" t="s">
        <v>32</v>
      </c>
      <c r="AS3" s="43" t="s">
        <v>21</v>
      </c>
      <c r="AT3" s="43"/>
      <c r="AU3" s="46" t="s">
        <v>53</v>
      </c>
      <c r="AV3" s="44" t="s">
        <v>22</v>
      </c>
      <c r="AW3" s="48"/>
      <c r="AX3" s="44" t="s">
        <v>23</v>
      </c>
      <c r="AY3" s="48"/>
      <c r="AZ3" s="44" t="s">
        <v>24</v>
      </c>
      <c r="BA3" s="48"/>
      <c r="BB3" s="44" t="s">
        <v>25</v>
      </c>
      <c r="BC3" s="48"/>
      <c r="BD3" s="44" t="s">
        <v>26</v>
      </c>
      <c r="BE3" s="44"/>
      <c r="BF3" s="44"/>
      <c r="BG3" s="44"/>
      <c r="BH3" s="42" t="s">
        <v>27</v>
      </c>
      <c r="BI3" s="42"/>
    </row>
    <row r="4" spans="1:61" ht="91.9" customHeight="1" x14ac:dyDescent="0.25">
      <c r="A4" s="7" t="s">
        <v>54</v>
      </c>
      <c r="B4" s="44"/>
      <c r="C4" s="44"/>
      <c r="D4" s="44"/>
      <c r="E4" s="44"/>
      <c r="F4" s="44"/>
      <c r="G4" s="1" t="s">
        <v>10</v>
      </c>
      <c r="H4" s="2" t="s">
        <v>11</v>
      </c>
      <c r="I4" s="1" t="s">
        <v>10</v>
      </c>
      <c r="J4" s="2" t="s">
        <v>11</v>
      </c>
      <c r="K4" s="1" t="s">
        <v>10</v>
      </c>
      <c r="L4" s="2" t="s">
        <v>11</v>
      </c>
      <c r="M4" s="13" t="s">
        <v>10</v>
      </c>
      <c r="N4" s="14" t="s">
        <v>11</v>
      </c>
      <c r="O4" s="1" t="s">
        <v>10</v>
      </c>
      <c r="P4" s="2" t="s">
        <v>11</v>
      </c>
      <c r="Q4" s="54"/>
      <c r="R4" s="54" t="s">
        <v>55</v>
      </c>
      <c r="S4" s="44"/>
      <c r="T4" s="44"/>
      <c r="U4" s="55"/>
      <c r="V4" s="55"/>
      <c r="W4" s="55"/>
      <c r="X4" s="1" t="s">
        <v>10</v>
      </c>
      <c r="Y4" s="2" t="s">
        <v>11</v>
      </c>
      <c r="Z4" s="1" t="s">
        <v>10</v>
      </c>
      <c r="AA4" s="2" t="s">
        <v>11</v>
      </c>
      <c r="AB4" s="1" t="s">
        <v>10</v>
      </c>
      <c r="AC4" s="2" t="s">
        <v>11</v>
      </c>
      <c r="AD4" s="13" t="s">
        <v>10</v>
      </c>
      <c r="AE4" s="14" t="s">
        <v>11</v>
      </c>
      <c r="AF4" s="54"/>
      <c r="AG4" s="54" t="s">
        <v>55</v>
      </c>
      <c r="AH4" s="44"/>
      <c r="AI4" s="44"/>
      <c r="AJ4" s="55"/>
      <c r="AK4" s="55"/>
      <c r="AL4" s="55"/>
      <c r="AM4" s="44"/>
      <c r="AN4" s="44"/>
      <c r="AO4" s="43"/>
      <c r="AP4" s="44"/>
      <c r="AQ4" s="45"/>
      <c r="AR4" s="45"/>
      <c r="AS4" s="5" t="s">
        <v>33</v>
      </c>
      <c r="AT4" s="5" t="s">
        <v>34</v>
      </c>
      <c r="AU4" s="47"/>
      <c r="AV4" s="1" t="s">
        <v>36</v>
      </c>
      <c r="AW4" s="1" t="s">
        <v>37</v>
      </c>
      <c r="AX4" s="1" t="s">
        <v>36</v>
      </c>
      <c r="AY4" s="1" t="s">
        <v>37</v>
      </c>
      <c r="AZ4" s="1" t="s">
        <v>36</v>
      </c>
      <c r="BA4" s="1" t="s">
        <v>38</v>
      </c>
      <c r="BB4" s="1" t="s">
        <v>36</v>
      </c>
      <c r="BC4" s="1" t="s">
        <v>38</v>
      </c>
      <c r="BD4" s="6" t="s">
        <v>39</v>
      </c>
      <c r="BE4" s="6" t="s">
        <v>40</v>
      </c>
      <c r="BF4" s="6" t="s">
        <v>41</v>
      </c>
      <c r="BG4" s="15" t="s">
        <v>42</v>
      </c>
      <c r="BH4" s="4" t="s">
        <v>56</v>
      </c>
      <c r="BI4" s="4" t="s">
        <v>57</v>
      </c>
    </row>
    <row r="5" spans="1:61" x14ac:dyDescent="0.25">
      <c r="A5" s="7" t="s">
        <v>58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</row>
    <row r="6" spans="1:61" x14ac:dyDescent="0.25">
      <c r="A6" s="7" t="str">
        <f>Raport!U6</f>
        <v/>
      </c>
      <c r="B6" s="3">
        <v>2023</v>
      </c>
      <c r="C6" s="3">
        <f>_xlfn.XLOOKUP(A6,Raport!$U$6:$U$34,Raport!$B$6:$B$34,0,0)</f>
        <v>0</v>
      </c>
      <c r="D6" s="3">
        <f>_xlfn.XLOOKUP(A6,Raport!$U$6:$U$34,Raport!$C$6:$C$34,0,0)</f>
        <v>0</v>
      </c>
      <c r="E6" s="3">
        <f>_xlfn.XLOOKUP(A6,Raport!$U$6:$U$34,Raport!$D$6:$D$34,0,0)</f>
        <v>0</v>
      </c>
      <c r="F6" s="3">
        <f>_xlfn.XLOOKUP(A6,Raport!$U$6:$U$34,Raport!$E$6:$E$34,0,0)</f>
        <v>0</v>
      </c>
      <c r="G6" s="3">
        <f>_xlfn.XLOOKUP(A6,Raport!$U$6:$U$34,Raport!$F$6:$F$34,0,0)</f>
        <v>0</v>
      </c>
      <c r="H6" s="3">
        <f>_xlfn.XLOOKUP(A6,Raport!$U$6:$U$34,Raport!$G$6:$G$34,0,0)</f>
        <v>0</v>
      </c>
      <c r="I6" s="3">
        <f>_xlfn.XLOOKUP(A6,Raport!$U$6:$U$34,Raport!$J$6:$J$34,0,0)</f>
        <v>0</v>
      </c>
      <c r="J6" s="3">
        <f>_xlfn.XLOOKUP(A6,Raport!$U$6:$U$34,Raport!$K$6:$K$34,0,0)</f>
        <v>0</v>
      </c>
      <c r="K6" s="3">
        <f>_xlfn.XLOOKUP(A6,Raport!$U$6:$U$34,Raport!$L$6:$L$34,0,0)</f>
        <v>0</v>
      </c>
      <c r="L6" s="3">
        <f>_xlfn.XLOOKUP(A6,Raport!$U$6:$U$34,Raport!$M$6:$M$34,0,0)</f>
        <v>0</v>
      </c>
      <c r="M6" s="3">
        <f>_xlfn.XLOOKUP(A6,Raport!$U$6:$U$34,Raport!$N$6:$N$34,0,0)</f>
        <v>0</v>
      </c>
      <c r="N6" s="3">
        <f>_xlfn.XLOOKUP(A6,Raport!$U$6:$U$34,Raport!$O$6:$O$34,0,0)</f>
        <v>0</v>
      </c>
      <c r="O6" s="3">
        <f>_xlfn.XLOOKUP(A6,Raport!$U$6:$U$34,Raport!$P$6:$P$34,0,0)</f>
        <v>0</v>
      </c>
      <c r="P6" s="3">
        <f>_xlfn.XLOOKUP(A6,Raport!$U$6:$U$34,Raport!$Q$6:$Q$34,0,0)</f>
        <v>0</v>
      </c>
      <c r="Q6" s="3">
        <f>_xlfn.XLOOKUP(A6,Raport!$U$6:$U$34,Raport!$R$6:$R$34,0,0)</f>
        <v>0</v>
      </c>
      <c r="R6" s="3">
        <f>_xlfn.XLOOKUP(A6,Raport!$U$6:$U$34,Raport!$S$6:$S$34,0,0)</f>
        <v>0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>
        <f>Raport!U7</f>
        <v>0</v>
      </c>
      <c r="B7" s="3">
        <v>2023</v>
      </c>
      <c r="C7" s="3">
        <f>_xlfn.XLOOKUP(A7,Raport!$U$6:$U$34,Raport!$B$6:$B$34,0,0)</f>
        <v>0</v>
      </c>
      <c r="D7" s="3">
        <f>_xlfn.XLOOKUP(A7,Raport!$U$6:$U$34,Raport!$C$6:$C$34,0,0)</f>
        <v>0</v>
      </c>
      <c r="E7" s="3">
        <f>_xlfn.XLOOKUP(A7,Raport!$U$6:$U$34,Raport!$D$6:$D$34,0,0)</f>
        <v>0</v>
      </c>
      <c r="F7" s="3">
        <f>_xlfn.XLOOKUP(A7,Raport!$U$6:$U$34,Raport!$E$6:$E$34,0,0)</f>
        <v>0</v>
      </c>
      <c r="G7" s="3">
        <f>_xlfn.XLOOKUP(A7,Raport!$U$6:$U$34,Raport!$F$6:$F$34,0,0)</f>
        <v>0</v>
      </c>
      <c r="H7" s="3">
        <f>_xlfn.XLOOKUP(A7,Raport!$U$6:$U$34,Raport!$G$6:$G$34,0,0)</f>
        <v>0</v>
      </c>
      <c r="I7" s="3">
        <f>_xlfn.XLOOKUP(A7,Raport!$U$6:$U$34,Raport!$J$6:$J$34,0,0)</f>
        <v>0</v>
      </c>
      <c r="J7" s="3">
        <f>_xlfn.XLOOKUP(A7,Raport!$U$6:$U$34,Raport!$K$6:$K$34,0,0)</f>
        <v>0</v>
      </c>
      <c r="K7" s="3">
        <f>_xlfn.XLOOKUP(A7,Raport!$U$6:$U$34,Raport!$L$6:$L$34,0,0)</f>
        <v>0</v>
      </c>
      <c r="L7" s="3">
        <f>_xlfn.XLOOKUP(A7,Raport!$U$6:$U$34,Raport!$M$6:$M$34,0,0)</f>
        <v>0</v>
      </c>
      <c r="M7" s="3">
        <f>_xlfn.XLOOKUP(A7,Raport!$U$6:$U$34,Raport!$N$6:$N$34,0,0)</f>
        <v>0</v>
      </c>
      <c r="N7" s="3">
        <f>_xlfn.XLOOKUP(A7,Raport!$U$6:$U$34,Raport!$O$6:$O$34,0,0)</f>
        <v>0</v>
      </c>
      <c r="O7" s="3">
        <f>_xlfn.XLOOKUP(A7,Raport!$U$6:$U$34,Raport!$P$6:$P$34,0,0)</f>
        <v>0</v>
      </c>
      <c r="P7" s="3">
        <f>_xlfn.XLOOKUP(A7,Raport!$U$6:$U$34,Raport!$Q$6:$Q$34,0,0)</f>
        <v>0</v>
      </c>
      <c r="Q7" s="3">
        <f>_xlfn.XLOOKUP(A7,Raport!$U$6:$U$34,Raport!$R$6:$R$34,0,0)</f>
        <v>0</v>
      </c>
      <c r="R7" s="3">
        <f>_xlfn.XLOOKUP(A7,Raport!$U$6:$U$34,Raport!$S$6:$S$34,0,0)</f>
        <v>0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>
        <f>Raport!U8</f>
        <v>0</v>
      </c>
      <c r="B8" s="3">
        <v>2023</v>
      </c>
      <c r="C8" s="3">
        <f>_xlfn.XLOOKUP(A8,Raport!$U$6:$U$34,Raport!$B$6:$B$34,0,0)</f>
        <v>0</v>
      </c>
      <c r="D8" s="3">
        <f>_xlfn.XLOOKUP(A8,Raport!$U$6:$U$34,Raport!$C$6:$C$34,0,0)</f>
        <v>0</v>
      </c>
      <c r="E8" s="3">
        <f>_xlfn.XLOOKUP(A8,Raport!$U$6:$U$34,Raport!$D$6:$D$34,0,0)</f>
        <v>0</v>
      </c>
      <c r="F8" s="3">
        <f>_xlfn.XLOOKUP(A8,Raport!$U$6:$U$34,Raport!$E$6:$E$34,0,0)</f>
        <v>0</v>
      </c>
      <c r="G8" s="3">
        <f>_xlfn.XLOOKUP(A8,Raport!$U$6:$U$34,Raport!$F$6:$F$34,0,0)</f>
        <v>0</v>
      </c>
      <c r="H8" s="3">
        <f>_xlfn.XLOOKUP(A8,Raport!$U$6:$U$34,Raport!$G$6:$G$34,0,0)</f>
        <v>0</v>
      </c>
      <c r="I8" s="3">
        <f>_xlfn.XLOOKUP(A8,Raport!$U$6:$U$34,Raport!$J$6:$J$34,0,0)</f>
        <v>0</v>
      </c>
      <c r="J8" s="3">
        <f>_xlfn.XLOOKUP(A8,Raport!$U$6:$U$34,Raport!$K$6:$K$34,0,0)</f>
        <v>0</v>
      </c>
      <c r="K8" s="3">
        <f>_xlfn.XLOOKUP(A8,Raport!$U$6:$U$34,Raport!$L$6:$L$34,0,0)</f>
        <v>0</v>
      </c>
      <c r="L8" s="3">
        <f>_xlfn.XLOOKUP(A8,Raport!$U$6:$U$34,Raport!$M$6:$M$34,0,0)</f>
        <v>0</v>
      </c>
      <c r="M8" s="3">
        <f>_xlfn.XLOOKUP(A8,Raport!$U$6:$U$34,Raport!$N$6:$N$34,0,0)</f>
        <v>0</v>
      </c>
      <c r="N8" s="3">
        <f>_xlfn.XLOOKUP(A8,Raport!$U$6:$U$34,Raport!$O$6:$O$34,0,0)</f>
        <v>0</v>
      </c>
      <c r="O8" s="3">
        <f>_xlfn.XLOOKUP(A8,Raport!$U$6:$U$34,Raport!$P$6:$P$34,0,0)</f>
        <v>0</v>
      </c>
      <c r="P8" s="3">
        <f>_xlfn.XLOOKUP(A8,Raport!$U$6:$U$34,Raport!$Q$6:$Q$34,0,0)</f>
        <v>0</v>
      </c>
      <c r="Q8" s="3">
        <f>_xlfn.XLOOKUP(A8,Raport!$U$6:$U$34,Raport!$R$6:$R$34,0,0)</f>
        <v>0</v>
      </c>
      <c r="R8" s="3">
        <f>_xlfn.XLOOKUP(A8,Raport!$U$6:$U$34,Raport!$S$6:$S$34,0,0)</f>
        <v>0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>
        <f>Raport!U9</f>
        <v>0</v>
      </c>
      <c r="B9" s="3">
        <v>2023</v>
      </c>
      <c r="C9" s="3">
        <f>_xlfn.XLOOKUP(A9,Raport!$U$6:$U$34,Raport!$B$6:$B$34,0,0)</f>
        <v>0</v>
      </c>
      <c r="D9" s="3">
        <f>_xlfn.XLOOKUP(A9,Raport!$U$6:$U$34,Raport!$C$6:$C$34,0,0)</f>
        <v>0</v>
      </c>
      <c r="E9" s="3">
        <f>_xlfn.XLOOKUP(A9,Raport!$U$6:$U$34,Raport!$D$6:$D$34,0,0)</f>
        <v>0</v>
      </c>
      <c r="F9" s="3">
        <f>_xlfn.XLOOKUP(A9,Raport!$U$6:$U$34,Raport!$E$6:$E$34,0,0)</f>
        <v>0</v>
      </c>
      <c r="G9" s="3">
        <f>_xlfn.XLOOKUP(A9,Raport!$U$6:$U$34,Raport!$F$6:$F$34,0,0)</f>
        <v>0</v>
      </c>
      <c r="H9" s="3">
        <f>_xlfn.XLOOKUP(A9,Raport!$U$6:$U$34,Raport!$G$6:$G$34,0,0)</f>
        <v>0</v>
      </c>
      <c r="I9" s="3">
        <f>_xlfn.XLOOKUP(A9,Raport!$U$6:$U$34,Raport!$J$6:$J$34,0,0)</f>
        <v>0</v>
      </c>
      <c r="J9" s="3">
        <f>_xlfn.XLOOKUP(A9,Raport!$U$6:$U$34,Raport!$K$6:$K$34,0,0)</f>
        <v>0</v>
      </c>
      <c r="K9" s="3">
        <f>_xlfn.XLOOKUP(A9,Raport!$U$6:$U$34,Raport!$L$6:$L$34,0,0)</f>
        <v>0</v>
      </c>
      <c r="L9" s="3">
        <f>_xlfn.XLOOKUP(A9,Raport!$U$6:$U$34,Raport!$M$6:$M$34,0,0)</f>
        <v>0</v>
      </c>
      <c r="M9" s="3">
        <f>_xlfn.XLOOKUP(A9,Raport!$U$6:$U$34,Raport!$N$6:$N$34,0,0)</f>
        <v>0</v>
      </c>
      <c r="N9" s="3">
        <f>_xlfn.XLOOKUP(A9,Raport!$U$6:$U$34,Raport!$O$6:$O$34,0,0)</f>
        <v>0</v>
      </c>
      <c r="O9" s="3">
        <f>_xlfn.XLOOKUP(A9,Raport!$U$6:$U$34,Raport!$P$6:$P$34,0,0)</f>
        <v>0</v>
      </c>
      <c r="P9" s="3">
        <f>_xlfn.XLOOKUP(A9,Raport!$U$6:$U$34,Raport!$Q$6:$Q$34,0,0)</f>
        <v>0</v>
      </c>
      <c r="Q9" s="3">
        <f>_xlfn.XLOOKUP(A9,Raport!$U$6:$U$34,Raport!$R$6:$R$34,0,0)</f>
        <v>0</v>
      </c>
      <c r="R9" s="3">
        <f>_xlfn.XLOOKUP(A9,Raport!$U$6:$U$34,Raport!$S$6:$S$34,0,0)</f>
        <v>0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>
        <f>Raport!U10</f>
        <v>0</v>
      </c>
      <c r="B10" s="3">
        <v>2023</v>
      </c>
      <c r="C10" s="3">
        <f>_xlfn.XLOOKUP(A10,Raport!$U$6:$U$34,Raport!$B$6:$B$34,0,0)</f>
        <v>0</v>
      </c>
      <c r="D10" s="3">
        <f>_xlfn.XLOOKUP(A10,Raport!$U$6:$U$34,Raport!$C$6:$C$34,0,0)</f>
        <v>0</v>
      </c>
      <c r="E10" s="3">
        <f>_xlfn.XLOOKUP(A10,Raport!$U$6:$U$34,Raport!$D$6:$D$34,0,0)</f>
        <v>0</v>
      </c>
      <c r="F10" s="3">
        <f>_xlfn.XLOOKUP(A10,Raport!$U$6:$U$34,Raport!$E$6:$E$34,0,0)</f>
        <v>0</v>
      </c>
      <c r="G10" s="3">
        <f>_xlfn.XLOOKUP(A10,Raport!$U$6:$U$34,Raport!$F$6:$F$34,0,0)</f>
        <v>0</v>
      </c>
      <c r="H10" s="3">
        <f>_xlfn.XLOOKUP(A10,Raport!$U$6:$U$34,Raport!$G$6:$G$34,0,0)</f>
        <v>0</v>
      </c>
      <c r="I10" s="3">
        <f>_xlfn.XLOOKUP(A10,Raport!$U$6:$U$34,Raport!$J$6:$J$34,0,0)</f>
        <v>0</v>
      </c>
      <c r="J10" s="3">
        <f>_xlfn.XLOOKUP(A10,Raport!$U$6:$U$34,Raport!$K$6:$K$34,0,0)</f>
        <v>0</v>
      </c>
      <c r="K10" s="3">
        <f>_xlfn.XLOOKUP(A10,Raport!$U$6:$U$34,Raport!$L$6:$L$34,0,0)</f>
        <v>0</v>
      </c>
      <c r="L10" s="3">
        <f>_xlfn.XLOOKUP(A10,Raport!$U$6:$U$34,Raport!$M$6:$M$34,0,0)</f>
        <v>0</v>
      </c>
      <c r="M10" s="3">
        <f>_xlfn.XLOOKUP(A10,Raport!$U$6:$U$34,Raport!$N$6:$N$34,0,0)</f>
        <v>0</v>
      </c>
      <c r="N10" s="3">
        <f>_xlfn.XLOOKUP(A10,Raport!$U$6:$U$34,Raport!$O$6:$O$34,0,0)</f>
        <v>0</v>
      </c>
      <c r="O10" s="3">
        <f>_xlfn.XLOOKUP(A10,Raport!$U$6:$U$34,Raport!$P$6:$P$34,0,0)</f>
        <v>0</v>
      </c>
      <c r="P10" s="3">
        <f>_xlfn.XLOOKUP(A10,Raport!$U$6:$U$34,Raport!$Q$6:$Q$34,0,0)</f>
        <v>0</v>
      </c>
      <c r="Q10" s="3">
        <f>_xlfn.XLOOKUP(A10,Raport!$U$6:$U$34,Raport!$R$6:$R$34,0,0)</f>
        <v>0</v>
      </c>
      <c r="R10" s="3">
        <f>_xlfn.XLOOKUP(A10,Raport!$U$6:$U$34,Raport!$S$6:$S$34,0,0)</f>
        <v>0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>
        <f>Raport!U11</f>
        <v>0</v>
      </c>
      <c r="B11" s="3">
        <v>2023</v>
      </c>
      <c r="C11" s="3">
        <f>_xlfn.XLOOKUP(A11,Raport!$U$6:$U$34,Raport!$B$6:$B$34,0,0)</f>
        <v>0</v>
      </c>
      <c r="D11" s="3">
        <f>_xlfn.XLOOKUP(A11,Raport!$U$6:$U$34,Raport!$C$6:$C$34,0,0)</f>
        <v>0</v>
      </c>
      <c r="E11" s="3">
        <f>_xlfn.XLOOKUP(A11,Raport!$U$6:$U$34,Raport!$D$6:$D$34,0,0)</f>
        <v>0</v>
      </c>
      <c r="F11" s="3">
        <f>_xlfn.XLOOKUP(A11,Raport!$U$6:$U$34,Raport!$E$6:$E$34,0,0)</f>
        <v>0</v>
      </c>
      <c r="G11" s="3">
        <f>_xlfn.XLOOKUP(A11,Raport!$U$6:$U$34,Raport!$F$6:$F$34,0,0)</f>
        <v>0</v>
      </c>
      <c r="H11" s="3">
        <f>_xlfn.XLOOKUP(A11,Raport!$U$6:$U$34,Raport!$G$6:$G$34,0,0)</f>
        <v>0</v>
      </c>
      <c r="I11" s="3">
        <f>_xlfn.XLOOKUP(A11,Raport!$U$6:$U$34,Raport!$J$6:$J$34,0,0)</f>
        <v>0</v>
      </c>
      <c r="J11" s="3">
        <f>_xlfn.XLOOKUP(A11,Raport!$U$6:$U$34,Raport!$K$6:$K$34,0,0)</f>
        <v>0</v>
      </c>
      <c r="K11" s="3">
        <f>_xlfn.XLOOKUP(A11,Raport!$U$6:$U$34,Raport!$L$6:$L$34,0,0)</f>
        <v>0</v>
      </c>
      <c r="L11" s="3">
        <f>_xlfn.XLOOKUP(A11,Raport!$U$6:$U$34,Raport!$M$6:$M$34,0,0)</f>
        <v>0</v>
      </c>
      <c r="M11" s="3">
        <f>_xlfn.XLOOKUP(A11,Raport!$U$6:$U$34,Raport!$N$6:$N$34,0,0)</f>
        <v>0</v>
      </c>
      <c r="N11" s="3">
        <f>_xlfn.XLOOKUP(A11,Raport!$U$6:$U$34,Raport!$O$6:$O$34,0,0)</f>
        <v>0</v>
      </c>
      <c r="O11" s="3">
        <f>_xlfn.XLOOKUP(A11,Raport!$U$6:$U$34,Raport!$P$6:$P$34,0,0)</f>
        <v>0</v>
      </c>
      <c r="P11" s="3">
        <f>_xlfn.XLOOKUP(A11,Raport!$U$6:$U$34,Raport!$Q$6:$Q$34,0,0)</f>
        <v>0</v>
      </c>
      <c r="Q11" s="3">
        <f>_xlfn.XLOOKUP(A11,Raport!$U$6:$U$34,Raport!$R$6:$R$34,0,0)</f>
        <v>0</v>
      </c>
      <c r="R11" s="3">
        <f>_xlfn.XLOOKUP(A11,Raport!$U$6:$U$34,Raport!$S$6:$S$34,0,0)</f>
        <v>0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</vt:lpstr>
      <vt:lpstr>scalony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Monika Stach-Kalarus (RZGW Kraków)</cp:lastModifiedBy>
  <cp:revision/>
  <dcterms:created xsi:type="dcterms:W3CDTF">2023-11-17T08:20:16Z</dcterms:created>
  <dcterms:modified xsi:type="dcterms:W3CDTF">2023-12-19T15:55:31Z</dcterms:modified>
  <cp:category/>
  <cp:contentStatus/>
</cp:coreProperties>
</file>