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<sst xmlns="http://schemas.openxmlformats.org/spreadsheetml/2006/main" count="192" uniqueCount="120">
  <si>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</si>
  <si>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</si>
  <si>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</si>
  <si>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</si>
  <si>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</si>
  <si>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</si>
  <si>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</si>
  <si>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</si>
  <si>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</si>
  <si>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</si>
  <si>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</si>
  <si>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</si>
  <si>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</si>
  <si>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</si>
  <si>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</si>
  <si>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</si>
  <si>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</si>
  <si>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</si>
  <si>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</si>
  <si>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</si>
  <si>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</si>
  <si>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</si>
  <si>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23</t>
  </si>
  <si>
    <t>PPOD N</t>
  </si>
  <si>
    <t>Wyniesienie wyciętych podszytów (teren równy lub falisty)</t>
  </si>
  <si>
    <t xml:space="preserve"> 67</t>
  </si>
  <si>
    <t>WYK-PASCZ</t>
  </si>
  <si>
    <t>Wyorywanie bruzd pługiem leśnym na powierzchni pow. 0,50 ha</t>
  </si>
  <si>
    <t>KMTR</t>
  </si>
  <si>
    <t xml:space="preserve"> 95</t>
  </si>
  <si>
    <t>SADZ WIEL</t>
  </si>
  <si>
    <t>Sadzenie wielolatek z odkrytym systemem korzeniowym</t>
  </si>
  <si>
    <t>TSZT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</si>
  <si>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</si>
  <si>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</si>
  <si>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</si>
  <si>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</si>
  <si>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</si>
  <si>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</si>
  <si>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</si>
  <si>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</si>
  <si>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</si>
  <si>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</si>
  <si>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</si>
  <si>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</si>
  <si>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</si>
  <si>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</si>
  <si>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</si>
  <si>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</si>
  <si>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</si>
  <si>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</si>
  <si>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</si>
  <si>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</si>
  <si>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</si>
  <si>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139</t>
  </si>
  <si>
    <t>GRODZ-SN</t>
  </si>
  <si>
    <t>Grodzenie upraw przed zwierzyną siatką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</si>
  <si>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</si>
  <si>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</si>
  <si>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</si>
  <si>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</si>
  <si>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</si>
  <si>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</si>
  <si>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</si>
  <si>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</si>
  <si>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162</t>
  </si>
  <si>
    <t>PPOŻ-ODN</t>
  </si>
  <si>
    <t>Odnowienie bruzdy na pasach przeciwpożarowych</t>
  </si>
  <si>
    <t>382</t>
  </si>
  <si>
    <t>ZB-NASP</t>
  </si>
  <si>
    <t>Zbiór nasion pozostałych gatunków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</si>
  <si>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</si>
  <si>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</si>
  <si>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</si>
  <si>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</si>
  <si>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</si>
  <si>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</si>
  <si>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</si>
  <si>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</si>
  <si>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</si>
  <si>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</si>
  <si>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</si>
  <si>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</si>
  <si>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</si>
  <si>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</si>
  <si>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</si>
  <si>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</si>
  <si>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</si>
  <si>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</si>
  <si>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</si>
  <si>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</si>
  <si>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</si>
  <si>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</si>
  <si>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</si>
  <si>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</si>
  <si>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</si>
  <si>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</si>
  <si>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</si>
  <si>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</si>
  <si>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</si>
  <si>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</si>
  <si>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2023''  składamy niniejszym ofertę na pakiet Pakiet 2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</si>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</sst>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left"/>
    </xf>
    <xf numFmtId="49" fontId="1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2" fontId="9" fillId="33" borderId="0" xfId="0" applyNumberFormat="1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12"/>
  <sheetViews>
    <sheetView tabSelected="1" zoomScalePageLayoutView="0" workbookViewId="0" topLeftCell="A1">
      <selection activeCell="H50" sqref="H50:H7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6.140625" style="0" customWidth="1"/>
    <col min="4" max="4" width="24.710937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8" t="s">
        <v>93</v>
      </c>
      <c r="J2" s="18"/>
      <c r="K2" s="18"/>
      <c r="L2" s="18"/>
      <c r="M2" s="18"/>
      <c r="N2" s="18"/>
      <c r="O2" s="18"/>
    </row>
    <row r="3" s="1" customFormat="1" ht="27.75" customHeight="1"/>
    <row r="4" spans="2:4" s="1" customFormat="1" ht="2.25" customHeight="1">
      <c r="B4" s="19"/>
      <c r="C4" s="19"/>
      <c r="D4" s="19"/>
    </row>
    <row r="5" s="1" customFormat="1" ht="27.75" customHeight="1"/>
    <row r="6" spans="2:4" s="1" customFormat="1" ht="2.25" customHeight="1">
      <c r="B6" s="19"/>
      <c r="C6" s="19"/>
      <c r="D6" s="19"/>
    </row>
    <row r="7" s="1" customFormat="1" ht="27.75" customHeight="1"/>
    <row r="8" spans="2:4" s="1" customFormat="1" ht="5.25" customHeight="1">
      <c r="B8" s="19"/>
      <c r="C8" s="19"/>
      <c r="D8" s="19"/>
    </row>
    <row r="9" s="1" customFormat="1" ht="3.75" customHeight="1"/>
    <row r="10" spans="2:4" s="1" customFormat="1" ht="6.75" customHeight="1">
      <c r="B10" s="20" t="s">
        <v>94</v>
      </c>
      <c r="C10" s="20"/>
      <c r="D10" s="20"/>
    </row>
    <row r="11" spans="2:14" s="1" customFormat="1" ht="12" customHeight="1">
      <c r="B11" s="20"/>
      <c r="C11" s="20"/>
      <c r="D11" s="20"/>
      <c r="G11" s="21" t="s">
        <v>95</v>
      </c>
      <c r="H11" s="21"/>
      <c r="I11" s="21"/>
      <c r="J11" s="21"/>
      <c r="K11" s="21"/>
      <c r="L11" s="21"/>
      <c r="M11" s="21"/>
      <c r="N11" s="21"/>
    </row>
    <row r="12" spans="7:14" s="1" customFormat="1" ht="7.5" customHeight="1">
      <c r="G12" s="21"/>
      <c r="H12" s="21"/>
      <c r="I12" s="21"/>
      <c r="J12" s="21"/>
      <c r="K12" s="21"/>
      <c r="L12" s="21"/>
      <c r="M12" s="21"/>
      <c r="N12" s="21"/>
    </row>
    <row r="13" s="1" customFormat="1" ht="19.5" customHeight="1"/>
    <row r="14" spans="5:7" s="1" customFormat="1" ht="23.25" customHeight="1">
      <c r="E14" s="16" t="s">
        <v>96</v>
      </c>
      <c r="F14" s="16"/>
      <c r="G14" s="16"/>
    </row>
    <row r="15" s="1" customFormat="1" ht="42" customHeight="1"/>
    <row r="16" spans="2:3" s="1" customFormat="1" ht="20.25" customHeight="1">
      <c r="B16" s="11" t="s">
        <v>97</v>
      </c>
      <c r="C16" s="11"/>
    </row>
    <row r="17" s="1" customFormat="1" ht="2.25" customHeight="1"/>
    <row r="18" spans="2:3" s="1" customFormat="1" ht="20.25" customHeight="1">
      <c r="B18" s="11" t="s">
        <v>98</v>
      </c>
      <c r="C18" s="11"/>
    </row>
    <row r="19" s="1" customFormat="1" ht="2.25" customHeight="1"/>
    <row r="20" spans="2:3" s="1" customFormat="1" ht="20.25" customHeight="1">
      <c r="B20" s="11" t="s">
        <v>99</v>
      </c>
      <c r="C20" s="11"/>
    </row>
    <row r="21" s="1" customFormat="1" ht="2.25" customHeight="1"/>
    <row r="22" spans="2:3" s="1" customFormat="1" ht="20.25" customHeight="1">
      <c r="B22" s="11" t="s">
        <v>100</v>
      </c>
      <c r="C22" s="11"/>
    </row>
    <row r="23" s="1" customFormat="1" ht="33.75" customHeight="1"/>
    <row r="24" spans="2:12" s="1" customFormat="1" ht="48.75" customHeight="1">
      <c r="B24" s="17" t="s">
        <v>101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="1" customFormat="1" ht="2.25" customHeight="1"/>
    <row r="26" spans="2:12" s="1" customFormat="1" ht="48.75" customHeight="1">
      <c r="B26" s="10" t="s">
        <v>102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="1" customFormat="1" ht="27.75" customHeight="1"/>
    <row r="28" s="1" customFormat="1" ht="3" customHeight="1"/>
    <row r="29" spans="2:11" s="1" customFormat="1" ht="18" customHeight="1">
      <c r="B29" s="11" t="s">
        <v>103</v>
      </c>
      <c r="C29" s="11"/>
      <c r="D29" s="11"/>
      <c r="E29" s="11"/>
      <c r="F29" s="11"/>
      <c r="G29" s="11"/>
      <c r="H29" s="11"/>
      <c r="I29" s="11"/>
      <c r="J29" s="11"/>
      <c r="K29" s="11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27" t="s">
        <v>10</v>
      </c>
      <c r="M31" s="27"/>
    </row>
    <row r="32" spans="2:13" s="1" customFormat="1" ht="19.5" customHeight="1">
      <c r="B32" s="4">
        <v>1</v>
      </c>
      <c r="C32" s="4" t="s">
        <v>11</v>
      </c>
      <c r="D32" s="4" t="s">
        <v>12</v>
      </c>
      <c r="E32" s="5" t="s">
        <v>13</v>
      </c>
      <c r="F32" s="4" t="s">
        <v>14</v>
      </c>
      <c r="G32" s="6">
        <v>3692</v>
      </c>
      <c r="H32" s="6"/>
      <c r="I32" s="6">
        <f>G32*H32</f>
        <v>0</v>
      </c>
      <c r="J32" s="4">
        <v>0.08</v>
      </c>
      <c r="K32" s="6">
        <f>I32*J32</f>
        <v>0</v>
      </c>
      <c r="L32" s="13">
        <f>I32+K32</f>
        <v>0</v>
      </c>
      <c r="M32" s="13"/>
    </row>
    <row r="33" spans="2:13" s="1" customFormat="1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s="1" customFormat="1" ht="18" customHeight="1">
      <c r="B34" s="12" t="s">
        <v>104</v>
      </c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7"/>
    </row>
    <row r="35" spans="2:13" s="1" customFormat="1" ht="5.2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s="1" customFormat="1" ht="44.25" customHeight="1">
      <c r="B36" s="2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3" t="s">
        <v>6</v>
      </c>
      <c r="I36" s="3" t="s">
        <v>7</v>
      </c>
      <c r="J36" s="3" t="s">
        <v>8</v>
      </c>
      <c r="K36" s="3" t="s">
        <v>9</v>
      </c>
      <c r="L36" s="27" t="s">
        <v>10</v>
      </c>
      <c r="M36" s="27"/>
    </row>
    <row r="37" spans="2:13" s="1" customFormat="1" ht="19.5" customHeight="1">
      <c r="B37" s="4">
        <v>2</v>
      </c>
      <c r="C37" s="4" t="s">
        <v>11</v>
      </c>
      <c r="D37" s="4" t="s">
        <v>12</v>
      </c>
      <c r="E37" s="5" t="s">
        <v>13</v>
      </c>
      <c r="F37" s="4" t="s">
        <v>14</v>
      </c>
      <c r="G37" s="6">
        <v>962</v>
      </c>
      <c r="H37" s="6"/>
      <c r="I37" s="6">
        <f>G37*H37</f>
        <v>0</v>
      </c>
      <c r="J37" s="4">
        <v>0.08</v>
      </c>
      <c r="K37" s="6">
        <f>I37*J37</f>
        <v>0</v>
      </c>
      <c r="L37" s="13">
        <f>I37+K37</f>
        <v>0</v>
      </c>
      <c r="M37" s="13"/>
    </row>
    <row r="38" spans="2:13" s="1" customFormat="1" ht="3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1" customFormat="1" ht="18" customHeight="1">
      <c r="B39" s="12" t="s">
        <v>105</v>
      </c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7"/>
    </row>
    <row r="40" spans="2:13" s="1" customFormat="1" ht="5.2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s="1" customFormat="1" ht="44.25" customHeight="1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3" t="s">
        <v>7</v>
      </c>
      <c r="J41" s="3" t="s">
        <v>8</v>
      </c>
      <c r="K41" s="3" t="s">
        <v>9</v>
      </c>
      <c r="L41" s="27" t="s">
        <v>10</v>
      </c>
      <c r="M41" s="27"/>
    </row>
    <row r="42" spans="2:13" s="1" customFormat="1" ht="19.5" customHeight="1">
      <c r="B42" s="4">
        <v>3</v>
      </c>
      <c r="C42" s="4" t="s">
        <v>11</v>
      </c>
      <c r="D42" s="4" t="s">
        <v>12</v>
      </c>
      <c r="E42" s="5" t="s">
        <v>13</v>
      </c>
      <c r="F42" s="4" t="s">
        <v>14</v>
      </c>
      <c r="G42" s="6">
        <v>361</v>
      </c>
      <c r="H42" s="6"/>
      <c r="I42" s="6">
        <f>G42*H42</f>
        <v>0</v>
      </c>
      <c r="J42" s="4">
        <v>0.08</v>
      </c>
      <c r="K42" s="6">
        <f>I42*J42</f>
        <v>0</v>
      </c>
      <c r="L42" s="13">
        <f>I42+K42</f>
        <v>0</v>
      </c>
      <c r="M42" s="13"/>
    </row>
    <row r="43" spans="2:13" s="1" customFormat="1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s="1" customFormat="1" ht="18" customHeight="1">
      <c r="B44" s="12" t="s">
        <v>106</v>
      </c>
      <c r="C44" s="12"/>
      <c r="D44" s="12"/>
      <c r="E44" s="12"/>
      <c r="F44" s="12"/>
      <c r="G44" s="12"/>
      <c r="H44" s="12"/>
      <c r="I44" s="12"/>
      <c r="J44" s="12"/>
      <c r="K44" s="12"/>
      <c r="L44" s="7"/>
      <c r="M44" s="7"/>
    </row>
    <row r="45" spans="2:13" s="1" customFormat="1" ht="5.2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s="1" customFormat="1" ht="44.25" customHeight="1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3" t="s">
        <v>6</v>
      </c>
      <c r="I46" s="3" t="s">
        <v>7</v>
      </c>
      <c r="J46" s="3" t="s">
        <v>8</v>
      </c>
      <c r="K46" s="3" t="s">
        <v>9</v>
      </c>
      <c r="L46" s="27" t="s">
        <v>10</v>
      </c>
      <c r="M46" s="27"/>
    </row>
    <row r="47" spans="2:13" s="1" customFormat="1" ht="19.5" customHeight="1">
      <c r="B47" s="4">
        <v>4</v>
      </c>
      <c r="C47" s="4" t="s">
        <v>11</v>
      </c>
      <c r="D47" s="4" t="s">
        <v>12</v>
      </c>
      <c r="E47" s="5" t="s">
        <v>13</v>
      </c>
      <c r="F47" s="4" t="s">
        <v>14</v>
      </c>
      <c r="G47" s="6">
        <v>280</v>
      </c>
      <c r="H47" s="6"/>
      <c r="I47" s="6">
        <f>G47*H47</f>
        <v>0</v>
      </c>
      <c r="J47" s="4">
        <v>0.08</v>
      </c>
      <c r="K47" s="6">
        <f>I47*J47</f>
        <v>0</v>
      </c>
      <c r="L47" s="13">
        <f>I47+K47</f>
        <v>0</v>
      </c>
      <c r="M47" s="13"/>
    </row>
    <row r="48" spans="2:13" s="1" customFormat="1" ht="9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3" t="s">
        <v>8</v>
      </c>
      <c r="K49" s="3" t="s">
        <v>9</v>
      </c>
      <c r="L49" s="27" t="s">
        <v>10</v>
      </c>
      <c r="M49" s="27"/>
    </row>
    <row r="50" spans="2:13" s="1" customFormat="1" ht="48" customHeight="1">
      <c r="B50" s="4">
        <v>5</v>
      </c>
      <c r="C50" s="4" t="s">
        <v>15</v>
      </c>
      <c r="D50" s="4" t="s">
        <v>16</v>
      </c>
      <c r="E50" s="5" t="s">
        <v>17</v>
      </c>
      <c r="F50" s="4" t="s">
        <v>18</v>
      </c>
      <c r="G50" s="6">
        <v>15.49</v>
      </c>
      <c r="H50" s="6"/>
      <c r="I50" s="6">
        <f aca="true" t="shared" si="0" ref="I50:I60">G50*H50</f>
        <v>0</v>
      </c>
      <c r="J50" s="4">
        <v>0.08</v>
      </c>
      <c r="K50" s="6">
        <f aca="true" t="shared" si="1" ref="K50:K60">I50*J50</f>
        <v>0</v>
      </c>
      <c r="L50" s="13">
        <f aca="true" t="shared" si="2" ref="L50:L60">I50+K50</f>
        <v>0</v>
      </c>
      <c r="M50" s="13"/>
    </row>
    <row r="51" spans="2:13" s="1" customFormat="1" ht="19.5" customHeight="1">
      <c r="B51" s="4">
        <v>6</v>
      </c>
      <c r="C51" s="4" t="s">
        <v>19</v>
      </c>
      <c r="D51" s="4" t="s">
        <v>20</v>
      </c>
      <c r="E51" s="5" t="s">
        <v>21</v>
      </c>
      <c r="F51" s="4" t="s">
        <v>18</v>
      </c>
      <c r="G51" s="6">
        <v>19.84</v>
      </c>
      <c r="H51" s="6"/>
      <c r="I51" s="6">
        <f t="shared" si="0"/>
        <v>0</v>
      </c>
      <c r="J51" s="4">
        <v>0.08</v>
      </c>
      <c r="K51" s="6">
        <f t="shared" si="1"/>
        <v>0</v>
      </c>
      <c r="L51" s="13">
        <f t="shared" si="2"/>
        <v>0</v>
      </c>
      <c r="M51" s="13"/>
    </row>
    <row r="52" spans="2:13" s="1" customFormat="1" ht="19.5" customHeight="1">
      <c r="B52" s="4">
        <v>7</v>
      </c>
      <c r="C52" s="4" t="s">
        <v>22</v>
      </c>
      <c r="D52" s="4" t="s">
        <v>23</v>
      </c>
      <c r="E52" s="5" t="s">
        <v>24</v>
      </c>
      <c r="F52" s="4" t="s">
        <v>18</v>
      </c>
      <c r="G52" s="6">
        <v>11.660000000000002</v>
      </c>
      <c r="H52" s="6"/>
      <c r="I52" s="6">
        <f t="shared" si="0"/>
        <v>0</v>
      </c>
      <c r="J52" s="4">
        <v>0.08</v>
      </c>
      <c r="K52" s="6">
        <f t="shared" si="1"/>
        <v>0</v>
      </c>
      <c r="L52" s="13">
        <f t="shared" si="2"/>
        <v>0</v>
      </c>
      <c r="M52" s="13"/>
    </row>
    <row r="53" spans="2:13" s="1" customFormat="1" ht="28.5" customHeight="1">
      <c r="B53" s="4">
        <v>8</v>
      </c>
      <c r="C53" s="4" t="s">
        <v>25</v>
      </c>
      <c r="D53" s="4" t="s">
        <v>26</v>
      </c>
      <c r="E53" s="5" t="s">
        <v>27</v>
      </c>
      <c r="F53" s="4" t="s">
        <v>28</v>
      </c>
      <c r="G53" s="6">
        <v>126.5</v>
      </c>
      <c r="H53" s="6"/>
      <c r="I53" s="6">
        <f t="shared" si="0"/>
        <v>0</v>
      </c>
      <c r="J53" s="4">
        <v>0.08</v>
      </c>
      <c r="K53" s="6">
        <f t="shared" si="1"/>
        <v>0</v>
      </c>
      <c r="L53" s="13">
        <f t="shared" si="2"/>
        <v>0</v>
      </c>
      <c r="M53" s="13"/>
    </row>
    <row r="54" spans="2:13" s="1" customFormat="1" ht="19.5" customHeight="1">
      <c r="B54" s="4">
        <v>9</v>
      </c>
      <c r="C54" s="4" t="s">
        <v>29</v>
      </c>
      <c r="D54" s="4" t="s">
        <v>30</v>
      </c>
      <c r="E54" s="5" t="s">
        <v>31</v>
      </c>
      <c r="F54" s="4" t="s">
        <v>32</v>
      </c>
      <c r="G54" s="6">
        <v>113.54</v>
      </c>
      <c r="H54" s="6"/>
      <c r="I54" s="6">
        <f t="shared" si="0"/>
        <v>0</v>
      </c>
      <c r="J54" s="4">
        <v>0.08</v>
      </c>
      <c r="K54" s="6">
        <f t="shared" si="1"/>
        <v>0</v>
      </c>
      <c r="L54" s="13">
        <f t="shared" si="2"/>
        <v>0</v>
      </c>
      <c r="M54" s="13"/>
    </row>
    <row r="55" spans="2:13" s="1" customFormat="1" ht="19.5" customHeight="1">
      <c r="B55" s="4">
        <v>10</v>
      </c>
      <c r="C55" s="4" t="s">
        <v>33</v>
      </c>
      <c r="D55" s="4" t="s">
        <v>34</v>
      </c>
      <c r="E55" s="5" t="s">
        <v>35</v>
      </c>
      <c r="F55" s="4" t="s">
        <v>32</v>
      </c>
      <c r="G55" s="6">
        <v>3.97</v>
      </c>
      <c r="H55" s="6"/>
      <c r="I55" s="6">
        <f t="shared" si="0"/>
        <v>0</v>
      </c>
      <c r="J55" s="4">
        <v>0.08</v>
      </c>
      <c r="K55" s="6">
        <f t="shared" si="1"/>
        <v>0</v>
      </c>
      <c r="L55" s="13">
        <f t="shared" si="2"/>
        <v>0</v>
      </c>
      <c r="M55" s="13"/>
    </row>
    <row r="56" spans="2:13" s="1" customFormat="1" ht="19.5" customHeight="1">
      <c r="B56" s="4">
        <v>11</v>
      </c>
      <c r="C56" s="4" t="s">
        <v>36</v>
      </c>
      <c r="D56" s="4" t="s">
        <v>37</v>
      </c>
      <c r="E56" s="5" t="s">
        <v>38</v>
      </c>
      <c r="F56" s="4" t="s">
        <v>32</v>
      </c>
      <c r="G56" s="6">
        <v>117.51</v>
      </c>
      <c r="H56" s="6"/>
      <c r="I56" s="6">
        <f t="shared" si="0"/>
        <v>0</v>
      </c>
      <c r="J56" s="4">
        <v>0.08</v>
      </c>
      <c r="K56" s="6">
        <f t="shared" si="1"/>
        <v>0</v>
      </c>
      <c r="L56" s="13">
        <f t="shared" si="2"/>
        <v>0</v>
      </c>
      <c r="M56" s="13"/>
    </row>
    <row r="57" spans="2:13" s="1" customFormat="1" ht="28.5" customHeight="1">
      <c r="B57" s="4">
        <v>12</v>
      </c>
      <c r="C57" s="4" t="s">
        <v>39</v>
      </c>
      <c r="D57" s="4" t="s">
        <v>40</v>
      </c>
      <c r="E57" s="5" t="s">
        <v>41</v>
      </c>
      <c r="F57" s="4" t="s">
        <v>18</v>
      </c>
      <c r="G57" s="6">
        <v>41.959999999999994</v>
      </c>
      <c r="H57" s="6"/>
      <c r="I57" s="6">
        <f t="shared" si="0"/>
        <v>0</v>
      </c>
      <c r="J57" s="4">
        <v>0.08</v>
      </c>
      <c r="K57" s="6">
        <f t="shared" si="1"/>
        <v>0</v>
      </c>
      <c r="L57" s="13">
        <f t="shared" si="2"/>
        <v>0</v>
      </c>
      <c r="M57" s="13"/>
    </row>
    <row r="58" spans="2:13" s="1" customFormat="1" ht="28.5" customHeight="1">
      <c r="B58" s="4">
        <v>13</v>
      </c>
      <c r="C58" s="4" t="s">
        <v>42</v>
      </c>
      <c r="D58" s="4" t="s">
        <v>43</v>
      </c>
      <c r="E58" s="5" t="s">
        <v>44</v>
      </c>
      <c r="F58" s="4" t="s">
        <v>18</v>
      </c>
      <c r="G58" s="6">
        <v>16.47</v>
      </c>
      <c r="H58" s="6"/>
      <c r="I58" s="6">
        <f t="shared" si="0"/>
        <v>0</v>
      </c>
      <c r="J58" s="4">
        <v>0.08</v>
      </c>
      <c r="K58" s="6">
        <f t="shared" si="1"/>
        <v>0</v>
      </c>
      <c r="L58" s="13">
        <f t="shared" si="2"/>
        <v>0</v>
      </c>
      <c r="M58" s="13"/>
    </row>
    <row r="59" spans="2:13" s="1" customFormat="1" ht="19.5" customHeight="1">
      <c r="B59" s="4">
        <v>14</v>
      </c>
      <c r="C59" s="4" t="s">
        <v>45</v>
      </c>
      <c r="D59" s="4" t="s">
        <v>46</v>
      </c>
      <c r="E59" s="5" t="s">
        <v>47</v>
      </c>
      <c r="F59" s="4" t="s">
        <v>18</v>
      </c>
      <c r="G59" s="6">
        <v>1</v>
      </c>
      <c r="H59" s="6"/>
      <c r="I59" s="6">
        <f t="shared" si="0"/>
        <v>0</v>
      </c>
      <c r="J59" s="4">
        <v>0.08</v>
      </c>
      <c r="K59" s="6">
        <f t="shared" si="1"/>
        <v>0</v>
      </c>
      <c r="L59" s="13">
        <f t="shared" si="2"/>
        <v>0</v>
      </c>
      <c r="M59" s="13"/>
    </row>
    <row r="60" spans="2:13" s="1" customFormat="1" ht="19.5" customHeight="1">
      <c r="B60" s="4">
        <v>15</v>
      </c>
      <c r="C60" s="4" t="s">
        <v>48</v>
      </c>
      <c r="D60" s="4" t="s">
        <v>49</v>
      </c>
      <c r="E60" s="5" t="s">
        <v>50</v>
      </c>
      <c r="F60" s="4" t="s">
        <v>18</v>
      </c>
      <c r="G60" s="6">
        <v>27.68</v>
      </c>
      <c r="H60" s="6"/>
      <c r="I60" s="6">
        <f t="shared" si="0"/>
        <v>0</v>
      </c>
      <c r="J60" s="4">
        <v>0.08</v>
      </c>
      <c r="K60" s="6">
        <f t="shared" si="1"/>
        <v>0</v>
      </c>
      <c r="L60" s="13">
        <f t="shared" si="2"/>
        <v>0</v>
      </c>
      <c r="M60" s="13"/>
    </row>
    <row r="61" spans="2:13" s="1" customFormat="1" ht="19.5" customHeight="1">
      <c r="B61" s="4">
        <v>16</v>
      </c>
      <c r="C61" s="4" t="s">
        <v>51</v>
      </c>
      <c r="D61" s="4" t="s">
        <v>52</v>
      </c>
      <c r="E61" s="5" t="s">
        <v>53</v>
      </c>
      <c r="F61" s="4" t="s">
        <v>18</v>
      </c>
      <c r="G61" s="6">
        <v>1.55</v>
      </c>
      <c r="H61" s="6"/>
      <c r="I61" s="6">
        <f>G61*H61</f>
        <v>0</v>
      </c>
      <c r="J61" s="4">
        <v>0.08</v>
      </c>
      <c r="K61" s="6">
        <f>I61*J61</f>
        <v>0</v>
      </c>
      <c r="L61" s="13">
        <f>I61+K61</f>
        <v>0</v>
      </c>
      <c r="M61" s="13"/>
    </row>
    <row r="62" spans="2:13" s="1" customFormat="1" ht="19.5" customHeight="1">
      <c r="B62" s="4">
        <v>17</v>
      </c>
      <c r="C62" s="4" t="s">
        <v>54</v>
      </c>
      <c r="D62" s="4" t="s">
        <v>55</v>
      </c>
      <c r="E62" s="5" t="s">
        <v>56</v>
      </c>
      <c r="F62" s="4" t="s">
        <v>57</v>
      </c>
      <c r="G62" s="6">
        <v>19</v>
      </c>
      <c r="H62" s="6"/>
      <c r="I62" s="6">
        <f>G62*H62</f>
        <v>0</v>
      </c>
      <c r="J62" s="4">
        <v>0.23</v>
      </c>
      <c r="K62" s="6">
        <f>I62*J62</f>
        <v>0</v>
      </c>
      <c r="L62" s="13">
        <f>I62+K62</f>
        <v>0</v>
      </c>
      <c r="M62" s="13"/>
    </row>
    <row r="63" spans="2:13" s="1" customFormat="1" ht="19.5" customHeight="1">
      <c r="B63" s="4">
        <v>18</v>
      </c>
      <c r="C63" s="4" t="s">
        <v>58</v>
      </c>
      <c r="D63" s="4" t="s">
        <v>59</v>
      </c>
      <c r="E63" s="5" t="s">
        <v>60</v>
      </c>
      <c r="F63" s="4" t="s">
        <v>57</v>
      </c>
      <c r="G63" s="6">
        <v>2.6</v>
      </c>
      <c r="H63" s="6"/>
      <c r="I63" s="6">
        <f>G63*H63</f>
        <v>0</v>
      </c>
      <c r="J63" s="4">
        <v>0.23</v>
      </c>
      <c r="K63" s="6">
        <f>J63*I63</f>
        <v>0</v>
      </c>
      <c r="L63" s="13">
        <f aca="true" t="shared" si="3" ref="L63:L71">I63+K63</f>
        <v>0</v>
      </c>
      <c r="M63" s="13"/>
    </row>
    <row r="64" spans="2:13" s="1" customFormat="1" ht="19.5" customHeight="1">
      <c r="B64" s="4">
        <v>19</v>
      </c>
      <c r="C64" s="4" t="s">
        <v>61</v>
      </c>
      <c r="D64" s="4" t="s">
        <v>62</v>
      </c>
      <c r="E64" s="5" t="s">
        <v>63</v>
      </c>
      <c r="F64" s="4" t="s">
        <v>64</v>
      </c>
      <c r="G64" s="6">
        <v>10</v>
      </c>
      <c r="H64" s="6"/>
      <c r="I64" s="6">
        <f aca="true" t="shared" si="4" ref="I64:I70">G64*H64</f>
        <v>0</v>
      </c>
      <c r="J64" s="4">
        <v>0.23</v>
      </c>
      <c r="K64" s="6">
        <f aca="true" t="shared" si="5" ref="K64:K71">J64*I64</f>
        <v>0</v>
      </c>
      <c r="L64" s="13">
        <f t="shared" si="3"/>
        <v>0</v>
      </c>
      <c r="M64" s="13"/>
    </row>
    <row r="65" spans="2:13" s="1" customFormat="1" ht="19.5" customHeight="1">
      <c r="B65" s="4">
        <v>20</v>
      </c>
      <c r="C65" s="4" t="s">
        <v>65</v>
      </c>
      <c r="D65" s="4" t="s">
        <v>66</v>
      </c>
      <c r="E65" s="5" t="s">
        <v>67</v>
      </c>
      <c r="F65" s="4" t="s">
        <v>28</v>
      </c>
      <c r="G65" s="6">
        <v>0.2</v>
      </c>
      <c r="H65" s="6"/>
      <c r="I65" s="6">
        <f t="shared" si="4"/>
        <v>0</v>
      </c>
      <c r="J65" s="4">
        <v>0.08</v>
      </c>
      <c r="K65" s="6">
        <f t="shared" si="5"/>
        <v>0</v>
      </c>
      <c r="L65" s="13">
        <f t="shared" si="3"/>
        <v>0</v>
      </c>
      <c r="M65" s="13"/>
    </row>
    <row r="66" spans="2:13" s="1" customFormat="1" ht="19.5" customHeight="1">
      <c r="B66" s="4">
        <v>21</v>
      </c>
      <c r="C66" s="4" t="s">
        <v>68</v>
      </c>
      <c r="D66" s="4" t="s">
        <v>69</v>
      </c>
      <c r="E66" s="5" t="s">
        <v>70</v>
      </c>
      <c r="F66" s="4" t="s">
        <v>71</v>
      </c>
      <c r="G66" s="6">
        <v>10</v>
      </c>
      <c r="H66" s="6"/>
      <c r="I66" s="6">
        <f t="shared" si="4"/>
        <v>0</v>
      </c>
      <c r="J66" s="4">
        <v>0.08</v>
      </c>
      <c r="K66" s="6">
        <f t="shared" si="5"/>
        <v>0</v>
      </c>
      <c r="L66" s="13">
        <f t="shared" si="3"/>
        <v>0</v>
      </c>
      <c r="M66" s="13"/>
    </row>
    <row r="67" spans="2:13" s="1" customFormat="1" ht="19.5" customHeight="1">
      <c r="B67" s="4">
        <v>22</v>
      </c>
      <c r="C67" s="4" t="s">
        <v>72</v>
      </c>
      <c r="D67" s="4" t="s">
        <v>73</v>
      </c>
      <c r="E67" s="5" t="s">
        <v>74</v>
      </c>
      <c r="F67" s="4" t="s">
        <v>64</v>
      </c>
      <c r="G67" s="6">
        <v>55</v>
      </c>
      <c r="H67" s="6"/>
      <c r="I67" s="6">
        <f t="shared" si="4"/>
        <v>0</v>
      </c>
      <c r="J67" s="4">
        <v>0.08</v>
      </c>
      <c r="K67" s="6">
        <f t="shared" si="5"/>
        <v>0</v>
      </c>
      <c r="L67" s="13">
        <f t="shared" si="3"/>
        <v>0</v>
      </c>
      <c r="M67" s="13"/>
    </row>
    <row r="68" spans="2:13" s="1" customFormat="1" ht="19.5" customHeight="1">
      <c r="B68" s="4">
        <v>23</v>
      </c>
      <c r="C68" s="4" t="s">
        <v>75</v>
      </c>
      <c r="D68" s="4" t="s">
        <v>76</v>
      </c>
      <c r="E68" s="5" t="s">
        <v>77</v>
      </c>
      <c r="F68" s="4" t="s">
        <v>64</v>
      </c>
      <c r="G68" s="6">
        <v>10</v>
      </c>
      <c r="H68" s="6"/>
      <c r="I68" s="6">
        <f t="shared" si="4"/>
        <v>0</v>
      </c>
      <c r="J68" s="4">
        <v>0.08</v>
      </c>
      <c r="K68" s="6">
        <f t="shared" si="5"/>
        <v>0</v>
      </c>
      <c r="L68" s="13">
        <f t="shared" si="3"/>
        <v>0</v>
      </c>
      <c r="M68" s="13"/>
    </row>
    <row r="69" spans="2:13" s="1" customFormat="1" ht="19.5" customHeight="1">
      <c r="B69" s="4">
        <v>24</v>
      </c>
      <c r="C69" s="4" t="s">
        <v>78</v>
      </c>
      <c r="D69" s="4" t="s">
        <v>79</v>
      </c>
      <c r="E69" s="5" t="s">
        <v>80</v>
      </c>
      <c r="F69" s="4" t="s">
        <v>64</v>
      </c>
      <c r="G69" s="6">
        <v>25</v>
      </c>
      <c r="H69" s="6"/>
      <c r="I69" s="6">
        <f t="shared" si="4"/>
        <v>0</v>
      </c>
      <c r="J69" s="4">
        <v>0.23</v>
      </c>
      <c r="K69" s="6">
        <f t="shared" si="5"/>
        <v>0</v>
      </c>
      <c r="L69" s="13">
        <f t="shared" si="3"/>
        <v>0</v>
      </c>
      <c r="M69" s="13"/>
    </row>
    <row r="70" spans="2:13" s="1" customFormat="1" ht="19.5" customHeight="1">
      <c r="B70" s="4">
        <v>25</v>
      </c>
      <c r="C70" s="4" t="s">
        <v>81</v>
      </c>
      <c r="D70" s="4" t="s">
        <v>82</v>
      </c>
      <c r="E70" s="5" t="s">
        <v>83</v>
      </c>
      <c r="F70" s="4" t="s">
        <v>64</v>
      </c>
      <c r="G70" s="6">
        <v>22</v>
      </c>
      <c r="H70" s="6"/>
      <c r="I70" s="6">
        <f t="shared" si="4"/>
        <v>0</v>
      </c>
      <c r="J70" s="4">
        <v>0.08</v>
      </c>
      <c r="K70" s="6">
        <f t="shared" si="5"/>
        <v>0</v>
      </c>
      <c r="L70" s="13">
        <f t="shared" si="3"/>
        <v>0</v>
      </c>
      <c r="M70" s="13"/>
    </row>
    <row r="71" spans="2:13" s="1" customFormat="1" ht="19.5" customHeight="1">
      <c r="B71" s="4">
        <v>26</v>
      </c>
      <c r="C71" s="4" t="s">
        <v>84</v>
      </c>
      <c r="D71" s="4" t="s">
        <v>85</v>
      </c>
      <c r="E71" s="5" t="s">
        <v>86</v>
      </c>
      <c r="F71" s="4" t="s">
        <v>64</v>
      </c>
      <c r="G71" s="6">
        <v>40</v>
      </c>
      <c r="H71" s="6"/>
      <c r="I71" s="6">
        <f>G71*H71</f>
        <v>0</v>
      </c>
      <c r="J71" s="4">
        <v>0.23</v>
      </c>
      <c r="K71" s="6">
        <f t="shared" si="5"/>
        <v>0</v>
      </c>
      <c r="L71" s="13">
        <f t="shared" si="3"/>
        <v>0</v>
      </c>
      <c r="M71" s="13"/>
    </row>
    <row r="72" s="1" customFormat="1" ht="54" customHeight="1"/>
    <row r="73" spans="2:13" s="1" customFormat="1" ht="21" customHeight="1">
      <c r="B73" s="14" t="s">
        <v>87</v>
      </c>
      <c r="C73" s="14"/>
      <c r="D73" s="14"/>
      <c r="E73" s="14"/>
      <c r="F73" s="15">
        <f>I32+I37+I42+I47+I50+I51+I52+I53+I54+I55+I56+I57+I58+I59+I60+I61+I62+I63+I64+I65+I66+I67+I68+I69+I70+I71</f>
        <v>0</v>
      </c>
      <c r="G73" s="15"/>
      <c r="H73" s="15"/>
      <c r="I73" s="15"/>
      <c r="J73" s="15"/>
      <c r="K73" s="15"/>
      <c r="L73" s="15"/>
      <c r="M73" s="15"/>
    </row>
    <row r="74" spans="2:13" s="1" customFormat="1" ht="21" customHeight="1">
      <c r="B74" s="14" t="s">
        <v>88</v>
      </c>
      <c r="C74" s="14"/>
      <c r="D74" s="14"/>
      <c r="E74" s="14"/>
      <c r="F74" s="25">
        <f>L32+L37+L42+L47+L50+L51+L52+L53+L54+L55+L56+L57+L58+L59+L60+L61+L62+L63+L64+L65+L66+L67+L68+L69+L70+L71</f>
        <v>0</v>
      </c>
      <c r="G74" s="25"/>
      <c r="H74" s="25"/>
      <c r="I74" s="25"/>
      <c r="J74" s="25"/>
      <c r="K74" s="25"/>
      <c r="L74" s="25"/>
      <c r="M74" s="25"/>
    </row>
    <row r="75" s="1" customFormat="1" ht="11.25" customHeight="1"/>
    <row r="76" spans="2:14" s="1" customFormat="1" ht="60" customHeight="1">
      <c r="B76" s="10" t="s">
        <v>107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="1" customFormat="1" ht="2.25" customHeight="1"/>
    <row r="78" spans="2:14" s="1" customFormat="1" ht="87" customHeight="1">
      <c r="B78" s="10" t="s">
        <v>108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="1" customFormat="1" ht="5.25" customHeight="1"/>
    <row r="80" spans="2:14" s="1" customFormat="1" ht="87" customHeight="1">
      <c r="B80" s="10" t="s">
        <v>109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="1" customFormat="1" ht="5.25" customHeight="1"/>
    <row r="82" spans="2:12" s="1" customFormat="1" ht="36.75" customHeight="1">
      <c r="B82" s="23" t="s">
        <v>89</v>
      </c>
      <c r="C82" s="23"/>
      <c r="D82" s="23"/>
      <c r="E82" s="23"/>
      <c r="F82" s="26" t="s">
        <v>90</v>
      </c>
      <c r="G82" s="26"/>
      <c r="H82" s="26"/>
      <c r="I82" s="26"/>
      <c r="J82" s="26"/>
      <c r="K82" s="26"/>
      <c r="L82" s="26"/>
    </row>
    <row r="83" spans="2:12" s="1" customFormat="1" ht="27.7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 s="1" customFormat="1" ht="27.75" customHeigh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 s="1" customFormat="1" ht="27.75" customHeigh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 s="1" customFormat="1" ht="27.75" customHeigh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="1" customFormat="1" ht="2.25" customHeight="1"/>
    <row r="88" spans="2:14" s="1" customFormat="1" ht="154.5" customHeight="1">
      <c r="B88" s="10" t="s">
        <v>110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="1" customFormat="1" ht="2.25" customHeight="1"/>
    <row r="90" spans="2:14" s="1" customFormat="1" ht="33" customHeight="1">
      <c r="B90" s="17" t="s">
        <v>111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="1" customFormat="1" ht="2.25" customHeight="1"/>
    <row r="92" spans="2:12" s="1" customFormat="1" ht="36.75" customHeight="1">
      <c r="B92" s="23" t="s">
        <v>91</v>
      </c>
      <c r="C92" s="23"/>
      <c r="D92" s="23"/>
      <c r="E92" s="23"/>
      <c r="F92" s="24" t="s">
        <v>92</v>
      </c>
      <c r="G92" s="24"/>
      <c r="H92" s="24"/>
      <c r="I92" s="24"/>
      <c r="J92" s="24"/>
      <c r="K92" s="24"/>
      <c r="L92" s="24"/>
    </row>
    <row r="93" spans="2:12" s="1" customFormat="1" ht="27.75" customHeight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 s="1" customFormat="1" ht="27.75" customHeight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 s="1" customFormat="1" ht="27.75" customHeight="1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 s="1" customFormat="1" ht="27.75" customHeight="1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="1" customFormat="1" ht="2.25" customHeight="1"/>
    <row r="98" spans="2:14" s="1" customFormat="1" ht="127.5" customHeight="1">
      <c r="B98" s="10" t="s">
        <v>112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="1" customFormat="1" ht="2.25" customHeight="1"/>
    <row r="100" spans="2:14" s="1" customFormat="1" ht="72" customHeight="1">
      <c r="B100" s="10" t="s">
        <v>113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="1" customFormat="1" ht="2.25" customHeight="1"/>
    <row r="102" spans="2:14" s="1" customFormat="1" ht="46.5" customHeight="1">
      <c r="B102" s="10" t="s">
        <v>114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="1" customFormat="1" ht="2.25" customHeight="1"/>
    <row r="104" spans="2:14" s="1" customFormat="1" ht="33" customHeight="1">
      <c r="B104" s="10" t="s">
        <v>115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="1" customFormat="1" ht="2.25" customHeight="1"/>
    <row r="106" spans="2:14" s="1" customFormat="1" ht="114" customHeight="1">
      <c r="B106" s="10" t="s">
        <v>116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="1" customFormat="1" ht="2.25" customHeight="1"/>
    <row r="108" spans="2:14" s="1" customFormat="1" ht="99" customHeight="1">
      <c r="B108" s="10" t="s">
        <v>117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="1" customFormat="1" ht="84.75" customHeight="1"/>
    <row r="110" spans="9:10" s="1" customFormat="1" ht="17.25" customHeight="1">
      <c r="I110" s="8" t="s">
        <v>118</v>
      </c>
      <c r="J110" s="8"/>
    </row>
    <row r="111" s="1" customFormat="1" ht="141.75" customHeight="1"/>
    <row r="112" spans="2:10" s="1" customFormat="1" ht="79.5" customHeight="1">
      <c r="B112" s="9" t="s">
        <v>119</v>
      </c>
      <c r="C112" s="9"/>
      <c r="D112" s="9"/>
      <c r="E112" s="9"/>
      <c r="F112" s="9"/>
      <c r="G112" s="9"/>
      <c r="H112" s="9"/>
      <c r="I112" s="9"/>
      <c r="J112" s="9"/>
    </row>
  </sheetData>
  <sheetProtection/>
  <mergeCells count="85"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70:M70"/>
    <mergeCell ref="L59:M59"/>
    <mergeCell ref="L60:M60"/>
    <mergeCell ref="L61:M61"/>
    <mergeCell ref="L62:M62"/>
    <mergeCell ref="L63:M63"/>
    <mergeCell ref="L64:M64"/>
    <mergeCell ref="F74:M74"/>
    <mergeCell ref="B82:E82"/>
    <mergeCell ref="F82:L82"/>
    <mergeCell ref="B78:N78"/>
    <mergeCell ref="B80:N80"/>
    <mergeCell ref="L65:M65"/>
    <mergeCell ref="L66:M66"/>
    <mergeCell ref="L67:M67"/>
    <mergeCell ref="L68:M68"/>
    <mergeCell ref="L69:M69"/>
    <mergeCell ref="B83:E83"/>
    <mergeCell ref="F83:L83"/>
    <mergeCell ref="B84:E84"/>
    <mergeCell ref="F84:L84"/>
    <mergeCell ref="B85:E85"/>
    <mergeCell ref="F85:L85"/>
    <mergeCell ref="B86:E86"/>
    <mergeCell ref="F86:L86"/>
    <mergeCell ref="B92:E92"/>
    <mergeCell ref="F92:L92"/>
    <mergeCell ref="B93:E93"/>
    <mergeCell ref="F93:L93"/>
    <mergeCell ref="B88:N88"/>
    <mergeCell ref="B90:N90"/>
    <mergeCell ref="B94:E94"/>
    <mergeCell ref="F94:L94"/>
    <mergeCell ref="B95:E95"/>
    <mergeCell ref="F95:L95"/>
    <mergeCell ref="B96:E96"/>
    <mergeCell ref="F96:L96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K29"/>
    <mergeCell ref="B34:K34"/>
    <mergeCell ref="B39:K39"/>
    <mergeCell ref="B44:K44"/>
    <mergeCell ref="B76:N76"/>
    <mergeCell ref="L71:M71"/>
    <mergeCell ref="B73:E73"/>
    <mergeCell ref="F73:M73"/>
    <mergeCell ref="B74:E74"/>
    <mergeCell ref="I110:J110"/>
    <mergeCell ref="B112:J112"/>
    <mergeCell ref="B98:N98"/>
    <mergeCell ref="B100:N100"/>
    <mergeCell ref="B102:N102"/>
    <mergeCell ref="B104:N104"/>
    <mergeCell ref="B106:N106"/>
    <mergeCell ref="B108:N10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2022-10-13T11:16:12Z</dcterms:created>
  <dcterms:modified xsi:type="dcterms:W3CDTF">2022-10-14T09:42:46Z</dcterms:modified>
  <cp:category/>
  <cp:version/>
  <cp:contentType/>
  <cp:contentStatus/>
</cp:coreProperties>
</file>