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44_2020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 I_VI_2020" sheetId="18" r:id="rId6"/>
    <sheet name="eksport_VI_2020" sheetId="16" r:id="rId7"/>
    <sheet name="import_I_VI_2020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_xlnm.Print_Titles" localSheetId="5">'handel zagraniczny I_VI_2020'!#REF!</definedName>
  </definedNames>
  <calcPr calcId="162913"/>
</workbook>
</file>

<file path=xl/calcChain.xml><?xml version="1.0" encoding="utf-8"?>
<calcChain xmlns="http://schemas.openxmlformats.org/spreadsheetml/2006/main">
  <c r="I27" i="6" l="1"/>
  <c r="F27" i="6"/>
  <c r="I26" i="6"/>
  <c r="F26" i="6"/>
  <c r="I25" i="6"/>
  <c r="F25" i="6"/>
  <c r="I23" i="6"/>
  <c r="F23" i="6"/>
  <c r="I22" i="6"/>
  <c r="F22" i="6"/>
  <c r="I21" i="6"/>
  <c r="F21" i="6"/>
  <c r="I20" i="6"/>
  <c r="F20" i="6"/>
  <c r="I19" i="6"/>
  <c r="F19" i="6"/>
  <c r="I18" i="6"/>
  <c r="F18" i="6"/>
  <c r="I17" i="6"/>
  <c r="F17" i="6"/>
  <c r="I16" i="6"/>
  <c r="F16" i="6"/>
  <c r="I15" i="6"/>
  <c r="F15" i="6"/>
  <c r="I14" i="6"/>
  <c r="F14" i="6"/>
  <c r="I13" i="6"/>
  <c r="F13" i="6"/>
  <c r="I12" i="6"/>
  <c r="F12" i="6"/>
</calcChain>
</file>

<file path=xl/sharedStrings.xml><?xml version="1.0" encoding="utf-8"?>
<sst xmlns="http://schemas.openxmlformats.org/spreadsheetml/2006/main" count="711" uniqueCount="296">
  <si>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</si>
  <si>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</si>
  <si>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</si>
  <si>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</si>
  <si>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</si>
  <si>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</si>
  <si>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</si>
  <si>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</si>
  <si>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</si>
  <si>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</si>
  <si>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</si>
  <si>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</si>
  <si>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</si>
  <si>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</si>
  <si>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</si>
  <si>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</si>
  <si>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</si>
  <si>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</si>
  <si>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</si>
  <si>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</si>
  <si>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</si>
  <si>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</si>
  <si>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</si>
  <si>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</si>
  <si>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</si>
  <si>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</si>
  <si>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</si>
  <si>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</si>
  <si>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</si>
  <si>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</si>
  <si>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</si>
  <si>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</si>
  <si>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</si>
  <si>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</si>
  <si>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</si>
  <si>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</si>
  <si>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</si>
  <si>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</si>
  <si>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</si>
  <si>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</si>
  <si>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</si>
  <si>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</si>
  <si>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</si>
  <si>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</si>
  <si>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</si>
  <si>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</si>
  <si>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</si>
  <si>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</si>
  <si>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</si>
  <si>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</si>
  <si>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</si>
  <si>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</si>
  <si>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</si>
  <si>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</si>
  <si>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</si>
  <si>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</si>
  <si>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</si>
  <si>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</si>
  <si>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</si>
  <si>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</si>
  <si>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</si>
  <si>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</si>
  <si>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</si>
  <si>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</si>
  <si>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</si>
  <si>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</si>
  <si>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</si>
  <si>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</si>
  <si>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</si>
  <si>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</si>
  <si>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</si>
  <si>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</si>
  <si>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</si>
  <si>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</si>
  <si>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</si>
  <si>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</si>
  <si>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</si>
  <si>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</si>
  <si>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</si>
  <si>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</si>
  <si>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</si>
  <si>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</si>
  <si>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</si>
  <si>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</si>
  <si>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</si>
  <si>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</si>
  <si>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</si>
  <si>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</si>
  <si>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</si>
  <si>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</si>
  <si>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</si>
  <si>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</si>
  <si>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</si>
  <si>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</si>
  <si>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</si>
  <si>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</si>
  <si>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</si>
  <si>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</si>
  <si>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</si>
  <si>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</si>
  <si>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</si>
  <si>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</si>
  <si>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</si>
  <si>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</si>
  <si>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</si>
  <si>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</si>
  <si>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</si>
  <si>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</si>
  <si>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</si>
  <si>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</si>
  <si>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</si>
  <si>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</si>
  <si>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</si>
  <si>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</si>
  <si>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</si>
  <si>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</si>
  <si>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</si>
  <si>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</si>
  <si>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</si>
  <si>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</si>
  <si>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</si>
  <si>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</si>
  <si>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</si>
  <si>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</si>
  <si>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</si>
  <si>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</si>
  <si>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</si>
  <si>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</si>
  <si>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</si>
  <si>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</si>
  <si>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</si>
  <si>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</si>
  <si>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</si>
  <si>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</si>
  <si>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</si>
  <si>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</si>
  <si>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</si>
  <si>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</si>
  <si>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</si>
  <si>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</si>
  <si>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</si>
  <si>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</si>
  <si>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</si>
  <si>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</si>
  <si>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</si>
  <si>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</si>
  <si>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</si>
  <si>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</si>
  <si>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</si>
  <si>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</si>
  <si>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</si>
  <si>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</si>
  <si>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</si>
  <si>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</si>
  <si>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</si>
  <si>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</si>
  <si>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</si>
  <si>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Poznań</t>
  </si>
  <si>
    <t>--</t>
  </si>
  <si>
    <t>Departament Przetwórstwa i Rynków Rolnych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</si>
  <si>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</si>
  <si>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</si>
  <si>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</si>
  <si>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</si>
  <si>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</si>
  <si>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</si>
  <si>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</si>
  <si>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</si>
  <si>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</si>
  <si>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</si>
  <si>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</si>
  <si>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</si>
  <si>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</si>
  <si>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</si>
  <si>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</si>
  <si>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</si>
  <si>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</si>
  <si>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</si>
  <si>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</si>
  <si>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</si>
  <si>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</si>
  <si>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</si>
  <si>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</si>
  <si>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</si>
  <si>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</si>
  <si>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</si>
  <si>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</si>
  <si>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</si>
  <si>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</si>
  <si>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</si>
  <si>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</si>
  <si>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Namibia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</si>
  <si>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</si>
  <si>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</si>
  <si>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</si>
  <si>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</si>
  <si>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</si>
  <si>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</si>
  <si>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</si>
  <si>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</si>
  <si>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</si>
  <si>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</si>
  <si>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</si>
  <si>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</si>
  <si>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</si>
  <si>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</si>
  <si>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</si>
  <si>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</si>
  <si>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</si>
  <si>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</si>
  <si>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</si>
  <si>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</si>
  <si>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</si>
  <si>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</si>
  <si>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</si>
  <si>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</si>
  <si>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</si>
  <si>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</si>
  <si>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</si>
  <si>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</si>
  <si>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</si>
  <si>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</si>
  <si>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</si>
  <si>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</si>
  <si>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</si>
  <si>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</si>
  <si>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</si>
  <si>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</si>
  <si>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</si>
  <si>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</si>
  <si>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</si>
  <si>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Węgry</t>
  </si>
  <si>
    <t>Eksport pomidorów (CN 070200) wg. ważniejszych krajów</t>
  </si>
  <si>
    <t>Bułgaria</t>
  </si>
  <si>
    <t>Import pomarańczy (CN 080510) wg. ważniejszych krajów</t>
  </si>
  <si>
    <t>Wrocław</t>
  </si>
  <si>
    <t>Maliny</t>
  </si>
  <si>
    <t>Nektarynki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</si>
  <si>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</si>
  <si>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</si>
  <si>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</si>
  <si>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</si>
  <si>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</si>
  <si>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</si>
  <si>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</si>
  <si>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</si>
  <si>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</si>
  <si>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</si>
  <si>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</si>
  <si>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</si>
  <si>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</si>
  <si>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</si>
  <si>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</si>
  <si>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</si>
  <si>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</si>
  <si>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</si>
  <si>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</si>
  <si>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</si>
  <si>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</si>
  <si>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Pomidory gruntowe</t>
  </si>
  <si>
    <t>Owoce krajowe</t>
  </si>
  <si>
    <t>Piros</t>
  </si>
  <si>
    <t>Antonówki</t>
  </si>
  <si>
    <t>Paulared</t>
  </si>
  <si>
    <t>Celesta</t>
  </si>
  <si>
    <t>Delikates</t>
  </si>
  <si>
    <t>I-VI 2019r.</t>
  </si>
  <si>
    <t>I-VI 2020r*.</t>
  </si>
  <si>
    <t>I-VI 2020r.*</t>
  </si>
  <si>
    <t>Holandia</t>
  </si>
  <si>
    <t>Rzeszów</t>
  </si>
  <si>
    <t>Gala</t>
  </si>
  <si>
    <t>Ligol</t>
  </si>
  <si>
    <t>Lobo</t>
  </si>
  <si>
    <t>Cortland</t>
  </si>
  <si>
    <t>Szampion</t>
  </si>
  <si>
    <t>Zmiany cen hurtowych dla wybranego asortymentu owoców i warzyw</t>
  </si>
  <si>
    <t>Bydgoszcz</t>
  </si>
  <si>
    <t>Boskoop</t>
  </si>
  <si>
    <t>Jonagold</t>
  </si>
  <si>
    <t>Alwa</t>
  </si>
  <si>
    <t>Golden</t>
  </si>
  <si>
    <t>Gloster</t>
  </si>
  <si>
    <t>Jonagored</t>
  </si>
  <si>
    <t>19.10 - 23.10.2020</t>
  </si>
  <si>
    <t xml:space="preserve">Pory </t>
  </si>
  <si>
    <t>Warzywa importowane</t>
  </si>
  <si>
    <t>Sandomierz</t>
  </si>
  <si>
    <t>Rubin</t>
  </si>
  <si>
    <t>NR 44/2020</t>
  </si>
  <si>
    <t>05.11.2020 r.</t>
  </si>
  <si>
    <t>NOTOWANIA W DNIACH: 26.10 - 05.11.2020 r</t>
  </si>
  <si>
    <t>Ceny WARZYW na rynkach hurtowych w dniach: 03.11 - 05.11.2020r</t>
  </si>
  <si>
    <t>Ceny OWOCÓW na rynkach hurtowych w dniach: 03.11 - 05.11.2020r</t>
  </si>
  <si>
    <t>Średnie ceny targowiskowe ziemniaków i cebuli białej wg województw w okresie: 26.10 - 30.10 2020 r.</t>
  </si>
  <si>
    <t>26.10 - 30.10.2020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</si>
</sst>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56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28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2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18" fillId="0" borderId="51" xfId="0" applyFont="1" applyFill="1" applyBorder="1"/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3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6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7" xfId="0" applyNumberFormat="1" applyFont="1" applyBorder="1" applyAlignment="1">
      <alignment horizontal="centerContinuous"/>
    </xf>
    <xf numFmtId="0" fontId="19" fillId="0" borderId="58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9" xfId="0" applyNumberFormat="1" applyFont="1" applyBorder="1" applyAlignment="1">
      <alignment horizontal="center"/>
    </xf>
    <xf numFmtId="0" fontId="19" fillId="0" borderId="60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1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4" xfId="3" applyNumberFormat="1" applyFont="1" applyBorder="1" applyAlignment="1">
      <alignment horizontal="right" vertical="top"/>
    </xf>
    <xf numFmtId="2" fontId="22" fillId="0" borderId="66" xfId="3" applyNumberFormat="1" applyFont="1" applyBorder="1" applyAlignment="1">
      <alignment vertical="top"/>
    </xf>
    <xf numFmtId="0" fontId="18" fillId="0" borderId="65" xfId="0" applyFont="1" applyFill="1" applyBorder="1"/>
    <xf numFmtId="0" fontId="21" fillId="0" borderId="76" xfId="3" applyNumberFormat="1" applyFont="1" applyBorder="1" applyAlignment="1">
      <alignment horizontal="right"/>
    </xf>
    <xf numFmtId="0" fontId="22" fillId="0" borderId="74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80" xfId="4" applyFont="1" applyBorder="1" applyAlignment="1">
      <alignment horizontal="centerContinuous"/>
    </xf>
    <xf numFmtId="0" fontId="39" fillId="0" borderId="81" xfId="4" applyFont="1" applyBorder="1" applyAlignment="1">
      <alignment horizontal="centerContinuous"/>
    </xf>
    <xf numFmtId="0" fontId="39" fillId="0" borderId="82" xfId="4" applyFont="1" applyBorder="1" applyAlignment="1">
      <alignment horizontal="centerContinuous"/>
    </xf>
    <xf numFmtId="0" fontId="40" fillId="0" borderId="83" xfId="4" applyFont="1" applyBorder="1"/>
    <xf numFmtId="0" fontId="41" fillId="0" borderId="90" xfId="4" applyFont="1" applyBorder="1"/>
    <xf numFmtId="0" fontId="41" fillId="0" borderId="93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7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8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9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100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101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02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103" xfId="0" applyNumberFormat="1" applyFont="1" applyBorder="1"/>
    <xf numFmtId="0" fontId="41" fillId="0" borderId="104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4" xfId="0" applyNumberFormat="1" applyFont="1" applyFill="1" applyBorder="1"/>
    <xf numFmtId="166" fontId="48" fillId="0" borderId="34" xfId="0" applyNumberFormat="1" applyFont="1" applyBorder="1"/>
    <xf numFmtId="166" fontId="48" fillId="3" borderId="79" xfId="0" applyNumberFormat="1" applyFont="1" applyFill="1" applyBorder="1"/>
    <xf numFmtId="49" fontId="41" fillId="0" borderId="105" xfId="0" applyNumberFormat="1" applyFont="1" applyBorder="1"/>
    <xf numFmtId="0" fontId="41" fillId="0" borderId="106" xfId="0" applyFont="1" applyBorder="1"/>
    <xf numFmtId="166" fontId="41" fillId="0" borderId="107" xfId="0" applyNumberFormat="1" applyFont="1" applyBorder="1"/>
    <xf numFmtId="166" fontId="41" fillId="3" borderId="107" xfId="0" applyNumberFormat="1" applyFont="1" applyFill="1" applyBorder="1"/>
    <xf numFmtId="166" fontId="41" fillId="3" borderId="106" xfId="0" applyNumberFormat="1" applyFont="1" applyFill="1" applyBorder="1"/>
    <xf numFmtId="166" fontId="48" fillId="0" borderId="107" xfId="0" applyNumberFormat="1" applyFont="1" applyBorder="1"/>
    <xf numFmtId="166" fontId="48" fillId="3" borderId="108" xfId="0" applyNumberFormat="1" applyFont="1" applyFill="1" applyBorder="1"/>
    <xf numFmtId="0" fontId="28" fillId="0" borderId="84" xfId="4" applyFont="1" applyBorder="1" applyAlignment="1">
      <alignment horizontal="center" vertical="center"/>
    </xf>
    <xf numFmtId="0" fontId="28" fillId="3" borderId="85" xfId="4" applyFont="1" applyFill="1" applyBorder="1" applyAlignment="1">
      <alignment horizontal="center" vertical="center" wrapText="1"/>
    </xf>
    <xf numFmtId="0" fontId="28" fillId="0" borderId="86" xfId="4" applyFont="1" applyBorder="1" applyAlignment="1">
      <alignment horizontal="center" vertical="center" wrapText="1"/>
    </xf>
    <xf numFmtId="0" fontId="49" fillId="0" borderId="83" xfId="4" applyFont="1" applyBorder="1"/>
    <xf numFmtId="0" fontId="28" fillId="0" borderId="87" xfId="4" applyFont="1" applyBorder="1" applyAlignment="1">
      <alignment vertical="center"/>
    </xf>
    <xf numFmtId="3" fontId="39" fillId="3" borderId="88" xfId="4" applyNumberFormat="1" applyFont="1" applyFill="1" applyBorder="1" applyAlignment="1">
      <alignment vertical="center"/>
    </xf>
    <xf numFmtId="3" fontId="39" fillId="0" borderId="89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91" xfId="4" applyNumberFormat="1" applyFont="1" applyFill="1" applyBorder="1"/>
    <xf numFmtId="3" fontId="40" fillId="0" borderId="92" xfId="4" applyNumberFormat="1" applyFont="1" applyBorder="1"/>
    <xf numFmtId="0" fontId="49" fillId="0" borderId="0" xfId="4" applyFont="1" applyBorder="1"/>
    <xf numFmtId="3" fontId="40" fillId="3" borderId="94" xfId="4" applyNumberFormat="1" applyFont="1" applyFill="1" applyBorder="1"/>
    <xf numFmtId="3" fontId="40" fillId="0" borderId="95" xfId="4" applyNumberFormat="1" applyFont="1" applyBorder="1"/>
    <xf numFmtId="3" fontId="40" fillId="0" borderId="96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2" fontId="22" fillId="0" borderId="2" xfId="3" applyNumberFormat="1" applyFont="1" applyBorder="1" applyAlignment="1">
      <alignment horizontal="right" vertical="top"/>
    </xf>
    <xf numFmtId="164" fontId="27" fillId="0" borderId="1" xfId="3" applyNumberFormat="1" applyFont="1" applyBorder="1" applyAlignment="1">
      <alignment horizontal="right" vertical="top"/>
    </xf>
    <xf numFmtId="164" fontId="27" fillId="0" borderId="2" xfId="3" applyNumberFormat="1" applyFont="1" applyBorder="1" applyAlignment="1">
      <alignment horizontal="right" vertical="top"/>
    </xf>
    <xf numFmtId="164" fontId="27" fillId="0" borderId="33" xfId="3" applyNumberFormat="1" applyFont="1" applyBorder="1" applyAlignment="1">
      <alignment horizontal="right" vertical="top"/>
    </xf>
    <xf numFmtId="0" fontId="22" fillId="0" borderId="111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164" fontId="27" fillId="0" borderId="112" xfId="3" applyNumberFormat="1" applyFont="1" applyBorder="1" applyAlignment="1">
      <alignment horizontal="right" vertical="top"/>
    </xf>
    <xf numFmtId="164" fontId="27" fillId="0" borderId="54" xfId="3" applyNumberFormat="1" applyFont="1" applyBorder="1" applyAlignment="1">
      <alignment horizontal="right" vertical="top"/>
    </xf>
    <xf numFmtId="164" fontId="27" fillId="0" borderId="53" xfId="3" applyNumberFormat="1" applyFont="1" applyBorder="1" applyAlignment="1">
      <alignment horizontal="right" vertical="top"/>
    </xf>
    <xf numFmtId="164" fontId="27" fillId="0" borderId="46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9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5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77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33" xfId="2" applyNumberFormat="1" applyFont="1" applyBorder="1"/>
    <xf numFmtId="2" fontId="23" fillId="0" borderId="67" xfId="2" applyNumberFormat="1" applyFont="1" applyBorder="1"/>
    <xf numFmtId="2" fontId="23" fillId="0" borderId="68" xfId="2" applyNumberFormat="1" applyFont="1" applyBorder="1"/>
    <xf numFmtId="2" fontId="28" fillId="0" borderId="65" xfId="0" applyNumberFormat="1" applyFont="1" applyBorder="1" applyAlignment="1">
      <alignment horizontal="left"/>
    </xf>
    <xf numFmtId="2" fontId="28" fillId="0" borderId="63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3" fillId="0" borderId="43" xfId="2" applyNumberFormat="1" applyFont="1" applyBorder="1"/>
    <xf numFmtId="2" fontId="28" fillId="0" borderId="27" xfId="0" applyNumberFormat="1" applyFont="1" applyBorder="1" applyAlignment="1">
      <alignment horizontal="left"/>
    </xf>
    <xf numFmtId="2" fontId="28" fillId="0" borderId="110" xfId="0" applyNumberFormat="1" applyFont="1" applyBorder="1" applyAlignment="1">
      <alignment horizontal="left"/>
    </xf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3" fillId="0" borderId="46" xfId="2" applyNumberFormat="1" applyFont="1" applyBorder="1"/>
    <xf numFmtId="2" fontId="28" fillId="0" borderId="69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70" xfId="2" applyNumberFormat="1" applyFont="1" applyBorder="1" applyAlignment="1">
      <alignment horizontal="centerContinuous"/>
    </xf>
    <xf numFmtId="2" fontId="51" fillId="0" borderId="72" xfId="2" applyNumberFormat="1" applyFont="1" applyBorder="1" applyAlignment="1">
      <alignment horizontal="center"/>
    </xf>
    <xf numFmtId="2" fontId="51" fillId="0" borderId="71" xfId="2" applyNumberFormat="1" applyFont="1" applyBorder="1" applyAlignment="1">
      <alignment horizontal="center"/>
    </xf>
    <xf numFmtId="2" fontId="51" fillId="0" borderId="78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33" xfId="0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2" fontId="28" fillId="0" borderId="52" xfId="0" applyNumberFormat="1" applyFont="1" applyBorder="1" applyAlignment="1">
      <alignment horizontal="left"/>
    </xf>
    <xf numFmtId="2" fontId="28" fillId="0" borderId="55" xfId="0" applyNumberFormat="1" applyFont="1" applyBorder="1" applyAlignment="1">
      <alignment horizontal="left"/>
    </xf>
    <xf numFmtId="0" fontId="18" fillId="0" borderId="0" xfId="0" applyFont="1"/>
    <xf numFmtId="2" fontId="52" fillId="0" borderId="113" xfId="0" applyNumberFormat="1" applyFont="1" applyBorder="1" applyAlignment="1">
      <alignment horizontal="center"/>
    </xf>
    <xf numFmtId="2" fontId="28" fillId="0" borderId="114" xfId="0" applyNumberFormat="1" applyFont="1" applyBorder="1" applyAlignment="1">
      <alignment horizontal="left"/>
    </xf>
    <xf numFmtId="2" fontId="28" fillId="0" borderId="114" xfId="0" applyNumberFormat="1" applyFont="1" applyBorder="1"/>
    <xf numFmtId="2" fontId="23" fillId="0" borderId="114" xfId="2" applyNumberFormat="1" applyFont="1" applyBorder="1"/>
    <xf numFmtId="2" fontId="23" fillId="0" borderId="115" xfId="2" applyNumberFormat="1" applyFont="1" applyBorder="1"/>
    <xf numFmtId="2" fontId="28" fillId="0" borderId="116" xfId="0" applyNumberFormat="1" applyFont="1" applyBorder="1" applyAlignment="1">
      <alignment horizontal="left"/>
    </xf>
    <xf numFmtId="2" fontId="28" fillId="0" borderId="117" xfId="0" applyNumberFormat="1" applyFont="1" applyBorder="1" applyAlignment="1">
      <alignment horizontal="left"/>
    </xf>
    <xf numFmtId="2" fontId="28" fillId="0" borderId="118" xfId="0" applyNumberFormat="1" applyFont="1" applyBorder="1"/>
    <xf numFmtId="2" fontId="23" fillId="0" borderId="117" xfId="2" applyNumberFormat="1" applyFont="1" applyBorder="1"/>
    <xf numFmtId="2" fontId="23" fillId="0" borderId="119" xfId="2" applyNumberFormat="1" applyFont="1" applyBorder="1"/>
    <xf numFmtId="2" fontId="23" fillId="0" borderId="120" xfId="2" applyNumberFormat="1" applyFont="1" applyBorder="1"/>
    <xf numFmtId="2" fontId="23" fillId="0" borderId="121" xfId="2" applyNumberFormat="1" applyFont="1" applyBorder="1"/>
    <xf numFmtId="2" fontId="23" fillId="0" borderId="122" xfId="2" applyNumberFormat="1" applyFont="1" applyBorder="1"/>
    <xf numFmtId="2" fontId="23" fillId="0" borderId="34" xfId="2" applyNumberFormat="1" applyFont="1" applyBorder="1"/>
    <xf numFmtId="2" fontId="23" fillId="0" borderId="79" xfId="2" applyNumberFormat="1" applyFont="1" applyBorder="1"/>
    <xf numFmtId="0" fontId="39" fillId="0" borderId="123" xfId="4" applyFont="1" applyBorder="1" applyAlignment="1">
      <alignment horizontal="centerContinuous"/>
    </xf>
    <xf numFmtId="0" fontId="39" fillId="0" borderId="124" xfId="4" applyFont="1" applyBorder="1" applyAlignment="1">
      <alignment horizontal="centerContinuous"/>
    </xf>
    <xf numFmtId="0" fontId="39" fillId="0" borderId="125" xfId="4" applyFont="1" applyBorder="1" applyAlignment="1">
      <alignment horizontal="centerContinuous"/>
    </xf>
    <xf numFmtId="0" fontId="40" fillId="0" borderId="126" xfId="4" applyFont="1" applyBorder="1"/>
    <xf numFmtId="164" fontId="36" fillId="0" borderId="16" xfId="0" quotePrefix="1" applyNumberFormat="1" applyFont="1" applyBorder="1" applyAlignment="1">
      <alignment horizontal="center"/>
    </xf>
    <xf numFmtId="0" fontId="21" fillId="0" borderId="40" xfId="3" applyNumberFormat="1" applyFont="1" applyBorder="1" applyAlignment="1">
      <alignment horizontal="right"/>
    </xf>
    <xf numFmtId="0" fontId="54" fillId="0" borderId="0" xfId="0" applyFont="1"/>
    <xf numFmtId="14" fontId="35" fillId="4" borderId="26" xfId="0" applyNumberFormat="1" applyFont="1" applyFill="1" applyBorder="1" applyAlignment="1">
      <alignment horizontal="center" wrapText="1"/>
    </xf>
    <xf numFmtId="14" fontId="35" fillId="2" borderId="26" xfId="0" applyNumberFormat="1" applyFont="1" applyFill="1" applyBorder="1" applyAlignment="1">
      <alignment horizontal="center" wrapText="1"/>
    </xf>
    <xf numFmtId="0" fontId="35" fillId="0" borderId="25" xfId="0" applyFont="1" applyBorder="1"/>
    <xf numFmtId="2" fontId="35" fillId="4" borderId="26" xfId="0" quotePrefix="1" applyNumberFormat="1" applyFont="1" applyFill="1" applyBorder="1" applyAlignment="1">
      <alignment horizontal="right"/>
    </xf>
    <xf numFmtId="2" fontId="35" fillId="2" borderId="26" xfId="0" applyNumberFormat="1" applyFont="1" applyFill="1" applyBorder="1" applyAlignment="1">
      <alignment horizontal="right"/>
    </xf>
    <xf numFmtId="164" fontId="36" fillId="0" borderId="26" xfId="0" quotePrefix="1" applyNumberFormat="1" applyFont="1" applyBorder="1" applyAlignment="1">
      <alignment horizontal="center"/>
    </xf>
    <xf numFmtId="2" fontId="35" fillId="4" borderId="26" xfId="0" applyNumberFormat="1" applyFont="1" applyFill="1" applyBorder="1" applyAlignment="1">
      <alignment horizontal="right"/>
    </xf>
    <xf numFmtId="2" fontId="35" fillId="2" borderId="26" xfId="0" quotePrefix="1" applyNumberFormat="1" applyFont="1" applyFill="1" applyBorder="1" applyAlignment="1">
      <alignment horizontal="right"/>
    </xf>
    <xf numFmtId="0" fontId="35" fillId="0" borderId="29" xfId="0" applyFont="1" applyBorder="1"/>
    <xf numFmtId="2" fontId="35" fillId="4" borderId="15" xfId="0" applyNumberFormat="1" applyFont="1" applyFill="1" applyBorder="1" applyAlignment="1">
      <alignment horizontal="right"/>
    </xf>
    <xf numFmtId="2" fontId="35" fillId="2" borderId="15" xfId="0" applyNumberFormat="1" applyFont="1" applyFill="1" applyBorder="1" applyAlignment="1">
      <alignment horizontal="right"/>
    </xf>
    <xf numFmtId="164" fontId="36" fillId="0" borderId="15" xfId="0" quotePrefix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55" fillId="0" borderId="23" xfId="0" applyFont="1" applyBorder="1"/>
    <xf numFmtId="2" fontId="23" fillId="0" borderId="128" xfId="2" applyNumberFormat="1" applyFont="1" applyBorder="1"/>
    <xf numFmtId="2" fontId="23" fillId="0" borderId="129" xfId="2" applyNumberFormat="1" applyFont="1" applyBorder="1"/>
    <xf numFmtId="2" fontId="23" fillId="0" borderId="130" xfId="2" applyNumberFormat="1" applyFont="1" applyBorder="1"/>
    <xf numFmtId="2" fontId="23" fillId="0" borderId="103" xfId="2" applyNumberFormat="1" applyFont="1" applyBorder="1"/>
    <xf numFmtId="0" fontId="18" fillId="0" borderId="51" xfId="0" applyNumberFormat="1" applyFont="1" applyBorder="1"/>
    <xf numFmtId="14" fontId="19" fillId="0" borderId="26" xfId="3" applyNumberFormat="1" applyFont="1" applyBorder="1" applyAlignment="1">
      <alignment horizontal="centerContinuous" vertical="center"/>
    </xf>
    <xf numFmtId="2" fontId="22" fillId="0" borderId="43" xfId="3" applyNumberFormat="1" applyFont="1" applyBorder="1" applyAlignment="1">
      <alignment horizontal="right" vertical="top"/>
    </xf>
    <xf numFmtId="164" fontId="27" fillId="0" borderId="63" xfId="3" applyNumberFormat="1" applyFont="1" applyBorder="1" applyAlignment="1">
      <alignment horizontal="right" vertical="top"/>
    </xf>
    <xf numFmtId="164" fontId="27" fillId="0" borderId="43" xfId="3" applyNumberFormat="1" applyFont="1" applyBorder="1" applyAlignment="1">
      <alignment horizontal="right" vertical="top"/>
    </xf>
    <xf numFmtId="2" fontId="22" fillId="0" borderId="37" xfId="3" applyNumberFormat="1" applyFont="1" applyBorder="1" applyAlignment="1">
      <alignment horizontal="right" vertical="top"/>
    </xf>
    <xf numFmtId="2" fontId="22" fillId="0" borderId="131" xfId="3" applyNumberFormat="1" applyFont="1" applyBorder="1" applyAlignment="1">
      <alignment horizontal="right" vertical="top"/>
    </xf>
    <xf numFmtId="2" fontId="23" fillId="0" borderId="105" xfId="2" applyNumberFormat="1" applyFont="1" applyBorder="1"/>
    <xf numFmtId="2" fontId="23" fillId="0" borderId="107" xfId="2" applyNumberFormat="1" applyFont="1" applyBorder="1"/>
    <xf numFmtId="2" fontId="23" fillId="0" borderId="108" xfId="2" applyNumberFormat="1" applyFont="1" applyBorder="1"/>
    <xf numFmtId="0" fontId="35" fillId="0" borderId="127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/>
    </xf>
    <xf numFmtId="0" fontId="35" fillId="0" borderId="26" xfId="0" applyFont="1" applyBorder="1" applyAlignment="1">
      <alignment horizontal="center" wrapText="1"/>
    </xf>
    <xf numFmtId="0" fontId="35" fillId="0" borderId="14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P8" sqref="P8"/>
    </sheetView>
  </sheetViews>
  <sheetFormatPr defaultRowHeight="12.75" x14ac:dyDescent="0.2"/>
  <cols>
    <col min="1" max="2" width="9.140625" style="62"/>
    <col min="3" max="3" width="9.42578125" style="62" customWidth="1"/>
    <col min="4" max="9" width="9.140625" style="62"/>
    <col min="10" max="10" width="6.140625" style="62" customWidth="1"/>
    <col min="11" max="16384" width="9.140625" style="62"/>
  </cols>
  <sheetData>
    <row r="2" spans="1:10" x14ac:dyDescent="0.2">
      <c r="B2" s="63" t="s">
        <v>0</v>
      </c>
      <c r="C2" s="63"/>
      <c r="D2" s="63"/>
      <c r="E2" s="63"/>
      <c r="F2" s="63"/>
    </row>
    <row r="3" spans="1:10" x14ac:dyDescent="0.2">
      <c r="B3" s="62" t="s">
        <v>159</v>
      </c>
    </row>
    <row r="4" spans="1:10" x14ac:dyDescent="0.2">
      <c r="B4" s="62" t="s">
        <v>1</v>
      </c>
    </row>
    <row r="5" spans="1:10" x14ac:dyDescent="0.2">
      <c r="B5" s="62" t="s">
        <v>2</v>
      </c>
    </row>
    <row r="7" spans="1:10" x14ac:dyDescent="0.2">
      <c r="B7" s="63" t="s">
        <v>3</v>
      </c>
      <c r="C7" s="63"/>
      <c r="D7" s="63"/>
      <c r="E7" s="63"/>
      <c r="F7" s="63"/>
      <c r="G7" s="63"/>
      <c r="H7" s="63"/>
    </row>
    <row r="8" spans="1:10" x14ac:dyDescent="0.2">
      <c r="B8" s="62" t="s">
        <v>4</v>
      </c>
    </row>
    <row r="9" spans="1:10" x14ac:dyDescent="0.2">
      <c r="A9" s="1"/>
    </row>
    <row r="10" spans="1:10" ht="18" x14ac:dyDescent="0.25">
      <c r="B10" s="64" t="s">
        <v>5</v>
      </c>
      <c r="C10" s="64"/>
      <c r="D10" s="64"/>
      <c r="E10" s="64"/>
      <c r="F10" s="64"/>
      <c r="G10" s="64"/>
      <c r="I10" s="62" t="s">
        <v>6</v>
      </c>
    </row>
    <row r="11" spans="1:10" ht="15" x14ac:dyDescent="0.25">
      <c r="B11" s="107" t="s">
        <v>289</v>
      </c>
      <c r="C11" s="108"/>
      <c r="I11" s="110" t="s">
        <v>290</v>
      </c>
      <c r="J11" s="108"/>
    </row>
    <row r="12" spans="1:10" ht="22.5" customHeight="1" x14ac:dyDescent="0.2"/>
    <row r="13" spans="1:10" ht="15.75" x14ac:dyDescent="0.25">
      <c r="C13" s="109" t="s">
        <v>291</v>
      </c>
      <c r="D13" s="107"/>
      <c r="E13" s="107"/>
      <c r="F13" s="107"/>
      <c r="G13" s="107"/>
      <c r="H13" s="108"/>
    </row>
    <row r="15" spans="1:10" x14ac:dyDescent="0.2">
      <c r="B15" s="62" t="s">
        <v>152</v>
      </c>
    </row>
    <row r="17" spans="1:11" x14ac:dyDescent="0.2">
      <c r="B17" s="62" t="s">
        <v>7</v>
      </c>
    </row>
    <row r="18" spans="1:11" x14ac:dyDescent="0.2">
      <c r="B18" s="62" t="s">
        <v>8</v>
      </c>
    </row>
    <row r="19" spans="1:11" x14ac:dyDescent="0.2">
      <c r="B19" s="62" t="s">
        <v>9</v>
      </c>
    </row>
    <row r="20" spans="1:11" x14ac:dyDescent="0.2">
      <c r="B20" s="62" t="s">
        <v>10</v>
      </c>
    </row>
    <row r="21" spans="1:11" x14ac:dyDescent="0.2">
      <c r="B21" s="62" t="s">
        <v>11</v>
      </c>
    </row>
    <row r="22" spans="1:11" x14ac:dyDescent="0.2">
      <c r="B22" s="62" t="s">
        <v>12</v>
      </c>
      <c r="K22" s="62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2" t="s">
        <v>13</v>
      </c>
    </row>
    <row r="26" spans="1:11" x14ac:dyDescent="0.2">
      <c r="B26" s="65" t="s">
        <v>14</v>
      </c>
      <c r="C26" s="65"/>
      <c r="D26" s="65"/>
      <c r="E26" s="65"/>
    </row>
    <row r="29" spans="1:11" x14ac:dyDescent="0.2">
      <c r="B29" s="63" t="s">
        <v>130</v>
      </c>
      <c r="C29" s="62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4"/>
  <sheetViews>
    <sheetView showGridLines="0" zoomScale="90" zoomScaleNormal="90" workbookViewId="0">
      <selection activeCell="A2" sqref="A2:N64"/>
    </sheetView>
  </sheetViews>
  <sheetFormatPr defaultRowHeight="20.25" x14ac:dyDescent="0.3"/>
  <cols>
    <col min="1" max="1" width="24.85546875" style="226" customWidth="1"/>
    <col min="2" max="2" width="10.140625" style="226" customWidth="1"/>
    <col min="3" max="5" width="10.140625" style="226" bestFit="1" customWidth="1"/>
    <col min="6" max="6" width="11.42578125" style="226" customWidth="1"/>
    <col min="7" max="7" width="10.140625" style="226" customWidth="1"/>
    <col min="8" max="8" width="10.5703125" style="226" customWidth="1"/>
    <col min="9" max="9" width="12.140625" style="226" customWidth="1"/>
    <col min="10" max="10" width="11.140625" style="226" customWidth="1"/>
    <col min="11" max="11" width="11.7109375" style="226" customWidth="1"/>
    <col min="12" max="12" width="10.28515625" style="226" customWidth="1"/>
    <col min="13" max="13" width="10.7109375" style="226" customWidth="1"/>
    <col min="14" max="14" width="10" style="226" customWidth="1"/>
    <col min="15" max="16384" width="9.140625" style="226"/>
  </cols>
  <sheetData>
    <row r="1" spans="1:14" customFormat="1" ht="45" customHeight="1" thickBot="1" x14ac:dyDescent="0.5">
      <c r="A1" s="248" t="s">
        <v>276</v>
      </c>
    </row>
    <row r="2" spans="1:14" x14ac:dyDescent="0.3">
      <c r="A2" s="24"/>
      <c r="B2" s="25"/>
      <c r="C2" s="27" t="s">
        <v>117</v>
      </c>
      <c r="D2" s="26"/>
      <c r="E2" s="27"/>
      <c r="F2" s="27"/>
      <c r="G2" s="34" t="s">
        <v>118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119</v>
      </c>
      <c r="B3" s="29" t="s">
        <v>16</v>
      </c>
      <c r="C3" s="72">
        <v>44140</v>
      </c>
      <c r="D3" s="73"/>
      <c r="E3" s="268">
        <v>44133</v>
      </c>
      <c r="F3" s="74"/>
      <c r="G3" s="38" t="s">
        <v>120</v>
      </c>
      <c r="H3" s="39"/>
      <c r="I3" s="40" t="s">
        <v>121</v>
      </c>
      <c r="J3" s="39"/>
      <c r="K3" s="40" t="s">
        <v>122</v>
      </c>
      <c r="L3" s="39"/>
      <c r="M3" s="40" t="s">
        <v>123</v>
      </c>
      <c r="N3" s="41"/>
    </row>
    <row r="4" spans="1:14" ht="21" thickBot="1" x14ac:dyDescent="0.35">
      <c r="A4" s="30"/>
      <c r="B4" s="31"/>
      <c r="C4" s="75" t="s">
        <v>17</v>
      </c>
      <c r="D4" s="76" t="s">
        <v>18</v>
      </c>
      <c r="E4" s="77" t="s">
        <v>17</v>
      </c>
      <c r="F4" s="78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9">
        <v>3</v>
      </c>
      <c r="D5" s="80">
        <v>4</v>
      </c>
      <c r="E5" s="80">
        <v>5</v>
      </c>
      <c r="F5" s="81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124</v>
      </c>
      <c r="B6" s="51"/>
      <c r="C6" s="82"/>
      <c r="D6" s="82"/>
      <c r="E6" s="82"/>
      <c r="F6" s="82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55" t="s">
        <v>126</v>
      </c>
      <c r="B7" s="56" t="s">
        <v>19</v>
      </c>
      <c r="C7" s="83">
        <v>0.8125</v>
      </c>
      <c r="D7" s="84">
        <v>1.1000000000000001</v>
      </c>
      <c r="E7" s="85">
        <v>0.83750000000000002</v>
      </c>
      <c r="F7" s="86">
        <v>1.1375</v>
      </c>
      <c r="G7" s="57">
        <v>-2.9850746268656745</v>
      </c>
      <c r="H7" s="58">
        <v>-3.296703296703285</v>
      </c>
      <c r="I7" s="59">
        <v>-3.4653465346534786</v>
      </c>
      <c r="J7" s="58">
        <v>0.7633587786259719</v>
      </c>
      <c r="K7" s="59">
        <v>-7.6704545454545583</v>
      </c>
      <c r="L7" s="58">
        <v>-7.5630252100840218</v>
      </c>
      <c r="M7" s="59">
        <v>-7.6704545454545583</v>
      </c>
      <c r="N7" s="60">
        <v>-7.5630252100840218</v>
      </c>
    </row>
    <row r="8" spans="1:14" x14ac:dyDescent="0.3">
      <c r="A8" s="88" t="s">
        <v>21</v>
      </c>
      <c r="B8" s="56" t="s">
        <v>19</v>
      </c>
      <c r="C8" s="83">
        <v>0.90041666666666675</v>
      </c>
      <c r="D8" s="84">
        <v>1.1920833333333334</v>
      </c>
      <c r="E8" s="85">
        <v>0.91291666666666671</v>
      </c>
      <c r="F8" s="86">
        <v>1.2045833333333333</v>
      </c>
      <c r="G8" s="57">
        <v>-1.3692377909630258</v>
      </c>
      <c r="H8" s="58">
        <v>-1.0377032168799685</v>
      </c>
      <c r="I8" s="59">
        <v>-4.4087289884989502</v>
      </c>
      <c r="J8" s="58">
        <v>-0.91202955437542776</v>
      </c>
      <c r="K8" s="59">
        <v>-4.5494699646643042</v>
      </c>
      <c r="L8" s="58">
        <v>-8.7691326530612201</v>
      </c>
      <c r="M8" s="59">
        <v>-4.5494699646643042</v>
      </c>
      <c r="N8" s="60">
        <v>-7.3510362694300451</v>
      </c>
    </row>
    <row r="9" spans="1:14" x14ac:dyDescent="0.3">
      <c r="A9" s="88" t="s">
        <v>37</v>
      </c>
      <c r="B9" s="56" t="s">
        <v>33</v>
      </c>
      <c r="C9" s="83">
        <v>2.8125</v>
      </c>
      <c r="D9" s="84">
        <v>3.75</v>
      </c>
      <c r="E9" s="85">
        <v>3.1875</v>
      </c>
      <c r="F9" s="86">
        <v>3.9375</v>
      </c>
      <c r="G9" s="57">
        <v>-11.76470588235294</v>
      </c>
      <c r="H9" s="58">
        <v>-4.7619047619047619</v>
      </c>
      <c r="I9" s="59">
        <v>-15.930706521739124</v>
      </c>
      <c r="J9" s="58">
        <v>-11.670235546038557</v>
      </c>
      <c r="K9" s="59">
        <v>-24.191374663072775</v>
      </c>
      <c r="L9" s="58">
        <v>-18.478260869565212</v>
      </c>
      <c r="M9" s="59">
        <v>-14.484797297297305</v>
      </c>
      <c r="N9" s="60">
        <v>-13.082668040175111</v>
      </c>
    </row>
    <row r="10" spans="1:14" x14ac:dyDescent="0.3">
      <c r="A10" s="88" t="s">
        <v>22</v>
      </c>
      <c r="B10" s="56" t="s">
        <v>19</v>
      </c>
      <c r="C10" s="83">
        <v>0.5</v>
      </c>
      <c r="D10" s="84">
        <v>0.58750000000000002</v>
      </c>
      <c r="E10" s="85">
        <v>0.7</v>
      </c>
      <c r="F10" s="86">
        <v>0.92599999999999993</v>
      </c>
      <c r="G10" s="57">
        <v>-28.571428571428566</v>
      </c>
      <c r="H10" s="58">
        <v>-36.555075593952481</v>
      </c>
      <c r="I10" s="59">
        <v>-23.913043478260882</v>
      </c>
      <c r="J10" s="58">
        <v>-25.63291139240506</v>
      </c>
      <c r="K10" s="59">
        <v>-16.666666666666664</v>
      </c>
      <c r="L10" s="58">
        <v>-23.302872062663173</v>
      </c>
      <c r="M10" s="59">
        <v>0</v>
      </c>
      <c r="N10" s="60">
        <v>-11.320754716981126</v>
      </c>
    </row>
    <row r="11" spans="1:14" x14ac:dyDescent="0.3">
      <c r="A11" s="88" t="s">
        <v>23</v>
      </c>
      <c r="B11" s="56" t="s">
        <v>19</v>
      </c>
      <c r="C11" s="83">
        <v>0.91249999999999998</v>
      </c>
      <c r="D11" s="84">
        <v>1.26875</v>
      </c>
      <c r="E11" s="85">
        <v>0.91250000000000009</v>
      </c>
      <c r="F11" s="86">
        <v>1.2562499999999999</v>
      </c>
      <c r="G11" s="57">
        <v>-1.2166827667125003E-14</v>
      </c>
      <c r="H11" s="58">
        <v>0.99502487562190478</v>
      </c>
      <c r="I11" s="59">
        <v>-2.5485436893203826</v>
      </c>
      <c r="J11" s="58">
        <v>-0.31249999999997757</v>
      </c>
      <c r="K11" s="59">
        <v>-6.8877551020408285</v>
      </c>
      <c r="L11" s="58">
        <v>-3.1488549618320616</v>
      </c>
      <c r="M11" s="59">
        <v>-10.539215686274513</v>
      </c>
      <c r="N11" s="60">
        <v>-0.87890624999998146</v>
      </c>
    </row>
    <row r="12" spans="1:14" x14ac:dyDescent="0.3">
      <c r="A12" s="88" t="s">
        <v>25</v>
      </c>
      <c r="B12" s="56" t="s">
        <v>19</v>
      </c>
      <c r="C12" s="83">
        <v>6.0625</v>
      </c>
      <c r="D12" s="84">
        <v>7.5</v>
      </c>
      <c r="E12" s="85">
        <v>6.45</v>
      </c>
      <c r="F12" s="86">
        <v>7.375</v>
      </c>
      <c r="G12" s="57">
        <v>-6.0077519379844988</v>
      </c>
      <c r="H12" s="58">
        <v>1.6949152542372881</v>
      </c>
      <c r="I12" s="59">
        <v>1.6061452513966612</v>
      </c>
      <c r="J12" s="58">
        <v>3.4482758620689653</v>
      </c>
      <c r="K12" s="59">
        <v>24.146757679180876</v>
      </c>
      <c r="L12" s="58">
        <v>34.32835820895523</v>
      </c>
      <c r="M12" s="59">
        <v>57.12742980561557</v>
      </c>
      <c r="N12" s="60">
        <v>57.342657342657347</v>
      </c>
    </row>
    <row r="13" spans="1:14" x14ac:dyDescent="0.3">
      <c r="A13" s="88" t="s">
        <v>26</v>
      </c>
      <c r="B13" s="56" t="s">
        <v>19</v>
      </c>
      <c r="C13" s="83">
        <v>6.2428571428571429</v>
      </c>
      <c r="D13" s="84">
        <v>7.2142857142857144</v>
      </c>
      <c r="E13" s="85">
        <v>6.1857142857142851</v>
      </c>
      <c r="F13" s="86">
        <v>7.1142857142857139</v>
      </c>
      <c r="G13" s="57">
        <v>0.92378752886837157</v>
      </c>
      <c r="H13" s="58">
        <v>1.4056224899598468</v>
      </c>
      <c r="I13" s="59">
        <v>1.6016533195556792</v>
      </c>
      <c r="J13" s="58">
        <v>6.440281030444968</v>
      </c>
      <c r="K13" s="59">
        <v>13.506493506493507</v>
      </c>
      <c r="L13" s="58">
        <v>16.091954022988507</v>
      </c>
      <c r="M13" s="59">
        <v>52.264808362369351</v>
      </c>
      <c r="N13" s="60">
        <v>49.673977474807373</v>
      </c>
    </row>
    <row r="14" spans="1:14" x14ac:dyDescent="0.3">
      <c r="A14" s="88" t="s">
        <v>38</v>
      </c>
      <c r="B14" s="56" t="s">
        <v>19</v>
      </c>
      <c r="C14" s="83">
        <v>4.84375</v>
      </c>
      <c r="D14" s="84">
        <v>6.0750000000000002</v>
      </c>
      <c r="E14" s="85">
        <v>4.5</v>
      </c>
      <c r="F14" s="86">
        <v>6.0285714285714294</v>
      </c>
      <c r="G14" s="57">
        <v>7.6388888888888893</v>
      </c>
      <c r="H14" s="58">
        <v>0.77014218009477653</v>
      </c>
      <c r="I14" s="59">
        <v>15.327380952380947</v>
      </c>
      <c r="J14" s="58">
        <v>14.406779661016941</v>
      </c>
      <c r="K14" s="59">
        <v>23.407643312101918</v>
      </c>
      <c r="L14" s="58">
        <v>13.551401869158871</v>
      </c>
      <c r="M14" s="59">
        <v>17.424242424242426</v>
      </c>
      <c r="N14" s="60">
        <v>14.62264150943397</v>
      </c>
    </row>
    <row r="15" spans="1:14" x14ac:dyDescent="0.3">
      <c r="A15" s="88" t="s">
        <v>39</v>
      </c>
      <c r="B15" s="56" t="s">
        <v>19</v>
      </c>
      <c r="C15" s="83">
        <v>3.9</v>
      </c>
      <c r="D15" s="84">
        <v>4.666666666666667</v>
      </c>
      <c r="E15" s="85">
        <v>4.1916666666666664</v>
      </c>
      <c r="F15" s="86">
        <v>5.083333333333333</v>
      </c>
      <c r="G15" s="57">
        <v>-6.9582504970178896</v>
      </c>
      <c r="H15" s="58">
        <v>-8.1967213114753985</v>
      </c>
      <c r="I15" s="59">
        <v>6.2027231467473545</v>
      </c>
      <c r="J15" s="58">
        <v>10.817941952506601</v>
      </c>
      <c r="K15" s="59">
        <v>8.3333333333333144</v>
      </c>
      <c r="L15" s="58">
        <v>11.490329920364051</v>
      </c>
      <c r="M15" s="59">
        <v>9.6385542168674725</v>
      </c>
      <c r="N15" s="60">
        <v>12.643678160919535</v>
      </c>
    </row>
    <row r="16" spans="1:14" x14ac:dyDescent="0.3">
      <c r="A16" s="88" t="s">
        <v>40</v>
      </c>
      <c r="B16" s="56" t="s">
        <v>19</v>
      </c>
      <c r="C16" s="83">
        <v>5.041666666666667</v>
      </c>
      <c r="D16" s="84">
        <v>6.166666666666667</v>
      </c>
      <c r="E16" s="85">
        <v>4.8999999999999995</v>
      </c>
      <c r="F16" s="86">
        <v>6</v>
      </c>
      <c r="G16" s="57">
        <v>2.8911564625850512</v>
      </c>
      <c r="H16" s="58">
        <v>2.777777777777783</v>
      </c>
      <c r="I16" s="59">
        <v>10.670731707317085</v>
      </c>
      <c r="J16" s="58">
        <v>13.26530612244898</v>
      </c>
      <c r="K16" s="59">
        <v>13.844086021505376</v>
      </c>
      <c r="L16" s="58">
        <v>12.121212121212126</v>
      </c>
      <c r="M16" s="59">
        <v>10.632183908045988</v>
      </c>
      <c r="N16" s="60">
        <v>11.83074265975821</v>
      </c>
    </row>
    <row r="17" spans="1:14" x14ac:dyDescent="0.3">
      <c r="A17" s="88" t="s">
        <v>28</v>
      </c>
      <c r="B17" s="56" t="s">
        <v>19</v>
      </c>
      <c r="C17" s="83">
        <v>2.6999999999999997</v>
      </c>
      <c r="D17" s="84">
        <v>3.3875000000000002</v>
      </c>
      <c r="E17" s="85">
        <v>2.7750000000000004</v>
      </c>
      <c r="F17" s="86">
        <v>3.3875000000000002</v>
      </c>
      <c r="G17" s="57">
        <v>-2.7027027027027248</v>
      </c>
      <c r="H17" s="58">
        <v>0</v>
      </c>
      <c r="I17" s="59">
        <v>-10.271903323262855</v>
      </c>
      <c r="J17" s="58">
        <v>-4.6994884910485917</v>
      </c>
      <c r="K17" s="59">
        <v>-19.040479760119947</v>
      </c>
      <c r="L17" s="58">
        <v>-16.564039408867</v>
      </c>
      <c r="M17" s="59">
        <v>-21.99036918138043</v>
      </c>
      <c r="N17" s="60">
        <v>-17.823450134770894</v>
      </c>
    </row>
    <row r="18" spans="1:14" x14ac:dyDescent="0.3">
      <c r="A18" s="88" t="s">
        <v>29</v>
      </c>
      <c r="B18" s="56" t="s">
        <v>19</v>
      </c>
      <c r="C18" s="83">
        <v>4.625</v>
      </c>
      <c r="D18" s="84">
        <v>5.354166666666667</v>
      </c>
      <c r="E18" s="85">
        <v>4.6449999999999996</v>
      </c>
      <c r="F18" s="86">
        <v>5.3791666666666664</v>
      </c>
      <c r="G18" s="57">
        <v>-0.4305705059203353</v>
      </c>
      <c r="H18" s="58">
        <v>-0.4647560030983634</v>
      </c>
      <c r="I18" s="59">
        <v>13.984316654219567</v>
      </c>
      <c r="J18" s="58">
        <v>11.047388599082407</v>
      </c>
      <c r="K18" s="59">
        <v>26.377630020949095</v>
      </c>
      <c r="L18" s="58">
        <v>19.069681245366933</v>
      </c>
      <c r="M18" s="59">
        <v>26.982916412446613</v>
      </c>
      <c r="N18" s="60">
        <v>14.369066455696238</v>
      </c>
    </row>
    <row r="19" spans="1:14" x14ac:dyDescent="0.3">
      <c r="A19" s="88" t="s">
        <v>259</v>
      </c>
      <c r="B19" s="56" t="s">
        <v>19</v>
      </c>
      <c r="C19" s="83">
        <v>2.2583333333333333</v>
      </c>
      <c r="D19" s="84">
        <v>3.3333333333333335</v>
      </c>
      <c r="E19" s="85">
        <v>2.6083333333333334</v>
      </c>
      <c r="F19" s="86">
        <v>3.5833333333333335</v>
      </c>
      <c r="G19" s="57">
        <v>-13.418530351437703</v>
      </c>
      <c r="H19" s="58">
        <v>-6.9767441860465116</v>
      </c>
      <c r="I19" s="59">
        <v>-1.2390670553935854</v>
      </c>
      <c r="J19" s="58">
        <v>-0.33222591362124804</v>
      </c>
      <c r="K19" s="59">
        <v>4.2307692307692362</v>
      </c>
      <c r="L19" s="58">
        <v>4.6511627906976809</v>
      </c>
      <c r="M19" s="59">
        <v>39.212328767123267</v>
      </c>
      <c r="N19" s="60">
        <v>24.137931034482769</v>
      </c>
    </row>
    <row r="20" spans="1:14" x14ac:dyDescent="0.3">
      <c r="A20" s="88" t="s">
        <v>156</v>
      </c>
      <c r="B20" s="56" t="s">
        <v>19</v>
      </c>
      <c r="C20" s="83">
        <v>6.1470000000000002</v>
      </c>
      <c r="D20" s="84">
        <v>7.0791666666666666</v>
      </c>
      <c r="E20" s="85">
        <v>6.1212499999999999</v>
      </c>
      <c r="F20" s="86">
        <v>7.0791666666666666</v>
      </c>
      <c r="G20" s="57">
        <v>0.42066571370227301</v>
      </c>
      <c r="H20" s="58">
        <v>0</v>
      </c>
      <c r="I20" s="59">
        <v>13.63847997261213</v>
      </c>
      <c r="J20" s="58">
        <v>9.8996665133394597</v>
      </c>
      <c r="K20" s="59">
        <v>20.653332087110954</v>
      </c>
      <c r="L20" s="58">
        <v>11.340997603355284</v>
      </c>
      <c r="M20" s="59">
        <v>25.913968006242687</v>
      </c>
      <c r="N20" s="60">
        <v>20.853995610112992</v>
      </c>
    </row>
    <row r="21" spans="1:14" x14ac:dyDescent="0.3">
      <c r="A21" s="88" t="s">
        <v>285</v>
      </c>
      <c r="B21" s="56" t="s">
        <v>19</v>
      </c>
      <c r="C21" s="83">
        <v>1.3</v>
      </c>
      <c r="D21" s="84">
        <v>1.4</v>
      </c>
      <c r="E21" s="85">
        <v>1.5</v>
      </c>
      <c r="F21" s="86">
        <v>1.6</v>
      </c>
      <c r="G21" s="57">
        <v>-13.33333333333333</v>
      </c>
      <c r="H21" s="58">
        <v>-12.500000000000011</v>
      </c>
      <c r="I21" s="59">
        <v>-18.750000000000004</v>
      </c>
      <c r="J21" s="58">
        <v>-12.500000000000011</v>
      </c>
      <c r="K21" s="59">
        <v>-2.2556390977443628</v>
      </c>
      <c r="L21" s="58">
        <v>-44.000000000000007</v>
      </c>
      <c r="M21" s="59">
        <v>-22.155688622754486</v>
      </c>
      <c r="N21" s="60">
        <v>-47.368421052631589</v>
      </c>
    </row>
    <row r="22" spans="1:14" x14ac:dyDescent="0.3">
      <c r="A22" s="88" t="s">
        <v>30</v>
      </c>
      <c r="B22" s="56" t="s">
        <v>31</v>
      </c>
      <c r="C22" s="83">
        <v>1.375</v>
      </c>
      <c r="D22" s="84">
        <v>1.7875000000000001</v>
      </c>
      <c r="E22" s="85">
        <v>1.3875</v>
      </c>
      <c r="F22" s="86">
        <v>1.7625</v>
      </c>
      <c r="G22" s="57">
        <v>-0.90090090090089781</v>
      </c>
      <c r="H22" s="58">
        <v>1.4184397163120643</v>
      </c>
      <c r="I22" s="59">
        <v>2.8911564625850295</v>
      </c>
      <c r="J22" s="58">
        <v>8.0357142857142918</v>
      </c>
      <c r="K22" s="59">
        <v>3.3834586466165355</v>
      </c>
      <c r="L22" s="58">
        <v>10.339506172839521</v>
      </c>
      <c r="M22" s="59">
        <v>4.1666666666666616</v>
      </c>
      <c r="N22" s="60">
        <v>8.3333333333333446</v>
      </c>
    </row>
    <row r="23" spans="1:14" x14ac:dyDescent="0.3">
      <c r="A23" s="88" t="s">
        <v>32</v>
      </c>
      <c r="B23" s="56" t="s">
        <v>33</v>
      </c>
      <c r="C23" s="83">
        <v>1.9380952380952383</v>
      </c>
      <c r="D23" s="84">
        <v>2.7285714285714286</v>
      </c>
      <c r="E23" s="85">
        <v>1.9666666666666668</v>
      </c>
      <c r="F23" s="86">
        <v>2.8285714285714287</v>
      </c>
      <c r="G23" s="57">
        <v>-1.452784503631956</v>
      </c>
      <c r="H23" s="58">
        <v>-3.5353535353535381</v>
      </c>
      <c r="I23" s="59">
        <v>-3.3368958555990815</v>
      </c>
      <c r="J23" s="58">
        <v>6.1700944969427374</v>
      </c>
      <c r="K23" s="59">
        <v>-7.693470755739237</v>
      </c>
      <c r="L23" s="58">
        <v>3.6166365280289372</v>
      </c>
      <c r="M23" s="59">
        <v>-7.3010249272428007</v>
      </c>
      <c r="N23" s="60">
        <v>8.18124606670861</v>
      </c>
    </row>
    <row r="24" spans="1:14" x14ac:dyDescent="0.3">
      <c r="A24" s="88" t="s">
        <v>56</v>
      </c>
      <c r="B24" s="56" t="s">
        <v>19</v>
      </c>
      <c r="C24" s="83">
        <v>2.1124999999999998</v>
      </c>
      <c r="D24" s="84">
        <v>2.7249999999999996</v>
      </c>
      <c r="E24" s="85">
        <v>2.1124999999999998</v>
      </c>
      <c r="F24" s="86">
        <v>2.6625000000000001</v>
      </c>
      <c r="G24" s="57">
        <v>0</v>
      </c>
      <c r="H24" s="58">
        <v>2.3474178403755701</v>
      </c>
      <c r="I24" s="59">
        <v>-2.3634453781512663</v>
      </c>
      <c r="J24" s="58">
        <v>3.7197231833909843</v>
      </c>
      <c r="K24" s="59">
        <v>-10.739436619718319</v>
      </c>
      <c r="L24" s="58">
        <v>-6.7490494296578163</v>
      </c>
      <c r="M24" s="59">
        <v>-12.384792626728114</v>
      </c>
      <c r="N24" s="60">
        <v>-7.4528301886792629</v>
      </c>
    </row>
    <row r="25" spans="1:14" x14ac:dyDescent="0.3">
      <c r="A25" s="88" t="s">
        <v>34</v>
      </c>
      <c r="B25" s="56" t="s">
        <v>19</v>
      </c>
      <c r="C25" s="83">
        <v>0.48333333333333334</v>
      </c>
      <c r="D25" s="84">
        <v>0.65208333333333346</v>
      </c>
      <c r="E25" s="85">
        <v>0.48333333333333334</v>
      </c>
      <c r="F25" s="86">
        <v>0.67083333333333328</v>
      </c>
      <c r="G25" s="57">
        <v>0</v>
      </c>
      <c r="H25" s="58">
        <v>-2.7950310559005946</v>
      </c>
      <c r="I25" s="59">
        <v>-10.744264129826522</v>
      </c>
      <c r="J25" s="58">
        <v>-9.5850840336134251</v>
      </c>
      <c r="K25" s="59">
        <v>-10.309278350515459</v>
      </c>
      <c r="L25" s="58">
        <v>-12.012743628185882</v>
      </c>
      <c r="M25" s="59">
        <v>-9.6573208722741288</v>
      </c>
      <c r="N25" s="60">
        <v>-11.880630630630613</v>
      </c>
    </row>
    <row r="26" spans="1:14" x14ac:dyDescent="0.3">
      <c r="A26" s="88" t="s">
        <v>20</v>
      </c>
      <c r="B26" s="56" t="s">
        <v>19</v>
      </c>
      <c r="C26" s="83">
        <v>15</v>
      </c>
      <c r="D26" s="84">
        <v>17.666666666666668</v>
      </c>
      <c r="E26" s="85">
        <v>15</v>
      </c>
      <c r="F26" s="86">
        <v>17.666666666666668</v>
      </c>
      <c r="G26" s="57">
        <v>0</v>
      </c>
      <c r="H26" s="58">
        <v>0</v>
      </c>
      <c r="I26" s="59">
        <v>0</v>
      </c>
      <c r="J26" s="58">
        <v>6</v>
      </c>
      <c r="K26" s="59">
        <v>0</v>
      </c>
      <c r="L26" s="58">
        <v>6</v>
      </c>
      <c r="M26" s="59">
        <v>0</v>
      </c>
      <c r="N26" s="60">
        <v>6</v>
      </c>
    </row>
    <row r="27" spans="1:14" ht="21" thickBot="1" x14ac:dyDescent="0.35">
      <c r="A27" s="88" t="s">
        <v>27</v>
      </c>
      <c r="B27" s="56" t="s">
        <v>19</v>
      </c>
      <c r="C27" s="83">
        <v>6.375</v>
      </c>
      <c r="D27" s="84">
        <v>7.4587500000000002</v>
      </c>
      <c r="E27" s="85">
        <v>6.4574999999999996</v>
      </c>
      <c r="F27" s="86">
        <v>7.5212500000000002</v>
      </c>
      <c r="G27" s="57">
        <v>-1.2775842044134662</v>
      </c>
      <c r="H27" s="58">
        <v>-0.83097889313611428</v>
      </c>
      <c r="I27" s="59">
        <v>3.3727906599643296</v>
      </c>
      <c r="J27" s="58">
        <v>3.3497298046279571</v>
      </c>
      <c r="K27" s="59">
        <v>1.6026208606339607</v>
      </c>
      <c r="L27" s="58">
        <v>3.0056007365352131</v>
      </c>
      <c r="M27" s="59">
        <v>5.7213930348258817</v>
      </c>
      <c r="N27" s="60">
        <v>2.6386404293381016</v>
      </c>
    </row>
    <row r="28" spans="1:14" ht="21" thickBot="1" x14ac:dyDescent="0.35">
      <c r="A28" s="32" t="s">
        <v>260</v>
      </c>
      <c r="B28" s="158"/>
      <c r="C28" s="82"/>
      <c r="D28" s="82"/>
      <c r="E28" s="82"/>
      <c r="F28" s="82"/>
      <c r="G28" s="53"/>
      <c r="H28" s="53"/>
      <c r="I28" s="53"/>
      <c r="J28" s="53"/>
      <c r="K28" s="53"/>
      <c r="L28" s="53"/>
      <c r="M28" s="53"/>
      <c r="N28" s="54"/>
    </row>
    <row r="29" spans="1:14" ht="21" thickBot="1" x14ac:dyDescent="0.35">
      <c r="A29" s="88" t="s">
        <v>35</v>
      </c>
      <c r="B29" s="56" t="s">
        <v>19</v>
      </c>
      <c r="C29" s="83">
        <v>2.625</v>
      </c>
      <c r="D29" s="84">
        <v>3.84375</v>
      </c>
      <c r="E29" s="85">
        <v>2.4375</v>
      </c>
      <c r="F29" s="86">
        <v>3.9275000000000002</v>
      </c>
      <c r="G29" s="57">
        <v>7.6923076923076925</v>
      </c>
      <c r="H29" s="58">
        <v>-2.1323997453851105</v>
      </c>
      <c r="I29" s="59">
        <v>-1.4505119453924895</v>
      </c>
      <c r="J29" s="58">
        <v>-2.0587213342599084</v>
      </c>
      <c r="K29" s="59">
        <v>-11.467116357504224</v>
      </c>
      <c r="L29" s="58">
        <v>-7.3125150711357669</v>
      </c>
      <c r="M29" s="59">
        <v>1.1777301927194819</v>
      </c>
      <c r="N29" s="60">
        <v>-8.9638157894736867</v>
      </c>
    </row>
    <row r="30" spans="1:14" ht="21" thickBot="1" x14ac:dyDescent="0.35">
      <c r="A30" s="32" t="s">
        <v>155</v>
      </c>
      <c r="B30" s="158"/>
      <c r="C30" s="82"/>
      <c r="D30" s="82"/>
      <c r="E30" s="82"/>
      <c r="F30" s="82"/>
      <c r="G30" s="53"/>
      <c r="H30" s="53"/>
      <c r="I30" s="53"/>
      <c r="J30" s="53"/>
      <c r="K30" s="53"/>
      <c r="L30" s="53"/>
      <c r="M30" s="53"/>
      <c r="N30" s="54"/>
    </row>
    <row r="31" spans="1:14" x14ac:dyDescent="0.3">
      <c r="A31" s="89" t="s">
        <v>280</v>
      </c>
      <c r="B31" s="56" t="s">
        <v>19</v>
      </c>
      <c r="C31" s="83">
        <v>1.86</v>
      </c>
      <c r="D31" s="84">
        <v>2.33</v>
      </c>
      <c r="E31" s="85">
        <v>1.66</v>
      </c>
      <c r="F31" s="86">
        <v>2.33</v>
      </c>
      <c r="G31" s="57">
        <v>12.048192771084349</v>
      </c>
      <c r="H31" s="58">
        <v>0</v>
      </c>
      <c r="I31" s="59">
        <v>48.800000000000011</v>
      </c>
      <c r="J31" s="58">
        <v>16.500000000000004</v>
      </c>
      <c r="K31" s="59">
        <v>48.800000000000011</v>
      </c>
      <c r="L31" s="58">
        <v>16.500000000000004</v>
      </c>
      <c r="M31" s="59" t="s">
        <v>158</v>
      </c>
      <c r="N31" s="60" t="s">
        <v>158</v>
      </c>
    </row>
    <row r="32" spans="1:14" x14ac:dyDescent="0.3">
      <c r="A32" s="247" t="s">
        <v>262</v>
      </c>
      <c r="B32" s="56" t="s">
        <v>19</v>
      </c>
      <c r="C32" s="83">
        <v>1.4966666666666666</v>
      </c>
      <c r="D32" s="84">
        <v>2.75</v>
      </c>
      <c r="E32" s="85">
        <v>1.5511111111111111</v>
      </c>
      <c r="F32" s="86">
        <v>2.6333333333333333</v>
      </c>
      <c r="G32" s="57">
        <v>-3.5100286532951337</v>
      </c>
      <c r="H32" s="58">
        <v>4.4303797468354444</v>
      </c>
      <c r="I32" s="59">
        <v>-4.1110517885744819</v>
      </c>
      <c r="J32" s="58">
        <v>11.111111111111107</v>
      </c>
      <c r="K32" s="59">
        <v>14.735945485519597</v>
      </c>
      <c r="L32" s="58">
        <v>3.1250000000000053</v>
      </c>
      <c r="M32" s="59">
        <v>5.5642633228840213</v>
      </c>
      <c r="N32" s="60">
        <v>1.102941176470581</v>
      </c>
    </row>
    <row r="33" spans="1:14" x14ac:dyDescent="0.3">
      <c r="A33" s="247" t="s">
        <v>278</v>
      </c>
      <c r="B33" s="56" t="s">
        <v>19</v>
      </c>
      <c r="C33" s="83">
        <v>2.67</v>
      </c>
      <c r="D33" s="84">
        <v>3.5</v>
      </c>
      <c r="E33" s="85">
        <v>2.67</v>
      </c>
      <c r="F33" s="86">
        <v>3.5</v>
      </c>
      <c r="G33" s="57">
        <v>0</v>
      </c>
      <c r="H33" s="58">
        <v>0</v>
      </c>
      <c r="I33" s="59">
        <v>-11.000000000000004</v>
      </c>
      <c r="J33" s="58">
        <v>0</v>
      </c>
      <c r="K33" s="59">
        <v>0</v>
      </c>
      <c r="L33" s="58">
        <v>0</v>
      </c>
      <c r="M33" s="59"/>
      <c r="N33" s="60"/>
    </row>
    <row r="34" spans="1:14" x14ac:dyDescent="0.3">
      <c r="A34" s="89" t="s">
        <v>264</v>
      </c>
      <c r="B34" s="56" t="s">
        <v>19</v>
      </c>
      <c r="C34" s="83">
        <v>2</v>
      </c>
      <c r="D34" s="84">
        <v>3.3333333333333335</v>
      </c>
      <c r="E34" s="85">
        <v>1.83</v>
      </c>
      <c r="F34" s="86">
        <v>2.8666666666666667</v>
      </c>
      <c r="G34" s="57">
        <v>9.2896174863387948</v>
      </c>
      <c r="H34" s="58">
        <v>16.279069767441865</v>
      </c>
      <c r="I34" s="59">
        <v>9.2896174863387948</v>
      </c>
      <c r="J34" s="58">
        <v>16.279069767441865</v>
      </c>
      <c r="K34" s="59">
        <v>12.570356472795499</v>
      </c>
      <c r="L34" s="58">
        <v>19.999999999999989</v>
      </c>
      <c r="M34" s="59">
        <v>5.8201058201058249</v>
      </c>
      <c r="N34" s="60">
        <v>17.739403453689164</v>
      </c>
    </row>
    <row r="35" spans="1:14" x14ac:dyDescent="0.3">
      <c r="A35" s="247" t="s">
        <v>274</v>
      </c>
      <c r="B35" s="56" t="s">
        <v>19</v>
      </c>
      <c r="C35" s="83">
        <v>1.8333333333333335</v>
      </c>
      <c r="D35" s="84">
        <v>2.9833333333333334</v>
      </c>
      <c r="E35" s="85">
        <v>1.8333333333333335</v>
      </c>
      <c r="F35" s="86">
        <v>2.9833333333333334</v>
      </c>
      <c r="G35" s="57">
        <v>0</v>
      </c>
      <c r="H35" s="58">
        <v>0</v>
      </c>
      <c r="I35" s="59">
        <v>-2.9411764705882364</v>
      </c>
      <c r="J35" s="58">
        <v>16.73913043478262</v>
      </c>
      <c r="K35" s="59">
        <v>-8.333333333333325</v>
      </c>
      <c r="L35" s="58">
        <v>-0.55555555555555358</v>
      </c>
      <c r="M35" s="59">
        <v>-8.333333333333325</v>
      </c>
      <c r="N35" s="60">
        <v>19.333333333333336</v>
      </c>
    </row>
    <row r="36" spans="1:14" x14ac:dyDescent="0.3">
      <c r="A36" s="89" t="s">
        <v>265</v>
      </c>
      <c r="B36" s="56" t="s">
        <v>19</v>
      </c>
      <c r="C36" s="83">
        <v>1.3333333333333333</v>
      </c>
      <c r="D36" s="84">
        <v>2.6666666666666665</v>
      </c>
      <c r="E36" s="85">
        <v>1.3333333333333333</v>
      </c>
      <c r="F36" s="86">
        <v>2.6666666666666665</v>
      </c>
      <c r="G36" s="57">
        <v>0</v>
      </c>
      <c r="H36" s="58">
        <v>0</v>
      </c>
      <c r="I36" s="59">
        <v>0</v>
      </c>
      <c r="J36" s="58">
        <v>0</v>
      </c>
      <c r="K36" s="59">
        <v>0</v>
      </c>
      <c r="L36" s="58">
        <v>0</v>
      </c>
      <c r="M36" s="59">
        <v>-16.492693110647185</v>
      </c>
      <c r="N36" s="60">
        <v>-3.0303030303030356</v>
      </c>
    </row>
    <row r="37" spans="1:14" x14ac:dyDescent="0.3">
      <c r="A37" s="89" t="s">
        <v>271</v>
      </c>
      <c r="B37" s="56" t="s">
        <v>19</v>
      </c>
      <c r="C37" s="83">
        <v>1.9977777777777777</v>
      </c>
      <c r="D37" s="84">
        <v>2.4466666666666668</v>
      </c>
      <c r="E37" s="85">
        <v>1.8844444444444444</v>
      </c>
      <c r="F37" s="86">
        <v>2.4666666666666668</v>
      </c>
      <c r="G37" s="57">
        <v>6.0141509433962241</v>
      </c>
      <c r="H37" s="58">
        <v>-0.81081081081081152</v>
      </c>
      <c r="I37" s="59">
        <v>19.009796134498249</v>
      </c>
      <c r="J37" s="58">
        <v>12.232415902140669</v>
      </c>
      <c r="K37" s="59">
        <v>23.235092529129528</v>
      </c>
      <c r="L37" s="58">
        <v>-2.1333333333333293</v>
      </c>
      <c r="M37" s="59">
        <v>15.182575272261362</v>
      </c>
      <c r="N37" s="60">
        <v>-4.1775456919059977</v>
      </c>
    </row>
    <row r="38" spans="1:14" x14ac:dyDescent="0.3">
      <c r="A38" s="247" t="s">
        <v>282</v>
      </c>
      <c r="B38" s="56" t="s">
        <v>19</v>
      </c>
      <c r="C38" s="83">
        <v>1.66</v>
      </c>
      <c r="D38" s="84">
        <v>2</v>
      </c>
      <c r="E38" s="85">
        <v>1.66</v>
      </c>
      <c r="F38" s="86">
        <v>2</v>
      </c>
      <c r="G38" s="57">
        <v>0</v>
      </c>
      <c r="H38" s="58">
        <v>0</v>
      </c>
      <c r="I38" s="59">
        <v>27.692307692307683</v>
      </c>
      <c r="J38" s="58">
        <v>0</v>
      </c>
      <c r="K38" s="59">
        <v>27.692307692307683</v>
      </c>
      <c r="L38" s="58">
        <v>0</v>
      </c>
      <c r="M38" s="59" t="s">
        <v>158</v>
      </c>
      <c r="N38" s="60" t="s">
        <v>158</v>
      </c>
    </row>
    <row r="39" spans="1:14" x14ac:dyDescent="0.3">
      <c r="A39" s="247" t="s">
        <v>281</v>
      </c>
      <c r="B39" s="56" t="s">
        <v>19</v>
      </c>
      <c r="C39" s="83">
        <v>2</v>
      </c>
      <c r="D39" s="84">
        <v>3.3</v>
      </c>
      <c r="E39" s="85">
        <v>2</v>
      </c>
      <c r="F39" s="86">
        <v>3.3</v>
      </c>
      <c r="G39" s="57">
        <v>0</v>
      </c>
      <c r="H39" s="58">
        <v>0</v>
      </c>
      <c r="I39" s="59">
        <v>5.2631578947368478</v>
      </c>
      <c r="J39" s="58">
        <v>37.5</v>
      </c>
      <c r="K39" s="59">
        <v>50.375939849624054</v>
      </c>
      <c r="L39" s="58">
        <v>64.999999999999986</v>
      </c>
      <c r="M39" s="59" t="s">
        <v>158</v>
      </c>
      <c r="N39" s="60" t="s">
        <v>158</v>
      </c>
    </row>
    <row r="40" spans="1:14" x14ac:dyDescent="0.3">
      <c r="A40" s="247" t="s">
        <v>279</v>
      </c>
      <c r="B40" s="56" t="s">
        <v>19</v>
      </c>
      <c r="C40" s="83">
        <v>2</v>
      </c>
      <c r="D40" s="84">
        <v>2.66</v>
      </c>
      <c r="E40" s="85">
        <v>1.66</v>
      </c>
      <c r="F40" s="86">
        <v>2</v>
      </c>
      <c r="G40" s="57">
        <v>20.481927710843379</v>
      </c>
      <c r="H40" s="58">
        <v>33.000000000000007</v>
      </c>
      <c r="I40" s="59">
        <v>60</v>
      </c>
      <c r="J40" s="58">
        <v>33.000000000000007</v>
      </c>
      <c r="K40" s="59">
        <v>60</v>
      </c>
      <c r="L40" s="58">
        <v>6.4000000000000057</v>
      </c>
      <c r="M40" s="59">
        <v>60</v>
      </c>
      <c r="N40" s="60">
        <v>6.4000000000000057</v>
      </c>
    </row>
    <row r="41" spans="1:14" x14ac:dyDescent="0.3">
      <c r="A41" s="89" t="s">
        <v>283</v>
      </c>
      <c r="B41" s="56" t="s">
        <v>19</v>
      </c>
      <c r="C41" s="83">
        <v>2</v>
      </c>
      <c r="D41" s="84">
        <v>2.2599999999999998</v>
      </c>
      <c r="E41" s="85">
        <v>1.66</v>
      </c>
      <c r="F41" s="86">
        <v>2</v>
      </c>
      <c r="G41" s="57">
        <v>20.481927710843379</v>
      </c>
      <c r="H41" s="58">
        <v>12.999999999999989</v>
      </c>
      <c r="I41" s="59">
        <v>31.147540983606564</v>
      </c>
      <c r="J41" s="58">
        <v>18.947368421052627</v>
      </c>
      <c r="K41" s="59">
        <v>60</v>
      </c>
      <c r="L41" s="58">
        <v>12.999999999999989</v>
      </c>
      <c r="M41" s="59" t="s">
        <v>158</v>
      </c>
      <c r="N41" s="60" t="s">
        <v>158</v>
      </c>
    </row>
    <row r="42" spans="1:14" x14ac:dyDescent="0.3">
      <c r="A42" s="247" t="s">
        <v>272</v>
      </c>
      <c r="B42" s="56" t="s">
        <v>19</v>
      </c>
      <c r="C42" s="83">
        <v>1.7977777777777779</v>
      </c>
      <c r="D42" s="84">
        <v>2.4433333333333334</v>
      </c>
      <c r="E42" s="85">
        <v>1.6777777777777778</v>
      </c>
      <c r="F42" s="86">
        <v>2.4433333333333334</v>
      </c>
      <c r="G42" s="57">
        <v>7.1523178807947074</v>
      </c>
      <c r="H42" s="58">
        <v>0</v>
      </c>
      <c r="I42" s="59">
        <v>6.0114660114660081</v>
      </c>
      <c r="J42" s="58">
        <v>8.5925925925925934</v>
      </c>
      <c r="K42" s="59">
        <v>12.752613240418134</v>
      </c>
      <c r="L42" s="58">
        <v>4.7142857142857082</v>
      </c>
      <c r="M42" s="59">
        <v>9.6949152542372854</v>
      </c>
      <c r="N42" s="60">
        <v>-4.5454545454552554E-2</v>
      </c>
    </row>
    <row r="43" spans="1:14" x14ac:dyDescent="0.3">
      <c r="A43" s="247" t="s">
        <v>273</v>
      </c>
      <c r="B43" s="56" t="s">
        <v>19</v>
      </c>
      <c r="C43" s="83">
        <v>1.9993333333333332</v>
      </c>
      <c r="D43" s="84">
        <v>2.7933333333333339</v>
      </c>
      <c r="E43" s="85">
        <v>1.8316666666666666</v>
      </c>
      <c r="F43" s="86">
        <v>2.916666666666667</v>
      </c>
      <c r="G43" s="57">
        <v>9.1537761601455845</v>
      </c>
      <c r="H43" s="58">
        <v>-4.2285714285714189</v>
      </c>
      <c r="I43" s="59">
        <v>15.479399306892571</v>
      </c>
      <c r="J43" s="58">
        <v>11.882510013351141</v>
      </c>
      <c r="K43" s="59">
        <v>26.406743940990516</v>
      </c>
      <c r="L43" s="58">
        <v>8.129032258064532</v>
      </c>
      <c r="M43" s="59" t="s">
        <v>158</v>
      </c>
      <c r="N43" s="60" t="s">
        <v>158</v>
      </c>
    </row>
    <row r="44" spans="1:14" x14ac:dyDescent="0.3">
      <c r="A44" s="89" t="s">
        <v>263</v>
      </c>
      <c r="B44" s="56" t="s">
        <v>19</v>
      </c>
      <c r="C44" s="83">
        <v>1.6666666666666665</v>
      </c>
      <c r="D44" s="84">
        <v>2.503333333333333</v>
      </c>
      <c r="E44" s="85">
        <v>1.4966666666666666</v>
      </c>
      <c r="F44" s="86">
        <v>2.5333333333333332</v>
      </c>
      <c r="G44" s="57">
        <v>11.358574610244984</v>
      </c>
      <c r="H44" s="58">
        <v>-1.1842105263157994</v>
      </c>
      <c r="I44" s="59">
        <v>11.358574610244984</v>
      </c>
      <c r="J44" s="58">
        <v>-1.1842105263157994</v>
      </c>
      <c r="K44" s="59">
        <v>25.156445556946181</v>
      </c>
      <c r="L44" s="58">
        <v>-3.0967741935483901</v>
      </c>
      <c r="M44" s="59">
        <v>10.987791342952278</v>
      </c>
      <c r="N44" s="60">
        <v>-6.0075093867334228</v>
      </c>
    </row>
    <row r="45" spans="1:14" x14ac:dyDescent="0.3">
      <c r="A45" s="247" t="s">
        <v>261</v>
      </c>
      <c r="B45" s="56" t="s">
        <v>19</v>
      </c>
      <c r="C45" s="83">
        <v>1.3</v>
      </c>
      <c r="D45" s="84">
        <v>1.4</v>
      </c>
      <c r="E45" s="85">
        <v>1.5</v>
      </c>
      <c r="F45" s="269">
        <v>1.6</v>
      </c>
      <c r="G45" s="270">
        <v>-13.33333333333333</v>
      </c>
      <c r="H45" s="58">
        <v>-12.500000000000011</v>
      </c>
      <c r="I45" s="59">
        <v>-18.750000000000004</v>
      </c>
      <c r="J45" s="58">
        <v>-12.500000000000011</v>
      </c>
      <c r="K45" s="59">
        <v>-2.2556390977443628</v>
      </c>
      <c r="L45" s="58">
        <v>-44.000000000000007</v>
      </c>
      <c r="M45" s="59">
        <v>-22.155688622754486</v>
      </c>
      <c r="N45" s="271">
        <v>-47.368421052631589</v>
      </c>
    </row>
    <row r="46" spans="1:14" x14ac:dyDescent="0.3">
      <c r="A46" s="247" t="s">
        <v>275</v>
      </c>
      <c r="B46" s="56" t="s">
        <v>19</v>
      </c>
      <c r="C46" s="83">
        <v>1.7666666666666668</v>
      </c>
      <c r="D46" s="84">
        <v>2.2600000000000002</v>
      </c>
      <c r="E46" s="85">
        <v>1.6633333333333336</v>
      </c>
      <c r="F46" s="272">
        <v>2.4325000000000001</v>
      </c>
      <c r="G46" s="270">
        <v>6.2124248496993948</v>
      </c>
      <c r="H46" s="58">
        <v>-7.0914696813977329</v>
      </c>
      <c r="I46" s="59">
        <v>12.910097997443556</v>
      </c>
      <c r="J46" s="58">
        <v>2.7272727272727297</v>
      </c>
      <c r="K46" s="59">
        <v>14.101184068891289</v>
      </c>
      <c r="L46" s="58">
        <v>-4.8421052631578849</v>
      </c>
      <c r="M46" s="59">
        <v>6.0000000000000053</v>
      </c>
      <c r="N46" s="60">
        <v>-12.45965138799224</v>
      </c>
    </row>
    <row r="47" spans="1:14" x14ac:dyDescent="0.3">
      <c r="A47" s="88" t="s">
        <v>60</v>
      </c>
      <c r="B47" s="56" t="s">
        <v>19</v>
      </c>
      <c r="C47" s="83">
        <v>2.59375</v>
      </c>
      <c r="D47" s="84">
        <v>3.4625000000000004</v>
      </c>
      <c r="E47" s="85">
        <v>2.375</v>
      </c>
      <c r="F47" s="272">
        <v>3.7125000000000004</v>
      </c>
      <c r="G47" s="83">
        <v>9.2105263157894726</v>
      </c>
      <c r="H47" s="84">
        <v>-6.7340067340067336</v>
      </c>
      <c r="I47" s="85">
        <v>-2.7896081771720702</v>
      </c>
      <c r="J47" s="86">
        <v>-7.1036585365853515</v>
      </c>
      <c r="K47" s="83">
        <v>3.5429141716566908</v>
      </c>
      <c r="L47" s="84">
        <v>-6.418918918918914</v>
      </c>
      <c r="M47" s="85">
        <v>12.52711496746203</v>
      </c>
      <c r="N47" s="272">
        <v>-6.2922868741542599</v>
      </c>
    </row>
    <row r="48" spans="1:14" x14ac:dyDescent="0.3">
      <c r="A48" s="88" t="s">
        <v>59</v>
      </c>
      <c r="B48" s="56" t="s">
        <v>19</v>
      </c>
      <c r="C48" s="83">
        <v>17</v>
      </c>
      <c r="D48" s="84">
        <v>18.666666666666668</v>
      </c>
      <c r="E48" s="85">
        <v>15.333333333333334</v>
      </c>
      <c r="F48" s="272">
        <v>16.666666666666668</v>
      </c>
      <c r="G48" s="83">
        <v>10.869565217391299</v>
      </c>
      <c r="H48" s="84">
        <v>12</v>
      </c>
      <c r="I48" s="85">
        <v>27.499999999999996</v>
      </c>
      <c r="J48" s="86">
        <v>20.430107526881727</v>
      </c>
      <c r="K48" s="83">
        <v>33.707865168539335</v>
      </c>
      <c r="L48" s="84">
        <v>9.803921568627457</v>
      </c>
      <c r="M48" s="85">
        <v>50.632911392405056</v>
      </c>
      <c r="N48" s="272">
        <v>23.270440251572339</v>
      </c>
    </row>
    <row r="49" spans="1:14" ht="21" thickBot="1" x14ac:dyDescent="0.35">
      <c r="A49" s="88" t="s">
        <v>236</v>
      </c>
      <c r="B49" s="56" t="s">
        <v>19</v>
      </c>
      <c r="C49" s="83">
        <v>21.2</v>
      </c>
      <c r="D49" s="84">
        <v>25.2</v>
      </c>
      <c r="E49" s="85">
        <v>21</v>
      </c>
      <c r="F49" s="273">
        <v>23.6</v>
      </c>
      <c r="G49" s="83">
        <v>0.952380952380949</v>
      </c>
      <c r="H49" s="84">
        <v>6.7796610169491425</v>
      </c>
      <c r="I49" s="85">
        <v>-8.8172043010752716</v>
      </c>
      <c r="J49" s="86">
        <v>-6.6666666666666696</v>
      </c>
      <c r="K49" s="83">
        <v>-5.4777070063694238</v>
      </c>
      <c r="L49" s="84">
        <v>-0.33898305084745645</v>
      </c>
      <c r="M49" s="85">
        <v>1.5568862275449067</v>
      </c>
      <c r="N49" s="273">
        <v>1.8181818181818152</v>
      </c>
    </row>
    <row r="50" spans="1:14" ht="21" thickBot="1" x14ac:dyDescent="0.35">
      <c r="A50" s="32" t="s">
        <v>286</v>
      </c>
      <c r="B50" s="158"/>
      <c r="C50" s="82"/>
      <c r="D50" s="82"/>
      <c r="E50" s="82"/>
      <c r="F50" s="82"/>
      <c r="G50" s="53"/>
      <c r="H50" s="53"/>
      <c r="I50" s="53"/>
      <c r="J50" s="53"/>
      <c r="K50" s="53"/>
      <c r="L50" s="53"/>
      <c r="M50" s="53"/>
      <c r="N50" s="54"/>
    </row>
    <row r="51" spans="1:14" x14ac:dyDescent="0.3">
      <c r="A51" s="267" t="s">
        <v>36</v>
      </c>
      <c r="B51" s="87" t="s">
        <v>19</v>
      </c>
      <c r="C51" s="83">
        <v>13</v>
      </c>
      <c r="D51" s="84">
        <v>13</v>
      </c>
      <c r="E51" s="85">
        <v>13</v>
      </c>
      <c r="F51" s="86">
        <v>13</v>
      </c>
      <c r="G51" s="57">
        <v>0</v>
      </c>
      <c r="H51" s="58">
        <v>0</v>
      </c>
      <c r="I51" s="59">
        <v>0</v>
      </c>
      <c r="J51" s="58">
        <v>0</v>
      </c>
      <c r="K51" s="59" t="s">
        <v>158</v>
      </c>
      <c r="L51" s="58" t="s">
        <v>158</v>
      </c>
      <c r="M51" s="59" t="s">
        <v>158</v>
      </c>
      <c r="N51" s="60" t="s">
        <v>158</v>
      </c>
    </row>
    <row r="52" spans="1:14" x14ac:dyDescent="0.3">
      <c r="A52" s="267" t="s">
        <v>38</v>
      </c>
      <c r="B52" s="87" t="s">
        <v>19</v>
      </c>
      <c r="C52" s="83">
        <v>6</v>
      </c>
      <c r="D52" s="84">
        <v>8.5</v>
      </c>
      <c r="E52" s="85">
        <v>5.5</v>
      </c>
      <c r="F52" s="86">
        <v>6.5</v>
      </c>
      <c r="G52" s="57">
        <v>9.0909090909090917</v>
      </c>
      <c r="H52" s="58">
        <v>30.76923076923077</v>
      </c>
      <c r="I52" s="59">
        <v>14.285714285714285</v>
      </c>
      <c r="J52" s="58">
        <v>36</v>
      </c>
      <c r="K52" s="59">
        <v>50</v>
      </c>
      <c r="L52" s="58">
        <v>112.5</v>
      </c>
      <c r="M52" s="59" t="s">
        <v>158</v>
      </c>
      <c r="N52" s="60" t="s">
        <v>158</v>
      </c>
    </row>
    <row r="53" spans="1:14" ht="21" thickBot="1" x14ac:dyDescent="0.35">
      <c r="A53" s="267" t="s">
        <v>40</v>
      </c>
      <c r="B53" s="87" t="s">
        <v>19</v>
      </c>
      <c r="C53" s="83">
        <v>6</v>
      </c>
      <c r="D53" s="84">
        <v>7</v>
      </c>
      <c r="E53" s="85">
        <v>6</v>
      </c>
      <c r="F53" s="86">
        <v>7</v>
      </c>
      <c r="G53" s="57">
        <v>0</v>
      </c>
      <c r="H53" s="58">
        <v>0</v>
      </c>
      <c r="I53" s="59" t="s">
        <v>158</v>
      </c>
      <c r="J53" s="58" t="s">
        <v>158</v>
      </c>
      <c r="K53" s="59" t="s">
        <v>158</v>
      </c>
      <c r="L53" s="58" t="s">
        <v>158</v>
      </c>
      <c r="M53" s="59" t="s">
        <v>158</v>
      </c>
      <c r="N53" s="60" t="s">
        <v>158</v>
      </c>
    </row>
    <row r="54" spans="1:14" ht="21" thickBot="1" x14ac:dyDescent="0.35">
      <c r="A54" s="32" t="s">
        <v>125</v>
      </c>
      <c r="B54" s="51"/>
      <c r="C54" s="159"/>
      <c r="D54" s="159"/>
      <c r="E54" s="159"/>
      <c r="F54" s="159"/>
      <c r="G54" s="160"/>
      <c r="H54" s="161"/>
      <c r="I54" s="161"/>
      <c r="J54" s="161"/>
      <c r="K54" s="161"/>
      <c r="L54" s="161"/>
      <c r="M54" s="161"/>
      <c r="N54" s="162"/>
    </row>
    <row r="55" spans="1:14" x14ac:dyDescent="0.3">
      <c r="A55" s="61" t="s">
        <v>42</v>
      </c>
      <c r="B55" s="87" t="s">
        <v>33</v>
      </c>
      <c r="C55" s="83">
        <v>5.6028571428571423</v>
      </c>
      <c r="D55" s="84">
        <v>6.8571428571428568</v>
      </c>
      <c r="E55" s="85">
        <v>5.3171428571428567</v>
      </c>
      <c r="F55" s="86">
        <v>6.7142857142857144</v>
      </c>
      <c r="G55" s="57">
        <v>5.3734551316496484</v>
      </c>
      <c r="H55" s="58">
        <v>2.1276595744680775</v>
      </c>
      <c r="I55" s="59">
        <v>4.2974151685990769</v>
      </c>
      <c r="J55" s="58">
        <v>3.8961038961038961</v>
      </c>
      <c r="K55" s="59">
        <v>8.6614718614718509</v>
      </c>
      <c r="L55" s="58">
        <v>5.4945054945054892</v>
      </c>
      <c r="M55" s="59">
        <v>9.994741454864144</v>
      </c>
      <c r="N55" s="60">
        <v>11.953352769679295</v>
      </c>
    </row>
    <row r="56" spans="1:14" x14ac:dyDescent="0.3">
      <c r="A56" s="61" t="s">
        <v>44</v>
      </c>
      <c r="B56" s="87" t="s">
        <v>19</v>
      </c>
      <c r="C56" s="83">
        <v>3.3791666666666664</v>
      </c>
      <c r="D56" s="84">
        <v>4.4381944444444441</v>
      </c>
      <c r="E56" s="85">
        <v>3.697222222222222</v>
      </c>
      <c r="F56" s="86">
        <v>4.6604166666666664</v>
      </c>
      <c r="G56" s="57">
        <v>-8.6025544703230654</v>
      </c>
      <c r="H56" s="58">
        <v>-4.7682908657428129</v>
      </c>
      <c r="I56" s="59">
        <v>-6.3968942361499765</v>
      </c>
      <c r="J56" s="58">
        <v>-3.2093292212798641</v>
      </c>
      <c r="K56" s="59">
        <v>-7.1600830331522136</v>
      </c>
      <c r="L56" s="58">
        <v>0.90627763041555165</v>
      </c>
      <c r="M56" s="59">
        <v>-7.2789634146341511</v>
      </c>
      <c r="N56" s="60">
        <v>1.5088945362134711</v>
      </c>
    </row>
    <row r="57" spans="1:14" x14ac:dyDescent="0.3">
      <c r="A57" s="61" t="s">
        <v>45</v>
      </c>
      <c r="B57" s="87" t="s">
        <v>19</v>
      </c>
      <c r="C57" s="83">
        <v>6.5</v>
      </c>
      <c r="D57" s="84">
        <v>7.5</v>
      </c>
      <c r="E57" s="85">
        <v>6.5</v>
      </c>
      <c r="F57" s="86">
        <v>7.5</v>
      </c>
      <c r="G57" s="57">
        <v>0</v>
      </c>
      <c r="H57" s="58">
        <v>0</v>
      </c>
      <c r="I57" s="59">
        <v>8.3333333333333321</v>
      </c>
      <c r="J57" s="58">
        <v>2.2727272727272769</v>
      </c>
      <c r="K57" s="59">
        <v>-10.755148741418774</v>
      </c>
      <c r="L57" s="58">
        <v>-13.461538461538455</v>
      </c>
      <c r="M57" s="59">
        <v>2.0408163265306105</v>
      </c>
      <c r="N57" s="60">
        <v>-3.8461538461538445</v>
      </c>
    </row>
    <row r="58" spans="1:14" x14ac:dyDescent="0.3">
      <c r="A58" s="61" t="s">
        <v>46</v>
      </c>
      <c r="B58" s="87" t="s">
        <v>19</v>
      </c>
      <c r="C58" s="83">
        <v>5.0888888888888886</v>
      </c>
      <c r="D58" s="84">
        <v>6.7777777777777777</v>
      </c>
      <c r="E58" s="85">
        <v>5.4638888888888886</v>
      </c>
      <c r="F58" s="86">
        <v>6.6777777777777771</v>
      </c>
      <c r="G58" s="57">
        <v>-6.8632435180477884</v>
      </c>
      <c r="H58" s="58">
        <v>1.497504159733785</v>
      </c>
      <c r="I58" s="59">
        <v>-5.1402749011485698</v>
      </c>
      <c r="J58" s="58">
        <v>-1.8000878091614196</v>
      </c>
      <c r="K58" s="59">
        <v>-5.2544476623913896</v>
      </c>
      <c r="L58" s="58">
        <v>-6.5530799475750759E-2</v>
      </c>
      <c r="M58" s="59">
        <v>-6.6449245821443403</v>
      </c>
      <c r="N58" s="60">
        <v>2.3489932885905955</v>
      </c>
    </row>
    <row r="59" spans="1:14" x14ac:dyDescent="0.3">
      <c r="A59" s="61" t="s">
        <v>47</v>
      </c>
      <c r="B59" s="87" t="s">
        <v>19</v>
      </c>
      <c r="C59" s="83">
        <v>5.8748949579831935</v>
      </c>
      <c r="D59" s="84">
        <v>7.7323529411764707</v>
      </c>
      <c r="E59" s="85">
        <v>6.4373949579831935</v>
      </c>
      <c r="F59" s="86">
        <v>7.9823529411764707</v>
      </c>
      <c r="G59" s="57">
        <v>-8.7380066575288815</v>
      </c>
      <c r="H59" s="58">
        <v>-3.1319086219602061</v>
      </c>
      <c r="I59" s="59">
        <v>-7.9467124883964306</v>
      </c>
      <c r="J59" s="58">
        <v>0.41797625283744216</v>
      </c>
      <c r="K59" s="59">
        <v>-5.4734440359994867</v>
      </c>
      <c r="L59" s="58">
        <v>6.9133794225294833</v>
      </c>
      <c r="M59" s="59">
        <v>-1.236464580110618</v>
      </c>
      <c r="N59" s="60">
        <v>13.245049413560125</v>
      </c>
    </row>
    <row r="60" spans="1:14" x14ac:dyDescent="0.3">
      <c r="A60" s="61" t="s">
        <v>35</v>
      </c>
      <c r="B60" s="87" t="s">
        <v>19</v>
      </c>
      <c r="C60" s="83">
        <v>5.2750000000000004</v>
      </c>
      <c r="D60" s="84">
        <v>6.4</v>
      </c>
      <c r="E60" s="85">
        <v>5.2750000000000004</v>
      </c>
      <c r="F60" s="86">
        <v>6.4</v>
      </c>
      <c r="G60" s="57">
        <v>0</v>
      </c>
      <c r="H60" s="58">
        <v>0</v>
      </c>
      <c r="I60" s="59">
        <v>1.7684887459807095</v>
      </c>
      <c r="J60" s="58">
        <v>2.1276595744680917</v>
      </c>
      <c r="K60" s="59">
        <v>0</v>
      </c>
      <c r="L60" s="58">
        <v>0</v>
      </c>
      <c r="M60" s="59">
        <v>-2.0881670533642658</v>
      </c>
      <c r="N60" s="60">
        <v>3.2258064516129057</v>
      </c>
    </row>
    <row r="61" spans="1:14" x14ac:dyDescent="0.3">
      <c r="A61" s="61" t="s">
        <v>49</v>
      </c>
      <c r="B61" s="56" t="s">
        <v>19</v>
      </c>
      <c r="C61" s="83">
        <v>5.628571428571429</v>
      </c>
      <c r="D61" s="84">
        <v>7.7142857142857144</v>
      </c>
      <c r="E61" s="85">
        <v>5.7857142857142856</v>
      </c>
      <c r="F61" s="86">
        <v>7.6428571428571432</v>
      </c>
      <c r="G61" s="57">
        <v>-2.7160493827160397</v>
      </c>
      <c r="H61" s="58">
        <v>0.93457943925233311</v>
      </c>
      <c r="I61" s="59">
        <v>-3.7851037851037717</v>
      </c>
      <c r="J61" s="58">
        <v>-2.3508137432188092</v>
      </c>
      <c r="K61" s="59">
        <v>-17.348437172225708</v>
      </c>
      <c r="L61" s="58">
        <v>-4.8793376783512334</v>
      </c>
      <c r="M61" s="59">
        <v>-24.245337435108624</v>
      </c>
      <c r="N61" s="60">
        <v>-12.635495874453973</v>
      </c>
    </row>
    <row r="62" spans="1:14" x14ac:dyDescent="0.3">
      <c r="A62" s="61" t="s">
        <v>237</v>
      </c>
      <c r="B62" s="56" t="s">
        <v>19</v>
      </c>
      <c r="C62" s="83">
        <v>9</v>
      </c>
      <c r="D62" s="84">
        <v>10</v>
      </c>
      <c r="E62" s="85">
        <v>8.75</v>
      </c>
      <c r="F62" s="86">
        <v>9.5</v>
      </c>
      <c r="G62" s="57">
        <v>2.8571428571428572</v>
      </c>
      <c r="H62" s="58">
        <v>5.2631578947368416</v>
      </c>
      <c r="I62" s="59">
        <v>30.909090909090907</v>
      </c>
      <c r="J62" s="58">
        <v>25</v>
      </c>
      <c r="K62" s="59">
        <v>15.384615384615389</v>
      </c>
      <c r="L62" s="58">
        <v>12.359550561797748</v>
      </c>
      <c r="M62" s="59">
        <v>30.120481927710841</v>
      </c>
      <c r="N62" s="60">
        <v>21.212121212121211</v>
      </c>
    </row>
    <row r="63" spans="1:14" x14ac:dyDescent="0.3">
      <c r="A63" s="61" t="s">
        <v>60</v>
      </c>
      <c r="B63" s="56" t="s">
        <v>19</v>
      </c>
      <c r="C63" s="83">
        <v>4.666666666666667</v>
      </c>
      <c r="D63" s="84">
        <v>6</v>
      </c>
      <c r="E63" s="85">
        <v>4.666666666666667</v>
      </c>
      <c r="F63" s="86">
        <v>6</v>
      </c>
      <c r="G63" s="57">
        <v>0</v>
      </c>
      <c r="H63" s="58">
        <v>0</v>
      </c>
      <c r="I63" s="59">
        <v>-6.6666666666666607</v>
      </c>
      <c r="J63" s="58">
        <v>-5.263157894736838</v>
      </c>
      <c r="K63" s="59">
        <v>-6.6666666666666607</v>
      </c>
      <c r="L63" s="58">
        <v>-5.263157894736838</v>
      </c>
      <c r="M63" s="59">
        <v>-6.6666666666666607</v>
      </c>
      <c r="N63" s="60">
        <v>-5.263157894736838</v>
      </c>
    </row>
    <row r="64" spans="1:14" ht="21" thickBot="1" x14ac:dyDescent="0.35">
      <c r="A64" s="90" t="s">
        <v>51</v>
      </c>
      <c r="B64" s="163" t="s">
        <v>19</v>
      </c>
      <c r="C64" s="164">
        <v>6.8607142857142858</v>
      </c>
      <c r="D64" s="165">
        <v>9.0516071428571419</v>
      </c>
      <c r="E64" s="166">
        <v>6.4482142857142861</v>
      </c>
      <c r="F64" s="167">
        <v>8.2751785714285706</v>
      </c>
      <c r="G64" s="168">
        <v>6.397119911381882</v>
      </c>
      <c r="H64" s="169">
        <v>9.382620141990893</v>
      </c>
      <c r="I64" s="170">
        <v>11.530422666047379</v>
      </c>
      <c r="J64" s="169">
        <v>13.754488330341097</v>
      </c>
      <c r="K64" s="170">
        <v>8.6811667085742918</v>
      </c>
      <c r="L64" s="169">
        <v>14.141563250600479</v>
      </c>
      <c r="M64" s="170">
        <v>-2.8030763003440611</v>
      </c>
      <c r="N64" s="171">
        <v>2.6924635332252853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showGridLines="0" showZeros="0" zoomScaleNormal="100" workbookViewId="0">
      <selection activeCell="A2" sqref="A2:S30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19" ht="27.75" customHeight="1" thickBot="1" x14ac:dyDescent="0.3">
      <c r="A1" s="261" t="s">
        <v>292</v>
      </c>
    </row>
    <row r="2" spans="1:19" ht="18.75" thickBot="1" x14ac:dyDescent="0.3">
      <c r="A2" s="172" t="s">
        <v>6</v>
      </c>
      <c r="B2" s="173"/>
      <c r="C2" s="174"/>
      <c r="D2" s="175" t="s">
        <v>53</v>
      </c>
      <c r="E2" s="176"/>
      <c r="F2" s="177" t="s">
        <v>277</v>
      </c>
      <c r="G2" s="176"/>
      <c r="H2" s="176" t="s">
        <v>160</v>
      </c>
      <c r="I2" s="176"/>
      <c r="J2" s="177" t="s">
        <v>128</v>
      </c>
      <c r="K2" s="176"/>
      <c r="L2" s="176" t="s">
        <v>157</v>
      </c>
      <c r="M2" s="176"/>
      <c r="N2" s="177" t="s">
        <v>270</v>
      </c>
      <c r="O2" s="176"/>
      <c r="P2" s="176" t="s">
        <v>287</v>
      </c>
      <c r="Q2" s="176"/>
      <c r="R2" s="177" t="s">
        <v>235</v>
      </c>
      <c r="S2" s="178"/>
    </row>
    <row r="3" spans="1:19" x14ac:dyDescent="0.25">
      <c r="A3" s="179" t="s">
        <v>54</v>
      </c>
      <c r="B3" s="180"/>
      <c r="C3" s="181"/>
      <c r="D3" s="182">
        <v>44140</v>
      </c>
      <c r="E3" s="182"/>
      <c r="F3" s="182">
        <v>44140</v>
      </c>
      <c r="G3" s="182"/>
      <c r="H3" s="182">
        <v>44138</v>
      </c>
      <c r="I3" s="182"/>
      <c r="J3" s="182">
        <v>44140</v>
      </c>
      <c r="K3" s="182"/>
      <c r="L3" s="182">
        <v>44139</v>
      </c>
      <c r="M3" s="182"/>
      <c r="N3" s="182">
        <v>44139</v>
      </c>
      <c r="O3" s="182"/>
      <c r="P3" s="182">
        <v>44140</v>
      </c>
      <c r="Q3" s="182"/>
      <c r="R3" s="182">
        <v>44139</v>
      </c>
      <c r="S3" s="183"/>
    </row>
    <row r="4" spans="1:19" ht="18.75" thickBot="1" x14ac:dyDescent="0.3">
      <c r="A4" s="184" t="s">
        <v>57</v>
      </c>
      <c r="B4" s="185"/>
      <c r="C4" s="186" t="s">
        <v>16</v>
      </c>
      <c r="D4" s="187" t="s">
        <v>18</v>
      </c>
      <c r="E4" s="188" t="s">
        <v>17</v>
      </c>
      <c r="F4" s="189" t="s">
        <v>18</v>
      </c>
      <c r="G4" s="188" t="s">
        <v>17</v>
      </c>
      <c r="H4" s="189" t="s">
        <v>18</v>
      </c>
      <c r="I4" s="188" t="s">
        <v>17</v>
      </c>
      <c r="J4" s="189" t="s">
        <v>18</v>
      </c>
      <c r="K4" s="188" t="s">
        <v>17</v>
      </c>
      <c r="L4" s="189" t="s">
        <v>18</v>
      </c>
      <c r="M4" s="188" t="s">
        <v>17</v>
      </c>
      <c r="N4" s="189" t="s">
        <v>18</v>
      </c>
      <c r="O4" s="188" t="s">
        <v>17</v>
      </c>
      <c r="P4" s="189" t="s">
        <v>18</v>
      </c>
      <c r="Q4" s="188" t="s">
        <v>17</v>
      </c>
      <c r="R4" s="189" t="s">
        <v>18</v>
      </c>
      <c r="S4" s="190" t="s">
        <v>17</v>
      </c>
    </row>
    <row r="5" spans="1:19" ht="18.75" thickBot="1" x14ac:dyDescent="0.3">
      <c r="A5" s="191" t="s">
        <v>55</v>
      </c>
      <c r="B5" s="192"/>
      <c r="C5" s="193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5"/>
    </row>
    <row r="6" spans="1:19" x14ac:dyDescent="0.25">
      <c r="A6" s="232" t="s">
        <v>126</v>
      </c>
      <c r="B6" s="233"/>
      <c r="C6" s="234" t="s">
        <v>19</v>
      </c>
      <c r="D6" s="235">
        <v>0.5</v>
      </c>
      <c r="E6" s="236">
        <v>1</v>
      </c>
      <c r="F6" s="196">
        <v>1</v>
      </c>
      <c r="G6" s="197">
        <v>1.2</v>
      </c>
      <c r="H6" s="237">
        <v>1</v>
      </c>
      <c r="I6" s="238">
        <v>1</v>
      </c>
      <c r="J6" s="196">
        <v>0.7</v>
      </c>
      <c r="K6" s="197">
        <v>1.4</v>
      </c>
      <c r="L6" s="237">
        <v>0.8</v>
      </c>
      <c r="M6" s="238">
        <v>1.2</v>
      </c>
      <c r="N6" s="196">
        <v>0.8</v>
      </c>
      <c r="O6" s="197">
        <v>1.2</v>
      </c>
      <c r="P6" s="237">
        <v>0.7</v>
      </c>
      <c r="Q6" s="238">
        <v>0.8</v>
      </c>
      <c r="R6" s="196">
        <v>1</v>
      </c>
      <c r="S6" s="203">
        <v>1</v>
      </c>
    </row>
    <row r="7" spans="1:19" x14ac:dyDescent="0.25">
      <c r="A7" s="198" t="s">
        <v>21</v>
      </c>
      <c r="B7" s="199"/>
      <c r="C7" s="200" t="s">
        <v>19</v>
      </c>
      <c r="D7" s="201">
        <v>0.67</v>
      </c>
      <c r="E7" s="202">
        <v>1</v>
      </c>
      <c r="F7" s="196">
        <v>1.5</v>
      </c>
      <c r="G7" s="197">
        <v>2</v>
      </c>
      <c r="H7" s="196">
        <v>1</v>
      </c>
      <c r="I7" s="197">
        <v>1.07</v>
      </c>
      <c r="J7" s="196">
        <v>0.53333333333333333</v>
      </c>
      <c r="K7" s="197">
        <v>1.0666666666666667</v>
      </c>
      <c r="L7" s="196">
        <v>1</v>
      </c>
      <c r="M7" s="197">
        <v>1.4</v>
      </c>
      <c r="N7" s="196">
        <v>0.8</v>
      </c>
      <c r="O7" s="197">
        <v>1.2</v>
      </c>
      <c r="P7" s="196">
        <v>0.7</v>
      </c>
      <c r="Q7" s="197">
        <v>0.8</v>
      </c>
      <c r="R7" s="196">
        <v>1</v>
      </c>
      <c r="S7" s="203">
        <v>1</v>
      </c>
    </row>
    <row r="8" spans="1:19" x14ac:dyDescent="0.25">
      <c r="A8" s="198" t="s">
        <v>37</v>
      </c>
      <c r="B8" s="199"/>
      <c r="C8" s="200" t="s">
        <v>33</v>
      </c>
      <c r="D8" s="201">
        <v>2</v>
      </c>
      <c r="E8" s="202">
        <v>3.5</v>
      </c>
      <c r="F8" s="196">
        <v>2</v>
      </c>
      <c r="G8" s="197">
        <v>2.5</v>
      </c>
      <c r="H8" s="196">
        <v>3</v>
      </c>
      <c r="I8" s="197">
        <v>3</v>
      </c>
      <c r="J8" s="196">
        <v>3</v>
      </c>
      <c r="K8" s="197">
        <v>5</v>
      </c>
      <c r="L8" s="196">
        <v>4</v>
      </c>
      <c r="M8" s="197">
        <v>5</v>
      </c>
      <c r="N8" s="196">
        <v>3</v>
      </c>
      <c r="O8" s="197">
        <v>4</v>
      </c>
      <c r="P8" s="196">
        <v>1.5</v>
      </c>
      <c r="Q8" s="197">
        <v>2</v>
      </c>
      <c r="R8" s="196">
        <v>4</v>
      </c>
      <c r="S8" s="203">
        <v>5</v>
      </c>
    </row>
    <row r="9" spans="1:19" x14ac:dyDescent="0.25">
      <c r="A9" s="198" t="s">
        <v>22</v>
      </c>
      <c r="B9" s="199"/>
      <c r="C9" s="200" t="s">
        <v>19</v>
      </c>
      <c r="D9" s="201">
        <v>0.45</v>
      </c>
      <c r="E9" s="202">
        <v>0.65</v>
      </c>
      <c r="F9" s="196"/>
      <c r="G9" s="197"/>
      <c r="H9" s="196"/>
      <c r="I9" s="197"/>
      <c r="J9" s="196">
        <v>0.45</v>
      </c>
      <c r="K9" s="197">
        <v>0.5</v>
      </c>
      <c r="L9" s="196"/>
      <c r="M9" s="197"/>
      <c r="N9" s="196"/>
      <c r="O9" s="197"/>
      <c r="P9" s="196">
        <v>0.4</v>
      </c>
      <c r="Q9" s="197">
        <v>0.5</v>
      </c>
      <c r="R9" s="196">
        <v>0.7</v>
      </c>
      <c r="S9" s="203">
        <v>0.7</v>
      </c>
    </row>
    <row r="10" spans="1:19" x14ac:dyDescent="0.25">
      <c r="A10" s="198" t="s">
        <v>23</v>
      </c>
      <c r="B10" s="199"/>
      <c r="C10" s="200" t="s">
        <v>19</v>
      </c>
      <c r="D10" s="201">
        <v>0.6</v>
      </c>
      <c r="E10" s="202">
        <v>0.85</v>
      </c>
      <c r="F10" s="196">
        <v>1.2</v>
      </c>
      <c r="G10" s="197">
        <v>1.5</v>
      </c>
      <c r="H10" s="196">
        <v>1.2</v>
      </c>
      <c r="I10" s="197">
        <v>1.2</v>
      </c>
      <c r="J10" s="196">
        <v>0.8</v>
      </c>
      <c r="K10" s="197">
        <v>1.5</v>
      </c>
      <c r="L10" s="196">
        <v>1</v>
      </c>
      <c r="M10" s="197">
        <v>1.5</v>
      </c>
      <c r="N10" s="196">
        <v>0.8</v>
      </c>
      <c r="O10" s="197">
        <v>1.5</v>
      </c>
      <c r="P10" s="196">
        <v>0.7</v>
      </c>
      <c r="Q10" s="197">
        <v>0.8</v>
      </c>
      <c r="R10" s="196">
        <v>1</v>
      </c>
      <c r="S10" s="203">
        <v>1.3</v>
      </c>
    </row>
    <row r="11" spans="1:19" x14ac:dyDescent="0.25">
      <c r="A11" s="198" t="s">
        <v>25</v>
      </c>
      <c r="B11" s="199"/>
      <c r="C11" s="200" t="s">
        <v>19</v>
      </c>
      <c r="D11" s="201">
        <v>6.25</v>
      </c>
      <c r="E11" s="202">
        <v>9</v>
      </c>
      <c r="F11" s="196">
        <v>4</v>
      </c>
      <c r="G11" s="197">
        <v>5</v>
      </c>
      <c r="H11" s="196"/>
      <c r="I11" s="197"/>
      <c r="J11" s="196"/>
      <c r="K11" s="197"/>
      <c r="L11" s="196"/>
      <c r="M11" s="197"/>
      <c r="N11" s="196">
        <v>8</v>
      </c>
      <c r="O11" s="197">
        <v>9</v>
      </c>
      <c r="P11" s="196"/>
      <c r="Q11" s="197"/>
      <c r="R11" s="196">
        <v>6</v>
      </c>
      <c r="S11" s="203">
        <v>7</v>
      </c>
    </row>
    <row r="12" spans="1:19" x14ac:dyDescent="0.25">
      <c r="A12" s="198" t="s">
        <v>26</v>
      </c>
      <c r="B12" s="199"/>
      <c r="C12" s="200" t="s">
        <v>19</v>
      </c>
      <c r="D12" s="201">
        <v>5</v>
      </c>
      <c r="E12" s="202">
        <v>7</v>
      </c>
      <c r="F12" s="196"/>
      <c r="G12" s="197"/>
      <c r="H12" s="196">
        <v>7.5</v>
      </c>
      <c r="I12" s="197">
        <v>7.5</v>
      </c>
      <c r="J12" s="196">
        <v>6</v>
      </c>
      <c r="K12" s="197">
        <v>7.4</v>
      </c>
      <c r="L12" s="196">
        <v>7.2</v>
      </c>
      <c r="M12" s="197">
        <v>7.6</v>
      </c>
      <c r="N12" s="196">
        <v>6</v>
      </c>
      <c r="O12" s="197">
        <v>7</v>
      </c>
      <c r="P12" s="196">
        <v>6</v>
      </c>
      <c r="Q12" s="197">
        <v>7</v>
      </c>
      <c r="R12" s="196">
        <v>6</v>
      </c>
      <c r="S12" s="203">
        <v>7</v>
      </c>
    </row>
    <row r="13" spans="1:19" x14ac:dyDescent="0.25">
      <c r="A13" s="198" t="s">
        <v>38</v>
      </c>
      <c r="B13" s="199"/>
      <c r="C13" s="200" t="s">
        <v>19</v>
      </c>
      <c r="D13" s="201">
        <v>4.8499999999999996</v>
      </c>
      <c r="E13" s="202">
        <v>6</v>
      </c>
      <c r="F13" s="196">
        <v>5.5</v>
      </c>
      <c r="G13" s="197">
        <v>6</v>
      </c>
      <c r="H13" s="196">
        <v>7</v>
      </c>
      <c r="I13" s="197">
        <v>7.6</v>
      </c>
      <c r="J13" s="196">
        <v>3</v>
      </c>
      <c r="K13" s="197">
        <v>6.4</v>
      </c>
      <c r="L13" s="196">
        <v>5.4</v>
      </c>
      <c r="M13" s="197">
        <v>6.6</v>
      </c>
      <c r="N13" s="196">
        <v>3</v>
      </c>
      <c r="O13" s="197">
        <v>4</v>
      </c>
      <c r="P13" s="196">
        <v>5</v>
      </c>
      <c r="Q13" s="197">
        <v>6</v>
      </c>
      <c r="R13" s="196">
        <v>5</v>
      </c>
      <c r="S13" s="203">
        <v>6</v>
      </c>
    </row>
    <row r="14" spans="1:19" x14ac:dyDescent="0.25">
      <c r="A14" s="198" t="s">
        <v>39</v>
      </c>
      <c r="B14" s="199"/>
      <c r="C14" s="200" t="s">
        <v>19</v>
      </c>
      <c r="D14" s="201">
        <v>3</v>
      </c>
      <c r="E14" s="202">
        <v>4</v>
      </c>
      <c r="F14" s="196">
        <v>5</v>
      </c>
      <c r="G14" s="197">
        <v>6</v>
      </c>
      <c r="H14" s="196"/>
      <c r="I14" s="197"/>
      <c r="J14" s="196">
        <v>3</v>
      </c>
      <c r="K14" s="197">
        <v>4</v>
      </c>
      <c r="L14" s="196">
        <v>4.4000000000000004</v>
      </c>
      <c r="M14" s="197">
        <v>5</v>
      </c>
      <c r="N14" s="196"/>
      <c r="O14" s="197"/>
      <c r="P14" s="196">
        <v>3</v>
      </c>
      <c r="Q14" s="197">
        <v>4</v>
      </c>
      <c r="R14" s="196">
        <v>5</v>
      </c>
      <c r="S14" s="203">
        <v>5</v>
      </c>
    </row>
    <row r="15" spans="1:19" x14ac:dyDescent="0.25">
      <c r="A15" s="198" t="s">
        <v>40</v>
      </c>
      <c r="B15" s="199"/>
      <c r="C15" s="200" t="s">
        <v>19</v>
      </c>
      <c r="D15" s="201">
        <v>4.8499999999999996</v>
      </c>
      <c r="E15" s="202">
        <v>6</v>
      </c>
      <c r="F15" s="196">
        <v>5</v>
      </c>
      <c r="G15" s="197">
        <v>6</v>
      </c>
      <c r="H15" s="196"/>
      <c r="I15" s="197"/>
      <c r="J15" s="196">
        <v>4.4000000000000004</v>
      </c>
      <c r="K15" s="197">
        <v>6</v>
      </c>
      <c r="L15" s="196">
        <v>6</v>
      </c>
      <c r="M15" s="197">
        <v>7</v>
      </c>
      <c r="N15" s="196"/>
      <c r="O15" s="197"/>
      <c r="P15" s="196">
        <v>5</v>
      </c>
      <c r="Q15" s="197">
        <v>6</v>
      </c>
      <c r="R15" s="196">
        <v>5</v>
      </c>
      <c r="S15" s="203">
        <v>6</v>
      </c>
    </row>
    <row r="16" spans="1:19" x14ac:dyDescent="0.25">
      <c r="A16" s="198" t="s">
        <v>28</v>
      </c>
      <c r="B16" s="199"/>
      <c r="C16" s="200" t="s">
        <v>19</v>
      </c>
      <c r="D16" s="201">
        <v>2</v>
      </c>
      <c r="E16" s="202">
        <v>3</v>
      </c>
      <c r="F16" s="196">
        <v>3</v>
      </c>
      <c r="G16" s="197">
        <v>4</v>
      </c>
      <c r="H16" s="196">
        <v>3.2</v>
      </c>
      <c r="I16" s="197">
        <v>4</v>
      </c>
      <c r="J16" s="196">
        <v>3.6</v>
      </c>
      <c r="K16" s="197">
        <v>5</v>
      </c>
      <c r="L16" s="196">
        <v>2</v>
      </c>
      <c r="M16" s="197">
        <v>2.6</v>
      </c>
      <c r="N16" s="196">
        <v>3</v>
      </c>
      <c r="O16" s="197">
        <v>3.5</v>
      </c>
      <c r="P16" s="196">
        <v>1.8</v>
      </c>
      <c r="Q16" s="197">
        <v>2</v>
      </c>
      <c r="R16" s="196">
        <v>3</v>
      </c>
      <c r="S16" s="203">
        <v>3</v>
      </c>
    </row>
    <row r="17" spans="1:19" x14ac:dyDescent="0.25">
      <c r="A17" s="198" t="s">
        <v>29</v>
      </c>
      <c r="B17" s="199"/>
      <c r="C17" s="200" t="s">
        <v>19</v>
      </c>
      <c r="D17" s="201">
        <v>4</v>
      </c>
      <c r="E17" s="202">
        <v>5.5</v>
      </c>
      <c r="F17" s="196">
        <v>4</v>
      </c>
      <c r="G17" s="197">
        <v>5</v>
      </c>
      <c r="H17" s="196">
        <v>5</v>
      </c>
      <c r="I17" s="197">
        <v>5</v>
      </c>
      <c r="J17" s="196">
        <v>4.166666666666667</v>
      </c>
      <c r="K17" s="197">
        <v>5</v>
      </c>
      <c r="L17" s="196">
        <v>5.333333333333333</v>
      </c>
      <c r="M17" s="197">
        <v>5.833333333333333</v>
      </c>
      <c r="N17" s="196">
        <v>4</v>
      </c>
      <c r="O17" s="197">
        <v>5</v>
      </c>
      <c r="P17" s="196">
        <v>5.5</v>
      </c>
      <c r="Q17" s="197">
        <v>6</v>
      </c>
      <c r="R17" s="196">
        <v>5</v>
      </c>
      <c r="S17" s="203">
        <v>5.5</v>
      </c>
    </row>
    <row r="18" spans="1:19" x14ac:dyDescent="0.25">
      <c r="A18" s="198" t="s">
        <v>259</v>
      </c>
      <c r="B18" s="199"/>
      <c r="C18" s="200" t="s">
        <v>19</v>
      </c>
      <c r="D18" s="201">
        <v>1.7</v>
      </c>
      <c r="E18" s="202">
        <v>3</v>
      </c>
      <c r="F18" s="196"/>
      <c r="G18" s="197"/>
      <c r="H18" s="196"/>
      <c r="I18" s="197"/>
      <c r="J18" s="196">
        <v>3.3333333333333335</v>
      </c>
      <c r="K18" s="197">
        <v>5</v>
      </c>
      <c r="L18" s="196">
        <v>2</v>
      </c>
      <c r="M18" s="197">
        <v>2.3333333333333335</v>
      </c>
      <c r="N18" s="196"/>
      <c r="O18" s="197"/>
      <c r="P18" s="196">
        <v>2</v>
      </c>
      <c r="Q18" s="197">
        <v>3</v>
      </c>
      <c r="R18" s="196"/>
      <c r="S18" s="203"/>
    </row>
    <row r="19" spans="1:19" x14ac:dyDescent="0.25">
      <c r="A19" s="198" t="s">
        <v>156</v>
      </c>
      <c r="B19" s="199"/>
      <c r="C19" s="200" t="s">
        <v>19</v>
      </c>
      <c r="D19" s="201">
        <v>5.5</v>
      </c>
      <c r="E19" s="202">
        <v>7.5</v>
      </c>
      <c r="F19" s="196">
        <v>6</v>
      </c>
      <c r="G19" s="197">
        <v>6.5</v>
      </c>
      <c r="H19" s="196">
        <v>6.67</v>
      </c>
      <c r="I19" s="197">
        <v>7</v>
      </c>
      <c r="J19" s="196">
        <v>5.833333333333333</v>
      </c>
      <c r="K19" s="197">
        <v>7.333333333333333</v>
      </c>
      <c r="L19" s="196">
        <v>6.666666666666667</v>
      </c>
      <c r="M19" s="197">
        <v>7.5</v>
      </c>
      <c r="N19" s="196">
        <v>6</v>
      </c>
      <c r="O19" s="197">
        <v>7</v>
      </c>
      <c r="P19" s="196">
        <v>6.5060000000000002</v>
      </c>
      <c r="Q19" s="197">
        <v>6.8</v>
      </c>
      <c r="R19" s="196">
        <v>6</v>
      </c>
      <c r="S19" s="203">
        <v>7</v>
      </c>
    </row>
    <row r="20" spans="1:19" x14ac:dyDescent="0.25">
      <c r="A20" s="198" t="s">
        <v>41</v>
      </c>
      <c r="B20" s="199"/>
      <c r="C20" s="200" t="s">
        <v>33</v>
      </c>
      <c r="D20" s="201">
        <v>1.4</v>
      </c>
      <c r="E20" s="202">
        <v>1.8</v>
      </c>
      <c r="F20" s="196">
        <v>2</v>
      </c>
      <c r="G20" s="197">
        <v>2.5</v>
      </c>
      <c r="H20" s="196">
        <v>1.5</v>
      </c>
      <c r="I20" s="197">
        <v>2</v>
      </c>
      <c r="J20" s="196">
        <v>1.3</v>
      </c>
      <c r="K20" s="197">
        <v>2</v>
      </c>
      <c r="L20" s="196">
        <v>1.2</v>
      </c>
      <c r="M20" s="197">
        <v>1.6</v>
      </c>
      <c r="N20" s="196">
        <v>2</v>
      </c>
      <c r="O20" s="197">
        <v>2.5</v>
      </c>
      <c r="P20" s="196">
        <v>1</v>
      </c>
      <c r="Q20" s="197">
        <v>1.4</v>
      </c>
      <c r="R20" s="196">
        <v>1</v>
      </c>
      <c r="S20" s="203">
        <v>1.5</v>
      </c>
    </row>
    <row r="21" spans="1:19" x14ac:dyDescent="0.25">
      <c r="A21" s="198" t="s">
        <v>30</v>
      </c>
      <c r="B21" s="199"/>
      <c r="C21" s="200" t="s">
        <v>31</v>
      </c>
      <c r="D21" s="201">
        <v>1.3</v>
      </c>
      <c r="E21" s="202">
        <v>2</v>
      </c>
      <c r="F21" s="196">
        <v>1.5</v>
      </c>
      <c r="G21" s="197">
        <v>2</v>
      </c>
      <c r="H21" s="196">
        <v>1.8</v>
      </c>
      <c r="I21" s="197">
        <v>2</v>
      </c>
      <c r="J21" s="196">
        <v>1</v>
      </c>
      <c r="K21" s="197">
        <v>1.8</v>
      </c>
      <c r="L21" s="196">
        <v>1.4</v>
      </c>
      <c r="M21" s="197">
        <v>1.6</v>
      </c>
      <c r="N21" s="196">
        <v>1.5</v>
      </c>
      <c r="O21" s="197">
        <v>2</v>
      </c>
      <c r="P21" s="196">
        <v>1.2</v>
      </c>
      <c r="Q21" s="197">
        <v>1.3</v>
      </c>
      <c r="R21" s="196">
        <v>1.3</v>
      </c>
      <c r="S21" s="203">
        <v>1.6</v>
      </c>
    </row>
    <row r="22" spans="1:19" x14ac:dyDescent="0.25">
      <c r="A22" s="198" t="s">
        <v>32</v>
      </c>
      <c r="B22" s="199"/>
      <c r="C22" s="200" t="s">
        <v>33</v>
      </c>
      <c r="D22" s="201">
        <v>2</v>
      </c>
      <c r="E22" s="202">
        <v>3.3</v>
      </c>
      <c r="F22" s="196">
        <v>1.8</v>
      </c>
      <c r="G22" s="197">
        <v>2.8</v>
      </c>
      <c r="H22" s="196">
        <v>2.5</v>
      </c>
      <c r="I22" s="197">
        <v>3</v>
      </c>
      <c r="J22" s="196"/>
      <c r="K22" s="197"/>
      <c r="L22" s="196">
        <v>1.6666666666666667</v>
      </c>
      <c r="M22" s="197">
        <v>2</v>
      </c>
      <c r="N22" s="196">
        <v>1.6</v>
      </c>
      <c r="O22" s="197">
        <v>2</v>
      </c>
      <c r="P22" s="196">
        <v>2</v>
      </c>
      <c r="Q22" s="197">
        <v>3</v>
      </c>
      <c r="R22" s="196">
        <v>2</v>
      </c>
      <c r="S22" s="203">
        <v>3</v>
      </c>
    </row>
    <row r="23" spans="1:19" x14ac:dyDescent="0.25">
      <c r="A23" s="198" t="s">
        <v>56</v>
      </c>
      <c r="B23" s="199"/>
      <c r="C23" s="200" t="s">
        <v>19</v>
      </c>
      <c r="D23" s="201">
        <v>1</v>
      </c>
      <c r="E23" s="202">
        <v>1.6</v>
      </c>
      <c r="F23" s="196">
        <v>2</v>
      </c>
      <c r="G23" s="197">
        <v>2.6</v>
      </c>
      <c r="H23" s="196">
        <v>2</v>
      </c>
      <c r="I23" s="197">
        <v>2.6</v>
      </c>
      <c r="J23" s="196">
        <v>3</v>
      </c>
      <c r="K23" s="197">
        <v>4</v>
      </c>
      <c r="L23" s="196">
        <v>2.4</v>
      </c>
      <c r="M23" s="197">
        <v>3</v>
      </c>
      <c r="N23" s="196">
        <v>2</v>
      </c>
      <c r="O23" s="197">
        <v>3</v>
      </c>
      <c r="P23" s="196">
        <v>2</v>
      </c>
      <c r="Q23" s="197">
        <v>2</v>
      </c>
      <c r="R23" s="196">
        <v>2.5</v>
      </c>
      <c r="S23" s="203">
        <v>3</v>
      </c>
    </row>
    <row r="24" spans="1:19" x14ac:dyDescent="0.25">
      <c r="A24" s="198" t="s">
        <v>34</v>
      </c>
      <c r="B24" s="199"/>
      <c r="C24" s="200" t="s">
        <v>19</v>
      </c>
      <c r="D24" s="201">
        <v>0.33</v>
      </c>
      <c r="E24" s="202">
        <v>0.5</v>
      </c>
      <c r="F24" s="196">
        <v>0.6</v>
      </c>
      <c r="G24" s="197">
        <v>0.6</v>
      </c>
      <c r="H24" s="196">
        <v>0.67</v>
      </c>
      <c r="I24" s="197">
        <v>0.7</v>
      </c>
      <c r="J24" s="196">
        <v>0.33333333333333331</v>
      </c>
      <c r="K24" s="197">
        <v>0.8</v>
      </c>
      <c r="L24" s="196">
        <v>0.53333333333333333</v>
      </c>
      <c r="M24" s="197">
        <v>0.8666666666666667</v>
      </c>
      <c r="N24" s="196">
        <v>0.6</v>
      </c>
      <c r="O24" s="197">
        <v>0.8</v>
      </c>
      <c r="P24" s="196">
        <v>0.4</v>
      </c>
      <c r="Q24" s="197">
        <v>0.45</v>
      </c>
      <c r="R24" s="196">
        <v>0.4</v>
      </c>
      <c r="S24" s="203">
        <v>0.5</v>
      </c>
    </row>
    <row r="25" spans="1:19" x14ac:dyDescent="0.25">
      <c r="A25" s="198" t="s">
        <v>20</v>
      </c>
      <c r="B25" s="199"/>
      <c r="C25" s="200" t="s">
        <v>19</v>
      </c>
      <c r="D25" s="201">
        <v>10</v>
      </c>
      <c r="E25" s="202">
        <v>15</v>
      </c>
      <c r="F25" s="196"/>
      <c r="G25" s="197"/>
      <c r="H25" s="196">
        <v>15</v>
      </c>
      <c r="I25" s="197">
        <v>18</v>
      </c>
      <c r="J25" s="196"/>
      <c r="K25" s="197"/>
      <c r="L25" s="196"/>
      <c r="M25" s="197"/>
      <c r="N25" s="196"/>
      <c r="O25" s="197"/>
      <c r="P25" s="196"/>
      <c r="Q25" s="197"/>
      <c r="R25" s="196">
        <v>20</v>
      </c>
      <c r="S25" s="203">
        <v>20</v>
      </c>
    </row>
    <row r="26" spans="1:19" ht="18.75" thickBot="1" x14ac:dyDescent="0.3">
      <c r="A26" s="198" t="s">
        <v>27</v>
      </c>
      <c r="B26" s="199"/>
      <c r="C26" s="200" t="s">
        <v>19</v>
      </c>
      <c r="D26" s="201">
        <v>5.5</v>
      </c>
      <c r="E26" s="202">
        <v>8</v>
      </c>
      <c r="F26" s="196">
        <v>5</v>
      </c>
      <c r="G26" s="197">
        <v>6</v>
      </c>
      <c r="H26" s="196">
        <v>6</v>
      </c>
      <c r="I26" s="197">
        <v>6.67</v>
      </c>
      <c r="J26" s="196">
        <v>7</v>
      </c>
      <c r="K26" s="197">
        <v>9.5</v>
      </c>
      <c r="L26" s="196">
        <v>7</v>
      </c>
      <c r="M26" s="197">
        <v>7.5</v>
      </c>
      <c r="N26" s="196">
        <v>7.5</v>
      </c>
      <c r="O26" s="197">
        <v>8</v>
      </c>
      <c r="P26" s="196">
        <v>6</v>
      </c>
      <c r="Q26" s="197">
        <v>6.5</v>
      </c>
      <c r="R26" s="196">
        <v>7</v>
      </c>
      <c r="S26" s="203">
        <v>7.5</v>
      </c>
    </row>
    <row r="27" spans="1:19" ht="18.75" thickBot="1" x14ac:dyDescent="0.3">
      <c r="A27" s="218" t="s">
        <v>127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219"/>
    </row>
    <row r="28" spans="1:19" x14ac:dyDescent="0.25">
      <c r="A28" s="198" t="s">
        <v>36</v>
      </c>
      <c r="B28" s="199"/>
      <c r="C28" s="200" t="s">
        <v>19</v>
      </c>
      <c r="D28" s="201"/>
      <c r="E28" s="202"/>
      <c r="F28" s="196"/>
      <c r="G28" s="197"/>
      <c r="H28" s="196">
        <v>13</v>
      </c>
      <c r="I28" s="197">
        <v>13</v>
      </c>
      <c r="J28" s="196"/>
      <c r="K28" s="197"/>
      <c r="L28" s="196"/>
      <c r="M28" s="197"/>
      <c r="N28" s="196"/>
      <c r="O28" s="197"/>
      <c r="P28" s="196"/>
      <c r="Q28" s="197"/>
      <c r="R28" s="196"/>
      <c r="S28" s="203"/>
    </row>
    <row r="29" spans="1:19" x14ac:dyDescent="0.25">
      <c r="A29" s="198" t="s">
        <v>38</v>
      </c>
      <c r="B29" s="199"/>
      <c r="C29" s="200" t="s">
        <v>19</v>
      </c>
      <c r="D29" s="201">
        <v>6</v>
      </c>
      <c r="E29" s="202">
        <v>8.5</v>
      </c>
      <c r="F29" s="196"/>
      <c r="G29" s="197"/>
      <c r="H29" s="196"/>
      <c r="I29" s="197"/>
      <c r="J29" s="196"/>
      <c r="K29" s="197"/>
      <c r="L29" s="196"/>
      <c r="M29" s="197"/>
      <c r="N29" s="196"/>
      <c r="O29" s="197"/>
      <c r="P29" s="196"/>
      <c r="Q29" s="197"/>
      <c r="R29" s="196"/>
      <c r="S29" s="203"/>
    </row>
    <row r="30" spans="1:19" ht="18.75" thickBot="1" x14ac:dyDescent="0.3">
      <c r="A30" s="204" t="s">
        <v>40</v>
      </c>
      <c r="B30" s="205"/>
      <c r="C30" s="206" t="s">
        <v>19</v>
      </c>
      <c r="D30" s="207">
        <v>6</v>
      </c>
      <c r="E30" s="208">
        <v>7</v>
      </c>
      <c r="F30" s="209"/>
      <c r="G30" s="210"/>
      <c r="H30" s="209"/>
      <c r="I30" s="210"/>
      <c r="J30" s="209"/>
      <c r="K30" s="210"/>
      <c r="L30" s="209"/>
      <c r="M30" s="210"/>
      <c r="N30" s="209"/>
      <c r="O30" s="210"/>
      <c r="P30" s="209"/>
      <c r="Q30" s="210"/>
      <c r="R30" s="209"/>
      <c r="S30" s="211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showGridLines="0" showZeros="0" zoomScaleNormal="100" workbookViewId="0">
      <selection activeCell="A2" sqref="A2:S40"/>
    </sheetView>
  </sheetViews>
  <sheetFormatPr defaultRowHeight="15.75" x14ac:dyDescent="0.25"/>
  <cols>
    <col min="1" max="1" width="22.85546875" style="156" bestFit="1" customWidth="1"/>
    <col min="2" max="2" width="13.5703125" style="157" customWidth="1"/>
    <col min="3" max="3" width="6.5703125" style="156" customWidth="1"/>
    <col min="4" max="17" width="7.140625" style="156" customWidth="1"/>
    <col min="18" max="19" width="7.140625" style="2" customWidth="1"/>
    <col min="20" max="16384" width="9.140625" style="2"/>
  </cols>
  <sheetData>
    <row r="1" spans="1:19" ht="36" customHeight="1" thickBot="1" x14ac:dyDescent="0.3">
      <c r="A1" s="261" t="s">
        <v>293</v>
      </c>
    </row>
    <row r="2" spans="1:19" ht="16.5" thickBot="1" x14ac:dyDescent="0.3">
      <c r="A2" s="172" t="s">
        <v>52</v>
      </c>
      <c r="B2" s="173"/>
      <c r="C2" s="174"/>
      <c r="D2" s="176" t="s">
        <v>53</v>
      </c>
      <c r="E2" s="176"/>
      <c r="F2" s="177" t="s">
        <v>277</v>
      </c>
      <c r="G2" s="176"/>
      <c r="H2" s="176" t="s">
        <v>160</v>
      </c>
      <c r="I2" s="176"/>
      <c r="J2" s="177" t="s">
        <v>128</v>
      </c>
      <c r="K2" s="176"/>
      <c r="L2" s="176" t="s">
        <v>157</v>
      </c>
      <c r="M2" s="176"/>
      <c r="N2" s="177" t="s">
        <v>270</v>
      </c>
      <c r="O2" s="176"/>
      <c r="P2" s="176" t="s">
        <v>287</v>
      </c>
      <c r="Q2" s="176"/>
      <c r="R2" s="177" t="s">
        <v>235</v>
      </c>
      <c r="S2" s="178"/>
    </row>
    <row r="3" spans="1:19" x14ac:dyDescent="0.25">
      <c r="A3" s="179" t="s">
        <v>54</v>
      </c>
      <c r="B3" s="180"/>
      <c r="C3" s="181"/>
      <c r="D3" s="182">
        <v>44140</v>
      </c>
      <c r="E3" s="182"/>
      <c r="F3" s="182">
        <v>44140</v>
      </c>
      <c r="G3" s="182"/>
      <c r="H3" s="182">
        <v>44138</v>
      </c>
      <c r="I3" s="182"/>
      <c r="J3" s="182">
        <v>44140</v>
      </c>
      <c r="K3" s="182"/>
      <c r="L3" s="182">
        <v>44139</v>
      </c>
      <c r="M3" s="182"/>
      <c r="N3" s="182">
        <v>44139</v>
      </c>
      <c r="O3" s="182"/>
      <c r="P3" s="182">
        <v>44140</v>
      </c>
      <c r="Q3" s="182"/>
      <c r="R3" s="182">
        <v>44139</v>
      </c>
      <c r="S3" s="183"/>
    </row>
    <row r="4" spans="1:19" ht="16.5" thickBot="1" x14ac:dyDescent="0.3">
      <c r="A4" s="212" t="s">
        <v>57</v>
      </c>
      <c r="B4" s="213" t="s">
        <v>58</v>
      </c>
      <c r="C4" s="214" t="s">
        <v>16</v>
      </c>
      <c r="D4" s="215" t="s">
        <v>17</v>
      </c>
      <c r="E4" s="216" t="s">
        <v>18</v>
      </c>
      <c r="F4" s="215" t="s">
        <v>17</v>
      </c>
      <c r="G4" s="216" t="s">
        <v>18</v>
      </c>
      <c r="H4" s="215" t="s">
        <v>17</v>
      </c>
      <c r="I4" s="216" t="s">
        <v>18</v>
      </c>
      <c r="J4" s="215" t="s">
        <v>17</v>
      </c>
      <c r="K4" s="216" t="s">
        <v>18</v>
      </c>
      <c r="L4" s="215" t="s">
        <v>17</v>
      </c>
      <c r="M4" s="216" t="s">
        <v>18</v>
      </c>
      <c r="N4" s="215" t="s">
        <v>17</v>
      </c>
      <c r="O4" s="216" t="s">
        <v>18</v>
      </c>
      <c r="P4" s="215" t="s">
        <v>17</v>
      </c>
      <c r="Q4" s="216" t="s">
        <v>18</v>
      </c>
      <c r="R4" s="215" t="s">
        <v>17</v>
      </c>
      <c r="S4" s="217" t="s">
        <v>18</v>
      </c>
    </row>
    <row r="5" spans="1:19" thickBot="1" x14ac:dyDescent="0.25">
      <c r="A5" s="218" t="s">
        <v>55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219"/>
    </row>
    <row r="6" spans="1:19" ht="16.5" thickBot="1" x14ac:dyDescent="0.3">
      <c r="A6" s="220" t="s">
        <v>35</v>
      </c>
      <c r="B6" s="223"/>
      <c r="C6" s="200" t="s">
        <v>19</v>
      </c>
      <c r="D6" s="239">
        <v>2.5</v>
      </c>
      <c r="E6" s="240">
        <v>3.75</v>
      </c>
      <c r="F6" s="239">
        <v>3.5</v>
      </c>
      <c r="G6" s="240">
        <v>4.5</v>
      </c>
      <c r="H6" s="239">
        <v>2.5</v>
      </c>
      <c r="I6" s="240">
        <v>3.5</v>
      </c>
      <c r="J6" s="239">
        <v>2</v>
      </c>
      <c r="K6" s="240">
        <v>4</v>
      </c>
      <c r="L6" s="239">
        <v>4</v>
      </c>
      <c r="M6" s="240">
        <v>5</v>
      </c>
      <c r="N6" s="239">
        <v>2.5</v>
      </c>
      <c r="O6" s="240">
        <v>3</v>
      </c>
      <c r="P6" s="239">
        <v>2</v>
      </c>
      <c r="Q6" s="240">
        <v>2.5</v>
      </c>
      <c r="R6" s="239">
        <v>2</v>
      </c>
      <c r="S6" s="241">
        <v>4.5</v>
      </c>
    </row>
    <row r="7" spans="1:19" ht="16.5" thickBot="1" x14ac:dyDescent="0.3">
      <c r="A7" s="227" t="s">
        <v>48</v>
      </c>
      <c r="B7" s="228"/>
      <c r="C7" s="229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1"/>
    </row>
    <row r="8" spans="1:19" x14ac:dyDescent="0.25">
      <c r="A8" s="262"/>
      <c r="B8" s="223" t="s">
        <v>280</v>
      </c>
      <c r="C8" s="200" t="s">
        <v>19</v>
      </c>
      <c r="D8" s="263">
        <v>1.86</v>
      </c>
      <c r="E8" s="264">
        <v>2.33</v>
      </c>
      <c r="F8" s="263"/>
      <c r="G8" s="264"/>
      <c r="H8" s="263"/>
      <c r="I8" s="264"/>
      <c r="J8" s="263"/>
      <c r="K8" s="264"/>
      <c r="L8" s="263"/>
      <c r="M8" s="264"/>
      <c r="N8" s="263"/>
      <c r="O8" s="264"/>
      <c r="P8" s="263"/>
      <c r="Q8" s="264"/>
      <c r="R8" s="263"/>
      <c r="S8" s="265"/>
    </row>
    <row r="9" spans="1:19" x14ac:dyDescent="0.25">
      <c r="A9" s="222"/>
      <c r="B9" s="223" t="s">
        <v>262</v>
      </c>
      <c r="C9" s="200" t="s">
        <v>19</v>
      </c>
      <c r="D9" s="266">
        <v>1.66</v>
      </c>
      <c r="E9" s="240">
        <v>2.5</v>
      </c>
      <c r="F9" s="266"/>
      <c r="G9" s="240"/>
      <c r="H9" s="266"/>
      <c r="I9" s="240"/>
      <c r="J9" s="266">
        <v>1.3333333333333333</v>
      </c>
      <c r="K9" s="240">
        <v>3</v>
      </c>
      <c r="L9" s="266"/>
      <c r="M9" s="240"/>
      <c r="N9" s="266"/>
      <c r="O9" s="240"/>
      <c r="P9" s="266"/>
      <c r="Q9" s="240"/>
      <c r="R9" s="266"/>
      <c r="S9" s="241"/>
    </row>
    <row r="10" spans="1:19" x14ac:dyDescent="0.25">
      <c r="A10" s="222"/>
      <c r="B10" s="223" t="s">
        <v>278</v>
      </c>
      <c r="C10" s="200" t="s">
        <v>19</v>
      </c>
      <c r="D10" s="266"/>
      <c r="E10" s="240"/>
      <c r="F10" s="266"/>
      <c r="G10" s="240"/>
      <c r="H10" s="266">
        <v>2.34</v>
      </c>
      <c r="I10" s="240">
        <v>3</v>
      </c>
      <c r="J10" s="266"/>
      <c r="K10" s="240"/>
      <c r="L10" s="266">
        <v>3</v>
      </c>
      <c r="M10" s="240">
        <v>4</v>
      </c>
      <c r="N10" s="266"/>
      <c r="O10" s="240"/>
      <c r="P10" s="266"/>
      <c r="Q10" s="240"/>
      <c r="R10" s="266"/>
      <c r="S10" s="241"/>
    </row>
    <row r="11" spans="1:19" x14ac:dyDescent="0.25">
      <c r="A11" s="222"/>
      <c r="B11" s="223" t="s">
        <v>264</v>
      </c>
      <c r="C11" s="200" t="s">
        <v>19</v>
      </c>
      <c r="D11" s="266"/>
      <c r="E11" s="240"/>
      <c r="F11" s="266"/>
      <c r="G11" s="240"/>
      <c r="H11" s="266"/>
      <c r="I11" s="240"/>
      <c r="J11" s="266">
        <v>2</v>
      </c>
      <c r="K11" s="240">
        <v>3.3333333333333335</v>
      </c>
      <c r="L11" s="266"/>
      <c r="M11" s="240"/>
      <c r="N11" s="266"/>
      <c r="O11" s="240"/>
      <c r="P11" s="266"/>
      <c r="Q11" s="240"/>
      <c r="R11" s="266"/>
      <c r="S11" s="241"/>
    </row>
    <row r="12" spans="1:19" x14ac:dyDescent="0.25">
      <c r="A12" s="222"/>
      <c r="B12" s="223" t="s">
        <v>274</v>
      </c>
      <c r="C12" s="200" t="s">
        <v>19</v>
      </c>
      <c r="D12" s="266">
        <v>2</v>
      </c>
      <c r="E12" s="240">
        <v>3.3</v>
      </c>
      <c r="F12" s="266"/>
      <c r="G12" s="240"/>
      <c r="H12" s="266"/>
      <c r="I12" s="240"/>
      <c r="J12" s="266">
        <v>1.6666666666666667</v>
      </c>
      <c r="K12" s="240">
        <v>2.6666666666666665</v>
      </c>
      <c r="L12" s="266"/>
      <c r="M12" s="240"/>
      <c r="N12" s="266"/>
      <c r="O12" s="240"/>
      <c r="P12" s="266"/>
      <c r="Q12" s="240"/>
      <c r="R12" s="266"/>
      <c r="S12" s="241"/>
    </row>
    <row r="13" spans="1:19" x14ac:dyDescent="0.25">
      <c r="A13" s="222"/>
      <c r="B13" s="223" t="s">
        <v>265</v>
      </c>
      <c r="C13" s="200" t="s">
        <v>19</v>
      </c>
      <c r="D13" s="266"/>
      <c r="E13" s="240"/>
      <c r="F13" s="266"/>
      <c r="G13" s="240"/>
      <c r="H13" s="266"/>
      <c r="I13" s="240"/>
      <c r="J13" s="266">
        <v>1.3333333333333333</v>
      </c>
      <c r="K13" s="240">
        <v>2.6666666666666665</v>
      </c>
      <c r="L13" s="266"/>
      <c r="M13" s="240"/>
      <c r="N13" s="266"/>
      <c r="O13" s="240"/>
      <c r="P13" s="266"/>
      <c r="Q13" s="240"/>
      <c r="R13" s="266"/>
      <c r="S13" s="241"/>
    </row>
    <row r="14" spans="1:19" x14ac:dyDescent="0.25">
      <c r="A14" s="222"/>
      <c r="B14" s="223" t="s">
        <v>271</v>
      </c>
      <c r="C14" s="200" t="s">
        <v>19</v>
      </c>
      <c r="D14" s="266">
        <v>1.66</v>
      </c>
      <c r="E14" s="240">
        <v>2</v>
      </c>
      <c r="F14" s="266"/>
      <c r="G14" s="240"/>
      <c r="H14" s="266">
        <v>2</v>
      </c>
      <c r="I14" s="240">
        <v>2.34</v>
      </c>
      <c r="J14" s="266"/>
      <c r="K14" s="240"/>
      <c r="L14" s="266">
        <v>2.3333333333333335</v>
      </c>
      <c r="M14" s="240">
        <v>3</v>
      </c>
      <c r="N14" s="266"/>
      <c r="O14" s="240"/>
      <c r="P14" s="266"/>
      <c r="Q14" s="240"/>
      <c r="R14" s="266"/>
      <c r="S14" s="241"/>
    </row>
    <row r="15" spans="1:19" x14ac:dyDescent="0.25">
      <c r="A15" s="222"/>
      <c r="B15" s="223" t="s">
        <v>282</v>
      </c>
      <c r="C15" s="200" t="s">
        <v>19</v>
      </c>
      <c r="D15" s="266">
        <v>1.66</v>
      </c>
      <c r="E15" s="240">
        <v>2</v>
      </c>
      <c r="F15" s="266"/>
      <c r="G15" s="240"/>
      <c r="H15" s="266"/>
      <c r="I15" s="240"/>
      <c r="J15" s="266"/>
      <c r="K15" s="240"/>
      <c r="L15" s="266"/>
      <c r="M15" s="240"/>
      <c r="N15" s="266"/>
      <c r="O15" s="240"/>
      <c r="P15" s="266"/>
      <c r="Q15" s="240"/>
      <c r="R15" s="266"/>
      <c r="S15" s="241"/>
    </row>
    <row r="16" spans="1:19" x14ac:dyDescent="0.25">
      <c r="A16" s="222"/>
      <c r="B16" s="223" t="s">
        <v>281</v>
      </c>
      <c r="C16" s="200" t="s">
        <v>19</v>
      </c>
      <c r="D16" s="266">
        <v>2</v>
      </c>
      <c r="E16" s="240">
        <v>3.3</v>
      </c>
      <c r="F16" s="266"/>
      <c r="G16" s="240"/>
      <c r="H16" s="266"/>
      <c r="I16" s="240"/>
      <c r="J16" s="266"/>
      <c r="K16" s="240"/>
      <c r="L16" s="266"/>
      <c r="M16" s="240"/>
      <c r="N16" s="266"/>
      <c r="O16" s="240"/>
      <c r="P16" s="266"/>
      <c r="Q16" s="240"/>
      <c r="R16" s="266"/>
      <c r="S16" s="241"/>
    </row>
    <row r="17" spans="1:19" x14ac:dyDescent="0.25">
      <c r="A17" s="222"/>
      <c r="B17" s="223" t="s">
        <v>279</v>
      </c>
      <c r="C17" s="200" t="s">
        <v>19</v>
      </c>
      <c r="D17" s="266">
        <v>2</v>
      </c>
      <c r="E17" s="240">
        <v>2.66</v>
      </c>
      <c r="F17" s="266"/>
      <c r="G17" s="240"/>
      <c r="H17" s="266"/>
      <c r="I17" s="240"/>
      <c r="J17" s="266"/>
      <c r="K17" s="240"/>
      <c r="L17" s="266"/>
      <c r="M17" s="240"/>
      <c r="N17" s="266"/>
      <c r="O17" s="240"/>
      <c r="P17" s="266"/>
      <c r="Q17" s="240"/>
      <c r="R17" s="266"/>
      <c r="S17" s="241"/>
    </row>
    <row r="18" spans="1:19" x14ac:dyDescent="0.25">
      <c r="A18" s="222"/>
      <c r="B18" s="223" t="s">
        <v>283</v>
      </c>
      <c r="C18" s="200" t="s">
        <v>19</v>
      </c>
      <c r="D18" s="266">
        <v>2</v>
      </c>
      <c r="E18" s="240">
        <v>2.2599999999999998</v>
      </c>
      <c r="F18" s="266"/>
      <c r="G18" s="240"/>
      <c r="H18" s="266"/>
      <c r="I18" s="240"/>
      <c r="J18" s="266"/>
      <c r="K18" s="240"/>
      <c r="L18" s="266"/>
      <c r="M18" s="240"/>
      <c r="N18" s="266"/>
      <c r="O18" s="240"/>
      <c r="P18" s="266"/>
      <c r="Q18" s="240"/>
      <c r="R18" s="266"/>
      <c r="S18" s="241"/>
    </row>
    <row r="19" spans="1:19" x14ac:dyDescent="0.25">
      <c r="A19" s="222"/>
      <c r="B19" s="223" t="s">
        <v>272</v>
      </c>
      <c r="C19" s="200" t="s">
        <v>19</v>
      </c>
      <c r="D19" s="266">
        <v>1.86</v>
      </c>
      <c r="E19" s="240">
        <v>2.33</v>
      </c>
      <c r="F19" s="266"/>
      <c r="G19" s="240"/>
      <c r="H19" s="266"/>
      <c r="I19" s="240"/>
      <c r="J19" s="266">
        <v>1.2</v>
      </c>
      <c r="K19" s="240">
        <v>2</v>
      </c>
      <c r="L19" s="266">
        <v>2.3333333333333335</v>
      </c>
      <c r="M19" s="240">
        <v>3</v>
      </c>
      <c r="N19" s="266"/>
      <c r="O19" s="240"/>
      <c r="P19" s="266"/>
      <c r="Q19" s="240"/>
      <c r="R19" s="266"/>
      <c r="S19" s="241"/>
    </row>
    <row r="20" spans="1:19" x14ac:dyDescent="0.25">
      <c r="A20" s="222"/>
      <c r="B20" s="223" t="s">
        <v>273</v>
      </c>
      <c r="C20" s="200" t="s">
        <v>19</v>
      </c>
      <c r="D20" s="266">
        <v>2</v>
      </c>
      <c r="E20" s="240">
        <v>3.33</v>
      </c>
      <c r="F20" s="266"/>
      <c r="G20" s="240"/>
      <c r="H20" s="266">
        <v>2.33</v>
      </c>
      <c r="I20" s="240">
        <v>2.67</v>
      </c>
      <c r="J20" s="266">
        <v>1.3333333333333333</v>
      </c>
      <c r="K20" s="240">
        <v>2.3333333333333335</v>
      </c>
      <c r="L20" s="266">
        <v>2.3333333333333335</v>
      </c>
      <c r="M20" s="240">
        <v>3.3333333333333335</v>
      </c>
      <c r="N20" s="266"/>
      <c r="O20" s="240"/>
      <c r="P20" s="266">
        <v>2</v>
      </c>
      <c r="Q20" s="240">
        <v>2.2999999999999998</v>
      </c>
      <c r="R20" s="266"/>
      <c r="S20" s="241"/>
    </row>
    <row r="21" spans="1:19" ht="15" x14ac:dyDescent="0.2">
      <c r="A21" s="222"/>
      <c r="B21" s="221" t="s">
        <v>263</v>
      </c>
      <c r="C21" s="200" t="s">
        <v>19</v>
      </c>
      <c r="D21" s="266"/>
      <c r="E21" s="240"/>
      <c r="F21" s="266"/>
      <c r="G21" s="240"/>
      <c r="H21" s="266">
        <v>2</v>
      </c>
      <c r="I21" s="240">
        <v>2.34</v>
      </c>
      <c r="J21" s="266">
        <v>1.3333333333333333</v>
      </c>
      <c r="K21" s="240">
        <v>2.6666666666666665</v>
      </c>
      <c r="L21" s="266"/>
      <c r="M21" s="240"/>
      <c r="N21" s="266"/>
      <c r="O21" s="240"/>
      <c r="P21" s="266"/>
      <c r="Q21" s="240"/>
      <c r="R21" s="266"/>
      <c r="S21" s="241"/>
    </row>
    <row r="22" spans="1:19" ht="15" x14ac:dyDescent="0.2">
      <c r="A22" s="222"/>
      <c r="B22" s="221" t="s">
        <v>261</v>
      </c>
      <c r="C22" s="200" t="s">
        <v>19</v>
      </c>
      <c r="D22" s="266"/>
      <c r="E22" s="240"/>
      <c r="F22" s="266"/>
      <c r="G22" s="240"/>
      <c r="H22" s="266"/>
      <c r="I22" s="240"/>
      <c r="J22" s="266"/>
      <c r="K22" s="240"/>
      <c r="L22" s="266"/>
      <c r="M22" s="240"/>
      <c r="N22" s="266"/>
      <c r="O22" s="240"/>
      <c r="P22" s="266">
        <v>1.3</v>
      </c>
      <c r="Q22" s="240">
        <v>1.4</v>
      </c>
      <c r="R22" s="266"/>
      <c r="S22" s="241"/>
    </row>
    <row r="23" spans="1:19" ht="15" x14ac:dyDescent="0.2">
      <c r="A23" s="222"/>
      <c r="B23" s="221" t="s">
        <v>288</v>
      </c>
      <c r="C23" s="200" t="s">
        <v>19</v>
      </c>
      <c r="D23" s="266"/>
      <c r="E23" s="240"/>
      <c r="F23" s="266"/>
      <c r="G23" s="240"/>
      <c r="H23" s="266"/>
      <c r="I23" s="240"/>
      <c r="J23" s="266"/>
      <c r="K23" s="240"/>
      <c r="L23" s="266"/>
      <c r="M23" s="240"/>
      <c r="N23" s="266"/>
      <c r="O23" s="240"/>
      <c r="P23" s="266">
        <v>1.6</v>
      </c>
      <c r="Q23" s="240">
        <v>1.6</v>
      </c>
      <c r="R23" s="266"/>
      <c r="S23" s="241"/>
    </row>
    <row r="24" spans="1:19" ht="15" x14ac:dyDescent="0.2">
      <c r="A24" s="222"/>
      <c r="B24" s="221" t="s">
        <v>275</v>
      </c>
      <c r="C24" s="200" t="s">
        <v>19</v>
      </c>
      <c r="D24" s="266">
        <v>2</v>
      </c>
      <c r="E24" s="240">
        <v>2.66</v>
      </c>
      <c r="F24" s="266"/>
      <c r="G24" s="240"/>
      <c r="H24" s="266">
        <v>2</v>
      </c>
      <c r="I24" s="240">
        <v>2.34</v>
      </c>
      <c r="J24" s="266">
        <v>1.2</v>
      </c>
      <c r="K24" s="240">
        <v>2</v>
      </c>
      <c r="L24" s="266">
        <v>2.3333333333333335</v>
      </c>
      <c r="M24" s="240">
        <v>3</v>
      </c>
      <c r="N24" s="266"/>
      <c r="O24" s="240"/>
      <c r="P24" s="266">
        <v>1.3</v>
      </c>
      <c r="Q24" s="240">
        <v>1.3</v>
      </c>
      <c r="R24" s="266"/>
      <c r="S24" s="241"/>
    </row>
    <row r="25" spans="1:19" ht="15" x14ac:dyDescent="0.2">
      <c r="A25" s="220" t="s">
        <v>236</v>
      </c>
      <c r="B25" s="221"/>
      <c r="C25" s="200" t="s">
        <v>19</v>
      </c>
      <c r="D25" s="266">
        <v>19</v>
      </c>
      <c r="E25" s="240">
        <v>32</v>
      </c>
      <c r="F25" s="266">
        <v>18</v>
      </c>
      <c r="G25" s="240">
        <v>20</v>
      </c>
      <c r="H25" s="266"/>
      <c r="I25" s="240"/>
      <c r="J25" s="266"/>
      <c r="K25" s="240"/>
      <c r="L25" s="266">
        <v>32</v>
      </c>
      <c r="M25" s="240">
        <v>36</v>
      </c>
      <c r="N25" s="266">
        <v>15</v>
      </c>
      <c r="O25" s="240">
        <v>16</v>
      </c>
      <c r="P25" s="266"/>
      <c r="Q25" s="240"/>
      <c r="R25" s="266">
        <v>22</v>
      </c>
      <c r="S25" s="241">
        <v>22</v>
      </c>
    </row>
    <row r="26" spans="1:19" ht="15" x14ac:dyDescent="0.2">
      <c r="A26" s="220" t="s">
        <v>60</v>
      </c>
      <c r="B26" s="221"/>
      <c r="C26" s="200" t="s">
        <v>19</v>
      </c>
      <c r="D26" s="266">
        <v>3</v>
      </c>
      <c r="E26" s="240">
        <v>4</v>
      </c>
      <c r="F26" s="266">
        <v>2</v>
      </c>
      <c r="G26" s="240">
        <v>3</v>
      </c>
      <c r="H26" s="266">
        <v>3.5</v>
      </c>
      <c r="I26" s="240">
        <v>3.6</v>
      </c>
      <c r="J26" s="266">
        <v>1.5</v>
      </c>
      <c r="K26" s="240">
        <v>3</v>
      </c>
      <c r="L26" s="266">
        <v>4</v>
      </c>
      <c r="M26" s="240">
        <v>4.5999999999999996</v>
      </c>
      <c r="N26" s="266">
        <v>3</v>
      </c>
      <c r="O26" s="240">
        <v>4</v>
      </c>
      <c r="P26" s="266">
        <v>1.75</v>
      </c>
      <c r="Q26" s="240">
        <v>2.5</v>
      </c>
      <c r="R26" s="266">
        <v>2</v>
      </c>
      <c r="S26" s="241">
        <v>3</v>
      </c>
    </row>
    <row r="27" spans="1:19" thickBot="1" x14ac:dyDescent="0.25">
      <c r="A27" s="220" t="s">
        <v>59</v>
      </c>
      <c r="B27" s="221"/>
      <c r="C27" s="200" t="s">
        <v>19</v>
      </c>
      <c r="D27" s="274"/>
      <c r="E27" s="275"/>
      <c r="F27" s="274">
        <v>16</v>
      </c>
      <c r="G27" s="275">
        <v>18</v>
      </c>
      <c r="H27" s="274"/>
      <c r="I27" s="275"/>
      <c r="J27" s="274"/>
      <c r="K27" s="275"/>
      <c r="L27" s="274">
        <v>27</v>
      </c>
      <c r="M27" s="275">
        <v>30</v>
      </c>
      <c r="N27" s="274"/>
      <c r="O27" s="275"/>
      <c r="P27" s="274"/>
      <c r="Q27" s="275"/>
      <c r="R27" s="274">
        <v>8</v>
      </c>
      <c r="S27" s="276">
        <v>8</v>
      </c>
    </row>
    <row r="28" spans="1:19" thickBot="1" x14ac:dyDescent="0.25">
      <c r="A28" s="218" t="s">
        <v>127</v>
      </c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219"/>
    </row>
    <row r="29" spans="1:19" ht="15" x14ac:dyDescent="0.2">
      <c r="A29" s="220" t="s">
        <v>42</v>
      </c>
      <c r="B29" s="221"/>
      <c r="C29" s="200" t="s">
        <v>33</v>
      </c>
      <c r="D29" s="201">
        <v>4.22</v>
      </c>
      <c r="E29" s="202">
        <v>5</v>
      </c>
      <c r="F29" s="196">
        <v>5.5</v>
      </c>
      <c r="G29" s="197">
        <v>6</v>
      </c>
      <c r="H29" s="196">
        <v>6</v>
      </c>
      <c r="I29" s="197">
        <v>6</v>
      </c>
      <c r="J29" s="196">
        <v>5</v>
      </c>
      <c r="K29" s="197">
        <v>10</v>
      </c>
      <c r="L29" s="196"/>
      <c r="M29" s="197"/>
      <c r="N29" s="196">
        <v>4.5</v>
      </c>
      <c r="O29" s="197">
        <v>5</v>
      </c>
      <c r="P29" s="196">
        <v>6</v>
      </c>
      <c r="Q29" s="197">
        <v>6</v>
      </c>
      <c r="R29" s="196">
        <v>8</v>
      </c>
      <c r="S29" s="203">
        <v>10</v>
      </c>
    </row>
    <row r="30" spans="1:19" ht="15" x14ac:dyDescent="0.2">
      <c r="A30" s="220" t="s">
        <v>43</v>
      </c>
      <c r="B30" s="221"/>
      <c r="C30" s="200" t="s">
        <v>19</v>
      </c>
      <c r="D30" s="201"/>
      <c r="E30" s="202"/>
      <c r="F30" s="196"/>
      <c r="G30" s="197"/>
      <c r="H30" s="196">
        <v>5</v>
      </c>
      <c r="I30" s="197">
        <v>5.4</v>
      </c>
      <c r="J30" s="196">
        <v>3.5</v>
      </c>
      <c r="K30" s="197">
        <v>4</v>
      </c>
      <c r="L30" s="196">
        <v>4</v>
      </c>
      <c r="M30" s="197">
        <v>5</v>
      </c>
      <c r="N30" s="196"/>
      <c r="O30" s="197"/>
      <c r="P30" s="196">
        <v>4</v>
      </c>
      <c r="Q30" s="197">
        <v>4</v>
      </c>
      <c r="R30" s="196">
        <v>4.5</v>
      </c>
      <c r="S30" s="203">
        <v>4.5</v>
      </c>
    </row>
    <row r="31" spans="1:19" ht="15" x14ac:dyDescent="0.2">
      <c r="A31" s="220" t="s">
        <v>44</v>
      </c>
      <c r="B31" s="221"/>
      <c r="C31" s="200" t="s">
        <v>19</v>
      </c>
      <c r="D31" s="201">
        <v>3.3</v>
      </c>
      <c r="E31" s="202">
        <v>4.6500000000000004</v>
      </c>
      <c r="F31" s="196">
        <v>4.0999999999999996</v>
      </c>
      <c r="G31" s="197">
        <v>4.5</v>
      </c>
      <c r="H31" s="196">
        <v>3.3</v>
      </c>
      <c r="I31" s="197">
        <v>3.8</v>
      </c>
      <c r="J31" s="196">
        <v>3.3333333333333335</v>
      </c>
      <c r="K31" s="197">
        <v>4.166666666666667</v>
      </c>
      <c r="L31" s="196">
        <v>3.3333333333333335</v>
      </c>
      <c r="M31" s="197">
        <v>5.5555555555555554</v>
      </c>
      <c r="N31" s="196">
        <v>3.1666666666666665</v>
      </c>
      <c r="O31" s="197">
        <v>3.3333333333333335</v>
      </c>
      <c r="P31" s="196">
        <v>3.5</v>
      </c>
      <c r="Q31" s="197">
        <v>3.6</v>
      </c>
      <c r="R31" s="196">
        <v>3</v>
      </c>
      <c r="S31" s="203">
        <v>5.9</v>
      </c>
    </row>
    <row r="32" spans="1:19" ht="15" x14ac:dyDescent="0.2">
      <c r="A32" s="220" t="s">
        <v>45</v>
      </c>
      <c r="B32" s="221"/>
      <c r="C32" s="200" t="s">
        <v>19</v>
      </c>
      <c r="D32" s="201"/>
      <c r="E32" s="202"/>
      <c r="F32" s="196">
        <v>5</v>
      </c>
      <c r="G32" s="197">
        <v>6</v>
      </c>
      <c r="H32" s="196"/>
      <c r="I32" s="197"/>
      <c r="J32" s="196">
        <v>8</v>
      </c>
      <c r="K32" s="197">
        <v>9</v>
      </c>
      <c r="L32" s="196"/>
      <c r="M32" s="197"/>
      <c r="N32" s="196"/>
      <c r="O32" s="197"/>
      <c r="P32" s="196"/>
      <c r="Q32" s="197"/>
      <c r="R32" s="196"/>
      <c r="S32" s="203"/>
    </row>
    <row r="33" spans="1:19" ht="15" x14ac:dyDescent="0.2">
      <c r="A33" s="220" t="s">
        <v>46</v>
      </c>
      <c r="B33" s="221"/>
      <c r="C33" s="200" t="s">
        <v>19</v>
      </c>
      <c r="D33" s="201">
        <v>3.3</v>
      </c>
      <c r="E33" s="202">
        <v>6</v>
      </c>
      <c r="F33" s="196">
        <v>7</v>
      </c>
      <c r="G33" s="197">
        <v>8</v>
      </c>
      <c r="H33" s="196">
        <v>4.7</v>
      </c>
      <c r="I33" s="197">
        <v>7</v>
      </c>
      <c r="J33" s="196">
        <v>6.1111111111111107</v>
      </c>
      <c r="K33" s="197">
        <v>7.2222222222222223</v>
      </c>
      <c r="L33" s="196">
        <v>5</v>
      </c>
      <c r="M33" s="197">
        <v>7</v>
      </c>
      <c r="N33" s="196">
        <v>4.5999999999999996</v>
      </c>
      <c r="O33" s="197">
        <v>6</v>
      </c>
      <c r="P33" s="196">
        <v>5</v>
      </c>
      <c r="Q33" s="197">
        <v>6</v>
      </c>
      <c r="R33" s="196">
        <v>5</v>
      </c>
      <c r="S33" s="203">
        <v>7</v>
      </c>
    </row>
    <row r="34" spans="1:19" ht="15" x14ac:dyDescent="0.2">
      <c r="A34" s="220" t="s">
        <v>47</v>
      </c>
      <c r="B34" s="221"/>
      <c r="C34" s="200" t="s">
        <v>19</v>
      </c>
      <c r="D34" s="201">
        <v>4</v>
      </c>
      <c r="E34" s="202">
        <v>8.5</v>
      </c>
      <c r="F34" s="196">
        <v>7</v>
      </c>
      <c r="G34" s="197">
        <v>8.4</v>
      </c>
      <c r="H34" s="196">
        <v>6.6</v>
      </c>
      <c r="I34" s="197">
        <v>8.4</v>
      </c>
      <c r="J34" s="196">
        <v>6.4705882352941178</v>
      </c>
      <c r="K34" s="197">
        <v>7.0588235294117645</v>
      </c>
      <c r="L34" s="196">
        <v>6.4285714285714288</v>
      </c>
      <c r="M34" s="197">
        <v>7.5</v>
      </c>
      <c r="N34" s="196">
        <v>5</v>
      </c>
      <c r="O34" s="197">
        <v>5.5</v>
      </c>
      <c r="P34" s="196">
        <v>5.5</v>
      </c>
      <c r="Q34" s="197">
        <v>8.5</v>
      </c>
      <c r="R34" s="196">
        <v>6</v>
      </c>
      <c r="S34" s="203">
        <v>8</v>
      </c>
    </row>
    <row r="35" spans="1:19" ht="15" x14ac:dyDescent="0.2">
      <c r="A35" s="220" t="s">
        <v>35</v>
      </c>
      <c r="B35" s="221"/>
      <c r="C35" s="200" t="s">
        <v>19</v>
      </c>
      <c r="D35" s="201">
        <v>4.75</v>
      </c>
      <c r="E35" s="202">
        <v>6</v>
      </c>
      <c r="F35" s="196"/>
      <c r="G35" s="197"/>
      <c r="H35" s="196"/>
      <c r="I35" s="197"/>
      <c r="J35" s="196"/>
      <c r="K35" s="197"/>
      <c r="L35" s="196">
        <v>5.8</v>
      </c>
      <c r="M35" s="197">
        <v>6.8</v>
      </c>
      <c r="N35" s="196"/>
      <c r="O35" s="197"/>
      <c r="P35" s="196"/>
      <c r="Q35" s="197"/>
      <c r="R35" s="196"/>
      <c r="S35" s="203"/>
    </row>
    <row r="36" spans="1:19" ht="15" x14ac:dyDescent="0.2">
      <c r="A36" s="220" t="s">
        <v>49</v>
      </c>
      <c r="B36" s="221"/>
      <c r="C36" s="200" t="s">
        <v>19</v>
      </c>
      <c r="D36" s="201">
        <v>4.5</v>
      </c>
      <c r="E36" s="202">
        <v>10</v>
      </c>
      <c r="F36" s="196">
        <v>4.5</v>
      </c>
      <c r="G36" s="197">
        <v>6</v>
      </c>
      <c r="H36" s="196">
        <v>5.2</v>
      </c>
      <c r="I36" s="197">
        <v>6</v>
      </c>
      <c r="J36" s="196">
        <v>7</v>
      </c>
      <c r="K36" s="197">
        <v>8</v>
      </c>
      <c r="L36" s="196">
        <v>5.2</v>
      </c>
      <c r="M36" s="197">
        <v>8.5</v>
      </c>
      <c r="N36" s="196">
        <v>5</v>
      </c>
      <c r="O36" s="197">
        <v>5.5</v>
      </c>
      <c r="P36" s="196"/>
      <c r="Q36" s="197"/>
      <c r="R36" s="196">
        <v>8</v>
      </c>
      <c r="S36" s="203">
        <v>10</v>
      </c>
    </row>
    <row r="37" spans="1:19" ht="15" x14ac:dyDescent="0.2">
      <c r="A37" s="220" t="s">
        <v>237</v>
      </c>
      <c r="B37" s="221"/>
      <c r="C37" s="200" t="s">
        <v>19</v>
      </c>
      <c r="D37" s="201"/>
      <c r="E37" s="202"/>
      <c r="F37" s="196"/>
      <c r="G37" s="197"/>
      <c r="H37" s="196"/>
      <c r="I37" s="197"/>
      <c r="J37" s="196">
        <v>9</v>
      </c>
      <c r="K37" s="197">
        <v>10</v>
      </c>
      <c r="L37" s="196"/>
      <c r="M37" s="197"/>
      <c r="N37" s="196"/>
      <c r="O37" s="197"/>
      <c r="P37" s="196"/>
      <c r="Q37" s="197"/>
      <c r="R37" s="196"/>
      <c r="S37" s="203"/>
    </row>
    <row r="38" spans="1:19" ht="15" x14ac:dyDescent="0.2">
      <c r="A38" s="220" t="s">
        <v>50</v>
      </c>
      <c r="B38" s="221"/>
      <c r="C38" s="200" t="s">
        <v>19</v>
      </c>
      <c r="D38" s="201">
        <v>5.3</v>
      </c>
      <c r="E38" s="202">
        <v>7.5</v>
      </c>
      <c r="F38" s="196">
        <v>3.6</v>
      </c>
      <c r="G38" s="197">
        <v>5.5</v>
      </c>
      <c r="H38" s="196">
        <v>5</v>
      </c>
      <c r="I38" s="197">
        <v>6.4</v>
      </c>
      <c r="J38" s="196">
        <v>7</v>
      </c>
      <c r="K38" s="197">
        <v>9</v>
      </c>
      <c r="L38" s="196">
        <v>6</v>
      </c>
      <c r="M38" s="197">
        <v>7</v>
      </c>
      <c r="N38" s="196">
        <v>6</v>
      </c>
      <c r="O38" s="197">
        <v>6.5</v>
      </c>
      <c r="P38" s="196">
        <v>5</v>
      </c>
      <c r="Q38" s="197">
        <v>6.5</v>
      </c>
      <c r="R38" s="196">
        <v>6</v>
      </c>
      <c r="S38" s="203">
        <v>8</v>
      </c>
    </row>
    <row r="39" spans="1:19" ht="15" x14ac:dyDescent="0.2">
      <c r="A39" s="220" t="s">
        <v>60</v>
      </c>
      <c r="B39" s="221"/>
      <c r="C39" s="200" t="s">
        <v>19</v>
      </c>
      <c r="D39" s="201">
        <v>3</v>
      </c>
      <c r="E39" s="202">
        <v>5</v>
      </c>
      <c r="F39" s="196"/>
      <c r="G39" s="197"/>
      <c r="H39" s="196"/>
      <c r="I39" s="197"/>
      <c r="J39" s="196">
        <v>6</v>
      </c>
      <c r="K39" s="197">
        <v>7</v>
      </c>
      <c r="L39" s="196">
        <v>5</v>
      </c>
      <c r="M39" s="197">
        <v>6</v>
      </c>
      <c r="N39" s="196"/>
      <c r="O39" s="197"/>
      <c r="P39" s="196"/>
      <c r="Q39" s="197"/>
      <c r="R39" s="196"/>
      <c r="S39" s="203"/>
    </row>
    <row r="40" spans="1:19" thickBot="1" x14ac:dyDescent="0.25">
      <c r="A40" s="224" t="s">
        <v>51</v>
      </c>
      <c r="B40" s="225"/>
      <c r="C40" s="206" t="s">
        <v>19</v>
      </c>
      <c r="D40" s="207">
        <v>5.2</v>
      </c>
      <c r="E40" s="208">
        <v>10</v>
      </c>
      <c r="F40" s="209">
        <v>8</v>
      </c>
      <c r="G40" s="210">
        <v>9.5</v>
      </c>
      <c r="H40" s="209">
        <v>6.6</v>
      </c>
      <c r="I40" s="210">
        <v>8.57</v>
      </c>
      <c r="J40" s="209">
        <v>7.1428571428571432</v>
      </c>
      <c r="K40" s="210">
        <v>8.5714285714285712</v>
      </c>
      <c r="L40" s="209">
        <v>7.1428571428571432</v>
      </c>
      <c r="M40" s="210">
        <v>8.5714285714285712</v>
      </c>
      <c r="N40" s="209">
        <v>6.8</v>
      </c>
      <c r="O40" s="210">
        <v>8.1999999999999993</v>
      </c>
      <c r="P40" s="209">
        <v>8</v>
      </c>
      <c r="Q40" s="210">
        <v>10</v>
      </c>
      <c r="R40" s="209">
        <v>6</v>
      </c>
      <c r="S40" s="211">
        <v>9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I27"/>
  <sheetViews>
    <sheetView showGridLines="0" zoomScale="110" zoomScaleNormal="110" workbookViewId="0">
      <selection activeCell="T27" sqref="T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12.140625" customWidth="1"/>
    <col min="6" max="6" width="14" customWidth="1"/>
    <col min="7" max="8" width="12.140625" customWidth="1"/>
    <col min="9" max="9" width="13" customWidth="1"/>
  </cols>
  <sheetData>
    <row r="3" spans="3:9" ht="18" x14ac:dyDescent="0.25">
      <c r="C3" s="33" t="s">
        <v>129</v>
      </c>
    </row>
    <row r="4" spans="3:9" ht="18" x14ac:dyDescent="0.25">
      <c r="C4" s="33"/>
    </row>
    <row r="5" spans="3:9" x14ac:dyDescent="0.2">
      <c r="C5" s="91"/>
    </row>
    <row r="6" spans="3:9" ht="13.5" thickBot="1" x14ac:dyDescent="0.25"/>
    <row r="7" spans="3:9" ht="15.75" x14ac:dyDescent="0.25">
      <c r="C7" s="66" t="s">
        <v>294</v>
      </c>
      <c r="D7" s="67"/>
      <c r="E7" s="67"/>
      <c r="F7" s="67"/>
      <c r="G7" s="67"/>
      <c r="H7" s="67"/>
      <c r="I7" s="68"/>
    </row>
    <row r="8" spans="3:9" ht="16.5" thickBot="1" x14ac:dyDescent="0.3">
      <c r="C8" s="106" t="s">
        <v>131</v>
      </c>
      <c r="D8" s="69"/>
      <c r="E8" s="69"/>
      <c r="F8" s="69"/>
      <c r="G8" s="69"/>
      <c r="H8" s="69"/>
      <c r="I8" s="70"/>
    </row>
    <row r="9" spans="3:9" x14ac:dyDescent="0.2">
      <c r="C9" s="277" t="s">
        <v>132</v>
      </c>
      <c r="D9" s="279" t="s">
        <v>133</v>
      </c>
      <c r="E9" s="279"/>
      <c r="F9" s="279"/>
      <c r="G9" s="279" t="s">
        <v>21</v>
      </c>
      <c r="H9" s="279"/>
      <c r="I9" s="280"/>
    </row>
    <row r="10" spans="3:9" ht="12.75" customHeight="1" x14ac:dyDescent="0.2">
      <c r="C10" s="278"/>
      <c r="D10" s="281" t="s">
        <v>136</v>
      </c>
      <c r="E10" s="281"/>
      <c r="F10" s="282" t="s">
        <v>135</v>
      </c>
      <c r="G10" s="281" t="s">
        <v>134</v>
      </c>
      <c r="H10" s="281"/>
      <c r="I10" s="283" t="s">
        <v>135</v>
      </c>
    </row>
    <row r="11" spans="3:9" ht="25.5" x14ac:dyDescent="0.2">
      <c r="C11" s="278"/>
      <c r="D11" s="249" t="s">
        <v>295</v>
      </c>
      <c r="E11" s="250" t="s">
        <v>284</v>
      </c>
      <c r="F11" s="282"/>
      <c r="G11" s="249" t="s">
        <v>295</v>
      </c>
      <c r="H11" s="250" t="s">
        <v>284</v>
      </c>
      <c r="I11" s="283"/>
    </row>
    <row r="12" spans="3:9" ht="13.5" x14ac:dyDescent="0.25">
      <c r="C12" s="251" t="s">
        <v>137</v>
      </c>
      <c r="D12" s="252">
        <v>128.33000000000001</v>
      </c>
      <c r="E12" s="253">
        <v>131.66999999999999</v>
      </c>
      <c r="F12" s="254">
        <f t="shared" ref="F12:F27" si="0">(D12-E12)/E12*100</f>
        <v>-2.5366446419077811</v>
      </c>
      <c r="G12" s="255">
        <v>2.13</v>
      </c>
      <c r="H12" s="253">
        <v>2.12</v>
      </c>
      <c r="I12" s="71">
        <f>(G12-H12)/H12*100</f>
        <v>0.47169811320753707</v>
      </c>
    </row>
    <row r="13" spans="3:9" ht="13.5" x14ac:dyDescent="0.25">
      <c r="C13" s="251" t="s">
        <v>138</v>
      </c>
      <c r="D13" s="255">
        <v>61.5</v>
      </c>
      <c r="E13" s="253">
        <v>68.5</v>
      </c>
      <c r="F13" s="254">
        <f t="shared" si="0"/>
        <v>-10.218978102189782</v>
      </c>
      <c r="G13" s="255">
        <v>1.36</v>
      </c>
      <c r="H13" s="253">
        <v>0.9</v>
      </c>
      <c r="I13" s="71">
        <f t="shared" ref="I13:I27" si="1">(G13-H13)/H13*100</f>
        <v>51.111111111111121</v>
      </c>
    </row>
    <row r="14" spans="3:9" ht="13.5" x14ac:dyDescent="0.25">
      <c r="C14" s="251" t="s">
        <v>139</v>
      </c>
      <c r="D14" s="255">
        <v>102</v>
      </c>
      <c r="E14" s="253">
        <v>96.33</v>
      </c>
      <c r="F14" s="254">
        <f t="shared" si="0"/>
        <v>5.8860168171909084</v>
      </c>
      <c r="G14" s="255">
        <v>2.1</v>
      </c>
      <c r="H14" s="253">
        <v>2.4</v>
      </c>
      <c r="I14" s="71">
        <f t="shared" si="1"/>
        <v>-12.499999999999993</v>
      </c>
    </row>
    <row r="15" spans="3:9" ht="13.5" x14ac:dyDescent="0.25">
      <c r="C15" s="251" t="s">
        <v>140</v>
      </c>
      <c r="D15" s="252">
        <v>150</v>
      </c>
      <c r="E15" s="253">
        <v>150</v>
      </c>
      <c r="F15" s="254">
        <f t="shared" si="0"/>
        <v>0</v>
      </c>
      <c r="G15" s="252">
        <v>2.5</v>
      </c>
      <c r="H15" s="253">
        <v>2.5</v>
      </c>
      <c r="I15" s="71">
        <f t="shared" si="1"/>
        <v>0</v>
      </c>
    </row>
    <row r="16" spans="3:9" ht="13.5" x14ac:dyDescent="0.25">
      <c r="C16" s="251" t="s">
        <v>141</v>
      </c>
      <c r="D16" s="255">
        <v>68</v>
      </c>
      <c r="E16" s="253">
        <v>80</v>
      </c>
      <c r="F16" s="254">
        <f t="shared" si="0"/>
        <v>-15</v>
      </c>
      <c r="G16" s="255">
        <v>1.97</v>
      </c>
      <c r="H16" s="253">
        <v>1.97</v>
      </c>
      <c r="I16" s="71">
        <f t="shared" si="1"/>
        <v>0</v>
      </c>
    </row>
    <row r="17" spans="3:9" ht="13.5" x14ac:dyDescent="0.25">
      <c r="C17" s="251" t="s">
        <v>154</v>
      </c>
      <c r="D17" s="255">
        <v>50.13</v>
      </c>
      <c r="E17" s="253">
        <v>63.42</v>
      </c>
      <c r="F17" s="254">
        <f t="shared" si="0"/>
        <v>-20.95553453169347</v>
      </c>
      <c r="G17" s="255">
        <v>1.1299999999999999</v>
      </c>
      <c r="H17" s="253">
        <v>1.23</v>
      </c>
      <c r="I17" s="71">
        <f t="shared" si="1"/>
        <v>-8.1300813008130142</v>
      </c>
    </row>
    <row r="18" spans="3:9" ht="13.5" x14ac:dyDescent="0.25">
      <c r="C18" s="251" t="s">
        <v>142</v>
      </c>
      <c r="D18" s="255">
        <v>74</v>
      </c>
      <c r="E18" s="253">
        <v>70.819999999999993</v>
      </c>
      <c r="F18" s="254">
        <f t="shared" si="0"/>
        <v>4.4902569895509847</v>
      </c>
      <c r="G18" s="255">
        <v>2.4300000000000002</v>
      </c>
      <c r="H18" s="253">
        <v>2.4500000000000002</v>
      </c>
      <c r="I18" s="71">
        <f t="shared" si="1"/>
        <v>-0.81632653061224547</v>
      </c>
    </row>
    <row r="19" spans="3:9" ht="13.5" x14ac:dyDescent="0.25">
      <c r="C19" s="251" t="s">
        <v>143</v>
      </c>
      <c r="D19" s="252">
        <v>101</v>
      </c>
      <c r="E19" s="256">
        <v>99</v>
      </c>
      <c r="F19" s="254">
        <f t="shared" si="0"/>
        <v>2.0202020202020203</v>
      </c>
      <c r="G19" s="255">
        <v>2.73</v>
      </c>
      <c r="H19" s="256">
        <v>2.66</v>
      </c>
      <c r="I19" s="71">
        <f t="shared" si="1"/>
        <v>2.631578947368415</v>
      </c>
    </row>
    <row r="20" spans="3:9" ht="13.5" x14ac:dyDescent="0.25">
      <c r="C20" s="251" t="s">
        <v>144</v>
      </c>
      <c r="D20" s="255">
        <v>107.5</v>
      </c>
      <c r="E20" s="253">
        <v>106.67</v>
      </c>
      <c r="F20" s="254">
        <f t="shared" si="0"/>
        <v>0.77810068435361235</v>
      </c>
      <c r="G20" s="255">
        <v>2.12</v>
      </c>
      <c r="H20" s="253">
        <v>2.1</v>
      </c>
      <c r="I20" s="71">
        <f t="shared" si="1"/>
        <v>0.95238095238095322</v>
      </c>
    </row>
    <row r="21" spans="3:9" ht="13.5" x14ac:dyDescent="0.25">
      <c r="C21" s="251" t="s">
        <v>145</v>
      </c>
      <c r="D21" s="255">
        <v>108.57</v>
      </c>
      <c r="E21" s="253">
        <v>106.67</v>
      </c>
      <c r="F21" s="254">
        <f t="shared" si="0"/>
        <v>1.7811943376769397</v>
      </c>
      <c r="G21" s="255">
        <v>2.75</v>
      </c>
      <c r="H21" s="253">
        <v>3</v>
      </c>
      <c r="I21" s="71">
        <f>(G21-H21)/H21*100</f>
        <v>-8.3333333333333321</v>
      </c>
    </row>
    <row r="22" spans="3:9" ht="13.5" x14ac:dyDescent="0.25">
      <c r="C22" s="251" t="s">
        <v>146</v>
      </c>
      <c r="D22" s="255">
        <v>110</v>
      </c>
      <c r="E22" s="253">
        <v>110</v>
      </c>
      <c r="F22" s="254">
        <f t="shared" si="0"/>
        <v>0</v>
      </c>
      <c r="G22" s="255">
        <v>2.4700000000000002</v>
      </c>
      <c r="H22" s="253">
        <v>2.4700000000000002</v>
      </c>
      <c r="I22" s="71">
        <f t="shared" si="1"/>
        <v>0</v>
      </c>
    </row>
    <row r="23" spans="3:9" ht="13.5" x14ac:dyDescent="0.25">
      <c r="C23" s="251" t="s">
        <v>147</v>
      </c>
      <c r="D23" s="255">
        <v>94.8</v>
      </c>
      <c r="E23" s="253">
        <v>97.2</v>
      </c>
      <c r="F23" s="254">
        <f t="shared" si="0"/>
        <v>-2.4691358024691414</v>
      </c>
      <c r="G23" s="255">
        <v>2.0099999999999998</v>
      </c>
      <c r="H23" s="253">
        <v>2</v>
      </c>
      <c r="I23" s="71">
        <f t="shared" si="1"/>
        <v>0.49999999999998934</v>
      </c>
    </row>
    <row r="24" spans="3:9" ht="13.5" x14ac:dyDescent="0.25">
      <c r="C24" s="251" t="s">
        <v>148</v>
      </c>
      <c r="D24" s="252" t="s">
        <v>158</v>
      </c>
      <c r="E24" s="253">
        <v>52.5</v>
      </c>
      <c r="F24" s="254" t="s">
        <v>158</v>
      </c>
      <c r="G24" s="252" t="s">
        <v>158</v>
      </c>
      <c r="H24" s="253">
        <v>0.79</v>
      </c>
      <c r="I24" s="71" t="s">
        <v>158</v>
      </c>
    </row>
    <row r="25" spans="3:9" ht="13.5" x14ac:dyDescent="0.25">
      <c r="C25" s="251" t="s">
        <v>149</v>
      </c>
      <c r="D25" s="255">
        <v>102.5</v>
      </c>
      <c r="E25" s="253">
        <v>97.5</v>
      </c>
      <c r="F25" s="254">
        <f t="shared" si="0"/>
        <v>5.1282051282051277</v>
      </c>
      <c r="G25" s="255">
        <v>1.38</v>
      </c>
      <c r="H25" s="253">
        <v>1.5</v>
      </c>
      <c r="I25" s="71">
        <f t="shared" si="1"/>
        <v>-8.0000000000000071</v>
      </c>
    </row>
    <row r="26" spans="3:9" ht="13.5" x14ac:dyDescent="0.25">
      <c r="C26" s="251" t="s">
        <v>150</v>
      </c>
      <c r="D26" s="255">
        <v>104</v>
      </c>
      <c r="E26" s="253">
        <v>110</v>
      </c>
      <c r="F26" s="254">
        <f t="shared" si="0"/>
        <v>-5.4545454545454541</v>
      </c>
      <c r="G26" s="255">
        <v>2.5</v>
      </c>
      <c r="H26" s="253">
        <v>2.5</v>
      </c>
      <c r="I26" s="71">
        <f t="shared" si="1"/>
        <v>0</v>
      </c>
    </row>
    <row r="27" spans="3:9" ht="14.25" thickBot="1" x14ac:dyDescent="0.3">
      <c r="C27" s="257" t="s">
        <v>151</v>
      </c>
      <c r="D27" s="258">
        <v>80</v>
      </c>
      <c r="E27" s="259">
        <v>80</v>
      </c>
      <c r="F27" s="260">
        <f t="shared" si="0"/>
        <v>0</v>
      </c>
      <c r="G27" s="258">
        <v>2</v>
      </c>
      <c r="H27" s="259">
        <v>2</v>
      </c>
      <c r="I27" s="246">
        <f t="shared" si="1"/>
        <v>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1"/>
  <sheetViews>
    <sheetView showGridLines="0" showZeros="0" zoomScale="90" workbookViewId="0">
      <selection activeCell="H46" sqref="H46"/>
    </sheetView>
  </sheetViews>
  <sheetFormatPr defaultRowHeight="12.75" x14ac:dyDescent="0.2"/>
  <cols>
    <col min="1" max="1" width="4.85546875" style="105" bestFit="1" customWidth="1"/>
    <col min="2" max="2" width="43" style="105" customWidth="1"/>
    <col min="3" max="12" width="11.140625" style="105" bestFit="1" customWidth="1"/>
    <col min="13" max="16384" width="9.140625" style="105"/>
  </cols>
  <sheetData>
    <row r="2" spans="1:12" ht="15.75" x14ac:dyDescent="0.25">
      <c r="A2" s="101" t="s">
        <v>178</v>
      </c>
      <c r="B2"/>
      <c r="C2"/>
      <c r="D2"/>
      <c r="E2"/>
      <c r="F2"/>
      <c r="G2"/>
    </row>
    <row r="4" spans="1:12" ht="13.5" thickBot="1" x14ac:dyDescent="0.25"/>
    <row r="5" spans="1:12" ht="14.25" x14ac:dyDescent="0.2">
      <c r="A5" s="111"/>
      <c r="B5" s="112"/>
      <c r="C5" s="113" t="s">
        <v>193</v>
      </c>
      <c r="D5" s="114"/>
      <c r="E5" s="114"/>
      <c r="F5" s="115"/>
      <c r="G5" s="113" t="s">
        <v>194</v>
      </c>
      <c r="H5" s="114"/>
      <c r="I5" s="114"/>
      <c r="J5" s="115"/>
      <c r="K5" s="113" t="s">
        <v>195</v>
      </c>
      <c r="L5" s="116"/>
    </row>
    <row r="6" spans="1:12" ht="14.25" x14ac:dyDescent="0.2">
      <c r="A6" s="117" t="s">
        <v>196</v>
      </c>
      <c r="B6" s="118" t="s">
        <v>197</v>
      </c>
      <c r="C6" s="119" t="s">
        <v>163</v>
      </c>
      <c r="D6" s="119"/>
      <c r="E6" s="119" t="s">
        <v>198</v>
      </c>
      <c r="F6" s="120"/>
      <c r="G6" s="119" t="s">
        <v>163</v>
      </c>
      <c r="H6" s="119"/>
      <c r="I6" s="119" t="s">
        <v>198</v>
      </c>
      <c r="J6" s="120"/>
      <c r="K6" s="119" t="s">
        <v>163</v>
      </c>
      <c r="L6" s="121"/>
    </row>
    <row r="7" spans="1:12" ht="14.25" thickBot="1" x14ac:dyDescent="0.3">
      <c r="A7" s="122"/>
      <c r="B7" s="123"/>
      <c r="C7" s="124" t="s">
        <v>266</v>
      </c>
      <c r="D7" s="125" t="s">
        <v>267</v>
      </c>
      <c r="E7" s="124" t="s">
        <v>266</v>
      </c>
      <c r="F7" s="126" t="s">
        <v>267</v>
      </c>
      <c r="G7" s="124" t="s">
        <v>266</v>
      </c>
      <c r="H7" s="125" t="s">
        <v>267</v>
      </c>
      <c r="I7" s="124" t="s">
        <v>266</v>
      </c>
      <c r="J7" s="126" t="s">
        <v>267</v>
      </c>
      <c r="K7" s="124" t="s">
        <v>266</v>
      </c>
      <c r="L7" s="127" t="s">
        <v>267</v>
      </c>
    </row>
    <row r="8" spans="1:12" x14ac:dyDescent="0.2">
      <c r="A8" s="128" t="s">
        <v>199</v>
      </c>
      <c r="B8" s="129" t="s">
        <v>200</v>
      </c>
      <c r="C8" s="130">
        <v>9005.2780000000002</v>
      </c>
      <c r="D8" s="131">
        <v>4985.7790000000005</v>
      </c>
      <c r="E8" s="130">
        <v>22248.452000000001</v>
      </c>
      <c r="F8" s="132">
        <v>14681.909</v>
      </c>
      <c r="G8" s="130">
        <v>64144.232000000004</v>
      </c>
      <c r="H8" s="131">
        <v>53556.978999999999</v>
      </c>
      <c r="I8" s="130">
        <v>150792.16800000001</v>
      </c>
      <c r="J8" s="132">
        <v>188587.217</v>
      </c>
      <c r="K8" s="133">
        <v>-55138.954000000005</v>
      </c>
      <c r="L8" s="134">
        <v>-48571.199999999997</v>
      </c>
    </row>
    <row r="9" spans="1:12" x14ac:dyDescent="0.2">
      <c r="A9" s="128" t="s">
        <v>201</v>
      </c>
      <c r="B9" s="129" t="s">
        <v>202</v>
      </c>
      <c r="C9" s="130">
        <v>24433.147000000001</v>
      </c>
      <c r="D9" s="131">
        <v>23604.387999999999</v>
      </c>
      <c r="E9" s="130">
        <v>29728.43</v>
      </c>
      <c r="F9" s="132">
        <v>28924.681</v>
      </c>
      <c r="G9" s="130">
        <v>141368.82</v>
      </c>
      <c r="H9" s="131">
        <v>150841.10399999999</v>
      </c>
      <c r="I9" s="130">
        <v>103948.462</v>
      </c>
      <c r="J9" s="132">
        <v>106621.742</v>
      </c>
      <c r="K9" s="133">
        <v>-116935.67300000001</v>
      </c>
      <c r="L9" s="134">
        <v>-127236.71599999999</v>
      </c>
    </row>
    <row r="10" spans="1:12" x14ac:dyDescent="0.2">
      <c r="A10" s="128" t="s">
        <v>203</v>
      </c>
      <c r="B10" s="129" t="s">
        <v>204</v>
      </c>
      <c r="C10" s="130">
        <v>53847.821000000004</v>
      </c>
      <c r="D10" s="131">
        <v>48567.694000000003</v>
      </c>
      <c r="E10" s="130">
        <v>70957.762000000002</v>
      </c>
      <c r="F10" s="132">
        <v>90187.975999999995</v>
      </c>
      <c r="G10" s="130">
        <v>52219.63</v>
      </c>
      <c r="H10" s="131">
        <v>44200.502</v>
      </c>
      <c r="I10" s="130">
        <v>117503.76700000001</v>
      </c>
      <c r="J10" s="132">
        <v>115992.47500000001</v>
      </c>
      <c r="K10" s="133">
        <v>1628.1910000000062</v>
      </c>
      <c r="L10" s="134">
        <v>4367.1920000000027</v>
      </c>
    </row>
    <row r="11" spans="1:12" x14ac:dyDescent="0.2">
      <c r="A11" s="128" t="s">
        <v>205</v>
      </c>
      <c r="B11" s="129" t="s">
        <v>206</v>
      </c>
      <c r="C11" s="130">
        <v>24911.057000000001</v>
      </c>
      <c r="D11" s="131">
        <v>20529.788</v>
      </c>
      <c r="E11" s="130">
        <v>42424.576999999997</v>
      </c>
      <c r="F11" s="132">
        <v>37487.548999999999</v>
      </c>
      <c r="G11" s="130">
        <v>43454.502999999997</v>
      </c>
      <c r="H11" s="131">
        <v>43655.269</v>
      </c>
      <c r="I11" s="130">
        <v>51958.813999999998</v>
      </c>
      <c r="J11" s="132">
        <v>48375.733</v>
      </c>
      <c r="K11" s="133">
        <v>-18543.445999999996</v>
      </c>
      <c r="L11" s="134">
        <v>-23125.481</v>
      </c>
    </row>
    <row r="12" spans="1:12" x14ac:dyDescent="0.2">
      <c r="A12" s="128" t="s">
        <v>207</v>
      </c>
      <c r="B12" s="129" t="s">
        <v>208</v>
      </c>
      <c r="C12" s="130">
        <v>11942.584000000001</v>
      </c>
      <c r="D12" s="131">
        <v>9349.1419999999998</v>
      </c>
      <c r="E12" s="130">
        <v>8126.8829999999998</v>
      </c>
      <c r="F12" s="132">
        <v>7413.0230000000001</v>
      </c>
      <c r="G12" s="130">
        <v>44443.442000000003</v>
      </c>
      <c r="H12" s="131">
        <v>42192.714999999997</v>
      </c>
      <c r="I12" s="130">
        <v>41826.701000000001</v>
      </c>
      <c r="J12" s="132">
        <v>36940.413</v>
      </c>
      <c r="K12" s="133">
        <v>-32500.858</v>
      </c>
      <c r="L12" s="134">
        <v>-32843.572999999997</v>
      </c>
    </row>
    <row r="13" spans="1:12" x14ac:dyDescent="0.2">
      <c r="A13" s="128" t="s">
        <v>209</v>
      </c>
      <c r="B13" s="129" t="s">
        <v>210</v>
      </c>
      <c r="C13" s="130">
        <v>17280.531999999999</v>
      </c>
      <c r="D13" s="131">
        <v>11034.968000000001</v>
      </c>
      <c r="E13" s="130">
        <v>28682.920999999998</v>
      </c>
      <c r="F13" s="132">
        <v>23007.217000000001</v>
      </c>
      <c r="G13" s="130">
        <v>40080.078999999998</v>
      </c>
      <c r="H13" s="131">
        <v>35621.546000000002</v>
      </c>
      <c r="I13" s="130">
        <v>71432.187999999995</v>
      </c>
      <c r="J13" s="132">
        <v>66025.792000000001</v>
      </c>
      <c r="K13" s="133">
        <v>-22799.546999999999</v>
      </c>
      <c r="L13" s="134">
        <v>-24586.578000000001</v>
      </c>
    </row>
    <row r="14" spans="1:12" x14ac:dyDescent="0.2">
      <c r="A14" s="128" t="s">
        <v>211</v>
      </c>
      <c r="B14" s="129" t="s">
        <v>212</v>
      </c>
      <c r="C14" s="130">
        <v>7737.5349999999999</v>
      </c>
      <c r="D14" s="131">
        <v>7932.4120000000003</v>
      </c>
      <c r="E14" s="130">
        <v>8050.3819999999996</v>
      </c>
      <c r="F14" s="132">
        <v>6809.7759999999998</v>
      </c>
      <c r="G14" s="130">
        <v>32127.678</v>
      </c>
      <c r="H14" s="131">
        <v>39856.593999999997</v>
      </c>
      <c r="I14" s="130">
        <v>34077.832999999999</v>
      </c>
      <c r="J14" s="132">
        <v>31040.553</v>
      </c>
      <c r="K14" s="133">
        <v>-24390.143</v>
      </c>
      <c r="L14" s="134">
        <v>-31924.181999999997</v>
      </c>
    </row>
    <row r="15" spans="1:12" x14ac:dyDescent="0.2">
      <c r="A15" s="128" t="s">
        <v>213</v>
      </c>
      <c r="B15" s="129" t="s">
        <v>214</v>
      </c>
      <c r="C15" s="130">
        <v>2421.9079999999999</v>
      </c>
      <c r="D15" s="131">
        <v>3194.5149999999999</v>
      </c>
      <c r="E15" s="130">
        <v>3439.3330000000001</v>
      </c>
      <c r="F15" s="132">
        <v>3757.4589999999998</v>
      </c>
      <c r="G15" s="130">
        <v>3075.7060000000001</v>
      </c>
      <c r="H15" s="131">
        <v>1594.0340000000001</v>
      </c>
      <c r="I15" s="130">
        <v>6706.6360000000004</v>
      </c>
      <c r="J15" s="132">
        <v>1039.0340000000001</v>
      </c>
      <c r="K15" s="133">
        <v>-653.79800000000023</v>
      </c>
      <c r="L15" s="134">
        <v>1600.4809999999998</v>
      </c>
    </row>
    <row r="16" spans="1:12" x14ac:dyDescent="0.2">
      <c r="A16" s="128" t="s">
        <v>238</v>
      </c>
      <c r="B16" s="129" t="s">
        <v>239</v>
      </c>
      <c r="C16" s="130">
        <v>225087.98300000001</v>
      </c>
      <c r="D16" s="131">
        <v>208576.386</v>
      </c>
      <c r="E16" s="130">
        <v>145241.255</v>
      </c>
      <c r="F16" s="132">
        <v>122937.408</v>
      </c>
      <c r="G16" s="130">
        <v>140255.70300000001</v>
      </c>
      <c r="H16" s="131">
        <v>157266.12400000001</v>
      </c>
      <c r="I16" s="130">
        <v>89060.38</v>
      </c>
      <c r="J16" s="132">
        <v>90840.411999999997</v>
      </c>
      <c r="K16" s="133">
        <v>84832.28</v>
      </c>
      <c r="L16" s="134">
        <v>51310.261999999988</v>
      </c>
    </row>
    <row r="17" spans="1:12" x14ac:dyDescent="0.2">
      <c r="A17" s="128" t="s">
        <v>240</v>
      </c>
      <c r="B17" s="129" t="s">
        <v>241</v>
      </c>
      <c r="C17" s="130">
        <v>154256.39300000001</v>
      </c>
      <c r="D17" s="131">
        <v>150187.16800000001</v>
      </c>
      <c r="E17" s="130">
        <v>216811.43900000001</v>
      </c>
      <c r="F17" s="132">
        <v>211171.09</v>
      </c>
      <c r="G17" s="130">
        <v>36518.317999999999</v>
      </c>
      <c r="H17" s="131">
        <v>31291.217000000001</v>
      </c>
      <c r="I17" s="130">
        <v>46472.455999999998</v>
      </c>
      <c r="J17" s="132">
        <v>39105.222999999998</v>
      </c>
      <c r="K17" s="133">
        <v>117738.07500000001</v>
      </c>
      <c r="L17" s="134">
        <v>118895.951</v>
      </c>
    </row>
    <row r="18" spans="1:12" x14ac:dyDescent="0.2">
      <c r="A18" s="128" t="s">
        <v>242</v>
      </c>
      <c r="B18" s="129" t="s">
        <v>243</v>
      </c>
      <c r="C18" s="130">
        <v>11996.632</v>
      </c>
      <c r="D18" s="131">
        <v>11207.463</v>
      </c>
      <c r="E18" s="130">
        <v>7942.9089999999997</v>
      </c>
      <c r="F18" s="132">
        <v>6715.9809999999998</v>
      </c>
      <c r="G18" s="130">
        <v>4176.3230000000003</v>
      </c>
      <c r="H18" s="131">
        <v>5939.1170000000002</v>
      </c>
      <c r="I18" s="130">
        <v>2791.424</v>
      </c>
      <c r="J18" s="132">
        <v>3915.3879999999999</v>
      </c>
      <c r="K18" s="133">
        <v>7820.3089999999993</v>
      </c>
      <c r="L18" s="134">
        <v>5268.3459999999995</v>
      </c>
    </row>
    <row r="19" spans="1:12" x14ac:dyDescent="0.2">
      <c r="A19" s="128" t="s">
        <v>244</v>
      </c>
      <c r="B19" s="129" t="s">
        <v>245</v>
      </c>
      <c r="C19" s="130">
        <v>42835.156000000003</v>
      </c>
      <c r="D19" s="131">
        <v>47702.406999999999</v>
      </c>
      <c r="E19" s="130">
        <v>14399.014999999999</v>
      </c>
      <c r="F19" s="132">
        <v>16843.419999999998</v>
      </c>
      <c r="G19" s="130">
        <v>29736.337</v>
      </c>
      <c r="H19" s="131">
        <v>27762.925999999999</v>
      </c>
      <c r="I19" s="130">
        <v>11520.514999999999</v>
      </c>
      <c r="J19" s="132">
        <v>9549.777</v>
      </c>
      <c r="K19" s="133">
        <v>13098.819000000003</v>
      </c>
      <c r="L19" s="134">
        <v>19939.481</v>
      </c>
    </row>
    <row r="20" spans="1:12" x14ac:dyDescent="0.2">
      <c r="A20" s="128" t="s">
        <v>246</v>
      </c>
      <c r="B20" s="129" t="s">
        <v>247</v>
      </c>
      <c r="C20" s="130">
        <v>19328.882000000001</v>
      </c>
      <c r="D20" s="131">
        <v>16726.510999999999</v>
      </c>
      <c r="E20" s="130">
        <v>34249.542999999998</v>
      </c>
      <c r="F20" s="132">
        <v>24259.644</v>
      </c>
      <c r="G20" s="130">
        <v>13960.944</v>
      </c>
      <c r="H20" s="131">
        <v>16834.635999999999</v>
      </c>
      <c r="I20" s="130">
        <v>20726.011999999999</v>
      </c>
      <c r="J20" s="132">
        <v>20022.310000000001</v>
      </c>
      <c r="K20" s="133">
        <v>5367.9380000000019</v>
      </c>
      <c r="L20" s="134">
        <v>-108.125</v>
      </c>
    </row>
    <row r="21" spans="1:12" x14ac:dyDescent="0.2">
      <c r="A21" s="128" t="s">
        <v>248</v>
      </c>
      <c r="B21" s="129" t="s">
        <v>249</v>
      </c>
      <c r="C21" s="130">
        <v>1830.5619999999999</v>
      </c>
      <c r="D21" s="131">
        <v>697.15899999999999</v>
      </c>
      <c r="E21" s="130">
        <v>6528.2160000000003</v>
      </c>
      <c r="F21" s="132">
        <v>1050.019</v>
      </c>
      <c r="G21" s="130">
        <v>3538.1320000000001</v>
      </c>
      <c r="H21" s="131">
        <v>3608.3780000000002</v>
      </c>
      <c r="I21" s="130">
        <v>2749.5369999999998</v>
      </c>
      <c r="J21" s="132">
        <v>2922.05</v>
      </c>
      <c r="K21" s="133">
        <v>-1707.5700000000002</v>
      </c>
      <c r="L21" s="134">
        <v>-2911.2190000000001</v>
      </c>
    </row>
    <row r="22" spans="1:12" x14ac:dyDescent="0.2">
      <c r="A22" s="128" t="s">
        <v>250</v>
      </c>
      <c r="B22" s="129" t="s">
        <v>251</v>
      </c>
      <c r="C22" s="130">
        <v>1510.885</v>
      </c>
      <c r="D22" s="131">
        <v>1907.9739999999999</v>
      </c>
      <c r="E22" s="130">
        <v>664.54700000000003</v>
      </c>
      <c r="F22" s="132">
        <v>745.90099999999995</v>
      </c>
      <c r="G22" s="130">
        <v>39230.949000000001</v>
      </c>
      <c r="H22" s="131">
        <v>37912.315999999999</v>
      </c>
      <c r="I22" s="130">
        <v>8746.3870000000006</v>
      </c>
      <c r="J22" s="132">
        <v>8569.7980000000007</v>
      </c>
      <c r="K22" s="133">
        <v>-37720.063999999998</v>
      </c>
      <c r="L22" s="134">
        <v>-36004.341999999997</v>
      </c>
    </row>
    <row r="23" spans="1:12" x14ac:dyDescent="0.2">
      <c r="A23" s="128" t="s">
        <v>252</v>
      </c>
      <c r="B23" s="129" t="s">
        <v>253</v>
      </c>
      <c r="C23" s="130">
        <v>7383.6</v>
      </c>
      <c r="D23" s="131">
        <v>6631.701</v>
      </c>
      <c r="E23" s="130">
        <v>2680.1559999999999</v>
      </c>
      <c r="F23" s="132">
        <v>1707.7470000000001</v>
      </c>
      <c r="G23" s="130">
        <v>65171.375999999997</v>
      </c>
      <c r="H23" s="131">
        <v>60801.27</v>
      </c>
      <c r="I23" s="130">
        <v>9704.4689999999991</v>
      </c>
      <c r="J23" s="132">
        <v>8257.973</v>
      </c>
      <c r="K23" s="133">
        <v>-57787.775999999998</v>
      </c>
      <c r="L23" s="134">
        <v>-54169.568999999996</v>
      </c>
    </row>
    <row r="24" spans="1:12" x14ac:dyDescent="0.2">
      <c r="A24" s="128" t="s">
        <v>215</v>
      </c>
      <c r="B24" s="129" t="s">
        <v>44</v>
      </c>
      <c r="C24" s="130">
        <v>30974.701000000001</v>
      </c>
      <c r="D24" s="131">
        <v>36660.321000000004</v>
      </c>
      <c r="E24" s="130">
        <v>39991.737999999998</v>
      </c>
      <c r="F24" s="132">
        <v>48366.576999999997</v>
      </c>
      <c r="G24" s="130">
        <v>141721.421</v>
      </c>
      <c r="H24" s="131">
        <v>169762.64300000001</v>
      </c>
      <c r="I24" s="130">
        <v>239177.41800000001</v>
      </c>
      <c r="J24" s="132">
        <v>291699.86900000001</v>
      </c>
      <c r="K24" s="133">
        <v>-110746.72</v>
      </c>
      <c r="L24" s="134">
        <v>-133102.32200000001</v>
      </c>
    </row>
    <row r="25" spans="1:12" x14ac:dyDescent="0.2">
      <c r="A25" s="128" t="s">
        <v>254</v>
      </c>
      <c r="B25" s="129" t="s">
        <v>255</v>
      </c>
      <c r="C25" s="130">
        <v>7922.1790000000001</v>
      </c>
      <c r="D25" s="131">
        <v>9086.8389999999999</v>
      </c>
      <c r="E25" s="130">
        <v>6242.8249999999998</v>
      </c>
      <c r="F25" s="132">
        <v>6866.66</v>
      </c>
      <c r="G25" s="130">
        <v>60617.875</v>
      </c>
      <c r="H25" s="131">
        <v>62104.777000000002</v>
      </c>
      <c r="I25" s="130">
        <v>35988.095000000001</v>
      </c>
      <c r="J25" s="132">
        <v>35421.550999999999</v>
      </c>
      <c r="K25" s="133">
        <v>-52695.695999999996</v>
      </c>
      <c r="L25" s="134">
        <v>-53017.938000000002</v>
      </c>
    </row>
    <row r="26" spans="1:12" x14ac:dyDescent="0.2">
      <c r="A26" s="128" t="s">
        <v>216</v>
      </c>
      <c r="B26" s="129" t="s">
        <v>217</v>
      </c>
      <c r="C26" s="130">
        <v>10406.644</v>
      </c>
      <c r="D26" s="131">
        <v>10350.545</v>
      </c>
      <c r="E26" s="130">
        <v>15633.79</v>
      </c>
      <c r="F26" s="132">
        <v>13916.127</v>
      </c>
      <c r="G26" s="130">
        <v>208874.35200000001</v>
      </c>
      <c r="H26" s="131">
        <v>239667.133</v>
      </c>
      <c r="I26" s="130">
        <v>289590.69900000002</v>
      </c>
      <c r="J26" s="132">
        <v>250648.421</v>
      </c>
      <c r="K26" s="133">
        <v>-198467.70800000001</v>
      </c>
      <c r="L26" s="134">
        <v>-229316.58799999999</v>
      </c>
    </row>
    <row r="27" spans="1:12" x14ac:dyDescent="0.2">
      <c r="A27" s="128" t="s">
        <v>218</v>
      </c>
      <c r="B27" s="129" t="s">
        <v>219</v>
      </c>
      <c r="C27" s="130">
        <v>2822.703</v>
      </c>
      <c r="D27" s="131">
        <v>4249.1120000000001</v>
      </c>
      <c r="E27" s="130">
        <v>1910.7090000000001</v>
      </c>
      <c r="F27" s="132">
        <v>2693.1390000000001</v>
      </c>
      <c r="G27" s="130">
        <v>81434.239000000001</v>
      </c>
      <c r="H27" s="131">
        <v>79919.154999999999</v>
      </c>
      <c r="I27" s="130">
        <v>47488.216999999997</v>
      </c>
      <c r="J27" s="132">
        <v>40463.633999999998</v>
      </c>
      <c r="K27" s="133">
        <v>-78611.536000000007</v>
      </c>
      <c r="L27" s="134">
        <v>-75670.043000000005</v>
      </c>
    </row>
    <row r="28" spans="1:12" x14ac:dyDescent="0.2">
      <c r="A28" s="128" t="s">
        <v>220</v>
      </c>
      <c r="B28" s="129" t="s">
        <v>221</v>
      </c>
      <c r="C28" s="130">
        <v>1180.046</v>
      </c>
      <c r="D28" s="131">
        <v>651.16300000000001</v>
      </c>
      <c r="E28" s="130">
        <v>1714.3920000000001</v>
      </c>
      <c r="F28" s="132">
        <v>1103.8130000000001</v>
      </c>
      <c r="G28" s="130">
        <v>37945.116999999998</v>
      </c>
      <c r="H28" s="131">
        <v>41144.031000000003</v>
      </c>
      <c r="I28" s="130">
        <v>67975.982000000004</v>
      </c>
      <c r="J28" s="132">
        <v>71235.42</v>
      </c>
      <c r="K28" s="133">
        <v>-36765.070999999996</v>
      </c>
      <c r="L28" s="134">
        <v>-40492.868000000002</v>
      </c>
    </row>
    <row r="29" spans="1:12" x14ac:dyDescent="0.2">
      <c r="A29" s="128" t="s">
        <v>222</v>
      </c>
      <c r="B29" s="129" t="s">
        <v>223</v>
      </c>
      <c r="C29" s="130">
        <v>212479.80900000001</v>
      </c>
      <c r="D29" s="131">
        <v>217860.40299999999</v>
      </c>
      <c r="E29" s="130">
        <v>700334.10800000001</v>
      </c>
      <c r="F29" s="132">
        <v>453771.97700000001</v>
      </c>
      <c r="G29" s="130">
        <v>21067.967000000001</v>
      </c>
      <c r="H29" s="131">
        <v>31686.117999999999</v>
      </c>
      <c r="I29" s="130">
        <v>24332.649000000001</v>
      </c>
      <c r="J29" s="132">
        <v>30199.536</v>
      </c>
      <c r="K29" s="133">
        <v>191411.842</v>
      </c>
      <c r="L29" s="134">
        <v>186174.285</v>
      </c>
    </row>
    <row r="30" spans="1:12" x14ac:dyDescent="0.2">
      <c r="A30" s="128" t="s">
        <v>224</v>
      </c>
      <c r="B30" s="129" t="s">
        <v>225</v>
      </c>
      <c r="C30" s="130">
        <v>6056.6</v>
      </c>
      <c r="D30" s="131">
        <v>6220.2340000000004</v>
      </c>
      <c r="E30" s="130">
        <v>8352.625</v>
      </c>
      <c r="F30" s="132">
        <v>7551.3</v>
      </c>
      <c r="G30" s="130">
        <v>48480.841</v>
      </c>
      <c r="H30" s="131">
        <v>43215.656000000003</v>
      </c>
      <c r="I30" s="130">
        <v>42025.341</v>
      </c>
      <c r="J30" s="132">
        <v>29042.075000000001</v>
      </c>
      <c r="K30" s="133">
        <v>-42424.241000000002</v>
      </c>
      <c r="L30" s="134">
        <v>-36995.422000000006</v>
      </c>
    </row>
    <row r="31" spans="1:12" ht="13.5" thickBot="1" x14ac:dyDescent="0.25">
      <c r="A31" s="135" t="s">
        <v>256</v>
      </c>
      <c r="B31" s="136" t="s">
        <v>257</v>
      </c>
      <c r="C31" s="137">
        <v>21708.797999999999</v>
      </c>
      <c r="D31" s="138">
        <v>29012.205999999998</v>
      </c>
      <c r="E31" s="137">
        <v>15092.147000000001</v>
      </c>
      <c r="F31" s="139">
        <v>23028.824000000001</v>
      </c>
      <c r="G31" s="137">
        <v>109021.97199999999</v>
      </c>
      <c r="H31" s="138">
        <v>124585.754</v>
      </c>
      <c r="I31" s="137">
        <v>54057.571000000004</v>
      </c>
      <c r="J31" s="139">
        <v>50234.008999999998</v>
      </c>
      <c r="K31" s="140">
        <v>-87313.173999999999</v>
      </c>
      <c r="L31" s="141">
        <v>-95573.54800000001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M31" sqref="M31"/>
    </sheetView>
  </sheetViews>
  <sheetFormatPr defaultRowHeight="12.75" x14ac:dyDescent="0.2"/>
  <cols>
    <col min="1" max="1" width="13.7109375" customWidth="1"/>
    <col min="2" max="2" width="12.28515625" customWidth="1"/>
    <col min="3" max="3" width="11.28515625" customWidth="1"/>
    <col min="4" max="4" width="1.5703125" customWidth="1"/>
    <col min="5" max="5" width="12.85546875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01" t="s">
        <v>178</v>
      </c>
    </row>
    <row r="2" spans="1:15" ht="15.75" x14ac:dyDescent="0.25">
      <c r="A2" s="102" t="s">
        <v>161</v>
      </c>
    </row>
    <row r="3" spans="1:15" ht="15.75" x14ac:dyDescent="0.25">
      <c r="A3" s="102"/>
    </row>
    <row r="4" spans="1:15" x14ac:dyDescent="0.2">
      <c r="A4" s="104" t="s">
        <v>179</v>
      </c>
      <c r="B4" s="103"/>
      <c r="C4" s="103"/>
      <c r="D4" s="103"/>
      <c r="E4" s="103"/>
      <c r="F4" s="103"/>
      <c r="I4" s="104" t="s">
        <v>232</v>
      </c>
    </row>
    <row r="5" spans="1:15" ht="13.5" thickBot="1" x14ac:dyDescent="0.25"/>
    <row r="6" spans="1:15" ht="21" thickBot="1" x14ac:dyDescent="0.35">
      <c r="A6" s="242" t="s">
        <v>266</v>
      </c>
      <c r="B6" s="243"/>
      <c r="C6" s="244"/>
      <c r="D6" s="245"/>
      <c r="E6" s="242" t="s">
        <v>268</v>
      </c>
      <c r="F6" s="243"/>
      <c r="G6" s="244"/>
      <c r="I6" s="92" t="s">
        <v>161</v>
      </c>
      <c r="J6" s="93"/>
      <c r="K6" s="93"/>
      <c r="L6" s="93"/>
      <c r="M6" s="93"/>
      <c r="N6" s="93"/>
      <c r="O6" s="94"/>
    </row>
    <row r="7" spans="1:15" ht="29.25" thickBot="1" x14ac:dyDescent="0.3">
      <c r="A7" s="142" t="s">
        <v>162</v>
      </c>
      <c r="B7" s="143" t="s">
        <v>163</v>
      </c>
      <c r="C7" s="144" t="s">
        <v>164</v>
      </c>
      <c r="D7" s="145"/>
      <c r="E7" s="142" t="s">
        <v>162</v>
      </c>
      <c r="F7" s="143" t="s">
        <v>163</v>
      </c>
      <c r="G7" s="144" t="s">
        <v>164</v>
      </c>
      <c r="I7" s="95" t="s">
        <v>266</v>
      </c>
      <c r="J7" s="96"/>
      <c r="K7" s="97"/>
      <c r="L7" s="98"/>
      <c r="M7" s="95" t="s">
        <v>268</v>
      </c>
      <c r="N7" s="96"/>
      <c r="O7" s="97"/>
    </row>
    <row r="8" spans="1:15" ht="28.5" x14ac:dyDescent="0.25">
      <c r="A8" s="146" t="s">
        <v>165</v>
      </c>
      <c r="B8" s="147">
        <v>201848.69399999999</v>
      </c>
      <c r="C8" s="148">
        <v>672446.728</v>
      </c>
      <c r="D8" s="149"/>
      <c r="E8" s="146" t="s">
        <v>165</v>
      </c>
      <c r="F8" s="147">
        <v>199532.677</v>
      </c>
      <c r="G8" s="148">
        <v>404464.65399999998</v>
      </c>
      <c r="I8" s="142" t="s">
        <v>162</v>
      </c>
      <c r="J8" s="143" t="s">
        <v>163</v>
      </c>
      <c r="K8" s="144" t="s">
        <v>164</v>
      </c>
      <c r="L8" s="145"/>
      <c r="M8" s="142" t="s">
        <v>162</v>
      </c>
      <c r="N8" s="143" t="s">
        <v>163</v>
      </c>
      <c r="O8" s="144" t="s">
        <v>164</v>
      </c>
    </row>
    <row r="9" spans="1:15" ht="15.75" x14ac:dyDescent="0.25">
      <c r="A9" s="99" t="s">
        <v>167</v>
      </c>
      <c r="B9" s="150">
        <v>36223.133000000002</v>
      </c>
      <c r="C9" s="151">
        <v>160607.90299999999</v>
      </c>
      <c r="D9" s="152"/>
      <c r="E9" s="99" t="s">
        <v>167</v>
      </c>
      <c r="F9" s="150">
        <v>36040.084000000003</v>
      </c>
      <c r="G9" s="151">
        <v>89521.025999999998</v>
      </c>
      <c r="I9" s="146" t="s">
        <v>165</v>
      </c>
      <c r="J9" s="147">
        <v>24433.147000000001</v>
      </c>
      <c r="K9" s="148">
        <v>29728.43</v>
      </c>
      <c r="L9" s="149"/>
      <c r="M9" s="146" t="s">
        <v>165</v>
      </c>
      <c r="N9" s="147">
        <v>23604.387999999999</v>
      </c>
      <c r="O9" s="148">
        <v>28924.681</v>
      </c>
    </row>
    <row r="10" spans="1:15" ht="15.75" x14ac:dyDescent="0.25">
      <c r="A10" s="99" t="s">
        <v>166</v>
      </c>
      <c r="B10" s="150">
        <v>20901.328000000001</v>
      </c>
      <c r="C10" s="151">
        <v>69385.426999999996</v>
      </c>
      <c r="D10" s="152"/>
      <c r="E10" s="99" t="s">
        <v>168</v>
      </c>
      <c r="F10" s="150">
        <v>26751.578000000001</v>
      </c>
      <c r="G10" s="151">
        <v>45440.404999999999</v>
      </c>
      <c r="I10" s="99" t="s">
        <v>167</v>
      </c>
      <c r="J10" s="150">
        <v>6024.1229999999996</v>
      </c>
      <c r="K10" s="151">
        <v>8044.058</v>
      </c>
      <c r="L10" s="152"/>
      <c r="M10" s="99" t="s">
        <v>228</v>
      </c>
      <c r="N10" s="150">
        <v>6337.3990000000003</v>
      </c>
      <c r="O10" s="151">
        <v>8565.9840000000004</v>
      </c>
    </row>
    <row r="11" spans="1:15" ht="15.75" x14ac:dyDescent="0.25">
      <c r="A11" s="99" t="s">
        <v>170</v>
      </c>
      <c r="B11" s="150">
        <v>16272.822</v>
      </c>
      <c r="C11" s="151">
        <v>64088.913999999997</v>
      </c>
      <c r="D11" s="152"/>
      <c r="E11" s="99" t="s">
        <v>170</v>
      </c>
      <c r="F11" s="150">
        <v>17623.022000000001</v>
      </c>
      <c r="G11" s="151">
        <v>39156.857000000004</v>
      </c>
      <c r="I11" s="99" t="s">
        <v>175</v>
      </c>
      <c r="J11" s="150">
        <v>3979.1480000000001</v>
      </c>
      <c r="K11" s="151">
        <v>2896.5830000000001</v>
      </c>
      <c r="L11" s="152"/>
      <c r="M11" s="99" t="s">
        <v>175</v>
      </c>
      <c r="N11" s="150">
        <v>3936.5590000000002</v>
      </c>
      <c r="O11" s="151">
        <v>3052.4180000000001</v>
      </c>
    </row>
    <row r="12" spans="1:15" ht="15.75" x14ac:dyDescent="0.25">
      <c r="A12" s="99" t="s">
        <v>168</v>
      </c>
      <c r="B12" s="150">
        <v>15887.851000000001</v>
      </c>
      <c r="C12" s="151">
        <v>49219.572</v>
      </c>
      <c r="D12" s="152"/>
      <c r="E12" s="99" t="s">
        <v>166</v>
      </c>
      <c r="F12" s="150">
        <v>12569.782999999999</v>
      </c>
      <c r="G12" s="151">
        <v>24233.755000000001</v>
      </c>
      <c r="I12" s="99" t="s">
        <v>228</v>
      </c>
      <c r="J12" s="150">
        <v>3727.127</v>
      </c>
      <c r="K12" s="151">
        <v>5084.558</v>
      </c>
      <c r="L12" s="152"/>
      <c r="M12" s="99" t="s">
        <v>167</v>
      </c>
      <c r="N12" s="150">
        <v>3851.9879999999998</v>
      </c>
      <c r="O12" s="151">
        <v>5550.6109999999999</v>
      </c>
    </row>
    <row r="13" spans="1:15" ht="15.75" x14ac:dyDescent="0.25">
      <c r="A13" s="99" t="s">
        <v>169</v>
      </c>
      <c r="B13" s="150">
        <v>9849.0110000000004</v>
      </c>
      <c r="C13" s="151">
        <v>17281.59</v>
      </c>
      <c r="D13" s="152"/>
      <c r="E13" s="99" t="s">
        <v>171</v>
      </c>
      <c r="F13" s="150">
        <v>10247.439</v>
      </c>
      <c r="G13" s="151">
        <v>16390.891</v>
      </c>
      <c r="I13" s="99" t="s">
        <v>172</v>
      </c>
      <c r="J13" s="150">
        <v>2633.1379999999999</v>
      </c>
      <c r="K13" s="151">
        <v>3307.422</v>
      </c>
      <c r="L13" s="152"/>
      <c r="M13" s="99" t="s">
        <v>172</v>
      </c>
      <c r="N13" s="150">
        <v>3235.498</v>
      </c>
      <c r="O13" s="151">
        <v>3910.0529999999999</v>
      </c>
    </row>
    <row r="14" spans="1:15" ht="15.75" x14ac:dyDescent="0.25">
      <c r="A14" s="99" t="s">
        <v>174</v>
      </c>
      <c r="B14" s="150">
        <v>9323.7780000000002</v>
      </c>
      <c r="C14" s="151">
        <v>22946.12</v>
      </c>
      <c r="D14" s="152"/>
      <c r="E14" s="99" t="s">
        <v>172</v>
      </c>
      <c r="F14" s="150">
        <v>9794.5229999999992</v>
      </c>
      <c r="G14" s="151">
        <v>21431.633000000002</v>
      </c>
      <c r="I14" s="99" t="s">
        <v>182</v>
      </c>
      <c r="J14" s="150">
        <v>1296.028</v>
      </c>
      <c r="K14" s="151">
        <v>1769.8209999999999</v>
      </c>
      <c r="L14" s="152"/>
      <c r="M14" s="99" t="s">
        <v>230</v>
      </c>
      <c r="N14" s="150">
        <v>821.12400000000002</v>
      </c>
      <c r="O14" s="151">
        <v>797.83</v>
      </c>
    </row>
    <row r="15" spans="1:15" ht="15.75" x14ac:dyDescent="0.25">
      <c r="A15" s="99" t="s">
        <v>172</v>
      </c>
      <c r="B15" s="150">
        <v>9115.8449999999993</v>
      </c>
      <c r="C15" s="151">
        <v>35434.394</v>
      </c>
      <c r="D15" s="152"/>
      <c r="E15" s="99" t="s">
        <v>177</v>
      </c>
      <c r="F15" s="150">
        <v>8811.8340000000007</v>
      </c>
      <c r="G15" s="151">
        <v>16307.084000000001</v>
      </c>
      <c r="I15" s="99" t="s">
        <v>174</v>
      </c>
      <c r="J15" s="150">
        <v>996.62599999999998</v>
      </c>
      <c r="K15" s="151">
        <v>1440.529</v>
      </c>
      <c r="L15" s="152"/>
      <c r="M15" s="99" t="s">
        <v>177</v>
      </c>
      <c r="N15" s="150">
        <v>594.851</v>
      </c>
      <c r="O15" s="151">
        <v>558.48500000000001</v>
      </c>
    </row>
    <row r="16" spans="1:15" ht="15.75" x14ac:dyDescent="0.25">
      <c r="A16" s="99" t="s">
        <v>269</v>
      </c>
      <c r="B16" s="150">
        <v>6308.1390000000001</v>
      </c>
      <c r="C16" s="151">
        <v>22790.353999999999</v>
      </c>
      <c r="D16" s="152"/>
      <c r="E16" s="99" t="s">
        <v>176</v>
      </c>
      <c r="F16" s="150">
        <v>6931.0940000000001</v>
      </c>
      <c r="G16" s="151">
        <v>11577.832</v>
      </c>
      <c r="I16" s="99" t="s">
        <v>230</v>
      </c>
      <c r="J16" s="150">
        <v>956.19</v>
      </c>
      <c r="K16" s="151">
        <v>1081.9590000000001</v>
      </c>
      <c r="L16" s="152"/>
      <c r="M16" s="99" t="s">
        <v>171</v>
      </c>
      <c r="N16" s="150">
        <v>576.94399999999996</v>
      </c>
      <c r="O16" s="151">
        <v>791.8</v>
      </c>
    </row>
    <row r="17" spans="1:15" ht="15.75" x14ac:dyDescent="0.25">
      <c r="A17" s="99" t="s">
        <v>175</v>
      </c>
      <c r="B17" s="150">
        <v>6258.8310000000001</v>
      </c>
      <c r="C17" s="151">
        <v>11567.505999999999</v>
      </c>
      <c r="D17" s="152"/>
      <c r="E17" s="99" t="s">
        <v>229</v>
      </c>
      <c r="F17" s="150">
        <v>6641.3739999999998</v>
      </c>
      <c r="G17" s="151">
        <v>11250.210999999999</v>
      </c>
      <c r="I17" s="99" t="s">
        <v>177</v>
      </c>
      <c r="J17" s="150">
        <v>836.85799999999995</v>
      </c>
      <c r="K17" s="151">
        <v>990.71</v>
      </c>
      <c r="L17" s="152"/>
      <c r="M17" s="99" t="s">
        <v>233</v>
      </c>
      <c r="N17" s="150">
        <v>576.05399999999997</v>
      </c>
      <c r="O17" s="151">
        <v>1559.58</v>
      </c>
    </row>
    <row r="18" spans="1:15" ht="15.75" x14ac:dyDescent="0.25">
      <c r="A18" s="99" t="s">
        <v>182</v>
      </c>
      <c r="B18" s="150">
        <v>5828.22</v>
      </c>
      <c r="C18" s="151">
        <v>16416.717000000001</v>
      </c>
      <c r="D18" s="152"/>
      <c r="E18" s="99" t="s">
        <v>173</v>
      </c>
      <c r="F18" s="150">
        <v>5722.1559999999999</v>
      </c>
      <c r="G18" s="151">
        <v>10236.315000000001</v>
      </c>
      <c r="I18" s="99" t="s">
        <v>171</v>
      </c>
      <c r="J18" s="150">
        <v>778.42600000000004</v>
      </c>
      <c r="K18" s="151">
        <v>1149.4359999999999</v>
      </c>
      <c r="L18" s="152"/>
      <c r="M18" s="99" t="s">
        <v>188</v>
      </c>
      <c r="N18" s="150">
        <v>570.48299999999995</v>
      </c>
      <c r="O18" s="151">
        <v>783.65599999999995</v>
      </c>
    </row>
    <row r="19" spans="1:15" ht="16.5" thickBot="1" x14ac:dyDescent="0.3">
      <c r="A19" s="100" t="s">
        <v>176</v>
      </c>
      <c r="B19" s="153">
        <v>5825.6350000000002</v>
      </c>
      <c r="C19" s="154">
        <v>13580.74</v>
      </c>
      <c r="D19" s="152"/>
      <c r="E19" s="100" t="s">
        <v>231</v>
      </c>
      <c r="F19" s="153">
        <v>5430.5770000000002</v>
      </c>
      <c r="G19" s="154">
        <v>10626.333000000001</v>
      </c>
      <c r="I19" s="100" t="s">
        <v>188</v>
      </c>
      <c r="J19" s="153">
        <v>542.96900000000005</v>
      </c>
      <c r="K19" s="154">
        <v>813.41399999999999</v>
      </c>
      <c r="L19" s="152"/>
      <c r="M19" s="100" t="s">
        <v>183</v>
      </c>
      <c r="N19" s="153">
        <v>479.56</v>
      </c>
      <c r="O19" s="154">
        <v>645.58699999999999</v>
      </c>
    </row>
    <row r="22" spans="1:15" ht="13.5" thickBot="1" x14ac:dyDescent="0.25">
      <c r="A22" s="104" t="s">
        <v>258</v>
      </c>
    </row>
    <row r="23" spans="1:15" ht="21" thickBot="1" x14ac:dyDescent="0.35">
      <c r="A23" s="92" t="s">
        <v>161</v>
      </c>
      <c r="B23" s="93"/>
      <c r="C23" s="93"/>
      <c r="D23" s="93"/>
      <c r="E23" s="93"/>
      <c r="F23" s="93"/>
      <c r="G23" s="94"/>
    </row>
    <row r="24" spans="1:15" ht="16.5" thickBot="1" x14ac:dyDescent="0.3">
      <c r="A24" s="95" t="s">
        <v>266</v>
      </c>
      <c r="B24" s="96"/>
      <c r="C24" s="97"/>
      <c r="D24" s="98"/>
      <c r="E24" s="95" t="s">
        <v>268</v>
      </c>
      <c r="F24" s="96"/>
      <c r="G24" s="97"/>
    </row>
    <row r="25" spans="1:15" ht="28.5" x14ac:dyDescent="0.25">
      <c r="A25" s="142" t="s">
        <v>162</v>
      </c>
      <c r="B25" s="143" t="s">
        <v>163</v>
      </c>
      <c r="C25" s="144" t="s">
        <v>164</v>
      </c>
      <c r="D25" s="145"/>
      <c r="E25" s="142" t="s">
        <v>162</v>
      </c>
      <c r="F25" s="143" t="s">
        <v>163</v>
      </c>
      <c r="G25" s="144" t="s">
        <v>164</v>
      </c>
    </row>
    <row r="26" spans="1:15" ht="15.75" x14ac:dyDescent="0.2">
      <c r="A26" s="146" t="s">
        <v>165</v>
      </c>
      <c r="B26" s="147">
        <v>51274.366999999998</v>
      </c>
      <c r="C26" s="148">
        <v>69288.087</v>
      </c>
      <c r="D26" s="149"/>
      <c r="E26" s="146" t="s">
        <v>165</v>
      </c>
      <c r="F26" s="147">
        <v>45067.110999999997</v>
      </c>
      <c r="G26" s="148">
        <v>87325.71</v>
      </c>
    </row>
    <row r="27" spans="1:15" ht="15.75" x14ac:dyDescent="0.25">
      <c r="A27" s="99" t="s">
        <v>175</v>
      </c>
      <c r="B27" s="150">
        <v>16003.684999999999</v>
      </c>
      <c r="C27" s="151">
        <v>17520.189999999999</v>
      </c>
      <c r="D27" s="152"/>
      <c r="E27" s="99" t="s">
        <v>175</v>
      </c>
      <c r="F27" s="150">
        <v>12529.182000000001</v>
      </c>
      <c r="G27" s="151">
        <v>19243.735000000001</v>
      </c>
    </row>
    <row r="28" spans="1:15" ht="15.75" x14ac:dyDescent="0.25">
      <c r="A28" s="99" t="s">
        <v>269</v>
      </c>
      <c r="B28" s="150">
        <v>12456.896000000001</v>
      </c>
      <c r="C28" s="151">
        <v>16034.514999999999</v>
      </c>
      <c r="D28" s="152"/>
      <c r="E28" s="99" t="s">
        <v>269</v>
      </c>
      <c r="F28" s="150">
        <v>9889.3119999999999</v>
      </c>
      <c r="G28" s="151">
        <v>19429.120999999999</v>
      </c>
    </row>
    <row r="29" spans="1:15" ht="15.75" x14ac:dyDescent="0.25">
      <c r="A29" s="99" t="s">
        <v>182</v>
      </c>
      <c r="B29" s="150">
        <v>4417.2920000000004</v>
      </c>
      <c r="C29" s="151">
        <v>6186.2629999999999</v>
      </c>
      <c r="D29" s="152"/>
      <c r="E29" s="99" t="s">
        <v>182</v>
      </c>
      <c r="F29" s="150">
        <v>6056.1289999999999</v>
      </c>
      <c r="G29" s="151">
        <v>10406.455</v>
      </c>
    </row>
    <row r="30" spans="1:15" ht="15.75" x14ac:dyDescent="0.25">
      <c r="A30" s="99" t="s">
        <v>172</v>
      </c>
      <c r="B30" s="150">
        <v>2523.819</v>
      </c>
      <c r="C30" s="151">
        <v>3629.114</v>
      </c>
      <c r="D30" s="152"/>
      <c r="E30" s="99" t="s">
        <v>228</v>
      </c>
      <c r="F30" s="150">
        <v>3274.8029999999999</v>
      </c>
      <c r="G30" s="151">
        <v>8961.2360000000008</v>
      </c>
    </row>
    <row r="31" spans="1:15" ht="15.75" x14ac:dyDescent="0.25">
      <c r="A31" s="99" t="s">
        <v>180</v>
      </c>
      <c r="B31" s="150">
        <v>2492.0920000000001</v>
      </c>
      <c r="C31" s="151">
        <v>3889.3739999999998</v>
      </c>
      <c r="D31" s="152"/>
      <c r="E31" s="99" t="s">
        <v>180</v>
      </c>
      <c r="F31" s="150">
        <v>3098.9690000000001</v>
      </c>
      <c r="G31" s="151">
        <v>7249.8959999999997</v>
      </c>
    </row>
    <row r="32" spans="1:15" ht="15.75" x14ac:dyDescent="0.25">
      <c r="A32" s="99" t="s">
        <v>168</v>
      </c>
      <c r="B32" s="150">
        <v>2277.1410000000001</v>
      </c>
      <c r="C32" s="151">
        <v>3918.3220000000001</v>
      </c>
      <c r="D32" s="152"/>
      <c r="E32" s="99" t="s">
        <v>172</v>
      </c>
      <c r="F32" s="150">
        <v>2951.8029999999999</v>
      </c>
      <c r="G32" s="151">
        <v>5956.1989999999996</v>
      </c>
    </row>
    <row r="33" spans="1:7" ht="15.75" x14ac:dyDescent="0.25">
      <c r="A33" s="99" t="s">
        <v>228</v>
      </c>
      <c r="B33" s="150">
        <v>1733.633</v>
      </c>
      <c r="C33" s="151">
        <v>2178.5309999999999</v>
      </c>
      <c r="D33" s="152"/>
      <c r="E33" s="99" t="s">
        <v>168</v>
      </c>
      <c r="F33" s="150">
        <v>1562.9649999999999</v>
      </c>
      <c r="G33" s="151">
        <v>3591.3879999999999</v>
      </c>
    </row>
    <row r="34" spans="1:7" ht="15.75" x14ac:dyDescent="0.25">
      <c r="A34" s="99" t="s">
        <v>233</v>
      </c>
      <c r="B34" s="150">
        <v>1300.0640000000001</v>
      </c>
      <c r="C34" s="151">
        <v>2414.8270000000002</v>
      </c>
      <c r="D34" s="152"/>
      <c r="E34" s="99" t="s">
        <v>188</v>
      </c>
      <c r="F34" s="150">
        <v>1094.203</v>
      </c>
      <c r="G34" s="151">
        <v>1700.598</v>
      </c>
    </row>
    <row r="35" spans="1:7" ht="15.75" x14ac:dyDescent="0.25">
      <c r="A35" s="99" t="s">
        <v>171</v>
      </c>
      <c r="B35" s="150">
        <v>1259.126</v>
      </c>
      <c r="C35" s="151">
        <v>2215.5709999999999</v>
      </c>
      <c r="D35" s="152"/>
      <c r="E35" s="99" t="s">
        <v>171</v>
      </c>
      <c r="F35" s="150">
        <v>764.48400000000004</v>
      </c>
      <c r="G35" s="151">
        <v>1880.9839999999999</v>
      </c>
    </row>
    <row r="36" spans="1:7" ht="16.5" thickBot="1" x14ac:dyDescent="0.3">
      <c r="A36" s="100" t="s">
        <v>229</v>
      </c>
      <c r="B36" s="153">
        <v>1127.75</v>
      </c>
      <c r="C36" s="154">
        <v>2027.6780000000001</v>
      </c>
      <c r="D36" s="152"/>
      <c r="E36" s="100" t="s">
        <v>229</v>
      </c>
      <c r="F36" s="153">
        <v>657.25</v>
      </c>
      <c r="G36" s="154">
        <v>1407.433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I26" sqref="I26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18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1" t="s">
        <v>178</v>
      </c>
    </row>
    <row r="3" spans="1:16" ht="15.75" x14ac:dyDescent="0.25">
      <c r="A3" s="102" t="s">
        <v>226</v>
      </c>
    </row>
    <row r="4" spans="1:16" ht="15.75" x14ac:dyDescent="0.25">
      <c r="A4" s="102"/>
    </row>
    <row r="5" spans="1:16" ht="13.5" thickBot="1" x14ac:dyDescent="0.25">
      <c r="A5" s="104" t="s">
        <v>234</v>
      </c>
      <c r="J5" s="104" t="s">
        <v>227</v>
      </c>
    </row>
    <row r="6" spans="1:16" ht="21" thickBot="1" x14ac:dyDescent="0.35">
      <c r="A6" s="92" t="s">
        <v>189</v>
      </c>
      <c r="B6" s="93"/>
      <c r="C6" s="93"/>
      <c r="D6" s="93"/>
      <c r="E6" s="93"/>
      <c r="F6" s="93"/>
      <c r="G6" s="94"/>
      <c r="J6" s="92" t="s">
        <v>189</v>
      </c>
      <c r="K6" s="93"/>
      <c r="L6" s="93"/>
      <c r="M6" s="93"/>
      <c r="N6" s="93"/>
      <c r="O6" s="93"/>
      <c r="P6" s="94"/>
    </row>
    <row r="7" spans="1:16" ht="16.5" thickBot="1" x14ac:dyDescent="0.3">
      <c r="A7" s="95" t="s">
        <v>266</v>
      </c>
      <c r="B7" s="96"/>
      <c r="C7" s="97"/>
      <c r="D7" s="98"/>
      <c r="E7" s="95" t="s">
        <v>268</v>
      </c>
      <c r="F7" s="96"/>
      <c r="G7" s="97"/>
      <c r="J7" s="95" t="s">
        <v>266</v>
      </c>
      <c r="K7" s="96"/>
      <c r="L7" s="97"/>
      <c r="M7" s="98"/>
      <c r="N7" s="95" t="s">
        <v>268</v>
      </c>
      <c r="O7" s="96"/>
      <c r="P7" s="97"/>
    </row>
    <row r="8" spans="1:16" ht="42.75" x14ac:dyDescent="0.25">
      <c r="A8" s="142" t="s">
        <v>162</v>
      </c>
      <c r="B8" s="143" t="s">
        <v>163</v>
      </c>
      <c r="C8" s="144" t="s">
        <v>164</v>
      </c>
      <c r="D8" s="145"/>
      <c r="E8" s="142" t="s">
        <v>162</v>
      </c>
      <c r="F8" s="143" t="s">
        <v>163</v>
      </c>
      <c r="G8" s="144" t="s">
        <v>164</v>
      </c>
      <c r="H8" s="103"/>
      <c r="I8" s="103"/>
      <c r="J8" s="142" t="s">
        <v>162</v>
      </c>
      <c r="K8" s="143" t="s">
        <v>163</v>
      </c>
      <c r="L8" s="144" t="s">
        <v>164</v>
      </c>
      <c r="M8" s="145"/>
      <c r="N8" s="142" t="s">
        <v>162</v>
      </c>
      <c r="O8" s="143" t="s">
        <v>163</v>
      </c>
      <c r="P8" s="144" t="s">
        <v>164</v>
      </c>
    </row>
    <row r="9" spans="1:16" ht="15.75" x14ac:dyDescent="0.2">
      <c r="A9" s="146" t="s">
        <v>165</v>
      </c>
      <c r="B9" s="147">
        <v>60941.406999999999</v>
      </c>
      <c r="C9" s="148">
        <v>103123.859</v>
      </c>
      <c r="D9" s="149"/>
      <c r="E9" s="146" t="s">
        <v>165</v>
      </c>
      <c r="F9" s="147">
        <v>59945.968000000001</v>
      </c>
      <c r="G9" s="148">
        <v>83080.990000000005</v>
      </c>
      <c r="H9" s="103"/>
      <c r="I9" s="103"/>
      <c r="J9" s="146" t="s">
        <v>165</v>
      </c>
      <c r="K9" s="147">
        <v>70702.842000000004</v>
      </c>
      <c r="L9" s="148">
        <v>41391.894</v>
      </c>
      <c r="M9" s="149"/>
      <c r="N9" s="146" t="s">
        <v>165</v>
      </c>
      <c r="O9" s="147">
        <v>67036.357000000004</v>
      </c>
      <c r="P9" s="148">
        <v>33863.71</v>
      </c>
    </row>
    <row r="10" spans="1:16" ht="15.75" x14ac:dyDescent="0.25">
      <c r="A10" s="99" t="s">
        <v>174</v>
      </c>
      <c r="B10" s="150">
        <v>30788.483</v>
      </c>
      <c r="C10" s="155">
        <v>53652.305999999997</v>
      </c>
      <c r="D10" s="152"/>
      <c r="E10" s="99" t="s">
        <v>174</v>
      </c>
      <c r="F10" s="150">
        <v>33115.964</v>
      </c>
      <c r="G10" s="155">
        <v>44849.798000000003</v>
      </c>
      <c r="H10" s="103"/>
      <c r="I10" s="103"/>
      <c r="J10" s="99" t="s">
        <v>181</v>
      </c>
      <c r="K10" s="150">
        <v>14238.583000000001</v>
      </c>
      <c r="L10" s="155">
        <v>8391.5400000000009</v>
      </c>
      <c r="M10" s="152"/>
      <c r="N10" s="99" t="s">
        <v>190</v>
      </c>
      <c r="O10" s="150">
        <v>14434.325000000001</v>
      </c>
      <c r="P10" s="155">
        <v>7376.6049999999996</v>
      </c>
    </row>
    <row r="11" spans="1:16" ht="15.75" x14ac:dyDescent="0.25">
      <c r="A11" s="99" t="s">
        <v>172</v>
      </c>
      <c r="B11" s="150">
        <v>9784.1509999999998</v>
      </c>
      <c r="C11" s="151">
        <v>13919.300999999999</v>
      </c>
      <c r="D11" s="152"/>
      <c r="E11" s="99" t="s">
        <v>172</v>
      </c>
      <c r="F11" s="150">
        <v>8378.3580000000002</v>
      </c>
      <c r="G11" s="151">
        <v>9997.134</v>
      </c>
      <c r="H11" s="103"/>
      <c r="I11" s="103"/>
      <c r="J11" s="99" t="s">
        <v>190</v>
      </c>
      <c r="K11" s="150">
        <v>14031.766</v>
      </c>
      <c r="L11" s="151">
        <v>8931.6039999999994</v>
      </c>
      <c r="M11" s="152"/>
      <c r="N11" s="99" t="s">
        <v>181</v>
      </c>
      <c r="O11" s="150">
        <v>11715.434999999999</v>
      </c>
      <c r="P11" s="151">
        <v>6892.3310000000001</v>
      </c>
    </row>
    <row r="12" spans="1:16" ht="15.75" x14ac:dyDescent="0.25">
      <c r="A12" s="99" t="s">
        <v>183</v>
      </c>
      <c r="B12" s="150">
        <v>7205.5330000000004</v>
      </c>
      <c r="C12" s="151">
        <v>13551.357</v>
      </c>
      <c r="D12" s="152"/>
      <c r="E12" s="99" t="s">
        <v>183</v>
      </c>
      <c r="F12" s="150">
        <v>7987.8940000000002</v>
      </c>
      <c r="G12" s="151">
        <v>13510.477000000001</v>
      </c>
      <c r="H12" s="103"/>
      <c r="I12" s="103"/>
      <c r="J12" s="99" t="s">
        <v>186</v>
      </c>
      <c r="K12" s="150">
        <v>8285.9480000000003</v>
      </c>
      <c r="L12" s="151">
        <v>4563.5569999999998</v>
      </c>
      <c r="M12" s="152"/>
      <c r="N12" s="99" t="s">
        <v>186</v>
      </c>
      <c r="O12" s="150">
        <v>9926.5190000000002</v>
      </c>
      <c r="P12" s="151">
        <v>4130.4650000000001</v>
      </c>
    </row>
    <row r="13" spans="1:16" ht="15.75" x14ac:dyDescent="0.25">
      <c r="A13" s="99" t="s">
        <v>185</v>
      </c>
      <c r="B13" s="150">
        <v>5840.97</v>
      </c>
      <c r="C13" s="151">
        <v>6133.5309999999999</v>
      </c>
      <c r="D13" s="152"/>
      <c r="E13" s="99" t="s">
        <v>166</v>
      </c>
      <c r="F13" s="150">
        <v>5324.8280000000004</v>
      </c>
      <c r="G13" s="151">
        <v>8473.8469999999998</v>
      </c>
      <c r="H13" s="103"/>
      <c r="I13" s="103"/>
      <c r="J13" s="99" t="s">
        <v>169</v>
      </c>
      <c r="K13" s="150">
        <v>7857.1289999999999</v>
      </c>
      <c r="L13" s="151">
        <v>5167.6769999999997</v>
      </c>
      <c r="M13" s="152"/>
      <c r="N13" s="99" t="s">
        <v>172</v>
      </c>
      <c r="O13" s="150">
        <v>8531.6190000000006</v>
      </c>
      <c r="P13" s="151">
        <v>3343.567</v>
      </c>
    </row>
    <row r="14" spans="1:16" ht="15.75" x14ac:dyDescent="0.25">
      <c r="A14" s="99" t="s">
        <v>166</v>
      </c>
      <c r="B14" s="150">
        <v>3885.5810000000001</v>
      </c>
      <c r="C14" s="151">
        <v>10830.906000000001</v>
      </c>
      <c r="D14" s="152"/>
      <c r="E14" s="99" t="s">
        <v>185</v>
      </c>
      <c r="F14" s="150">
        <v>1966.029</v>
      </c>
      <c r="G14" s="151">
        <v>2449.3760000000002</v>
      </c>
      <c r="H14" s="103"/>
      <c r="I14" s="103"/>
      <c r="J14" s="99" t="s">
        <v>172</v>
      </c>
      <c r="K14" s="150">
        <v>7304.5339999999997</v>
      </c>
      <c r="L14" s="151">
        <v>3311.16</v>
      </c>
      <c r="M14" s="152"/>
      <c r="N14" s="99" t="s">
        <v>269</v>
      </c>
      <c r="O14" s="150">
        <v>6811.9769999999999</v>
      </c>
      <c r="P14" s="151">
        <v>3317.848</v>
      </c>
    </row>
    <row r="15" spans="1:16" ht="15.75" x14ac:dyDescent="0.25">
      <c r="A15" s="99" t="s">
        <v>188</v>
      </c>
      <c r="B15" s="150">
        <v>1853.855</v>
      </c>
      <c r="C15" s="151">
        <v>1751.3510000000001</v>
      </c>
      <c r="D15" s="152"/>
      <c r="E15" s="99" t="s">
        <v>188</v>
      </c>
      <c r="F15" s="150">
        <v>1387.6010000000001</v>
      </c>
      <c r="G15" s="151">
        <v>1414.979</v>
      </c>
      <c r="H15" s="103"/>
      <c r="I15" s="103"/>
      <c r="J15" s="99" t="s">
        <v>192</v>
      </c>
      <c r="K15" s="150">
        <v>5042.28</v>
      </c>
      <c r="L15" s="151">
        <v>3206.15</v>
      </c>
      <c r="M15" s="152"/>
      <c r="N15" s="99" t="s">
        <v>169</v>
      </c>
      <c r="O15" s="150">
        <v>5691.1390000000001</v>
      </c>
      <c r="P15" s="151">
        <v>3928.2809999999999</v>
      </c>
    </row>
    <row r="16" spans="1:16" ht="15.75" x14ac:dyDescent="0.25">
      <c r="A16" s="99" t="s">
        <v>184</v>
      </c>
      <c r="B16" s="150">
        <v>590.58100000000002</v>
      </c>
      <c r="C16" s="151">
        <v>1584.0830000000001</v>
      </c>
      <c r="D16" s="152"/>
      <c r="E16" s="99" t="s">
        <v>269</v>
      </c>
      <c r="F16" s="150">
        <v>555.83799999999997</v>
      </c>
      <c r="G16" s="151">
        <v>656.06200000000001</v>
      </c>
      <c r="H16" s="103"/>
      <c r="I16" s="103"/>
      <c r="J16" s="99" t="s">
        <v>269</v>
      </c>
      <c r="K16" s="150">
        <v>4105.2629999999999</v>
      </c>
      <c r="L16" s="151">
        <v>2128.402</v>
      </c>
      <c r="M16" s="152"/>
      <c r="N16" s="99" t="s">
        <v>174</v>
      </c>
      <c r="O16" s="150">
        <v>3188.107</v>
      </c>
      <c r="P16" s="151">
        <v>1677.9390000000001</v>
      </c>
    </row>
    <row r="17" spans="1:16" ht="15.75" x14ac:dyDescent="0.25">
      <c r="A17" s="99" t="s">
        <v>269</v>
      </c>
      <c r="B17" s="150">
        <v>450.48899999999998</v>
      </c>
      <c r="C17" s="151">
        <v>796.82100000000003</v>
      </c>
      <c r="D17" s="152"/>
      <c r="E17" s="99" t="s">
        <v>187</v>
      </c>
      <c r="F17" s="150">
        <v>536.55399999999997</v>
      </c>
      <c r="G17" s="151">
        <v>779.07500000000005</v>
      </c>
      <c r="H17" s="103"/>
      <c r="I17" s="103"/>
      <c r="J17" s="99" t="s">
        <v>174</v>
      </c>
      <c r="K17" s="150">
        <v>3413.0610000000001</v>
      </c>
      <c r="L17" s="151">
        <v>1938.0530000000001</v>
      </c>
      <c r="M17" s="152"/>
      <c r="N17" s="99" t="s">
        <v>188</v>
      </c>
      <c r="O17" s="150">
        <v>2161.0430000000001</v>
      </c>
      <c r="P17" s="151">
        <v>1090.72</v>
      </c>
    </row>
    <row r="18" spans="1:16" ht="15.75" x14ac:dyDescent="0.25">
      <c r="A18" s="99" t="s">
        <v>187</v>
      </c>
      <c r="B18" s="150">
        <v>177.69200000000001</v>
      </c>
      <c r="C18" s="151">
        <v>308.13400000000001</v>
      </c>
      <c r="D18" s="152"/>
      <c r="E18" s="99" t="s">
        <v>184</v>
      </c>
      <c r="F18" s="150">
        <v>296.68799999999999</v>
      </c>
      <c r="G18" s="151">
        <v>469.46199999999999</v>
      </c>
      <c r="H18" s="103"/>
      <c r="I18" s="103"/>
      <c r="J18" s="99" t="s">
        <v>188</v>
      </c>
      <c r="K18" s="150">
        <v>2456.9490000000001</v>
      </c>
      <c r="L18" s="151">
        <v>1295.2829999999999</v>
      </c>
      <c r="M18" s="152"/>
      <c r="N18" s="99" t="s">
        <v>166</v>
      </c>
      <c r="O18" s="150">
        <v>1513.4780000000001</v>
      </c>
      <c r="P18" s="151">
        <v>793.625</v>
      </c>
    </row>
    <row r="19" spans="1:16" ht="16.5" thickBot="1" x14ac:dyDescent="0.3">
      <c r="A19" s="100" t="s">
        <v>186</v>
      </c>
      <c r="B19" s="153">
        <v>127.53</v>
      </c>
      <c r="C19" s="154">
        <v>215.441</v>
      </c>
      <c r="D19" s="152"/>
      <c r="E19" s="100" t="s">
        <v>186</v>
      </c>
      <c r="F19" s="153">
        <v>142.17500000000001</v>
      </c>
      <c r="G19" s="154">
        <v>173.977</v>
      </c>
      <c r="H19" s="103"/>
      <c r="I19" s="103"/>
      <c r="J19" s="100" t="s">
        <v>166</v>
      </c>
      <c r="K19" s="153">
        <v>2072.7550000000001</v>
      </c>
      <c r="L19" s="154">
        <v>938.63499999999999</v>
      </c>
      <c r="M19" s="152"/>
      <c r="N19" s="100" t="s">
        <v>191</v>
      </c>
      <c r="O19" s="153">
        <v>1309.6659999999999</v>
      </c>
      <c r="P19" s="154">
        <v>476.30500000000001</v>
      </c>
    </row>
    <row r="20" spans="1:16" x14ac:dyDescent="0.2">
      <c r="H20" s="103"/>
      <c r="I20" s="103"/>
      <c r="J20" s="103"/>
      <c r="K20" s="103"/>
      <c r="L20" s="103"/>
      <c r="M20" s="103"/>
      <c r="N20" s="103"/>
      <c r="O20" s="103"/>
      <c r="P20" s="103"/>
    </row>
    <row r="21" spans="1:16" x14ac:dyDescent="0.2">
      <c r="H21" s="103"/>
      <c r="I21" s="103"/>
      <c r="J21" s="103"/>
      <c r="K21" s="103"/>
      <c r="L21" s="103"/>
      <c r="M21" s="103"/>
      <c r="N21" s="103"/>
      <c r="O21" s="103"/>
      <c r="P21" s="103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61</v>
      </c>
      <c r="B1" s="6"/>
      <c r="C1" s="6"/>
      <c r="D1" s="7"/>
      <c r="F1" s="8"/>
    </row>
    <row r="2" spans="1:6" s="9" customFormat="1" x14ac:dyDescent="0.3">
      <c r="A2" s="10" t="s">
        <v>62</v>
      </c>
      <c r="B2" s="11" t="s">
        <v>63</v>
      </c>
      <c r="C2" s="11" t="s">
        <v>64</v>
      </c>
      <c r="D2" s="12" t="s">
        <v>65</v>
      </c>
      <c r="E2" s="8"/>
      <c r="F2" s="8"/>
    </row>
    <row r="3" spans="1:6" x14ac:dyDescent="0.3">
      <c r="A3" s="13" t="s">
        <v>66</v>
      </c>
      <c r="B3" s="14" t="s">
        <v>67</v>
      </c>
      <c r="C3" s="15" t="s">
        <v>43</v>
      </c>
      <c r="D3" s="16" t="s">
        <v>68</v>
      </c>
      <c r="F3" s="8"/>
    </row>
    <row r="4" spans="1:6" x14ac:dyDescent="0.3">
      <c r="A4" s="13" t="s">
        <v>21</v>
      </c>
      <c r="B4" s="14" t="s">
        <v>69</v>
      </c>
      <c r="C4" s="15" t="s">
        <v>44</v>
      </c>
      <c r="D4" s="16" t="s">
        <v>70</v>
      </c>
      <c r="F4" s="8"/>
    </row>
    <row r="5" spans="1:6" x14ac:dyDescent="0.3">
      <c r="A5" s="13" t="s">
        <v>36</v>
      </c>
      <c r="B5" s="14" t="s">
        <v>71</v>
      </c>
      <c r="C5" s="15" t="s">
        <v>45</v>
      </c>
      <c r="D5" s="16" t="s">
        <v>72</v>
      </c>
      <c r="F5" s="8"/>
    </row>
    <row r="6" spans="1:6" x14ac:dyDescent="0.3">
      <c r="A6" s="13" t="s">
        <v>37</v>
      </c>
      <c r="B6" s="14" t="s">
        <v>73</v>
      </c>
      <c r="C6" s="15" t="s">
        <v>46</v>
      </c>
      <c r="D6" s="16" t="s">
        <v>74</v>
      </c>
      <c r="F6" s="8"/>
    </row>
    <row r="7" spans="1:6" x14ac:dyDescent="0.3">
      <c r="A7" s="13" t="s">
        <v>22</v>
      </c>
      <c r="B7" s="14" t="s">
        <v>75</v>
      </c>
      <c r="C7" s="15" t="s">
        <v>76</v>
      </c>
      <c r="D7" s="16" t="s">
        <v>77</v>
      </c>
      <c r="F7" s="8"/>
    </row>
    <row r="8" spans="1:6" x14ac:dyDescent="0.3">
      <c r="A8" s="13" t="s">
        <v>23</v>
      </c>
      <c r="B8" s="14" t="s">
        <v>78</v>
      </c>
      <c r="C8" s="15" t="s">
        <v>79</v>
      </c>
      <c r="D8" s="16" t="s">
        <v>80</v>
      </c>
      <c r="F8" s="8"/>
    </row>
    <row r="9" spans="1:6" x14ac:dyDescent="0.3">
      <c r="A9" s="13" t="s">
        <v>24</v>
      </c>
      <c r="B9" s="14" t="s">
        <v>81</v>
      </c>
      <c r="C9" s="15" t="s">
        <v>48</v>
      </c>
      <c r="D9" s="16" t="s">
        <v>82</v>
      </c>
      <c r="F9" s="8"/>
    </row>
    <row r="10" spans="1:6" x14ac:dyDescent="0.3">
      <c r="A10" s="13" t="s">
        <v>26</v>
      </c>
      <c r="B10" s="14" t="s">
        <v>83</v>
      </c>
      <c r="C10" s="15" t="s">
        <v>84</v>
      </c>
      <c r="D10" s="16" t="s">
        <v>85</v>
      </c>
      <c r="F10" s="8"/>
    </row>
    <row r="11" spans="1:6" x14ac:dyDescent="0.3">
      <c r="A11" s="13" t="s">
        <v>25</v>
      </c>
      <c r="B11" s="14" t="s">
        <v>86</v>
      </c>
      <c r="C11" s="15" t="s">
        <v>49</v>
      </c>
      <c r="D11" s="16" t="s">
        <v>87</v>
      </c>
      <c r="F11" s="8"/>
    </row>
    <row r="12" spans="1:6" x14ac:dyDescent="0.3">
      <c r="A12" s="13" t="s">
        <v>38</v>
      </c>
      <c r="B12" s="14" t="s">
        <v>88</v>
      </c>
      <c r="C12" s="15" t="s">
        <v>89</v>
      </c>
      <c r="D12" s="16" t="s">
        <v>90</v>
      </c>
      <c r="F12" s="8"/>
    </row>
    <row r="13" spans="1:6" x14ac:dyDescent="0.3">
      <c r="A13" s="13" t="s">
        <v>40</v>
      </c>
      <c r="B13" s="14" t="s">
        <v>91</v>
      </c>
      <c r="C13" s="15" t="s">
        <v>50</v>
      </c>
      <c r="D13" s="16" t="s">
        <v>92</v>
      </c>
      <c r="F13" s="8"/>
    </row>
    <row r="14" spans="1:6" x14ac:dyDescent="0.3">
      <c r="A14" s="13" t="s">
        <v>39</v>
      </c>
      <c r="B14" s="14" t="s">
        <v>93</v>
      </c>
      <c r="C14" s="15" t="s">
        <v>94</v>
      </c>
      <c r="D14" s="16" t="s">
        <v>95</v>
      </c>
      <c r="F14" s="8"/>
    </row>
    <row r="15" spans="1:6" x14ac:dyDescent="0.3">
      <c r="A15" s="13" t="s">
        <v>28</v>
      </c>
      <c r="B15" s="14" t="s">
        <v>96</v>
      </c>
      <c r="C15" s="15" t="s">
        <v>97</v>
      </c>
      <c r="D15" s="16" t="s">
        <v>98</v>
      </c>
      <c r="F15" s="8"/>
    </row>
    <row r="16" spans="1:6" x14ac:dyDescent="0.3">
      <c r="A16" s="13" t="s">
        <v>99</v>
      </c>
      <c r="B16" s="14" t="s">
        <v>100</v>
      </c>
      <c r="C16" s="15" t="s">
        <v>60</v>
      </c>
      <c r="D16" s="16" t="s">
        <v>101</v>
      </c>
      <c r="F16" s="8"/>
    </row>
    <row r="17" spans="1:6" x14ac:dyDescent="0.3">
      <c r="A17" s="13" t="s">
        <v>102</v>
      </c>
      <c r="B17" s="14" t="s">
        <v>103</v>
      </c>
      <c r="C17" s="15" t="s">
        <v>59</v>
      </c>
      <c r="D17" s="16" t="s">
        <v>104</v>
      </c>
      <c r="F17" s="8"/>
    </row>
    <row r="18" spans="1:6" x14ac:dyDescent="0.3">
      <c r="A18" s="13" t="s">
        <v>41</v>
      </c>
      <c r="B18" s="14" t="s">
        <v>105</v>
      </c>
      <c r="C18" s="15" t="s">
        <v>51</v>
      </c>
      <c r="D18" s="16" t="s">
        <v>106</v>
      </c>
      <c r="F18" s="8"/>
    </row>
    <row r="19" spans="1:6" x14ac:dyDescent="0.3">
      <c r="A19" s="13" t="s">
        <v>30</v>
      </c>
      <c r="B19" s="14" t="s">
        <v>107</v>
      </c>
      <c r="C19" s="15" t="s">
        <v>108</v>
      </c>
      <c r="D19" s="16" t="s">
        <v>109</v>
      </c>
      <c r="F19" s="8"/>
    </row>
    <row r="20" spans="1:6" x14ac:dyDescent="0.3">
      <c r="A20" s="13" t="s">
        <v>32</v>
      </c>
      <c r="B20" s="14" t="s">
        <v>110</v>
      </c>
      <c r="C20" s="17" t="s">
        <v>111</v>
      </c>
      <c r="D20" s="18" t="s">
        <v>112</v>
      </c>
      <c r="E20" s="19"/>
      <c r="F20" s="8"/>
    </row>
    <row r="21" spans="1:6" x14ac:dyDescent="0.3">
      <c r="A21" s="13" t="s">
        <v>56</v>
      </c>
      <c r="B21" s="14" t="s">
        <v>113</v>
      </c>
      <c r="C21" s="15" t="s">
        <v>20</v>
      </c>
      <c r="D21" s="16" t="s">
        <v>114</v>
      </c>
      <c r="F21" s="8"/>
    </row>
    <row r="22" spans="1:6" ht="19.5" thickBot="1" x14ac:dyDescent="0.35">
      <c r="A22" s="20" t="s">
        <v>34</v>
      </c>
      <c r="B22" s="21" t="s">
        <v>115</v>
      </c>
      <c r="C22" s="22" t="s">
        <v>27</v>
      </c>
      <c r="D22" s="23" t="s">
        <v>153</v>
      </c>
    </row>
    <row r="31" spans="1:6" x14ac:dyDescent="0.3">
      <c r="D31" s="4" t="s">
        <v>116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INFO</vt:lpstr>
      <vt:lpstr>zmiany cen hurt</vt:lpstr>
      <vt:lpstr>ceny hurt_warz</vt:lpstr>
      <vt:lpstr>ceny hurt_owoc</vt:lpstr>
      <vt:lpstr>ceny targ_kraj</vt:lpstr>
      <vt:lpstr>handel zagraniczny I_VI_2020</vt:lpstr>
      <vt:lpstr>eksport_VI_2020</vt:lpstr>
      <vt:lpstr>import_I_VI_2020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Banasiewicz Dariusz</cp:lastModifiedBy>
  <cp:lastPrinted>2006-06-09T10:23:10Z</cp:lastPrinted>
  <dcterms:created xsi:type="dcterms:W3CDTF">1997-07-03T08:22:55Z</dcterms:created>
  <dcterms:modified xsi:type="dcterms:W3CDTF">2020-11-13T10:36:15Z</dcterms:modified>
</cp:coreProperties>
</file>