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kieliszczyk\Documents\01_LD\01_ZAMÓWIENIA\2024\3 POSTĘPOWANIA (2431)\WZORCOWANIA\T-1-2 [12.2024] Masa\1 Edycja\"/>
    </mc:Choice>
  </mc:AlternateContent>
  <xr:revisionPtr revIDLastSave="0" documentId="13_ncr:1_{C7384500-C054-4977-B6FE-A02AB11DD309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Część_1 wagi (LD)" sheetId="23" r:id="rId1"/>
    <sheet name="Część_2 wzorce (AP)" sheetId="37" r:id="rId2"/>
  </sheets>
  <definedNames>
    <definedName name="_xlnm.Print_Area" localSheetId="0">'Część_1 wagi (LD)'!$A$1:$F$53</definedName>
    <definedName name="_xlnm.Print_Area" localSheetId="1">'Część_2 wzorce (AP)'!$A$1:$H$44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6" i="37" l="1"/>
  <c r="A9" i="37"/>
  <c r="A10" i="37" s="1"/>
  <c r="A11" i="37" s="1"/>
  <c r="A12" i="37" s="1"/>
  <c r="A13" i="37" s="1"/>
  <c r="A14" i="37" s="1"/>
  <c r="A15" i="37" s="1"/>
  <c r="A16" i="37" s="1"/>
  <c r="A17" i="37" s="1"/>
  <c r="A18" i="37" s="1"/>
  <c r="A19" i="37" s="1"/>
  <c r="A20" i="37" s="1"/>
  <c r="A21" i="37" s="1"/>
  <c r="A22" i="37" s="1"/>
  <c r="A23" i="37" s="1"/>
  <c r="A24" i="37" s="1"/>
  <c r="A25" i="37" s="1"/>
  <c r="A8" i="37"/>
  <c r="H20" i="37"/>
  <c r="H19" i="37"/>
  <c r="H18" i="37"/>
  <c r="H17" i="37"/>
  <c r="H16" i="37"/>
  <c r="H15" i="37"/>
  <c r="H23" i="37"/>
  <c r="H24" i="37"/>
  <c r="H22" i="37"/>
  <c r="H25" i="37"/>
  <c r="H7" i="37"/>
  <c r="H8" i="37"/>
  <c r="H9" i="37"/>
  <c r="H10" i="37"/>
  <c r="H11" i="37"/>
  <c r="H12" i="37"/>
  <c r="H13" i="37"/>
  <c r="H14" i="37"/>
  <c r="H21" i="37"/>
  <c r="H26" i="37"/>
  <c r="H27" i="37" l="1"/>
  <c r="H28" i="37" s="1"/>
  <c r="H29" i="37" s="1"/>
  <c r="F11" i="23" l="1"/>
  <c r="F12" i="23"/>
  <c r="F28" i="23" l="1"/>
  <c r="F27" i="23"/>
  <c r="F13" i="23"/>
  <c r="F14" i="23"/>
  <c r="F17" i="23"/>
  <c r="F16" i="23"/>
  <c r="F15" i="23"/>
  <c r="F10" i="23"/>
  <c r="F8" i="23" l="1"/>
  <c r="F25" i="23"/>
  <c r="F29" i="23"/>
  <c r="F26" i="23"/>
  <c r="F18" i="23"/>
  <c r="F30" i="23" l="1"/>
  <c r="F31" i="23" s="1"/>
  <c r="F32" i="23" s="1"/>
  <c r="A9" i="23" l="1"/>
  <c r="A10" i="23" l="1"/>
  <c r="A11" i="23" l="1"/>
  <c r="A12" i="23" l="1"/>
  <c r="A13" i="23" l="1"/>
  <c r="A14" i="23" l="1"/>
  <c r="A15" i="23" l="1"/>
  <c r="A16" i="23" l="1"/>
  <c r="F9" i="23"/>
  <c r="F19" i="23" s="1"/>
  <c r="F20" i="23" l="1"/>
  <c r="F21" i="23" s="1"/>
  <c r="F35" i="23"/>
  <c r="A17" i="23"/>
  <c r="A18" i="23" s="1"/>
  <c r="F36" i="23" l="1"/>
  <c r="F37" i="23" s="1"/>
  <c r="A26" i="23"/>
  <c r="A27" i="23" s="1"/>
  <c r="A28" i="23" s="1"/>
  <c r="A29" i="23" s="1"/>
</calcChain>
</file>

<file path=xl/sharedStrings.xml><?xml version="1.0" encoding="utf-8"?>
<sst xmlns="http://schemas.openxmlformats.org/spreadsheetml/2006/main" count="162" uniqueCount="74">
  <si>
    <t>………………………………………………………</t>
  </si>
  <si>
    <t>podpis</t>
  </si>
  <si>
    <t>1</t>
  </si>
  <si>
    <t>2</t>
  </si>
  <si>
    <t>3</t>
  </si>
  <si>
    <t>4</t>
  </si>
  <si>
    <t>5</t>
  </si>
  <si>
    <t>Liczba szt.</t>
  </si>
  <si>
    <t>Koszt wykonania netto, w PLN</t>
  </si>
  <si>
    <t>Podatek VAT 23% w kwocie</t>
  </si>
  <si>
    <t>(i) Stawka podatku VAT ustalona przez Zamawiającego dla niniejszego przedmiotu zamówienia wynosi 23%. Wykonawca zobowiązany do opłacania innej stawki podatku VAT lub zwolniony z obowiązku opłacania podatku VAT powinien załączyć do oferty informację (np. interpretację indywidualną lub interpretacją ogólną prawa podatkowego wydawaną przez odpowiedni organ) ze wskazaniem podstawy faktycznej i prawnej nieuwzględnienia stawki podatku VAT określonej powyżej przez Zamawiającego.</t>
  </si>
  <si>
    <t>6</t>
  </si>
  <si>
    <t>Formularz cenowy</t>
  </si>
  <si>
    <t xml:space="preserve">Obiekt wzorcowania / Nazwa towaru/usługi </t>
  </si>
  <si>
    <t>Jedn. koszt wykonania 
netto</t>
  </si>
  <si>
    <t>Lp.</t>
  </si>
  <si>
    <t>Razem netto, w PLN</t>
  </si>
  <si>
    <t>Wartość brutto, w PLN</t>
  </si>
  <si>
    <t>Koszty związane z przyjazdem do Nowej Wsi Ełckiej w celu wykonania wzorcowań</t>
  </si>
  <si>
    <t>Koszty związane z przyjazdem do Olsztyna w celu wykonania wzorcowań</t>
  </si>
  <si>
    <t>RAZEM wartość brutto, w PLN</t>
  </si>
  <si>
    <t>RAZEM wartość netto, w PLN</t>
  </si>
  <si>
    <t>załącznik do formularza ofertowego - nr sprawy: O/OL.T-1-2.2431.12.2024</t>
  </si>
  <si>
    <t>Waga nieautomatyczna elektroniczna typ: WLC 30/F1/R, producent: RADWAG 
Max 30kg, d=0,5g</t>
  </si>
  <si>
    <t xml:space="preserve">Wykonanie wzorcowań wag oraz wzorców masy, w podziale na części: </t>
  </si>
  <si>
    <t>Część 1. Wzorcowanie wag nieautomatycznych elektronicznych</t>
  </si>
  <si>
    <t>Waga nieautomatyczna elektroniczna typ: AS 310/X, producent: RADWAG 
Max 310g, Min. 10mg, e=1mg, d=0,1mg (analityczna, kl. I)</t>
  </si>
  <si>
    <t xml:space="preserve">Waga nieautomatyczna elektroniczna typ: L2200S, producent: SARTORIUS
Max 2220g, Min. 5g, e=0,1g, d=0,01g </t>
  </si>
  <si>
    <t xml:space="preserve">Waga nieautomatyczna elektroniczna typ: WLC 6/A2/C/2, producent: RADWAG
Max 6kg, Min. 5g, e=1g, d=0,1g </t>
  </si>
  <si>
    <t xml:space="preserve">Waga nieautomatyczna elektroniczna typ: CPA16001S-0CE, producent: SARTORIUS
Max 16kg, Min. 5g, e=1g, d=0,1g </t>
  </si>
  <si>
    <t>Część 1. Wykonanie wzorcowań wag nieautomatycznych elektronicznych: 
zadanie 1. wzorcowania w siedzibie WT-LD w Olsztynie + zadanie 2. wzorcowania w siedzibie laboratorium zamiejscowego w Nowej Wsi Ełckiej</t>
  </si>
  <si>
    <t xml:space="preserve">Waga nieautomatyczna elektroniczna typ: CPA6202S-0CE, producent: SARTORIUS
Max 6200g, Min. 0,5g, e=0,1g, d=0,01g </t>
  </si>
  <si>
    <r>
      <t xml:space="preserve">Waga nieautomatyczna elektroniczna typ: MSE10202S-0CE-D0, producent: SARTORIUS 
Max 10200g, Min. 1,0g, e=0,1g, d=0,01g
</t>
    </r>
    <r>
      <rPr>
        <i/>
        <sz val="8"/>
        <rFont val="Verdana"/>
        <family val="2"/>
        <charset val="238"/>
      </rPr>
      <t>*Dodatkowe wzorcowanie w punkcie do ważenia hydrostatycznego (5 kg)</t>
    </r>
  </si>
  <si>
    <r>
      <t xml:space="preserve">Liczba obciążeń rosnąco
przy wyzn.bł.pom. </t>
    </r>
    <r>
      <rPr>
        <sz val="7"/>
        <rFont val="Verdana"/>
        <family val="2"/>
        <charset val="238"/>
      </rPr>
      <t xml:space="preserve">
(+ powtarzalność 
i niecentryczność)</t>
    </r>
  </si>
  <si>
    <t xml:space="preserve">Waga nieautomatyczna elektroniczna typ: WLC 12/30/C1/K, producent: RADWAG 
W1: Max 12kg, Min. 10g, e=2g, d=0,2g 
W2: Max 30kg, Min. 25g, e=5g, d=0,5g </t>
  </si>
  <si>
    <t xml:space="preserve">Waga nieautomatyczna elektroniczna typ: WLC 12/30/C1/R, producent: RADWAG 
W1: Max 12kg, Min. 10g, e=2g, d=0,2g 
W2: Max 30kg, Min. 25g, e=5g, d=0,5g </t>
  </si>
  <si>
    <r>
      <t xml:space="preserve">Waga nieautomatyczna elektroniczna typ: CPA34001S-0CE, producent: SARTORIUS
Max 34kg, Min. 5g, e=1g, d=0,1g 
</t>
    </r>
    <r>
      <rPr>
        <i/>
        <sz val="8"/>
        <rFont val="Verdana"/>
        <family val="2"/>
        <charset val="238"/>
      </rPr>
      <t>*Dodatkowe wzorcowanie w punkcie do ważenia hydrostatycznego (10 kg)</t>
    </r>
  </si>
  <si>
    <t>w PLN</t>
  </si>
  <si>
    <t>Wartość brutto,</t>
  </si>
  <si>
    <t>Podatek VAT 23% w kwocie,</t>
  </si>
  <si>
    <t>Razem netto,</t>
  </si>
  <si>
    <t>F2</t>
  </si>
  <si>
    <t>RADWAG</t>
  </si>
  <si>
    <t>10 kg</t>
  </si>
  <si>
    <t>Wzorzec masy (cylindryczny z główką, stal nierdzewna)</t>
  </si>
  <si>
    <t>200 g</t>
  </si>
  <si>
    <t>F1</t>
  </si>
  <si>
    <t>5 kg</t>
  </si>
  <si>
    <t>2 kg</t>
  </si>
  <si>
    <t>1 kg</t>
  </si>
  <si>
    <t>500 g</t>
  </si>
  <si>
    <t>100 g</t>
  </si>
  <si>
    <t>50 g</t>
  </si>
  <si>
    <t>10 g</t>
  </si>
  <si>
    <t>Liczba (szt./kpl.)</t>
  </si>
  <si>
    <t>Producent</t>
  </si>
  <si>
    <t>Obiekt wzorcowania / Nazwa towaru/usługi</t>
  </si>
  <si>
    <t>E1</t>
  </si>
  <si>
    <t>E2</t>
  </si>
  <si>
    <t>5 g</t>
  </si>
  <si>
    <t>1 g</t>
  </si>
  <si>
    <t>100 mg</t>
  </si>
  <si>
    <t>Wzorzec masy (drucik, stal nierdzewna)</t>
  </si>
  <si>
    <t>HÄFNER</t>
  </si>
  <si>
    <t>ZMP Gdańsk</t>
  </si>
  <si>
    <t>Wzorce masy - komplet 10 szt.: 1 g x 3 szt., 2 g, 5 g, 10 g x 2 szt., 20 g, 50 g, 100 g (kształt cylindryczny z główką, mosiądz niklowany)</t>
  </si>
  <si>
    <t>Część 2. Wzorcowanie wzorców masy klas dokładności E1, E2, F1, F2</t>
  </si>
  <si>
    <t>Zadanie 1. Wzorcowania w siedzibie laboratorium drogowego w Olsztynie</t>
  </si>
  <si>
    <t xml:space="preserve">Waga nieautomatyczna elektroniczna typ: PM 35.C32, producent: RADWAG 
Max 35kg, Min. 5g, e=1g, d=0,1g </t>
  </si>
  <si>
    <t xml:space="preserve">Waga nieautomatyczna elektroniczna typ: PS 6100.R2.M, producent: RADWAG 
Max 6100g, Min. 0,5g, e=0,1g, d=0,01g </t>
  </si>
  <si>
    <t>5+1*</t>
  </si>
  <si>
    <t>4+1*</t>
  </si>
  <si>
    <t>Zadanie 2. Wzorcowania w siedzibie laboratorium drogowego w Nowej Wsi Ełckiej</t>
  </si>
  <si>
    <t>Koszty transportu / usługi kurierskiej – przesyłka na ćwierćpalecie: 60 x 40 x 55 cm, około 50 kg. 
[1] przed wzorcowaniem odebranie obiektów od użytkownika (Olsztyn, ul. Sokola 4b)
[2] po wzorcowaniu odesłanie obiektów do użytkownika (Olsztyn, ul. Sokola 4b)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</si>
</sst>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i/>
      <sz val="7"/>
      <name val="Verdana"/>
      <family val="2"/>
      <charset val="238"/>
    </font>
    <font>
      <i/>
      <sz val="8"/>
      <name val="Verdana"/>
      <family val="2"/>
      <charset val="238"/>
    </font>
    <font>
      <sz val="7"/>
      <name val="Verdana"/>
      <family val="2"/>
      <charset val="238"/>
    </font>
    <font>
      <b/>
      <sz val="12"/>
      <name val="Verdana"/>
      <family val="2"/>
      <charset val="238"/>
    </font>
    <font>
      <b/>
      <sz val="8"/>
      <name val="Verdana"/>
      <family val="2"/>
      <charset val="238"/>
    </font>
    <font>
      <b/>
      <sz val="7"/>
      <name val="Verdana"/>
      <family val="2"/>
      <charset val="238"/>
    </font>
    <font>
      <i/>
      <sz val="7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i/>
      <sz val="8"/>
      <name val="Verdana"/>
      <family val="2"/>
      <charset val="238"/>
    </font>
    <font>
      <i/>
      <sz val="6"/>
      <color theme="1"/>
      <name val="Verdana"/>
      <family val="2"/>
      <charset val="238"/>
    </font>
    <font>
      <i/>
      <sz val="6"/>
      <color indexed="8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7"/>
      <color theme="1"/>
      <name val="Verdana"/>
      <family val="2"/>
      <charset val="238"/>
    </font>
    <font>
      <b/>
      <sz val="12"/>
      <color indexed="8"/>
      <name val="Verdana"/>
      <family val="2"/>
      <charset val="238"/>
    </font>
    <font>
      <i/>
      <sz val="8"/>
      <color theme="1"/>
      <name val="Verdana"/>
      <family val="2"/>
      <charset val="238"/>
    </font>
    <font>
      <b/>
      <i/>
      <sz val="7"/>
      <name val="Verdana"/>
      <family val="2"/>
      <charset val="238"/>
    </font>
    <font>
      <sz val="7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8F8F8"/>
        <bgColor indexed="64"/>
      </patternFill>
    </fill>
    <fill>
      <patternFill patternType="solid">
        <fgColor rgb="FFFFFFFF"/>
        <bgColor indexed="64"/>
      </patternFill>
    </fill>
    <fill>
      <patternFill patternType="lightTrellis">
        <fgColor theme="0" tint="-4.9989318521683403E-2"/>
        <bgColor rgb="FFF8F8F8"/>
      </patternFill>
    </fill>
  </fills>
  <borders count="38">
    <border>
      <left/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Border="1"/>
    <xf numFmtId="0" fontId="1" fillId="0" borderId="0" xfId="0" applyFont="1"/>
    <xf numFmtId="0" fontId="1" fillId="0" borderId="0" xfId="0" applyFont="1" applyFill="1" applyBorder="1" applyAlignment="1">
      <alignment vertical="center" wrapText="1"/>
    </xf>
    <xf numFmtId="0" fontId="1" fillId="0" borderId="0" xfId="0" applyFont="1" applyProtection="1"/>
    <xf numFmtId="0" fontId="0" fillId="0" borderId="0" xfId="0" applyBorder="1"/>
    <xf numFmtId="0" fontId="1" fillId="0" borderId="0" xfId="0" applyFont="1" applyBorder="1"/>
    <xf numFmtId="0" fontId="0" fillId="0" borderId="0" xfId="0" applyProtection="1"/>
    <xf numFmtId="49" fontId="8" fillId="2" borderId="3" xfId="0" applyNumberFormat="1" applyFont="1" applyFill="1" applyBorder="1" applyAlignment="1" applyProtection="1">
      <alignment horizontal="center" vertical="center" wrapText="1"/>
    </xf>
    <xf numFmtId="49" fontId="8" fillId="2" borderId="2" xfId="0" applyNumberFormat="1" applyFont="1" applyFill="1" applyBorder="1" applyAlignment="1" applyProtection="1">
      <alignment horizontal="center" vertical="center" wrapText="1"/>
    </xf>
    <xf numFmtId="49" fontId="8" fillId="2" borderId="1" xfId="0" applyNumberFormat="1" applyFont="1" applyFill="1" applyBorder="1" applyAlignment="1" applyProtection="1">
      <alignment horizontal="center" vertical="center" wrapText="1"/>
    </xf>
    <xf numFmtId="49" fontId="8" fillId="2" borderId="23" xfId="0" applyNumberFormat="1" applyFont="1" applyFill="1" applyBorder="1" applyAlignment="1" applyProtection="1">
      <alignment horizontal="center" vertical="center" wrapText="1"/>
    </xf>
    <xf numFmtId="49" fontId="8" fillId="2" borderId="3" xfId="0" applyNumberFormat="1" applyFont="1" applyFill="1" applyBorder="1" applyAlignment="1" applyProtection="1">
      <alignment horizontal="center" vertical="center"/>
    </xf>
    <xf numFmtId="49" fontId="8" fillId="2" borderId="2" xfId="0" applyNumberFormat="1" applyFont="1" applyFill="1" applyBorder="1" applyAlignment="1" applyProtection="1">
      <alignment horizontal="center" vertical="center"/>
    </xf>
    <xf numFmtId="49" fontId="8" fillId="2" borderId="23" xfId="0" applyNumberFormat="1" applyFont="1" applyFill="1" applyBorder="1" applyAlignment="1" applyProtection="1">
      <alignment horizontal="center" vertical="center"/>
    </xf>
    <xf numFmtId="0" fontId="8" fillId="0" borderId="14" xfId="0" applyFont="1" applyFill="1" applyBorder="1" applyAlignment="1" applyProtection="1">
      <alignment horizontal="right" vertical="center"/>
    </xf>
    <xf numFmtId="4" fontId="8" fillId="0" borderId="14" xfId="0" applyNumberFormat="1" applyFont="1" applyFill="1" applyBorder="1" applyAlignment="1" applyProtection="1">
      <alignment vertical="center"/>
    </xf>
    <xf numFmtId="4" fontId="7" fillId="2" borderId="9" xfId="0" applyNumberFormat="1" applyFont="1" applyFill="1" applyBorder="1" applyAlignment="1" applyProtection="1">
      <alignment vertical="center"/>
    </xf>
    <xf numFmtId="4" fontId="7" fillId="2" borderId="7" xfId="0" applyNumberFormat="1" applyFont="1" applyFill="1" applyBorder="1" applyAlignment="1" applyProtection="1">
      <alignment vertical="center"/>
    </xf>
    <xf numFmtId="4" fontId="7" fillId="2" borderId="6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1" fillId="0" borderId="4" xfId="0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vertical="center" wrapText="1"/>
    </xf>
    <xf numFmtId="1" fontId="1" fillId="0" borderId="24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vertical="center"/>
    </xf>
    <xf numFmtId="1" fontId="1" fillId="0" borderId="5" xfId="0" applyNumberFormat="1" applyFont="1" applyFill="1" applyBorder="1" applyAlignment="1" applyProtection="1">
      <alignment horizontal="center" vertical="center" wrapText="1"/>
    </xf>
    <xf numFmtId="4" fontId="1" fillId="0" borderId="7" xfId="0" applyNumberFormat="1" applyFont="1" applyFill="1" applyBorder="1" applyAlignment="1" applyProtection="1">
      <alignment vertical="center"/>
    </xf>
    <xf numFmtId="4" fontId="1" fillId="0" borderId="9" xfId="0" applyNumberFormat="1" applyFont="1" applyFill="1" applyBorder="1" applyAlignment="1" applyProtection="1">
      <alignment vertical="center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24" xfId="0" applyNumberFormat="1" applyFont="1" applyBorder="1" applyAlignment="1">
      <alignment horizontal="center" vertical="center" wrapText="1"/>
    </xf>
    <xf numFmtId="0" fontId="1" fillId="0" borderId="25" xfId="0" applyFont="1" applyFill="1" applyBorder="1" applyAlignment="1" applyProtection="1">
      <alignment horizontal="center" vertical="center" wrapText="1"/>
    </xf>
    <xf numFmtId="0" fontId="1" fillId="0" borderId="24" xfId="0" applyFont="1" applyFill="1" applyBorder="1" applyAlignment="1" applyProtection="1">
      <alignment horizontal="left" vertical="center" wrapText="1"/>
    </xf>
    <xf numFmtId="4" fontId="1" fillId="0" borderId="8" xfId="0" applyNumberFormat="1" applyFont="1" applyFill="1" applyBorder="1" applyAlignment="1" applyProtection="1">
      <alignment horizontal="right" vertical="center"/>
    </xf>
    <xf numFmtId="4" fontId="1" fillId="0" borderId="7" xfId="0" applyNumberFormat="1" applyFont="1" applyFill="1" applyBorder="1" applyAlignment="1" applyProtection="1">
      <alignment horizontal="right" vertical="center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/>
    <xf numFmtId="0" fontId="4" fillId="0" borderId="0" xfId="0" applyFont="1" applyAlignment="1" applyProtection="1">
      <alignment horizontal="left"/>
    </xf>
    <xf numFmtId="49" fontId="4" fillId="0" borderId="0" xfId="0" applyNumberFormat="1" applyFont="1" applyAlignment="1" applyProtection="1">
      <alignment vertical="top" wrapText="1"/>
    </xf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4" fontId="1" fillId="0" borderId="7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 applyProtection="1">
      <alignment horizontal="right" vertical="center"/>
      <protection locked="0"/>
    </xf>
    <xf numFmtId="1" fontId="1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left" vertical="center" indent="1"/>
    </xf>
    <xf numFmtId="0" fontId="1" fillId="0" borderId="21" xfId="0" applyFont="1" applyBorder="1" applyAlignment="1">
      <alignment horizontal="left" vertical="center"/>
    </xf>
    <xf numFmtId="0" fontId="1" fillId="0" borderId="35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 wrapText="1"/>
    </xf>
    <xf numFmtId="0" fontId="1" fillId="0" borderId="35" xfId="0" applyFont="1" applyBorder="1" applyAlignment="1">
      <alignment horizontal="left" vertical="center" wrapText="1"/>
    </xf>
    <xf numFmtId="4" fontId="1" fillId="0" borderId="6" xfId="0" applyNumberFormat="1" applyFont="1" applyBorder="1" applyAlignment="1">
      <alignment horizontal="right" vertical="center"/>
    </xf>
    <xf numFmtId="4" fontId="1" fillId="0" borderId="26" xfId="0" applyNumberFormat="1" applyFont="1" applyBorder="1" applyAlignment="1" applyProtection="1">
      <alignment horizontal="right" vertical="center"/>
      <protection locked="0"/>
    </xf>
    <xf numFmtId="1" fontId="1" fillId="0" borderId="26" xfId="0" applyNumberFormat="1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49" fontId="15" fillId="4" borderId="3" xfId="0" applyNumberFormat="1" applyFont="1" applyFill="1" applyBorder="1" applyAlignment="1">
      <alignment horizontal="center" vertical="center" wrapText="1"/>
    </xf>
    <xf numFmtId="49" fontId="15" fillId="4" borderId="23" xfId="0" applyNumberFormat="1" applyFont="1" applyFill="1" applyBorder="1" applyAlignment="1">
      <alignment horizontal="center" vertical="center" wrapText="1"/>
    </xf>
    <xf numFmtId="49" fontId="15" fillId="4" borderId="2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15" fillId="4" borderId="1" xfId="0" applyNumberFormat="1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left" vertical="center"/>
    </xf>
    <xf numFmtId="4" fontId="14" fillId="3" borderId="9" xfId="0" applyNumberFormat="1" applyFont="1" applyFill="1" applyBorder="1" applyAlignment="1">
      <alignment horizontal="right" vertical="center"/>
    </xf>
    <xf numFmtId="0" fontId="1" fillId="0" borderId="35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/>
    </xf>
    <xf numFmtId="0" fontId="1" fillId="0" borderId="31" xfId="0" applyFont="1" applyFill="1" applyBorder="1" applyAlignment="1">
      <alignment horizontal="left" vertical="center" indent="1"/>
    </xf>
    <xf numFmtId="0" fontId="1" fillId="0" borderId="5" xfId="0" applyFont="1" applyFill="1" applyBorder="1" applyAlignment="1">
      <alignment horizontal="center" vertical="center" wrapText="1"/>
    </xf>
    <xf numFmtId="1" fontId="1" fillId="0" borderId="5" xfId="0" applyNumberFormat="1" applyFont="1" applyFill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4" fillId="3" borderId="19" xfId="0" applyFont="1" applyFill="1" applyBorder="1" applyAlignment="1">
      <alignment horizontal="left" vertical="center"/>
    </xf>
    <xf numFmtId="4" fontId="14" fillId="3" borderId="8" xfId="0" applyNumberFormat="1" applyFont="1" applyFill="1" applyBorder="1" applyAlignment="1">
      <alignment horizontal="right" vertical="center"/>
    </xf>
    <xf numFmtId="0" fontId="14" fillId="3" borderId="22" xfId="0" applyFont="1" applyFill="1" applyBorder="1" applyAlignment="1">
      <alignment horizontal="left" vertical="center"/>
    </xf>
    <xf numFmtId="4" fontId="14" fillId="3" borderId="7" xfId="0" applyNumberFormat="1" applyFont="1" applyFill="1" applyBorder="1" applyAlignment="1">
      <alignment horizontal="right" vertical="center"/>
    </xf>
    <xf numFmtId="4" fontId="1" fillId="0" borderId="24" xfId="0" applyNumberFormat="1" applyFont="1" applyFill="1" applyBorder="1" applyAlignment="1" applyProtection="1">
      <alignment horizontal="right" vertical="center"/>
      <protection locked="0"/>
    </xf>
    <xf numFmtId="4" fontId="1" fillId="0" borderId="5" xfId="0" applyNumberFormat="1" applyFont="1" applyFill="1" applyBorder="1" applyAlignment="1" applyProtection="1">
      <alignment horizontal="right" vertical="center"/>
      <protection locked="0"/>
    </xf>
    <xf numFmtId="4" fontId="1" fillId="0" borderId="24" xfId="0" applyNumberFormat="1" applyFont="1" applyFill="1" applyBorder="1" applyAlignment="1" applyProtection="1">
      <alignment vertical="center"/>
      <protection locked="0"/>
    </xf>
    <xf numFmtId="4" fontId="1" fillId="0" borderId="5" xfId="0" applyNumberFormat="1" applyFont="1" applyFill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center" wrapText="1"/>
    </xf>
    <xf numFmtId="1" fontId="1" fillId="0" borderId="5" xfId="0" applyNumberFormat="1" applyFont="1" applyFill="1" applyBorder="1" applyAlignment="1" applyProtection="1">
      <alignment horizontal="center" vertical="center" wrapText="1"/>
    </xf>
    <xf numFmtId="4" fontId="1" fillId="0" borderId="5" xfId="0" applyNumberFormat="1" applyFont="1" applyFill="1" applyBorder="1" applyAlignment="1" applyProtection="1">
      <alignment horizontal="right" vertical="center"/>
      <protection locked="0"/>
    </xf>
    <xf numFmtId="4" fontId="1" fillId="0" borderId="7" xfId="0" applyNumberFormat="1" applyFont="1" applyFill="1" applyBorder="1" applyAlignment="1" applyProtection="1">
      <alignment horizontal="right" vertical="center"/>
    </xf>
    <xf numFmtId="1" fontId="1" fillId="0" borderId="27" xfId="0" applyNumberFormat="1" applyFont="1" applyFill="1" applyBorder="1" applyAlignment="1" applyProtection="1">
      <alignment horizontal="center" vertical="center" wrapText="1"/>
    </xf>
    <xf numFmtId="1" fontId="1" fillId="0" borderId="26" xfId="0" applyNumberFormat="1" applyFont="1" applyFill="1" applyBorder="1" applyAlignment="1" applyProtection="1">
      <alignment horizontal="center" vertical="center" wrapText="1"/>
    </xf>
    <xf numFmtId="4" fontId="1" fillId="0" borderId="27" xfId="0" applyNumberFormat="1" applyFont="1" applyFill="1" applyBorder="1" applyAlignment="1" applyProtection="1">
      <alignment vertical="center"/>
      <protection locked="0"/>
    </xf>
    <xf numFmtId="4" fontId="1" fillId="0" borderId="26" xfId="0" applyNumberFormat="1" applyFont="1" applyFill="1" applyBorder="1" applyAlignment="1" applyProtection="1">
      <alignment vertical="center"/>
      <protection locked="0"/>
    </xf>
    <xf numFmtId="4" fontId="1" fillId="0" borderId="33" xfId="0" applyNumberFormat="1" applyFont="1" applyFill="1" applyBorder="1" applyAlignment="1" applyProtection="1">
      <alignment vertical="center"/>
    </xf>
    <xf numFmtId="4" fontId="1" fillId="0" borderId="6" xfId="0" applyNumberFormat="1" applyFont="1" applyFill="1" applyBorder="1" applyAlignment="1" applyProtection="1">
      <alignment vertical="center"/>
    </xf>
    <xf numFmtId="0" fontId="6" fillId="0" borderId="0" xfId="0" applyFont="1" applyBorder="1" applyAlignment="1" applyProtection="1">
      <alignment horizontal="center" wrapText="1"/>
    </xf>
    <xf numFmtId="0" fontId="2" fillId="0" borderId="16" xfId="0" applyFont="1" applyFill="1" applyBorder="1" applyAlignment="1" applyProtection="1">
      <alignment horizontal="center" vertical="top" wrapText="1"/>
    </xf>
    <xf numFmtId="0" fontId="7" fillId="2" borderId="10" xfId="0" applyFont="1" applyFill="1" applyBorder="1" applyAlignment="1" applyProtection="1">
      <alignment horizontal="right" vertical="center"/>
    </xf>
    <xf numFmtId="0" fontId="7" fillId="2" borderId="11" xfId="0" applyFont="1" applyFill="1" applyBorder="1" applyAlignment="1" applyProtection="1">
      <alignment horizontal="right" vertical="center"/>
    </xf>
    <xf numFmtId="0" fontId="7" fillId="2" borderId="12" xfId="0" applyFont="1" applyFill="1" applyBorder="1" applyAlignment="1" applyProtection="1">
      <alignment horizontal="right" vertical="center"/>
    </xf>
    <xf numFmtId="0" fontId="7" fillId="2" borderId="20" xfId="0" applyFont="1" applyFill="1" applyBorder="1" applyAlignment="1" applyProtection="1">
      <alignment horizontal="right" vertical="center"/>
    </xf>
    <xf numFmtId="0" fontId="7" fillId="2" borderId="21" xfId="0" applyFont="1" applyFill="1" applyBorder="1" applyAlignment="1" applyProtection="1">
      <alignment horizontal="right" vertical="center"/>
    </xf>
    <xf numFmtId="0" fontId="7" fillId="2" borderId="22" xfId="0" applyFont="1" applyFill="1" applyBorder="1" applyAlignment="1" applyProtection="1">
      <alignment horizontal="right" vertical="center"/>
    </xf>
    <xf numFmtId="0" fontId="2" fillId="2" borderId="13" xfId="0" applyFont="1" applyFill="1" applyBorder="1" applyAlignment="1" applyProtection="1">
      <alignment horizontal="center" vertical="center" wrapText="1"/>
    </xf>
    <xf numFmtId="0" fontId="2" fillId="2" borderId="14" xfId="0" applyFont="1" applyFill="1" applyBorder="1" applyAlignment="1" applyProtection="1">
      <alignment horizontal="center" vertical="center" wrapText="1"/>
    </xf>
    <xf numFmtId="0" fontId="2" fillId="2" borderId="15" xfId="0" applyFont="1" applyFill="1" applyBorder="1" applyAlignment="1" applyProtection="1">
      <alignment horizontal="center" vertical="center" wrapText="1"/>
    </xf>
    <xf numFmtId="0" fontId="1" fillId="0" borderId="17" xfId="0" applyFont="1" applyFill="1" applyBorder="1" applyAlignment="1" applyProtection="1">
      <alignment horizontal="right" vertical="center"/>
    </xf>
    <xf numFmtId="0" fontId="1" fillId="0" borderId="18" xfId="0" applyFont="1" applyFill="1" applyBorder="1" applyAlignment="1" applyProtection="1">
      <alignment horizontal="right" vertical="center"/>
    </xf>
    <xf numFmtId="0" fontId="1" fillId="0" borderId="19" xfId="0" applyFont="1" applyFill="1" applyBorder="1" applyAlignment="1" applyProtection="1">
      <alignment horizontal="right" vertical="center"/>
    </xf>
    <xf numFmtId="0" fontId="1" fillId="0" borderId="20" xfId="0" applyFont="1" applyFill="1" applyBorder="1" applyAlignment="1" applyProtection="1">
      <alignment horizontal="right" vertical="center"/>
    </xf>
    <xf numFmtId="0" fontId="1" fillId="0" borderId="21" xfId="0" applyFont="1" applyFill="1" applyBorder="1" applyAlignment="1" applyProtection="1">
      <alignment horizontal="right" vertical="center"/>
    </xf>
    <xf numFmtId="0" fontId="1" fillId="0" borderId="22" xfId="0" applyFont="1" applyFill="1" applyBorder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right" vertical="center"/>
    </xf>
    <xf numFmtId="0" fontId="1" fillId="0" borderId="11" xfId="0" applyFont="1" applyFill="1" applyBorder="1" applyAlignment="1" applyProtection="1">
      <alignment horizontal="right" vertical="center"/>
    </xf>
    <xf numFmtId="0" fontId="1" fillId="0" borderId="12" xfId="0" applyFont="1" applyFill="1" applyBorder="1" applyAlignment="1" applyProtection="1">
      <alignment horizontal="right" vertical="center"/>
    </xf>
    <xf numFmtId="0" fontId="7" fillId="2" borderId="30" xfId="0" applyFont="1" applyFill="1" applyBorder="1" applyAlignment="1" applyProtection="1">
      <alignment horizontal="right" vertical="center"/>
    </xf>
    <xf numFmtId="0" fontId="7" fillId="2" borderId="28" xfId="0" applyFont="1" applyFill="1" applyBorder="1" applyAlignment="1" applyProtection="1">
      <alignment horizontal="right" vertical="center"/>
    </xf>
    <xf numFmtId="0" fontId="7" fillId="2" borderId="31" xfId="0" applyFont="1" applyFill="1" applyBorder="1" applyAlignment="1" applyProtection="1">
      <alignment horizontal="right" vertical="center"/>
    </xf>
    <xf numFmtId="0" fontId="7" fillId="0" borderId="32" xfId="0" applyFont="1" applyFill="1" applyBorder="1" applyAlignment="1" applyProtection="1">
      <alignment vertical="center" wrapText="1"/>
    </xf>
    <xf numFmtId="0" fontId="7" fillId="0" borderId="12" xfId="0" applyFont="1" applyFill="1" applyBorder="1" applyAlignment="1" applyProtection="1">
      <alignment vertical="center" wrapText="1"/>
    </xf>
    <xf numFmtId="0" fontId="1" fillId="3" borderId="17" xfId="0" applyFont="1" applyFill="1" applyBorder="1" applyAlignment="1" applyProtection="1">
      <alignment horizontal="right" vertical="center"/>
    </xf>
    <xf numFmtId="0" fontId="1" fillId="3" borderId="18" xfId="0" applyFont="1" applyFill="1" applyBorder="1" applyAlignment="1" applyProtection="1">
      <alignment horizontal="right" vertical="center"/>
    </xf>
    <xf numFmtId="0" fontId="1" fillId="3" borderId="19" xfId="0" applyFont="1" applyFill="1" applyBorder="1" applyAlignment="1" applyProtection="1">
      <alignment horizontal="right" vertical="center"/>
    </xf>
    <xf numFmtId="0" fontId="1" fillId="3" borderId="20" xfId="0" applyFont="1" applyFill="1" applyBorder="1" applyAlignment="1" applyProtection="1">
      <alignment horizontal="right" vertical="center"/>
    </xf>
    <xf numFmtId="0" fontId="1" fillId="3" borderId="21" xfId="0" applyFont="1" applyFill="1" applyBorder="1" applyAlignment="1" applyProtection="1">
      <alignment horizontal="right" vertical="center"/>
    </xf>
    <xf numFmtId="0" fontId="1" fillId="3" borderId="22" xfId="0" applyFont="1" applyFill="1" applyBorder="1" applyAlignment="1" applyProtection="1">
      <alignment horizontal="right" vertical="center"/>
    </xf>
    <xf numFmtId="0" fontId="1" fillId="3" borderId="10" xfId="0" applyFont="1" applyFill="1" applyBorder="1" applyAlignment="1" applyProtection="1">
      <alignment horizontal="right" vertical="center"/>
    </xf>
    <xf numFmtId="0" fontId="1" fillId="3" borderId="11" xfId="0" applyFont="1" applyFill="1" applyBorder="1" applyAlignment="1" applyProtection="1">
      <alignment horizontal="right" vertical="center"/>
    </xf>
    <xf numFmtId="0" fontId="1" fillId="3" borderId="12" xfId="0" applyFont="1" applyFill="1" applyBorder="1" applyAlignment="1" applyProtection="1">
      <alignment horizontal="right" vertical="center"/>
    </xf>
    <xf numFmtId="0" fontId="9" fillId="0" borderId="0" xfId="0" applyFont="1" applyAlignment="1" applyProtection="1">
      <alignment horizontal="left" vertical="top" wrapText="1"/>
    </xf>
    <xf numFmtId="0" fontId="9" fillId="0" borderId="0" xfId="0" applyFont="1" applyAlignment="1" applyProtection="1">
      <alignment horizontal="left" vertical="top"/>
    </xf>
    <xf numFmtId="0" fontId="4" fillId="0" borderId="0" xfId="0" applyFont="1" applyAlignment="1" applyProtection="1">
      <alignment horizontal="center"/>
    </xf>
    <xf numFmtId="0" fontId="3" fillId="0" borderId="0" xfId="0" applyFont="1" applyBorder="1" applyAlignment="1" applyProtection="1">
      <alignment horizontal="left" wrapText="1"/>
    </xf>
    <xf numFmtId="0" fontId="3" fillId="0" borderId="0" xfId="0" applyFont="1" applyBorder="1" applyAlignment="1" applyProtection="1">
      <alignment horizontal="left"/>
    </xf>
    <xf numFmtId="0" fontId="11" fillId="0" borderId="0" xfId="0" applyFont="1" applyAlignment="1" applyProtection="1">
      <alignment horizontal="left"/>
    </xf>
    <xf numFmtId="49" fontId="3" fillId="0" borderId="0" xfId="0" applyNumberFormat="1" applyFont="1" applyAlignment="1" applyProtection="1">
      <alignment horizontal="left" vertical="top" wrapText="1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13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/>
    </xf>
    <xf numFmtId="0" fontId="18" fillId="0" borderId="0" xfId="0" applyFont="1" applyAlignment="1">
      <alignment horizontal="left"/>
    </xf>
    <xf numFmtId="0" fontId="9" fillId="0" borderId="34" xfId="0" applyFont="1" applyBorder="1" applyAlignment="1">
      <alignment horizontal="left" wrapText="1"/>
    </xf>
    <xf numFmtId="0" fontId="9" fillId="0" borderId="34" xfId="0" applyFont="1" applyBorder="1" applyAlignment="1">
      <alignment horizontal="left"/>
    </xf>
    <xf numFmtId="0" fontId="12" fillId="0" borderId="0" xfId="0" applyFont="1" applyAlignment="1">
      <alignment horizontal="left" vertical="top" wrapText="1"/>
    </xf>
    <xf numFmtId="0" fontId="0" fillId="0" borderId="0" xfId="0" applyBorder="1" applyAlignment="1" applyProtection="1">
      <alignment horizontal="center"/>
      <protection locked="0"/>
    </xf>
    <xf numFmtId="0" fontId="17" fillId="0" borderId="0" xfId="0" applyFont="1" applyAlignment="1">
      <alignment horizontal="center"/>
    </xf>
    <xf numFmtId="0" fontId="1" fillId="0" borderId="35" xfId="0" applyFont="1" applyFill="1" applyBorder="1" applyAlignment="1">
      <alignment vertical="center" wrapText="1"/>
    </xf>
    <xf numFmtId="0" fontId="1" fillId="0" borderId="21" xfId="0" applyFont="1" applyFill="1" applyBorder="1" applyAlignment="1">
      <alignment vertical="center" wrapText="1"/>
    </xf>
    <xf numFmtId="0" fontId="14" fillId="3" borderId="17" xfId="0" applyFont="1" applyFill="1" applyBorder="1" applyAlignment="1">
      <alignment horizontal="right" vertical="center"/>
    </xf>
    <xf numFmtId="0" fontId="14" fillId="3" borderId="18" xfId="0" applyFont="1" applyFill="1" applyBorder="1" applyAlignment="1">
      <alignment horizontal="right" vertical="center"/>
    </xf>
    <xf numFmtId="0" fontId="14" fillId="3" borderId="20" xfId="0" applyFont="1" applyFill="1" applyBorder="1" applyAlignment="1">
      <alignment horizontal="right" vertical="center"/>
    </xf>
    <xf numFmtId="0" fontId="14" fillId="3" borderId="21" xfId="0" applyFont="1" applyFill="1" applyBorder="1" applyAlignment="1">
      <alignment horizontal="right" vertical="center"/>
    </xf>
    <xf numFmtId="0" fontId="14" fillId="3" borderId="10" xfId="0" applyFont="1" applyFill="1" applyBorder="1" applyAlignment="1">
      <alignment horizontal="right" vertical="center"/>
    </xf>
    <xf numFmtId="0" fontId="14" fillId="3" borderId="11" xfId="0" applyFont="1" applyFill="1" applyBorder="1" applyAlignment="1">
      <alignment horizontal="right" vertical="center"/>
    </xf>
    <xf numFmtId="49" fontId="13" fillId="0" borderId="0" xfId="0" applyNumberFormat="1" applyFont="1" applyAlignment="1">
      <alignment horizontal="left" vertical="top" wrapText="1"/>
    </xf>
    <xf numFmtId="49" fontId="12" fillId="0" borderId="0" xfId="0" applyNumberFormat="1" applyFont="1" applyAlignment="1">
      <alignment horizontal="left" vertical="top" wrapText="1"/>
    </xf>
    <xf numFmtId="0" fontId="16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 vertical="top" wrapText="1"/>
    </xf>
    <xf numFmtId="49" fontId="8" fillId="4" borderId="14" xfId="0" applyNumberFormat="1" applyFont="1" applyFill="1" applyBorder="1" applyAlignment="1">
      <alignment horizontal="center" vertical="center" wrapText="1"/>
    </xf>
    <xf numFmtId="49" fontId="8" fillId="4" borderId="37" xfId="0" applyNumberFormat="1" applyFont="1" applyFill="1" applyBorder="1" applyAlignment="1">
      <alignment horizontal="center" vertical="center" wrapText="1"/>
    </xf>
    <xf numFmtId="49" fontId="15" fillId="4" borderId="23" xfId="0" applyNumberFormat="1" applyFont="1" applyFill="1" applyBorder="1" applyAlignment="1">
      <alignment horizontal="center" vertical="center" wrapText="1"/>
    </xf>
    <xf numFmtId="49" fontId="15" fillId="4" borderId="14" xfId="0" applyNumberFormat="1" applyFont="1" applyFill="1" applyBorder="1" applyAlignment="1">
      <alignment horizontal="center" vertical="center" wrapText="1"/>
    </xf>
    <xf numFmtId="49" fontId="15" fillId="4" borderId="37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top" wrapText="1"/>
    </xf>
    <xf numFmtId="0" fontId="5" fillId="0" borderId="32" xfId="0" applyFont="1" applyBorder="1" applyAlignment="1">
      <alignment vertical="center" wrapText="1"/>
    </xf>
    <xf numFmtId="0" fontId="5" fillId="0" borderId="11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19" fillId="0" borderId="0" xfId="0" applyFont="1" applyAlignment="1" applyProtection="1">
      <alignment horizontal="center"/>
      <protection locked="0"/>
    </xf>
  </cellXfs>
  <cellStyles count="1">
    <cellStyle name="Normalny" xfId="0" builtinId="0"/>
  </cellStyles>
  <dxfs count="2">
    <dxf>
      <fill>
        <patternFill patternType="lightGray">
          <fgColor theme="7" tint="0.79998168889431442"/>
        </patternFill>
      </fill>
      <border>
        <left style="hair">
          <color rgb="FF7030A0"/>
        </left>
        <right style="hair">
          <color rgb="FF7030A0"/>
        </right>
        <top style="hair">
          <color rgb="FF7030A0"/>
        </top>
        <bottom style="hair">
          <color rgb="FF7030A0"/>
        </bottom>
        <vertical/>
        <horizontal/>
      </border>
    </dxf>
    <dxf>
      <fill>
        <patternFill patternType="lightGray">
          <fgColor theme="7" tint="0.79998168889431442"/>
        </patternFill>
      </fill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FFFF"/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0.79998168889431442"/>
    <pageSetUpPr fitToPage="1"/>
  </sheetPr>
  <dimension ref="A1:G55"/>
  <sheetViews>
    <sheetView showGridLines="0" showZeros="0" view="pageBreakPreview" zoomScale="120" zoomScaleNormal="170" zoomScaleSheetLayoutView="120" workbookViewId="0">
      <selection activeCell="E8" sqref="E8"/>
    </sheetView>
  </sheetViews>
  <sheetFormatPr defaultRowHeight="10.5" x14ac:dyDescent="0.15"/>
  <cols>
    <col min="1" max="1" width="3.7109375" customWidth="1"/>
    <col min="2" max="2" width="75" style="1" bestFit="1" customWidth="1"/>
    <col min="3" max="3" width="19.85546875" style="1" customWidth="1"/>
    <col min="4" max="4" width="5.5703125" bestFit="1" customWidth="1"/>
    <col min="5" max="5" width="10" customWidth="1"/>
    <col min="6" max="6" width="10.85546875" customWidth="1"/>
    <col min="7" max="7" width="9.140625" style="6" customWidth="1"/>
  </cols>
  <sheetData>
    <row r="1" spans="1:7" ht="12.75" x14ac:dyDescent="0.2">
      <c r="A1" s="90" t="s">
        <v>12</v>
      </c>
      <c r="B1" s="80"/>
      <c r="C1" s="80"/>
      <c r="D1" s="80"/>
      <c r="E1" s="80"/>
      <c r="F1" s="80"/>
    </row>
    <row r="2" spans="1:7" x14ac:dyDescent="0.15">
      <c r="A2" s="79" t="s">
        <v>22</v>
      </c>
      <c r="B2" s="79"/>
      <c r="C2" s="79"/>
      <c r="D2" s="79"/>
      <c r="E2" s="79"/>
      <c r="F2" s="79"/>
    </row>
    <row r="3" spans="1:7" ht="30" customHeight="1" x14ac:dyDescent="0.2">
      <c r="A3" s="80" t="s">
        <v>24</v>
      </c>
      <c r="B3" s="80"/>
      <c r="C3" s="80"/>
      <c r="D3" s="80"/>
      <c r="E3" s="80"/>
      <c r="F3" s="80"/>
    </row>
    <row r="4" spans="1:7" s="2" customFormat="1" ht="30" customHeight="1" x14ac:dyDescent="0.15">
      <c r="A4" s="91" t="s">
        <v>25</v>
      </c>
      <c r="B4" s="91"/>
      <c r="C4" s="91"/>
      <c r="D4" s="91"/>
      <c r="E4" s="91"/>
      <c r="F4" s="91"/>
    </row>
    <row r="5" spans="1:7" s="2" customFormat="1" ht="18" customHeight="1" x14ac:dyDescent="0.15">
      <c r="A5" s="98" t="s">
        <v>67</v>
      </c>
      <c r="B5" s="99"/>
      <c r="C5" s="99"/>
      <c r="D5" s="99"/>
      <c r="E5" s="99"/>
      <c r="F5" s="100"/>
    </row>
    <row r="6" spans="1:7" ht="42" x14ac:dyDescent="0.15">
      <c r="A6" s="9" t="s">
        <v>15</v>
      </c>
      <c r="B6" s="10" t="s">
        <v>13</v>
      </c>
      <c r="C6" s="10" t="s">
        <v>33</v>
      </c>
      <c r="D6" s="10" t="s">
        <v>7</v>
      </c>
      <c r="E6" s="12" t="s">
        <v>14</v>
      </c>
      <c r="F6" s="11" t="s">
        <v>8</v>
      </c>
    </row>
    <row r="7" spans="1:7" x14ac:dyDescent="0.15">
      <c r="A7" s="13" t="s">
        <v>2</v>
      </c>
      <c r="B7" s="14" t="s">
        <v>3</v>
      </c>
      <c r="C7" s="14" t="s">
        <v>4</v>
      </c>
      <c r="D7" s="14" t="s">
        <v>5</v>
      </c>
      <c r="E7" s="15" t="s">
        <v>6</v>
      </c>
      <c r="F7" s="11" t="s">
        <v>11</v>
      </c>
    </row>
    <row r="8" spans="1:7" s="2" customFormat="1" ht="21" x14ac:dyDescent="0.15">
      <c r="A8" s="33">
        <v>1</v>
      </c>
      <c r="B8" s="34" t="s">
        <v>26</v>
      </c>
      <c r="C8" s="32">
        <v>5</v>
      </c>
      <c r="D8" s="26">
        <v>1</v>
      </c>
      <c r="E8" s="75"/>
      <c r="F8" s="35">
        <f>D8*E8</f>
        <v>0</v>
      </c>
    </row>
    <row r="9" spans="1:7" s="2" customFormat="1" ht="21" x14ac:dyDescent="0.15">
      <c r="A9" s="24">
        <f>A8+1</f>
        <v>2</v>
      </c>
      <c r="B9" s="25" t="s">
        <v>27</v>
      </c>
      <c r="C9" s="31">
        <v>6</v>
      </c>
      <c r="D9" s="28">
        <v>1</v>
      </c>
      <c r="E9" s="76"/>
      <c r="F9" s="36">
        <f t="shared" ref="F9:F26" si="0">D9*E9</f>
        <v>0</v>
      </c>
      <c r="G9" s="4"/>
    </row>
    <row r="10" spans="1:7" s="2" customFormat="1" ht="21" x14ac:dyDescent="0.15">
      <c r="A10" s="24">
        <f>A9+1</f>
        <v>3</v>
      </c>
      <c r="B10" s="25" t="s">
        <v>31</v>
      </c>
      <c r="C10" s="31">
        <v>5</v>
      </c>
      <c r="D10" s="28">
        <v>1</v>
      </c>
      <c r="E10" s="76"/>
      <c r="F10" s="36">
        <f>D10*E10</f>
        <v>0</v>
      </c>
    </row>
    <row r="11" spans="1:7" s="2" customFormat="1" ht="21" x14ac:dyDescent="0.15">
      <c r="A11" s="24">
        <f t="shared" ref="A11:A17" si="1">A10+1</f>
        <v>4</v>
      </c>
      <c r="B11" s="25" t="s">
        <v>28</v>
      </c>
      <c r="C11" s="31">
        <v>5</v>
      </c>
      <c r="D11" s="84">
        <v>2</v>
      </c>
      <c r="E11" s="86"/>
      <c r="F11" s="88">
        <f>D11*E11</f>
        <v>0</v>
      </c>
    </row>
    <row r="12" spans="1:7" s="2" customFormat="1" ht="21" x14ac:dyDescent="0.15">
      <c r="A12" s="24">
        <f t="shared" si="1"/>
        <v>5</v>
      </c>
      <c r="B12" s="25" t="s">
        <v>28</v>
      </c>
      <c r="C12" s="31">
        <v>5</v>
      </c>
      <c r="D12" s="85"/>
      <c r="E12" s="87"/>
      <c r="F12" s="89">
        <f t="shared" ref="F12" si="2">D12*E12</f>
        <v>0</v>
      </c>
    </row>
    <row r="13" spans="1:7" s="2" customFormat="1" ht="21" x14ac:dyDescent="0.15">
      <c r="A13" s="24">
        <f t="shared" si="1"/>
        <v>6</v>
      </c>
      <c r="B13" s="25" t="s">
        <v>29</v>
      </c>
      <c r="C13" s="31">
        <v>5</v>
      </c>
      <c r="D13" s="28">
        <v>1</v>
      </c>
      <c r="E13" s="76"/>
      <c r="F13" s="36">
        <f>D13*E13</f>
        <v>0</v>
      </c>
    </row>
    <row r="14" spans="1:7" s="2" customFormat="1" ht="31.5" x14ac:dyDescent="0.15">
      <c r="A14" s="24">
        <f t="shared" si="1"/>
        <v>7</v>
      </c>
      <c r="B14" s="25" t="s">
        <v>34</v>
      </c>
      <c r="C14" s="31">
        <v>5</v>
      </c>
      <c r="D14" s="81">
        <v>3</v>
      </c>
      <c r="E14" s="82"/>
      <c r="F14" s="83">
        <f>D14*E14</f>
        <v>0</v>
      </c>
    </row>
    <row r="15" spans="1:7" s="2" customFormat="1" ht="31.5" x14ac:dyDescent="0.15">
      <c r="A15" s="24">
        <f t="shared" si="1"/>
        <v>8</v>
      </c>
      <c r="B15" s="25" t="s">
        <v>35</v>
      </c>
      <c r="C15" s="31">
        <v>5</v>
      </c>
      <c r="D15" s="81"/>
      <c r="E15" s="82"/>
      <c r="F15" s="83">
        <f t="shared" ref="F15:F16" si="3">D15*E15</f>
        <v>0</v>
      </c>
    </row>
    <row r="16" spans="1:7" s="2" customFormat="1" ht="31.5" x14ac:dyDescent="0.15">
      <c r="A16" s="24">
        <f t="shared" si="1"/>
        <v>9</v>
      </c>
      <c r="B16" s="25" t="s">
        <v>34</v>
      </c>
      <c r="C16" s="31">
        <v>5</v>
      </c>
      <c r="D16" s="81"/>
      <c r="E16" s="82"/>
      <c r="F16" s="83">
        <f t="shared" si="3"/>
        <v>0</v>
      </c>
    </row>
    <row r="17" spans="1:6" s="2" customFormat="1" ht="31.5" x14ac:dyDescent="0.15">
      <c r="A17" s="24">
        <f t="shared" si="1"/>
        <v>10</v>
      </c>
      <c r="B17" s="25" t="s">
        <v>36</v>
      </c>
      <c r="C17" s="31" t="s">
        <v>70</v>
      </c>
      <c r="D17" s="28">
        <v>1</v>
      </c>
      <c r="E17" s="76"/>
      <c r="F17" s="36">
        <f>D17*E17</f>
        <v>0</v>
      </c>
    </row>
    <row r="18" spans="1:6" s="2" customFormat="1" ht="21" customHeight="1" x14ac:dyDescent="0.15">
      <c r="A18" s="24">
        <f>A17+1</f>
        <v>11</v>
      </c>
      <c r="B18" s="113" t="s">
        <v>19</v>
      </c>
      <c r="C18" s="114"/>
      <c r="D18" s="28">
        <v>1</v>
      </c>
      <c r="E18" s="76"/>
      <c r="F18" s="36">
        <f t="shared" si="0"/>
        <v>0</v>
      </c>
    </row>
    <row r="19" spans="1:6" ht="18" customHeight="1" x14ac:dyDescent="0.15">
      <c r="A19" s="115" t="s">
        <v>16</v>
      </c>
      <c r="B19" s="116"/>
      <c r="C19" s="116"/>
      <c r="D19" s="116"/>
      <c r="E19" s="117"/>
      <c r="F19" s="27">
        <f>SUM(F8:F18)</f>
        <v>0</v>
      </c>
    </row>
    <row r="20" spans="1:6" ht="18" customHeight="1" x14ac:dyDescent="0.15">
      <c r="A20" s="118" t="s">
        <v>9</v>
      </c>
      <c r="B20" s="119"/>
      <c r="C20" s="119"/>
      <c r="D20" s="119"/>
      <c r="E20" s="120"/>
      <c r="F20" s="29">
        <f>F19*23%</f>
        <v>0</v>
      </c>
    </row>
    <row r="21" spans="1:6" ht="18" customHeight="1" x14ac:dyDescent="0.15">
      <c r="A21" s="121" t="s">
        <v>17</v>
      </c>
      <c r="B21" s="122"/>
      <c r="C21" s="122"/>
      <c r="D21" s="122"/>
      <c r="E21" s="123"/>
      <c r="F21" s="30">
        <f>SUM(F19:F20)</f>
        <v>0</v>
      </c>
    </row>
    <row r="22" spans="1:6" s="2" customFormat="1" ht="18" customHeight="1" x14ac:dyDescent="0.15">
      <c r="A22" s="98" t="s">
        <v>72</v>
      </c>
      <c r="B22" s="99"/>
      <c r="C22" s="99"/>
      <c r="D22" s="99"/>
      <c r="E22" s="99"/>
      <c r="F22" s="100"/>
    </row>
    <row r="23" spans="1:6" ht="42" x14ac:dyDescent="0.15">
      <c r="A23" s="9" t="s">
        <v>15</v>
      </c>
      <c r="B23" s="10" t="s">
        <v>13</v>
      </c>
      <c r="C23" s="10" t="s">
        <v>33</v>
      </c>
      <c r="D23" s="10" t="s">
        <v>7</v>
      </c>
      <c r="E23" s="12" t="s">
        <v>14</v>
      </c>
      <c r="F23" s="11" t="s">
        <v>8</v>
      </c>
    </row>
    <row r="24" spans="1:6" x14ac:dyDescent="0.15">
      <c r="A24" s="13" t="s">
        <v>2</v>
      </c>
      <c r="B24" s="14" t="s">
        <v>3</v>
      </c>
      <c r="C24" s="14" t="s">
        <v>4</v>
      </c>
      <c r="D24" s="14" t="s">
        <v>5</v>
      </c>
      <c r="E24" s="15" t="s">
        <v>6</v>
      </c>
      <c r="F24" s="11" t="s">
        <v>11</v>
      </c>
    </row>
    <row r="25" spans="1:6" s="2" customFormat="1" ht="31.5" customHeight="1" x14ac:dyDescent="0.15">
      <c r="A25" s="24">
        <v>1</v>
      </c>
      <c r="B25" s="25" t="s">
        <v>69</v>
      </c>
      <c r="C25" s="37">
        <v>5</v>
      </c>
      <c r="D25" s="26">
        <v>1</v>
      </c>
      <c r="E25" s="77"/>
      <c r="F25" s="27">
        <f>D25*E25</f>
        <v>0</v>
      </c>
    </row>
    <row r="26" spans="1:6" s="2" customFormat="1" ht="31.5" x14ac:dyDescent="0.15">
      <c r="A26" s="24">
        <f>A25+1</f>
        <v>2</v>
      </c>
      <c r="B26" s="25" t="s">
        <v>32</v>
      </c>
      <c r="C26" s="37" t="s">
        <v>71</v>
      </c>
      <c r="D26" s="28">
        <v>1</v>
      </c>
      <c r="E26" s="78"/>
      <c r="F26" s="29">
        <f t="shared" si="0"/>
        <v>0</v>
      </c>
    </row>
    <row r="27" spans="1:6" s="2" customFormat="1" ht="21" x14ac:dyDescent="0.15">
      <c r="A27" s="24">
        <f t="shared" ref="A27:A28" si="4">A26+1</f>
        <v>3</v>
      </c>
      <c r="B27" s="25" t="s">
        <v>23</v>
      </c>
      <c r="C27" s="31">
        <v>5</v>
      </c>
      <c r="D27" s="28">
        <v>1</v>
      </c>
      <c r="E27" s="78"/>
      <c r="F27" s="29">
        <f>D27*E27</f>
        <v>0</v>
      </c>
    </row>
    <row r="28" spans="1:6" s="2" customFormat="1" ht="21" x14ac:dyDescent="0.15">
      <c r="A28" s="24">
        <f t="shared" si="4"/>
        <v>4</v>
      </c>
      <c r="B28" s="25" t="s">
        <v>68</v>
      </c>
      <c r="C28" s="31">
        <v>5</v>
      </c>
      <c r="D28" s="28">
        <v>1</v>
      </c>
      <c r="E28" s="78"/>
      <c r="F28" s="29">
        <f>D28*E28</f>
        <v>0</v>
      </c>
    </row>
    <row r="29" spans="1:6" s="2" customFormat="1" ht="21" customHeight="1" x14ac:dyDescent="0.15">
      <c r="A29" s="24">
        <f>A28+1</f>
        <v>5</v>
      </c>
      <c r="B29" s="113" t="s">
        <v>18</v>
      </c>
      <c r="C29" s="114"/>
      <c r="D29" s="28">
        <v>1</v>
      </c>
      <c r="E29" s="78"/>
      <c r="F29" s="29">
        <f>D29*E29</f>
        <v>0</v>
      </c>
    </row>
    <row r="30" spans="1:6" ht="18" customHeight="1" x14ac:dyDescent="0.15">
      <c r="A30" s="101" t="s">
        <v>16</v>
      </c>
      <c r="B30" s="102"/>
      <c r="C30" s="102"/>
      <c r="D30" s="102"/>
      <c r="E30" s="103"/>
      <c r="F30" s="27">
        <f>SUM(F25:F29)</f>
        <v>0</v>
      </c>
    </row>
    <row r="31" spans="1:6" ht="18" customHeight="1" x14ac:dyDescent="0.15">
      <c r="A31" s="104" t="s">
        <v>9</v>
      </c>
      <c r="B31" s="105"/>
      <c r="C31" s="105"/>
      <c r="D31" s="105"/>
      <c r="E31" s="106"/>
      <c r="F31" s="29">
        <f>F30*23%</f>
        <v>0</v>
      </c>
    </row>
    <row r="32" spans="1:6" ht="18" customHeight="1" x14ac:dyDescent="0.15">
      <c r="A32" s="107" t="s">
        <v>17</v>
      </c>
      <c r="B32" s="108"/>
      <c r="C32" s="108"/>
      <c r="D32" s="108"/>
      <c r="E32" s="109"/>
      <c r="F32" s="30">
        <f>SUM(F30:F31)</f>
        <v>0</v>
      </c>
    </row>
    <row r="33" spans="1:7" x14ac:dyDescent="0.15">
      <c r="A33" s="16"/>
      <c r="B33" s="16"/>
      <c r="C33" s="16"/>
      <c r="D33" s="16"/>
      <c r="E33" s="16"/>
      <c r="F33" s="17"/>
    </row>
    <row r="34" spans="1:7" ht="40.5" customHeight="1" x14ac:dyDescent="0.15">
      <c r="A34" s="98" t="s">
        <v>30</v>
      </c>
      <c r="B34" s="99"/>
      <c r="C34" s="99"/>
      <c r="D34" s="99"/>
      <c r="E34" s="99"/>
      <c r="F34" s="100"/>
    </row>
    <row r="35" spans="1:7" ht="18" customHeight="1" x14ac:dyDescent="0.15">
      <c r="A35" s="110" t="s">
        <v>21</v>
      </c>
      <c r="B35" s="111"/>
      <c r="C35" s="111"/>
      <c r="D35" s="111"/>
      <c r="E35" s="112"/>
      <c r="F35" s="20">
        <f>F19+F30</f>
        <v>0</v>
      </c>
    </row>
    <row r="36" spans="1:7" ht="18" customHeight="1" x14ac:dyDescent="0.15">
      <c r="A36" s="95" t="s">
        <v>9</v>
      </c>
      <c r="B36" s="96"/>
      <c r="C36" s="96"/>
      <c r="D36" s="96"/>
      <c r="E36" s="97"/>
      <c r="F36" s="19">
        <f>F20+F31</f>
        <v>0</v>
      </c>
    </row>
    <row r="37" spans="1:7" ht="18" customHeight="1" x14ac:dyDescent="0.15">
      <c r="A37" s="92" t="s">
        <v>20</v>
      </c>
      <c r="B37" s="93"/>
      <c r="C37" s="93"/>
      <c r="D37" s="93"/>
      <c r="E37" s="94"/>
      <c r="F37" s="18">
        <f>SUM(F35:F36)</f>
        <v>0</v>
      </c>
    </row>
    <row r="38" spans="1:7" ht="1.5" customHeight="1" x14ac:dyDescent="0.2">
      <c r="A38" s="127"/>
      <c r="B38" s="128"/>
      <c r="C38" s="128"/>
      <c r="D38" s="128"/>
      <c r="E38" s="128"/>
      <c r="F38" s="128"/>
    </row>
    <row r="39" spans="1:7" s="3" customFormat="1" x14ac:dyDescent="0.15">
      <c r="A39" s="129"/>
      <c r="B39" s="129"/>
      <c r="C39" s="129"/>
      <c r="D39" s="129"/>
      <c r="E39" s="129"/>
      <c r="F39" s="129"/>
      <c r="G39" s="7"/>
    </row>
    <row r="40" spans="1:7" s="3" customFormat="1" x14ac:dyDescent="0.15">
      <c r="A40" s="38"/>
      <c r="B40" s="38"/>
      <c r="C40" s="38"/>
      <c r="D40" s="38"/>
      <c r="E40" s="38"/>
      <c r="F40" s="38"/>
      <c r="G40" s="7"/>
    </row>
    <row r="41" spans="1:7" s="3" customFormat="1" x14ac:dyDescent="0.15">
      <c r="A41" s="39"/>
      <c r="B41" s="39"/>
      <c r="C41" s="132"/>
      <c r="D41" s="132"/>
      <c r="E41" s="132"/>
      <c r="F41" s="132"/>
      <c r="G41" s="7"/>
    </row>
    <row r="42" spans="1:7" s="3" customFormat="1" x14ac:dyDescent="0.15">
      <c r="A42" s="39"/>
      <c r="B42" s="39"/>
      <c r="C42" s="132"/>
      <c r="D42" s="132"/>
      <c r="E42" s="132"/>
      <c r="F42" s="132"/>
      <c r="G42" s="7"/>
    </row>
    <row r="43" spans="1:7" s="3" customFormat="1" x14ac:dyDescent="0.15">
      <c r="A43" s="39"/>
      <c r="B43" s="39"/>
      <c r="C43" s="132"/>
      <c r="D43" s="132"/>
      <c r="E43" s="132"/>
      <c r="F43" s="132"/>
      <c r="G43" s="7"/>
    </row>
    <row r="44" spans="1:7" s="3" customFormat="1" x14ac:dyDescent="0.15">
      <c r="A44" s="39"/>
      <c r="B44" s="39"/>
      <c r="C44" s="132"/>
      <c r="D44" s="132"/>
      <c r="E44" s="132"/>
      <c r="F44" s="132"/>
      <c r="G44" s="7"/>
    </row>
    <row r="45" spans="1:7" s="3" customFormat="1" x14ac:dyDescent="0.15">
      <c r="A45" s="39"/>
      <c r="B45" s="39"/>
      <c r="C45" s="132"/>
      <c r="D45" s="132"/>
      <c r="E45" s="132"/>
      <c r="F45" s="132"/>
      <c r="G45" s="7"/>
    </row>
    <row r="46" spans="1:7" s="3" customFormat="1" x14ac:dyDescent="0.15">
      <c r="A46" s="39"/>
      <c r="B46" s="39"/>
      <c r="C46" s="132"/>
      <c r="D46" s="132"/>
      <c r="E46" s="132"/>
      <c r="F46" s="132"/>
      <c r="G46" s="7"/>
    </row>
    <row r="47" spans="1:7" s="3" customFormat="1" x14ac:dyDescent="0.15">
      <c r="A47" s="5"/>
      <c r="B47" s="23"/>
      <c r="C47" s="132"/>
      <c r="D47" s="132"/>
      <c r="E47" s="132"/>
      <c r="F47" s="132"/>
      <c r="G47" s="7"/>
    </row>
    <row r="48" spans="1:7" s="3" customFormat="1" x14ac:dyDescent="0.15">
      <c r="A48" s="5"/>
      <c r="B48" s="23"/>
      <c r="C48" s="131" t="s">
        <v>0</v>
      </c>
      <c r="D48" s="131"/>
      <c r="E48" s="131"/>
      <c r="F48" s="131"/>
      <c r="G48" s="7"/>
    </row>
    <row r="49" spans="1:7" s="3" customFormat="1" x14ac:dyDescent="0.15">
      <c r="A49" s="5"/>
      <c r="B49" s="23"/>
      <c r="C49" s="126" t="s">
        <v>1</v>
      </c>
      <c r="D49" s="126"/>
      <c r="E49" s="126"/>
      <c r="F49" s="126"/>
      <c r="G49" s="7"/>
    </row>
    <row r="50" spans="1:7" s="3" customFormat="1" x14ac:dyDescent="0.15">
      <c r="A50" s="5"/>
      <c r="B50" s="23"/>
      <c r="C50" s="23"/>
      <c r="D50" s="22"/>
      <c r="E50" s="22"/>
      <c r="F50" s="22"/>
      <c r="G50" s="7"/>
    </row>
    <row r="51" spans="1:7" s="3" customFormat="1" x14ac:dyDescent="0.15">
      <c r="A51" s="5"/>
      <c r="B51" s="23"/>
      <c r="C51" s="23"/>
      <c r="D51" s="22"/>
      <c r="E51" s="22"/>
      <c r="F51" s="22"/>
      <c r="G51" s="7"/>
    </row>
    <row r="52" spans="1:7" s="3" customFormat="1" ht="10.5" customHeight="1" x14ac:dyDescent="0.15">
      <c r="A52" s="40"/>
      <c r="B52" s="40"/>
      <c r="C52" s="40"/>
      <c r="D52" s="40"/>
      <c r="E52" s="40"/>
      <c r="F52" s="40"/>
      <c r="G52" s="7"/>
    </row>
    <row r="53" spans="1:7" s="3" customFormat="1" ht="45" customHeight="1" x14ac:dyDescent="0.15">
      <c r="A53" s="130" t="s">
        <v>10</v>
      </c>
      <c r="B53" s="130"/>
      <c r="C53" s="130"/>
      <c r="D53" s="130"/>
      <c r="E53" s="130"/>
      <c r="F53" s="130"/>
      <c r="G53" s="7"/>
    </row>
    <row r="54" spans="1:7" x14ac:dyDescent="0.15">
      <c r="A54" s="8"/>
      <c r="B54" s="21"/>
      <c r="C54" s="21"/>
      <c r="D54" s="8"/>
      <c r="E54" s="8"/>
      <c r="F54" s="8"/>
    </row>
    <row r="55" spans="1:7" x14ac:dyDescent="0.15">
      <c r="A55" s="124"/>
      <c r="B55" s="125"/>
      <c r="C55" s="125"/>
      <c r="D55" s="125"/>
      <c r="E55" s="125"/>
      <c r="F55" s="125"/>
    </row>
  </sheetData>
  <sheetProtection sheet="1" formatCells="0" formatColumns="0" formatRows="0"/>
  <mergeCells count="31">
    <mergeCell ref="A55:F55"/>
    <mergeCell ref="C49:F49"/>
    <mergeCell ref="A38:F38"/>
    <mergeCell ref="A39:F39"/>
    <mergeCell ref="A53:F53"/>
    <mergeCell ref="C48:F48"/>
    <mergeCell ref="C41:F47"/>
    <mergeCell ref="A1:F1"/>
    <mergeCell ref="A4:F4"/>
    <mergeCell ref="A37:E37"/>
    <mergeCell ref="A36:E36"/>
    <mergeCell ref="A34:F34"/>
    <mergeCell ref="A30:E30"/>
    <mergeCell ref="A31:E31"/>
    <mergeCell ref="A32:E32"/>
    <mergeCell ref="A35:E35"/>
    <mergeCell ref="B29:C29"/>
    <mergeCell ref="A5:F5"/>
    <mergeCell ref="A22:F22"/>
    <mergeCell ref="A19:E19"/>
    <mergeCell ref="A20:E20"/>
    <mergeCell ref="A21:E21"/>
    <mergeCell ref="B18:C18"/>
    <mergeCell ref="A2:F2"/>
    <mergeCell ref="A3:F3"/>
    <mergeCell ref="D14:D16"/>
    <mergeCell ref="E14:E16"/>
    <mergeCell ref="F14:F16"/>
    <mergeCell ref="D11:D12"/>
    <mergeCell ref="E11:E12"/>
    <mergeCell ref="F11:F12"/>
  </mergeCells>
  <conditionalFormatting sqref="E8:E18 E25:E29">
    <cfRule type="cellIs" dxfId="1" priority="3" operator="equal">
      <formula>0</formula>
    </cfRule>
  </conditionalFormatting>
  <printOptions horizontalCentered="1"/>
  <pageMargins left="0.78740157480314965" right="0.59055118110236227" top="0.59055118110236227" bottom="0.59055118110236227" header="0.31496062992125984" footer="0.31496062992125984"/>
  <pageSetup paperSize="9" scale="73" orientation="portrait" r:id="rId1"/>
  <headerFooter>
    <oddFooter>Strona &amp;P z &amp;N</oddFooter>
  </headerFooter>
  <rowBreaks count="1" manualBreakCount="1">
    <brk id="21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67AD11-E066-40AC-9E09-31D822FE9027}">
  <sheetPr>
    <tabColor theme="9" tint="0.79998168889431442"/>
    <pageSetUpPr fitToPage="1"/>
  </sheetPr>
  <dimension ref="A1:H46"/>
  <sheetViews>
    <sheetView showGridLines="0" showZeros="0" tabSelected="1" view="pageBreakPreview" zoomScale="120" zoomScaleNormal="170" zoomScaleSheetLayoutView="120" workbookViewId="0">
      <selection activeCell="G7" sqref="G7"/>
    </sheetView>
  </sheetViews>
  <sheetFormatPr defaultRowHeight="10.5" x14ac:dyDescent="0.15"/>
  <cols>
    <col min="1" max="1" width="4.7109375" customWidth="1"/>
    <col min="2" max="2" width="48.7109375" style="1" customWidth="1"/>
    <col min="3" max="3" width="7.140625" style="1" customWidth="1"/>
    <col min="4" max="4" width="4.7109375" style="41" customWidth="1"/>
    <col min="5" max="5" width="8.85546875" style="1" customWidth="1"/>
    <col min="6" max="6" width="8.85546875" bestFit="1" customWidth="1"/>
    <col min="7" max="7" width="10" bestFit="1" customWidth="1"/>
    <col min="8" max="8" width="10.85546875" customWidth="1"/>
  </cols>
  <sheetData>
    <row r="1" spans="1:8" ht="12.75" x14ac:dyDescent="0.2">
      <c r="A1" s="151" t="s">
        <v>12</v>
      </c>
      <c r="B1" s="152"/>
      <c r="C1" s="152"/>
      <c r="D1" s="152"/>
      <c r="E1" s="152"/>
      <c r="F1" s="152"/>
      <c r="G1" s="152"/>
      <c r="H1" s="152"/>
    </row>
    <row r="2" spans="1:8" ht="10.5" customHeight="1" x14ac:dyDescent="0.15">
      <c r="A2" s="160" t="s">
        <v>22</v>
      </c>
      <c r="B2" s="160"/>
      <c r="C2" s="160"/>
      <c r="D2" s="160"/>
      <c r="E2" s="160"/>
      <c r="F2" s="160"/>
      <c r="G2" s="160"/>
      <c r="H2" s="160"/>
    </row>
    <row r="3" spans="1:8" ht="30" customHeight="1" x14ac:dyDescent="0.2">
      <c r="A3" s="153" t="s">
        <v>24</v>
      </c>
      <c r="B3" s="153"/>
      <c r="C3" s="153"/>
      <c r="D3" s="153"/>
      <c r="E3" s="153"/>
      <c r="F3" s="153"/>
      <c r="G3" s="153"/>
      <c r="H3" s="153"/>
    </row>
    <row r="4" spans="1:8" ht="30" customHeight="1" x14ac:dyDescent="0.15">
      <c r="A4" s="154" t="s">
        <v>66</v>
      </c>
      <c r="B4" s="154"/>
      <c r="C4" s="154"/>
      <c r="D4" s="154"/>
      <c r="E4" s="154"/>
      <c r="F4" s="154"/>
      <c r="G4" s="154"/>
      <c r="H4" s="154"/>
    </row>
    <row r="5" spans="1:8" ht="31.5" x14ac:dyDescent="0.15">
      <c r="A5" s="58" t="s">
        <v>15</v>
      </c>
      <c r="B5" s="155" t="s">
        <v>56</v>
      </c>
      <c r="C5" s="155"/>
      <c r="D5" s="156"/>
      <c r="E5" s="59" t="s">
        <v>55</v>
      </c>
      <c r="F5" s="60" t="s">
        <v>54</v>
      </c>
      <c r="G5" s="59" t="s">
        <v>14</v>
      </c>
      <c r="H5" s="61" t="s">
        <v>8</v>
      </c>
    </row>
    <row r="6" spans="1:8" ht="8.25" customHeight="1" x14ac:dyDescent="0.15">
      <c r="A6" s="58" t="s">
        <v>2</v>
      </c>
      <c r="B6" s="157" t="s">
        <v>3</v>
      </c>
      <c r="C6" s="158"/>
      <c r="D6" s="159"/>
      <c r="E6" s="59" t="s">
        <v>4</v>
      </c>
      <c r="F6" s="60" t="s">
        <v>5</v>
      </c>
      <c r="G6" s="59" t="s">
        <v>6</v>
      </c>
      <c r="H6" s="62" t="s">
        <v>11</v>
      </c>
    </row>
    <row r="7" spans="1:8" ht="20.100000000000001" customHeight="1" x14ac:dyDescent="0.15">
      <c r="A7" s="70">
        <v>1</v>
      </c>
      <c r="B7" s="56" t="s">
        <v>62</v>
      </c>
      <c r="C7" s="50" t="s">
        <v>61</v>
      </c>
      <c r="D7" s="47" t="s">
        <v>57</v>
      </c>
      <c r="E7" s="55" t="s">
        <v>63</v>
      </c>
      <c r="F7" s="54">
        <v>1</v>
      </c>
      <c r="G7" s="53"/>
      <c r="H7" s="52">
        <f t="shared" ref="H7:H26" si="0">F7*G7</f>
        <v>0</v>
      </c>
    </row>
    <row r="8" spans="1:8" ht="20.100000000000001" customHeight="1" x14ac:dyDescent="0.15">
      <c r="A8" s="57">
        <f>A7+1</f>
        <v>2</v>
      </c>
      <c r="B8" s="51" t="s">
        <v>44</v>
      </c>
      <c r="C8" s="50" t="s">
        <v>60</v>
      </c>
      <c r="D8" s="47" t="s">
        <v>57</v>
      </c>
      <c r="E8" s="46" t="s">
        <v>63</v>
      </c>
      <c r="F8" s="45">
        <v>1</v>
      </c>
      <c r="G8" s="44"/>
      <c r="H8" s="43">
        <f t="shared" si="0"/>
        <v>0</v>
      </c>
    </row>
    <row r="9" spans="1:8" ht="20.100000000000001" customHeight="1" x14ac:dyDescent="0.15">
      <c r="A9" s="57">
        <f t="shared" ref="A9:A25" si="1">A8+1</f>
        <v>3</v>
      </c>
      <c r="B9" s="49" t="s">
        <v>44</v>
      </c>
      <c r="C9" s="48" t="s">
        <v>48</v>
      </c>
      <c r="D9" s="47" t="s">
        <v>58</v>
      </c>
      <c r="E9" s="46" t="s">
        <v>63</v>
      </c>
      <c r="F9" s="45">
        <v>1</v>
      </c>
      <c r="G9" s="44"/>
      <c r="H9" s="43">
        <f t="shared" si="0"/>
        <v>0</v>
      </c>
    </row>
    <row r="10" spans="1:8" ht="20.100000000000001" customHeight="1" x14ac:dyDescent="0.15">
      <c r="A10" s="57">
        <f t="shared" si="1"/>
        <v>4</v>
      </c>
      <c r="B10" s="49" t="s">
        <v>44</v>
      </c>
      <c r="C10" s="48" t="s">
        <v>47</v>
      </c>
      <c r="D10" s="47" t="s">
        <v>58</v>
      </c>
      <c r="E10" s="46" t="s">
        <v>63</v>
      </c>
      <c r="F10" s="45">
        <v>1</v>
      </c>
      <c r="G10" s="44"/>
      <c r="H10" s="43">
        <f t="shared" si="0"/>
        <v>0</v>
      </c>
    </row>
    <row r="11" spans="1:8" ht="20.100000000000001" customHeight="1" x14ac:dyDescent="0.15">
      <c r="A11" s="57">
        <f t="shared" si="1"/>
        <v>5</v>
      </c>
      <c r="B11" s="49" t="s">
        <v>44</v>
      </c>
      <c r="C11" s="48" t="s">
        <v>59</v>
      </c>
      <c r="D11" s="47" t="s">
        <v>58</v>
      </c>
      <c r="E11" s="46" t="s">
        <v>42</v>
      </c>
      <c r="F11" s="45">
        <v>1</v>
      </c>
      <c r="G11" s="44"/>
      <c r="H11" s="43">
        <f t="shared" si="0"/>
        <v>0</v>
      </c>
    </row>
    <row r="12" spans="1:8" ht="20.100000000000001" customHeight="1" x14ac:dyDescent="0.15">
      <c r="A12" s="57">
        <f t="shared" si="1"/>
        <v>6</v>
      </c>
      <c r="B12" s="49" t="s">
        <v>44</v>
      </c>
      <c r="C12" s="48" t="s">
        <v>53</v>
      </c>
      <c r="D12" s="47" t="s">
        <v>58</v>
      </c>
      <c r="E12" s="46" t="s">
        <v>42</v>
      </c>
      <c r="F12" s="45">
        <v>1</v>
      </c>
      <c r="G12" s="44"/>
      <c r="H12" s="43">
        <f t="shared" si="0"/>
        <v>0</v>
      </c>
    </row>
    <row r="13" spans="1:8" ht="20.100000000000001" customHeight="1" x14ac:dyDescent="0.15">
      <c r="A13" s="57">
        <f t="shared" si="1"/>
        <v>7</v>
      </c>
      <c r="B13" s="49" t="s">
        <v>44</v>
      </c>
      <c r="C13" s="48" t="s">
        <v>52</v>
      </c>
      <c r="D13" s="47" t="s">
        <v>58</v>
      </c>
      <c r="E13" s="46" t="s">
        <v>42</v>
      </c>
      <c r="F13" s="45">
        <v>1</v>
      </c>
      <c r="G13" s="44"/>
      <c r="H13" s="43">
        <f t="shared" si="0"/>
        <v>0</v>
      </c>
    </row>
    <row r="14" spans="1:8" ht="20.100000000000001" customHeight="1" x14ac:dyDescent="0.15">
      <c r="A14" s="57">
        <f t="shared" si="1"/>
        <v>8</v>
      </c>
      <c r="B14" s="49" t="s">
        <v>44</v>
      </c>
      <c r="C14" s="48" t="s">
        <v>51</v>
      </c>
      <c r="D14" s="47" t="s">
        <v>58</v>
      </c>
      <c r="E14" s="46" t="s">
        <v>42</v>
      </c>
      <c r="F14" s="45">
        <v>1</v>
      </c>
      <c r="G14" s="44"/>
      <c r="H14" s="43">
        <f t="shared" si="0"/>
        <v>0</v>
      </c>
    </row>
    <row r="15" spans="1:8" ht="20.100000000000001" customHeight="1" x14ac:dyDescent="0.15">
      <c r="A15" s="57">
        <f t="shared" si="1"/>
        <v>9</v>
      </c>
      <c r="B15" s="49" t="s">
        <v>44</v>
      </c>
      <c r="C15" s="48" t="s">
        <v>50</v>
      </c>
      <c r="D15" s="47" t="s">
        <v>58</v>
      </c>
      <c r="E15" s="46" t="s">
        <v>63</v>
      </c>
      <c r="F15" s="45">
        <v>1</v>
      </c>
      <c r="G15" s="44"/>
      <c r="H15" s="43">
        <f t="shared" si="0"/>
        <v>0</v>
      </c>
    </row>
    <row r="16" spans="1:8" ht="20.100000000000001" customHeight="1" x14ac:dyDescent="0.15">
      <c r="A16" s="57">
        <f t="shared" si="1"/>
        <v>10</v>
      </c>
      <c r="B16" s="65" t="s">
        <v>44</v>
      </c>
      <c r="C16" s="66" t="s">
        <v>49</v>
      </c>
      <c r="D16" s="67" t="s">
        <v>58</v>
      </c>
      <c r="E16" s="68" t="s">
        <v>63</v>
      </c>
      <c r="F16" s="69">
        <v>1</v>
      </c>
      <c r="G16" s="44"/>
      <c r="H16" s="43">
        <f t="shared" si="0"/>
        <v>0</v>
      </c>
    </row>
    <row r="17" spans="1:8" ht="23.25" customHeight="1" x14ac:dyDescent="0.15">
      <c r="A17" s="57">
        <f t="shared" si="1"/>
        <v>11</v>
      </c>
      <c r="B17" s="141" t="s">
        <v>65</v>
      </c>
      <c r="C17" s="142"/>
      <c r="D17" s="67" t="s">
        <v>46</v>
      </c>
      <c r="E17" s="68" t="s">
        <v>64</v>
      </c>
      <c r="F17" s="69">
        <v>1</v>
      </c>
      <c r="G17" s="44"/>
      <c r="H17" s="43">
        <f t="shared" si="0"/>
        <v>0</v>
      </c>
    </row>
    <row r="18" spans="1:8" ht="20.100000000000001" customHeight="1" x14ac:dyDescent="0.15">
      <c r="A18" s="57">
        <f t="shared" si="1"/>
        <v>12</v>
      </c>
      <c r="B18" s="65" t="s">
        <v>44</v>
      </c>
      <c r="C18" s="66" t="s">
        <v>53</v>
      </c>
      <c r="D18" s="67" t="s">
        <v>46</v>
      </c>
      <c r="E18" s="68" t="s">
        <v>42</v>
      </c>
      <c r="F18" s="69">
        <v>1</v>
      </c>
      <c r="G18" s="44"/>
      <c r="H18" s="43">
        <f t="shared" si="0"/>
        <v>0</v>
      </c>
    </row>
    <row r="19" spans="1:8" ht="20.100000000000001" customHeight="1" x14ac:dyDescent="0.15">
      <c r="A19" s="57">
        <f t="shared" si="1"/>
        <v>13</v>
      </c>
      <c r="B19" s="65" t="s">
        <v>44</v>
      </c>
      <c r="C19" s="66" t="s">
        <v>51</v>
      </c>
      <c r="D19" s="67" t="s">
        <v>46</v>
      </c>
      <c r="E19" s="68" t="s">
        <v>42</v>
      </c>
      <c r="F19" s="69">
        <v>1</v>
      </c>
      <c r="G19" s="44"/>
      <c r="H19" s="43">
        <f t="shared" si="0"/>
        <v>0</v>
      </c>
    </row>
    <row r="20" spans="1:8" ht="20.100000000000001" customHeight="1" x14ac:dyDescent="0.15">
      <c r="A20" s="57">
        <f t="shared" si="1"/>
        <v>14</v>
      </c>
      <c r="B20" s="65" t="s">
        <v>44</v>
      </c>
      <c r="C20" s="66" t="s">
        <v>45</v>
      </c>
      <c r="D20" s="67" t="s">
        <v>46</v>
      </c>
      <c r="E20" s="68" t="s">
        <v>42</v>
      </c>
      <c r="F20" s="69">
        <v>1</v>
      </c>
      <c r="G20" s="44"/>
      <c r="H20" s="43">
        <f t="shared" si="0"/>
        <v>0</v>
      </c>
    </row>
    <row r="21" spans="1:8" ht="20.100000000000001" customHeight="1" x14ac:dyDescent="0.15">
      <c r="A21" s="57">
        <f t="shared" si="1"/>
        <v>15</v>
      </c>
      <c r="B21" s="65" t="s">
        <v>44</v>
      </c>
      <c r="C21" s="66" t="s">
        <v>50</v>
      </c>
      <c r="D21" s="67" t="s">
        <v>46</v>
      </c>
      <c r="E21" s="68" t="s">
        <v>42</v>
      </c>
      <c r="F21" s="69">
        <v>1</v>
      </c>
      <c r="G21" s="44"/>
      <c r="H21" s="43">
        <f t="shared" si="0"/>
        <v>0</v>
      </c>
    </row>
    <row r="22" spans="1:8" ht="20.100000000000001" customHeight="1" x14ac:dyDescent="0.15">
      <c r="A22" s="57">
        <f t="shared" si="1"/>
        <v>16</v>
      </c>
      <c r="B22" s="65" t="s">
        <v>44</v>
      </c>
      <c r="C22" s="66" t="s">
        <v>49</v>
      </c>
      <c r="D22" s="67" t="s">
        <v>46</v>
      </c>
      <c r="E22" s="68" t="s">
        <v>42</v>
      </c>
      <c r="F22" s="69">
        <v>3</v>
      </c>
      <c r="G22" s="44"/>
      <c r="H22" s="43">
        <f t="shared" si="0"/>
        <v>0</v>
      </c>
    </row>
    <row r="23" spans="1:8" ht="20.100000000000001" customHeight="1" x14ac:dyDescent="0.15">
      <c r="A23" s="57">
        <f t="shared" si="1"/>
        <v>17</v>
      </c>
      <c r="B23" s="65" t="s">
        <v>44</v>
      </c>
      <c r="C23" s="66" t="s">
        <v>47</v>
      </c>
      <c r="D23" s="67" t="s">
        <v>46</v>
      </c>
      <c r="E23" s="68" t="s">
        <v>42</v>
      </c>
      <c r="F23" s="69">
        <v>2</v>
      </c>
      <c r="G23" s="44"/>
      <c r="H23" s="43">
        <f t="shared" si="0"/>
        <v>0</v>
      </c>
    </row>
    <row r="24" spans="1:8" ht="20.100000000000001" customHeight="1" x14ac:dyDescent="0.15">
      <c r="A24" s="57">
        <f t="shared" si="1"/>
        <v>18</v>
      </c>
      <c r="B24" s="49" t="s">
        <v>44</v>
      </c>
      <c r="C24" s="48" t="s">
        <v>43</v>
      </c>
      <c r="D24" s="47" t="s">
        <v>46</v>
      </c>
      <c r="E24" s="46" t="s">
        <v>42</v>
      </c>
      <c r="F24" s="45">
        <v>1</v>
      </c>
      <c r="G24" s="44"/>
      <c r="H24" s="43">
        <f t="shared" si="0"/>
        <v>0</v>
      </c>
    </row>
    <row r="25" spans="1:8" ht="20.100000000000001" customHeight="1" x14ac:dyDescent="0.15">
      <c r="A25" s="57">
        <f t="shared" si="1"/>
        <v>19</v>
      </c>
      <c r="B25" s="49" t="s">
        <v>44</v>
      </c>
      <c r="C25" s="48" t="s">
        <v>45</v>
      </c>
      <c r="D25" s="47" t="s">
        <v>41</v>
      </c>
      <c r="E25" s="46" t="s">
        <v>42</v>
      </c>
      <c r="F25" s="45">
        <v>1</v>
      </c>
      <c r="G25" s="44"/>
      <c r="H25" s="43">
        <f t="shared" si="0"/>
        <v>0</v>
      </c>
    </row>
    <row r="26" spans="1:8" s="3" customFormat="1" ht="33" customHeight="1" x14ac:dyDescent="0.15">
      <c r="A26" s="57">
        <f>A25+1</f>
        <v>20</v>
      </c>
      <c r="B26" s="161" t="s">
        <v>73</v>
      </c>
      <c r="C26" s="162"/>
      <c r="D26" s="162"/>
      <c r="E26" s="163"/>
      <c r="F26" s="45">
        <v>2</v>
      </c>
      <c r="G26" s="44"/>
      <c r="H26" s="43">
        <f t="shared" si="0"/>
        <v>0</v>
      </c>
    </row>
    <row r="27" spans="1:8" ht="18" customHeight="1" x14ac:dyDescent="0.15">
      <c r="A27" s="143" t="s">
        <v>40</v>
      </c>
      <c r="B27" s="144"/>
      <c r="C27" s="144"/>
      <c r="D27" s="144"/>
      <c r="E27" s="144"/>
      <c r="F27" s="144"/>
      <c r="G27" s="71" t="s">
        <v>37</v>
      </c>
      <c r="H27" s="72">
        <f>SUM(H7:H26)</f>
        <v>0</v>
      </c>
    </row>
    <row r="28" spans="1:8" ht="18" customHeight="1" x14ac:dyDescent="0.15">
      <c r="A28" s="145" t="s">
        <v>39</v>
      </c>
      <c r="B28" s="146"/>
      <c r="C28" s="146"/>
      <c r="D28" s="146"/>
      <c r="E28" s="146"/>
      <c r="F28" s="146"/>
      <c r="G28" s="73" t="s">
        <v>37</v>
      </c>
      <c r="H28" s="74">
        <f>H27*23%</f>
        <v>0</v>
      </c>
    </row>
    <row r="29" spans="1:8" ht="18" customHeight="1" x14ac:dyDescent="0.15">
      <c r="A29" s="147" t="s">
        <v>38</v>
      </c>
      <c r="B29" s="148"/>
      <c r="C29" s="148"/>
      <c r="D29" s="148"/>
      <c r="E29" s="148"/>
      <c r="F29" s="148"/>
      <c r="G29" s="63" t="s">
        <v>37</v>
      </c>
      <c r="H29" s="64">
        <f>SUM(H27:H28)</f>
        <v>0</v>
      </c>
    </row>
    <row r="30" spans="1:8" ht="2.25" customHeight="1" x14ac:dyDescent="0.2">
      <c r="A30" s="136"/>
      <c r="B30" s="137"/>
      <c r="C30" s="137"/>
      <c r="D30" s="137"/>
      <c r="E30" s="137"/>
      <c r="F30" s="137"/>
      <c r="G30" s="137"/>
      <c r="H30" s="137"/>
    </row>
    <row r="31" spans="1:8" ht="11.25" x14ac:dyDescent="0.2">
      <c r="A31" s="135"/>
      <c r="B31" s="135"/>
      <c r="C31" s="135"/>
      <c r="D31" s="135"/>
      <c r="E31" s="135"/>
      <c r="F31" s="135"/>
      <c r="G31" s="135"/>
      <c r="H31" s="135"/>
    </row>
    <row r="32" spans="1:8" ht="11.25" x14ac:dyDescent="0.2">
      <c r="A32" s="42"/>
      <c r="B32" s="42"/>
      <c r="C32" s="42"/>
      <c r="D32" s="42"/>
      <c r="E32" s="42"/>
      <c r="F32" s="42"/>
      <c r="G32" s="42"/>
      <c r="H32" s="42"/>
    </row>
    <row r="33" spans="1:8" ht="11.25" x14ac:dyDescent="0.2">
      <c r="A33" s="42"/>
      <c r="B33" s="42"/>
      <c r="C33" s="42"/>
      <c r="D33" s="42"/>
      <c r="E33" s="164"/>
      <c r="F33" s="164"/>
      <c r="G33" s="164"/>
      <c r="H33" s="164"/>
    </row>
    <row r="34" spans="1:8" ht="11.25" x14ac:dyDescent="0.2">
      <c r="A34" s="42"/>
      <c r="B34" s="42"/>
      <c r="C34" s="42"/>
      <c r="D34" s="42"/>
      <c r="E34" s="164"/>
      <c r="F34" s="164"/>
      <c r="G34" s="164"/>
      <c r="H34" s="164"/>
    </row>
    <row r="35" spans="1:8" ht="11.25" x14ac:dyDescent="0.2">
      <c r="A35" s="42"/>
      <c r="B35" s="42"/>
      <c r="C35" s="42"/>
      <c r="D35" s="42"/>
      <c r="E35" s="164"/>
      <c r="F35" s="164"/>
      <c r="G35" s="164"/>
      <c r="H35" s="164"/>
    </row>
    <row r="36" spans="1:8" ht="11.25" x14ac:dyDescent="0.2">
      <c r="A36" s="42"/>
      <c r="B36" s="42"/>
      <c r="C36" s="42"/>
      <c r="D36" s="42"/>
      <c r="E36" s="164"/>
      <c r="F36" s="164"/>
      <c r="G36" s="164"/>
      <c r="H36" s="164"/>
    </row>
    <row r="37" spans="1:8" ht="10.5" customHeight="1" x14ac:dyDescent="0.15">
      <c r="E37" s="164"/>
      <c r="F37" s="164"/>
      <c r="G37" s="164"/>
      <c r="H37" s="164"/>
    </row>
    <row r="38" spans="1:8" x14ac:dyDescent="0.15">
      <c r="E38" s="164"/>
      <c r="F38" s="164"/>
      <c r="G38" s="164"/>
      <c r="H38" s="164"/>
    </row>
    <row r="39" spans="1:8" x14ac:dyDescent="0.15">
      <c r="E39" s="139" t="s">
        <v>0</v>
      </c>
      <c r="F39" s="139"/>
      <c r="G39" s="139"/>
      <c r="H39" s="139"/>
    </row>
    <row r="40" spans="1:8" x14ac:dyDescent="0.15">
      <c r="E40" s="140" t="s">
        <v>1</v>
      </c>
      <c r="F40" s="140"/>
      <c r="G40" s="140"/>
      <c r="H40" s="140"/>
    </row>
    <row r="44" spans="1:8" ht="36.75" customHeight="1" x14ac:dyDescent="0.15">
      <c r="A44" s="138" t="s">
        <v>10</v>
      </c>
      <c r="B44" s="138"/>
      <c r="C44" s="138"/>
      <c r="D44" s="138"/>
      <c r="E44" s="138"/>
      <c r="F44" s="138"/>
      <c r="G44" s="138"/>
      <c r="H44" s="138"/>
    </row>
    <row r="45" spans="1:8" x14ac:dyDescent="0.15">
      <c r="A45" s="149"/>
      <c r="B45" s="150"/>
      <c r="C45" s="150"/>
      <c r="D45" s="150"/>
      <c r="E45" s="150"/>
      <c r="F45" s="150"/>
      <c r="G45" s="150"/>
      <c r="H45" s="150"/>
    </row>
    <row r="46" spans="1:8" x14ac:dyDescent="0.15">
      <c r="A46" s="133"/>
      <c r="B46" s="134"/>
      <c r="C46" s="134"/>
      <c r="D46" s="134"/>
      <c r="E46" s="134"/>
      <c r="F46" s="134"/>
      <c r="G46" s="134"/>
      <c r="H46" s="134"/>
    </row>
  </sheetData>
  <sheetProtection sheet="1" formatCells="0" formatColumns="0" formatRows="0"/>
  <mergeCells count="19">
    <mergeCell ref="A1:H1"/>
    <mergeCell ref="A3:H3"/>
    <mergeCell ref="A4:H4"/>
    <mergeCell ref="B5:D5"/>
    <mergeCell ref="B6:D6"/>
    <mergeCell ref="A2:H2"/>
    <mergeCell ref="B17:C17"/>
    <mergeCell ref="A27:F27"/>
    <mergeCell ref="A28:F28"/>
    <mergeCell ref="A29:F29"/>
    <mergeCell ref="A45:H45"/>
    <mergeCell ref="A46:H46"/>
    <mergeCell ref="B26:E26"/>
    <mergeCell ref="A31:H31"/>
    <mergeCell ref="A30:H30"/>
    <mergeCell ref="A44:H44"/>
    <mergeCell ref="E39:H39"/>
    <mergeCell ref="E40:H40"/>
    <mergeCell ref="E33:H38"/>
  </mergeCells>
  <conditionalFormatting sqref="G7:G26">
    <cfRule type="cellIs" dxfId="0" priority="14" operator="equal">
      <formula>0</formula>
    </cfRule>
  </conditionalFormatting>
  <dataValidations count="4">
    <dataValidation type="list" allowBlank="1" showInputMessage="1" showErrorMessage="1" sqref="C7:C16 C18:C25" xr:uid="{7664EC72-7F41-49AE-B889-D753F071B4B0}">
      <formula1>"100 mg,1 g,5 g,10 g,50 g100 g,200 g,500 g,1 kg,2 kg,5 kg,10 kg"</formula1>
    </dataValidation>
    <dataValidation type="list" allowBlank="1" showInputMessage="1" showErrorMessage="1" sqref="B7:B16 B18:B25" xr:uid="{61D13527-6BB2-45F4-B288-5DB310359505}">
      <mc:AlternateContent xmlns:x12ac="http://schemas.microsoft.com/office/spreadsheetml/2011/1/ac" xmlns:mc="http://schemas.openxmlformats.org/markup-compatibility/2006">
        <mc:Choice Requires="x12ac">
          <x12ac:list>"Wzorzec masy (cylindryczny z główką, stal nierdzewna)"," Wzorzec masy (drucik, stal nierdzewna)"," Wzorzec masy (wielokąt z zagiętym bokiem, nowe srebro)"</x12ac:list>
        </mc:Choice>
        <mc:Fallback>
          <formula1>"Wzorzec masy (cylindryczny z główką, stal nierdzewna), Wzorzec masy (drucik, stal nierdzewna), Wzorzec masy (wielokąt z zagiętym bokiem, nowe srebro)"</formula1>
        </mc:Fallback>
      </mc:AlternateContent>
    </dataValidation>
    <dataValidation type="list" allowBlank="1" showInputMessage="1" showErrorMessage="1" sqref="D7:D25" xr:uid="{4BB1C436-CA4F-41CB-B900-DA4C9DD5563A}">
      <formula1>"E1,E2,F1,F2"</formula1>
    </dataValidation>
    <dataValidation type="list" allowBlank="1" showInputMessage="1" showErrorMessage="1" sqref="E7:E25" xr:uid="{2E5D5898-FEBB-4F9D-B06E-2B2BB44C49E6}">
      <formula1>"RADWAG, HÄFNER, GRAMET, ZMP Gdańsk"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Część_1 wagi (LD)</vt:lpstr>
      <vt:lpstr>Część_2 wzorce (AP)</vt:lpstr>
      <vt:lpstr>'Część_1 wagi (LD)'!Obszar_wydruku</vt:lpstr>
      <vt:lpstr>'Część_2 wzorce (AP)'!Obszar_wydruku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2024-08-22T12:37:41Z</cp:lastPrinted>
  <dcterms:created xsi:type="dcterms:W3CDTF">2013-11-21T11:07:03Z</dcterms:created>
  <dcterms:modified xsi:type="dcterms:W3CDTF">2024-09-04T12:03:30Z</dcterms:modified>
</cp:coreProperties>
</file>