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olina.jucha\Documents\Documents\Przetargi\Przetargi 2021\UL 2022 II postępowanie\Formularze ofertowe\"/>
    </mc:Choice>
  </mc:AlternateContent>
  <bookViews>
    <workbookView xWindow="0" yWindow="0" windowWidth="28800" windowHeight="12435" activeTab="2"/>
  </bookViews>
  <sheets>
    <sheet name="Info" sheetId="1" r:id="rId1"/>
    <sheet name="Kosztorys inwestorski" sheetId="2" r:id="rId2"/>
    <sheet name="Kosztorys ofertowy" sheetId="3" r:id="rId3"/>
  </sheets>
  <definedNames>
    <definedName name="_xlnm.Print_Area" localSheetId="1">'Kosztorys inwestorski'!$A$1:$M$72</definedName>
  </definedNames>
  <calcPr calcId="152511"/>
</workbook>
</file>

<file path=xl/calcChain.xml><?xml version="1.0" encoding="utf-8"?>
<calcChain xmlns="http://schemas.openxmlformats.org/spreadsheetml/2006/main">
  <c r="N66" i="2" l="1"/>
</calcChain>
</file>

<file path=xl/sharedStrings.xml><?xml version="1.0" encoding="utf-8"?>
<sst xmlns="http://schemas.openxmlformats.org/spreadsheetml/2006/main" count="354" uniqueCount="144">
  <si>
    <t>Kosztorys 2022 ver 1,00_11102021 / Info</t>
  </si>
  <si>
    <t>(Rok planu: 2022, wersja planu: 1)</t>
  </si>
  <si>
    <t xml:space="preserve">Założenia do raportu:
1. Dane pobierane są z projektowania dla roku 2022 oraz z wersji planu 1.
2. Pobierane są wyłącznie czynności do wyceny ujęte w OSTWPL.
3. Pobierane są wyłącznie czynności i materiały posiadające wartość kosztów &lt;&gt; 0.
4. Pobierane są wyłącznie czynności posiadające wyróżnik rodzaju kosztów: O – obcy.
5. Ilość czynności:
• Pobierana jest ilość czynności do wyceny zdefiniowana jako wymagana do liczenia informacji rzeczowej (Czynność RZECZ = T).
• Pobierana jest z ilość akordowa dla czynności gdy jest ona większa od zera. W przeciwnym razie pobierana jest z ilość czynności w jednostkach miary.
6. Pobierane są wyłącznie czynności dla których pole STWPL C oraz pole C Pakiet nie są puste.
7. Pobierane są wyłącznie materiały dla których pole STWPL M oraz pole M Pakiet nie są puste.
8. Cena jednostkowa w kosztorysie inwestorskim wyliczana jest poprzez dzielenie wartości (pobranej z SILP jako suma wartości czynności do wyceny oraz wartości materiałów dla danej czynności do rozliczenia) przez ilość (pobranej z SILP zgodnie z pkt. 5) dla danej czynności do rozliczenia. Cena jednostkowa po wyliczeniu jest zaokrąglana do 2 miejsc po przecinku.
9. Wartość w kosztorysie inwestorskim wyliczana jest przez mnożenie ilości pobranej zgodnie z pkt. 5 oraz ceny jednostkowej wyliczonej zgodnie z pkt. 8. 
Uwaga: w związku z określoną definicją zaokrąglania wartość dla danej czynności do rozliczenia oraz łączna wartość kosztorysu może być różna od wartości w SILP.
10. Pobierane są wyłącznie pozycje zaglobalowane.
Przed wygenerowaniem kosztorysu należy wybrać jeden pakiet przy pomocy formantów wprowadzania!
</t>
  </si>
  <si>
    <t xml:space="preserve">Uwaga:
Dane zawarte w raporcie należy bezwzględnie zweryfikować!
</t>
  </si>
  <si>
    <t>Autor raportu:
Jan Filoda, Nadleśnictwo Krucz, ZZ_RAPORTY
jan.filoda@pila.lasy.gov.pl
tel. 67 255 18 25, kom. 509 914 021</t>
  </si>
  <si>
    <t xml:space="preserve">Wymagane uprawnienia BO 
</t>
  </si>
  <si>
    <t>LOKALNY SYSTEM RAPORTOWANIA</t>
  </si>
  <si>
    <t xml:space="preserve">Planowanie
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</si>
  <si>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</si>
  <si>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</si>
  <si>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</si>
  <si>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</si>
  <si>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</si>
  <si>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</si>
  <si>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</si>
  <si>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</si>
  <si>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</si>
  <si>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</si>
  <si>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>136</t>
  </si>
  <si>
    <t>SZUK-PĘDR</t>
  </si>
  <si>
    <t>Badanie zapędraczenia gleby - dół o objętości 0,5 m3</t>
  </si>
  <si>
    <t>SZT</t>
  </si>
  <si>
    <t>224</t>
  </si>
  <si>
    <t>SPUL-C</t>
  </si>
  <si>
    <t>Spulchnianie gleby na międzyrzędach opielaczem wielorzędowym</t>
  </si>
  <si>
    <t>AR</t>
  </si>
  <si>
    <t>225</t>
  </si>
  <si>
    <t>SPUL-SC</t>
  </si>
  <si>
    <t>Spulchnianie gleby</t>
  </si>
  <si>
    <t>226</t>
  </si>
  <si>
    <t>BRON-SC</t>
  </si>
  <si>
    <t>Bronowanie</t>
  </si>
  <si>
    <t>230</t>
  </si>
  <si>
    <t>WYOR-CS</t>
  </si>
  <si>
    <t>Wyorywanie lub podcinanie sadzonek ciągnikowym podcinaczem sekcyjnym</t>
  </si>
  <si>
    <t>231</t>
  </si>
  <si>
    <t>ORKA-ŁOP</t>
  </si>
  <si>
    <t>Orka łopatą mechaniczną</t>
  </si>
  <si>
    <t>236</t>
  </si>
  <si>
    <t>SPUL-R</t>
  </si>
  <si>
    <t>Spulchnianie gleby na międzyrzędach dla DB i BK również w okresie wschodów</t>
  </si>
  <si>
    <t>237</t>
  </si>
  <si>
    <t>SPUL-R1</t>
  </si>
  <si>
    <t>Spulchnianie gleby na międzyrzędach w okresie wschodów motyką.</t>
  </si>
  <si>
    <t>239</t>
  </si>
  <si>
    <t>NAW-MINEC</t>
  </si>
  <si>
    <t>Nawożenie mineralne w sadzonkach -wykonywane mechanicznie</t>
  </si>
  <si>
    <t>247</t>
  </si>
  <si>
    <t>OPR-SC</t>
  </si>
  <si>
    <t>Opryskiwanie szkółek opryskiwaczem ciągnikowym</t>
  </si>
  <si>
    <t>HA</t>
  </si>
  <si>
    <t>248</t>
  </si>
  <si>
    <t>PIEL-RN</t>
  </si>
  <si>
    <t>Pielenie w rzędach lub pasach - dla Db i Bk również w okresie wschodów</t>
  </si>
  <si>
    <t>249</t>
  </si>
  <si>
    <t>PIEL-RN1</t>
  </si>
  <si>
    <t>Pielenie w rzędach lub pasach w okresie wschodów</t>
  </si>
  <si>
    <t>254</t>
  </si>
  <si>
    <t>OSŁ-ATM</t>
  </si>
  <si>
    <t>Osłona szkółki przed ujemnymi wpływami atmosferycznymi</t>
  </si>
  <si>
    <t>258</t>
  </si>
  <si>
    <t>SZK-1R</t>
  </si>
  <si>
    <t>Szkółkowanie sadzonek do 1 roku z doniesieniem do miejsca szkółkowania</t>
  </si>
  <si>
    <t>TSZT</t>
  </si>
  <si>
    <t>269</t>
  </si>
  <si>
    <t>WYJ 1R</t>
  </si>
  <si>
    <t>Wyjęcie 1-latek</t>
  </si>
  <si>
    <t>270</t>
  </si>
  <si>
    <t>WYJ 2-3L</t>
  </si>
  <si>
    <t>Wyjęcie 2-3 latek</t>
  </si>
  <si>
    <t>271</t>
  </si>
  <si>
    <t>WYJ 4-5L</t>
  </si>
  <si>
    <t>Wyjęcie materiału szkółkowanego 4-5 letniego</t>
  </si>
  <si>
    <t>284</t>
  </si>
  <si>
    <t>ZAŁ-1</t>
  </si>
  <si>
    <t>Załadunek lub rozładunek sadzonek - 1 latek</t>
  </si>
  <si>
    <t>285</t>
  </si>
  <si>
    <t>ZAŁ-2</t>
  </si>
  <si>
    <t>Załadunek lub rozładunek sadzonek - 2-3 latek</t>
  </si>
  <si>
    <t>286</t>
  </si>
  <si>
    <t>ZAŁ-4</t>
  </si>
  <si>
    <t>Załadunek lub rozładunek sadzonek - 4-5 latek</t>
  </si>
  <si>
    <t>288</t>
  </si>
  <si>
    <t>SIEW-DC</t>
  </si>
  <si>
    <t>Siew nasion drobnych</t>
  </si>
  <si>
    <t>289</t>
  </si>
  <si>
    <t>SIEW-GC</t>
  </si>
  <si>
    <t>Siew nasion grubych</t>
  </si>
  <si>
    <t>292</t>
  </si>
  <si>
    <t>SIEW-R</t>
  </si>
  <si>
    <t>Siew nasion</t>
  </si>
  <si>
    <t>309</t>
  </si>
  <si>
    <t>N-ZSGDNSO</t>
  </si>
  <si>
    <t>Zbiór szyszek z gospodarczych drzewostanów nasiennych sosnowych</t>
  </si>
  <si>
    <t>KG</t>
  </si>
  <si>
    <t>328</t>
  </si>
  <si>
    <t>ZB-NASDB</t>
  </si>
  <si>
    <t>Zbiór nasion dęba</t>
  </si>
  <si>
    <t>329</t>
  </si>
  <si>
    <t>ZB-NASBK</t>
  </si>
  <si>
    <t>Zbiór nasion buka</t>
  </si>
  <si>
    <t>330</t>
  </si>
  <si>
    <t>ZB-NASBRZ</t>
  </si>
  <si>
    <t>Zbiór nasion brzozy</t>
  </si>
  <si>
    <t>331</t>
  </si>
  <si>
    <t>ZB-NASLP</t>
  </si>
  <si>
    <t>Zbiór nasion lipy</t>
  </si>
  <si>
    <t>332</t>
  </si>
  <si>
    <t>ZB-NASGB</t>
  </si>
  <si>
    <t>Zbiór nasion graba</t>
  </si>
  <si>
    <t>333</t>
  </si>
  <si>
    <t>ZB-NASWZ</t>
  </si>
  <si>
    <t>Zbiór nasion wiązu</t>
  </si>
  <si>
    <t>334</t>
  </si>
  <si>
    <t>ZB-NASP</t>
  </si>
  <si>
    <t>Zbiór nasion pozostałych gatunków</t>
  </si>
  <si>
    <t>334.02</t>
  </si>
  <si>
    <t>ZB-NASJW</t>
  </si>
  <si>
    <t>Zbiór nasion klona jawora</t>
  </si>
  <si>
    <t>334.03</t>
  </si>
  <si>
    <t>ZB-NASOL</t>
  </si>
  <si>
    <t>Zbiór nasion olszy</t>
  </si>
  <si>
    <t xml:space="preserve"> 11, 117, 157, 161, 163, 165, 167, 169, 171, 180, 183, 209, 307, 336, 340, 343</t>
  </si>
  <si>
    <t>GODZ RH8</t>
  </si>
  <si>
    <t>Prace godzinowe ręczne (8% VAT)</t>
  </si>
  <si>
    <t>H</t>
  </si>
  <si>
    <t>118, 13, 158, 164, 166, 168, 170, 172, 181, 185, 210, 306, 337, 342</t>
  </si>
  <si>
    <t>GODZ MH8</t>
  </si>
  <si>
    <t>Prace godzinowe ciągnikowe (8% VAT)</t>
  </si>
  <si>
    <t>Cena łączna netto w PLN</t>
  </si>
  <si>
    <t>Cena łączna brutto w PLN</t>
  </si>
  <si>
    <t>____________________________, dnia ______________</t>
  </si>
  <si>
    <t>(Nazwa i adres wykonawcy)</t>
  </si>
  <si>
    <t>KOSZTORYS INWESTORSKI</t>
  </si>
  <si>
    <t>(wyłącznie do użytku wewnętrznego)</t>
  </si>
  <si>
    <t>Skarb Państwa</t>
  </si>
  <si>
    <t>Państwowe Gospodarstwo Leśne Lasy Państwowe</t>
  </si>
  <si>
    <t>Nadleśnictwo Milicz</t>
  </si>
  <si>
    <t xml:space="preserve">56-300 Milicz; Trzebnicka 18                 </t>
  </si>
  <si>
    <t>Odpowiadając na ogłoszenie o przetargu nieograniczonym na „Wykonywanie usług z zakresu gospodarki leśnej na terenie Nadleśnictwa Milicz w roku 2022''  składamy niniejszym ofertę na pakiet Pakiet nr 6 tego zamówienia i oferujemy następujące ceny jednostkowe za usługi wchodzące w skład tej części zamówienia:</t>
  </si>
  <si>
    <t>(podpis)</t>
  </si>
  <si>
    <t>Dokument musi być złożony pod rygorem nieważności 
w formie elektronicznej, o której mowa w art. 78(1) KC
(tj. podpisany kwalifikowanym podpisem elektronicznym)</t>
  </si>
  <si>
    <t xml:space="preserve">Załącznik nr 2 do SWZ </t>
  </si>
  <si>
    <t>KOSZTORYS OFERTOWY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</si>
</sst>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##,\ ###,##0.00"/>
  </numFmts>
  <fonts count="13" x14ac:knownFonts="1">
    <font>
      <sz val="10"/>
      <color rgb="FF000000"/>
      <name val="Arial"/>
    </font>
    <font>
      <sz val="9"/>
      <color rgb="FF333333"/>
      <name val="Arial"/>
    </font>
    <font>
      <b/>
      <sz val="16"/>
      <color rgb="FF333333"/>
      <name val="Arial"/>
    </font>
    <font>
      <i/>
      <sz val="10"/>
      <color rgb="FF333333"/>
      <name val="Arial"/>
    </font>
    <font>
      <sz val="10"/>
      <color rgb="FF333333"/>
      <name val="Arial"/>
    </font>
    <font>
      <b/>
      <sz val="12"/>
      <color rgb="FFFF0000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4"/>
      <color rgb="FFFF0000"/>
      <name val="Arial"/>
    </font>
    <font>
      <b/>
      <sz val="12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4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49" fontId="3" fillId="2" borderId="0" xfId="0" applyNumberFormat="1" applyFont="1" applyFill="1" applyAlignment="1">
      <alignment horizontal="center" vertical="top"/>
    </xf>
    <xf numFmtId="0" fontId="4" fillId="2" borderId="0" xfId="0" applyFont="1" applyFill="1" applyAlignment="1">
      <alignment horizontal="left" vertical="center" wrapText="1"/>
    </xf>
    <xf numFmtId="49" fontId="4" fillId="2" borderId="0" xfId="0" applyNumberFormat="1" applyFont="1" applyFill="1" applyAlignment="1">
      <alignment horizontal="left" vertical="center"/>
    </xf>
    <xf numFmtId="0" fontId="6" fillId="3" borderId="1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left"/>
    </xf>
    <xf numFmtId="49" fontId="6" fillId="3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/>
    </xf>
    <xf numFmtId="165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2" fillId="2" borderId="0" xfId="0" applyNumberFormat="1" applyFont="1" applyFill="1" applyAlignment="1">
      <alignment horizontal="left" vertical="center"/>
    </xf>
    <xf numFmtId="49" fontId="1" fillId="2" borderId="1" xfId="0" applyNumberFormat="1" applyFont="1" applyFill="1" applyBorder="1" applyAlignment="1">
      <alignment horizontal="right" vertical="center"/>
    </xf>
    <xf numFmtId="164" fontId="1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horizontal="left" vertical="center" wrapText="1"/>
    </xf>
    <xf numFmtId="49" fontId="2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 wrapText="1"/>
    </xf>
    <xf numFmtId="49" fontId="8" fillId="3" borderId="1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left" vertical="center" wrapText="1"/>
    </xf>
    <xf numFmtId="49" fontId="7" fillId="2" borderId="0" xfId="0" applyNumberFormat="1" applyFont="1" applyFill="1" applyAlignment="1">
      <alignment horizontal="center" vertical="top"/>
    </xf>
    <xf numFmtId="49" fontId="10" fillId="2" borderId="0" xfId="0" applyNumberFormat="1" applyFont="1" applyFill="1" applyAlignment="1">
      <alignment horizontal="center" vertical="center"/>
    </xf>
    <xf numFmtId="49" fontId="11" fillId="2" borderId="0" xfId="0" applyNumberFormat="1" applyFont="1" applyFill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left"/>
    </xf>
    <xf numFmtId="49" fontId="9" fillId="2" borderId="0" xfId="0" applyNumberFormat="1" applyFont="1" applyFill="1" applyAlignment="1">
      <alignment horizontal="left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12" fillId="2" borderId="0" xfId="0" applyNumberFormat="1" applyFont="1" applyFill="1" applyAlignment="1">
      <alignment horizontal="right" vertical="center"/>
    </xf>
    <xf numFmtId="49" fontId="8" fillId="2" borderId="1" xfId="0" applyNumberFormat="1" applyFont="1" applyFill="1" applyBorder="1" applyAlignment="1">
      <alignment horizontal="right" vertical="center"/>
    </xf>
    <xf numFmtId="9" fontId="1" fillId="2" borderId="1" xfId="0" applyNumberFormat="1" applyFont="1" applyFill="1" applyBorder="1" applyAlignment="1">
      <alignment horizontal="left"/>
    </xf>
    <xf numFmtId="9" fontId="1" fillId="2" borderId="1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workbookViewId="0"/>
  </sheetViews>
  <sheetFormatPr defaultRowHeight="12.75" x14ac:dyDescent="0.2"/>
  <cols>
    <col min="1" max="1" width="2.140625" customWidth="1"/>
    <col min="2" max="2" width="0.28515625" customWidth="1"/>
    <col min="3" max="3" width="83.85546875" customWidth="1"/>
    <col min="4" max="6" width="0.140625" customWidth="1"/>
    <col min="7" max="7" width="4.7109375" customWidth="1"/>
  </cols>
  <sheetData>
    <row r="1" spans="2:6" s="1" customFormat="1" ht="2.65" customHeight="1" x14ac:dyDescent="0.2"/>
    <row r="2" spans="2:6" s="1" customFormat="1" ht="24.6" customHeight="1" x14ac:dyDescent="0.2">
      <c r="C2" s="22" t="s">
        <v>0</v>
      </c>
      <c r="D2" s="22"/>
      <c r="E2" s="22"/>
    </row>
    <row r="3" spans="2:6" s="1" customFormat="1" ht="18.600000000000001" customHeight="1" x14ac:dyDescent="0.2">
      <c r="C3" s="2" t="s">
        <v>1</v>
      </c>
    </row>
    <row r="4" spans="2:6" s="1" customFormat="1" ht="28.7" customHeight="1" x14ac:dyDescent="0.2"/>
    <row r="5" spans="2:6" s="1" customFormat="1" ht="325.89999999999998" customHeight="1" x14ac:dyDescent="0.2">
      <c r="C5" s="23" t="s">
        <v>2</v>
      </c>
      <c r="D5" s="23"/>
    </row>
    <row r="6" spans="2:6" s="1" customFormat="1" ht="22.9" customHeight="1" x14ac:dyDescent="0.2"/>
    <row r="7" spans="2:6" s="1" customFormat="1" ht="50.1" customHeight="1" x14ac:dyDescent="0.2">
      <c r="B7" s="21" t="s">
        <v>3</v>
      </c>
      <c r="C7" s="21"/>
      <c r="D7" s="21"/>
      <c r="E7" s="21"/>
      <c r="F7" s="21"/>
    </row>
    <row r="8" spans="2:6" s="1" customFormat="1" ht="7.5" customHeight="1" x14ac:dyDescent="0.2"/>
    <row r="9" spans="2:6" s="1" customFormat="1" ht="79.900000000000006" customHeight="1" x14ac:dyDescent="0.2">
      <c r="C9" s="3" t="s">
        <v>4</v>
      </c>
    </row>
    <row r="10" spans="2:6" s="1" customFormat="1" ht="28.7" customHeight="1" x14ac:dyDescent="0.2"/>
    <row r="11" spans="2:6" s="1" customFormat="1" ht="18.600000000000001" customHeight="1" x14ac:dyDescent="0.2">
      <c r="C11" s="3" t="s">
        <v>5</v>
      </c>
    </row>
    <row r="12" spans="2:6" s="1" customFormat="1" ht="5.25" customHeight="1" x14ac:dyDescent="0.2"/>
    <row r="13" spans="2:6" s="1" customFormat="1" ht="18.600000000000001" customHeight="1" x14ac:dyDescent="0.2">
      <c r="C13" s="4" t="s">
        <v>6</v>
      </c>
    </row>
    <row r="14" spans="2:6" s="1" customFormat="1" ht="5.25" customHeight="1" x14ac:dyDescent="0.2"/>
    <row r="15" spans="2:6" s="1" customFormat="1" ht="21.4" customHeight="1" x14ac:dyDescent="0.2">
      <c r="C15" s="3" t="s">
        <v>7</v>
      </c>
    </row>
    <row r="16" spans="2:6" s="1" customFormat="1" ht="28.7" customHeight="1" x14ac:dyDescent="0.2"/>
  </sheetData>
  <mergeCells count="3">
    <mergeCell ref="B7:F7"/>
    <mergeCell ref="C2:E2"/>
    <mergeCell ref="C5:D5"/>
  </mergeCells>
  <pageMargins left="0.7" right="0.7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2"/>
  <sheetViews>
    <sheetView topLeftCell="A50" zoomScaleNormal="100" workbookViewId="0">
      <selection activeCell="P59" sqref="P59"/>
    </sheetView>
  </sheetViews>
  <sheetFormatPr defaultRowHeight="12.75" x14ac:dyDescent="0.2"/>
  <cols>
    <col min="1" max="1" width="0.140625" customWidth="1"/>
    <col min="2" max="2" width="8.5703125" customWidth="1"/>
    <col min="3" max="3" width="11.140625" customWidth="1"/>
    <col min="4" max="4" width="51.85546875" customWidth="1"/>
    <col min="5" max="5" width="5.85546875" customWidth="1"/>
    <col min="6" max="6" width="10.7109375" customWidth="1"/>
    <col min="7" max="7" width="11.140625" customWidth="1"/>
    <col min="8" max="8" width="11.7109375" customWidth="1"/>
    <col min="9" max="9" width="7.85546875" customWidth="1"/>
    <col min="10" max="10" width="10.7109375" customWidth="1"/>
    <col min="11" max="11" width="11.7109375" customWidth="1"/>
    <col min="12" max="12" width="0.85546875" customWidth="1"/>
    <col min="13" max="13" width="4.7109375" customWidth="1"/>
    <col min="14" max="14" width="9.85546875" bestFit="1" customWidth="1"/>
  </cols>
  <sheetData>
    <row r="1" spans="2:11" s="1" customFormat="1" ht="26.65" customHeight="1" x14ac:dyDescent="0.2"/>
    <row r="2" spans="2:11" s="1" customFormat="1" ht="2.65" customHeight="1" x14ac:dyDescent="0.2">
      <c r="B2" s="24"/>
      <c r="C2" s="24"/>
    </row>
    <row r="3" spans="2:11" s="1" customFormat="1" ht="29.85" customHeight="1" x14ac:dyDescent="0.2"/>
    <row r="4" spans="2:11" s="1" customFormat="1" ht="2.65" customHeight="1" x14ac:dyDescent="0.2">
      <c r="B4" s="24"/>
      <c r="C4" s="24"/>
    </row>
    <row r="5" spans="2:11" s="1" customFormat="1" ht="19.7" customHeight="1" x14ac:dyDescent="0.2"/>
    <row r="6" spans="2:11" s="1" customFormat="1" ht="10.7" customHeight="1" x14ac:dyDescent="0.2">
      <c r="F6" s="33" t="s">
        <v>131</v>
      </c>
      <c r="G6" s="33"/>
      <c r="H6" s="33"/>
      <c r="I6" s="33"/>
      <c r="J6" s="33"/>
      <c r="K6" s="33"/>
    </row>
    <row r="7" spans="2:11" s="1" customFormat="1" ht="2.65" customHeight="1" x14ac:dyDescent="0.2">
      <c r="B7" s="24"/>
      <c r="C7" s="24"/>
      <c r="F7" s="33"/>
      <c r="G7" s="33"/>
      <c r="H7" s="33"/>
      <c r="I7" s="33"/>
      <c r="J7" s="33"/>
      <c r="K7" s="33"/>
    </row>
    <row r="8" spans="2:11" s="1" customFormat="1" ht="3.2" customHeight="1" x14ac:dyDescent="0.2">
      <c r="F8" s="33"/>
      <c r="G8" s="33"/>
      <c r="H8" s="33"/>
      <c r="I8" s="33"/>
      <c r="J8" s="33"/>
      <c r="K8" s="33"/>
    </row>
    <row r="9" spans="2:11" s="1" customFormat="1" ht="3.75" customHeight="1" x14ac:dyDescent="0.2">
      <c r="B9" s="28" t="s">
        <v>132</v>
      </c>
      <c r="C9" s="28"/>
      <c r="F9" s="33"/>
      <c r="G9" s="33"/>
      <c r="H9" s="33"/>
      <c r="I9" s="33"/>
      <c r="J9" s="33"/>
      <c r="K9" s="33"/>
    </row>
    <row r="10" spans="2:11" s="1" customFormat="1" ht="15.95" customHeight="1" x14ac:dyDescent="0.2">
      <c r="B10" s="28"/>
      <c r="C10" s="28"/>
    </row>
    <row r="11" spans="2:11" s="1" customFormat="1" ht="48.6" customHeight="1" x14ac:dyDescent="0.2"/>
    <row r="12" spans="2:11" s="1" customFormat="1" ht="24" customHeight="1" x14ac:dyDescent="0.2">
      <c r="D12" s="29" t="s">
        <v>133</v>
      </c>
      <c r="E12" s="29"/>
    </row>
    <row r="13" spans="2:11" s="1" customFormat="1" ht="24" customHeight="1" x14ac:dyDescent="0.2">
      <c r="D13" s="30" t="s">
        <v>134</v>
      </c>
      <c r="E13" s="30"/>
    </row>
    <row r="14" spans="2:11" s="1" customFormat="1" ht="33" customHeight="1" x14ac:dyDescent="0.2"/>
    <row r="15" spans="2:11" s="1" customFormat="1" ht="20.85" customHeight="1" x14ac:dyDescent="0.2">
      <c r="B15" s="18" t="s">
        <v>135</v>
      </c>
    </row>
    <row r="16" spans="2:11" s="1" customFormat="1" ht="3.2" customHeight="1" x14ac:dyDescent="0.2"/>
    <row r="17" spans="2:11" s="1" customFormat="1" ht="20.85" customHeight="1" x14ac:dyDescent="0.2">
      <c r="B17" s="18" t="s">
        <v>136</v>
      </c>
    </row>
    <row r="18" spans="2:11" s="1" customFormat="1" ht="3.75" customHeight="1" x14ac:dyDescent="0.2"/>
    <row r="19" spans="2:11" s="1" customFormat="1" ht="20.85" customHeight="1" x14ac:dyDescent="0.2">
      <c r="B19" s="18" t="s">
        <v>137</v>
      </c>
    </row>
    <row r="20" spans="2:11" s="1" customFormat="1" ht="2.65" customHeight="1" x14ac:dyDescent="0.2"/>
    <row r="21" spans="2:11" s="1" customFormat="1" ht="20.85" customHeight="1" x14ac:dyDescent="0.2">
      <c r="B21" s="18" t="s">
        <v>138</v>
      </c>
    </row>
    <row r="22" spans="2:11" s="1" customFormat="1" ht="59.65" customHeight="1" x14ac:dyDescent="0.2"/>
    <row r="23" spans="2:11" s="1" customFormat="1" ht="50.1" customHeight="1" x14ac:dyDescent="0.2">
      <c r="B23" s="25" t="s">
        <v>139</v>
      </c>
      <c r="C23" s="25"/>
      <c r="D23" s="25"/>
      <c r="E23" s="25"/>
      <c r="F23" s="25"/>
      <c r="G23" s="25"/>
      <c r="H23" s="25"/>
      <c r="I23" s="25"/>
      <c r="J23" s="25"/>
    </row>
    <row r="24" spans="2:11" s="1" customFormat="1" ht="52.35" customHeight="1" x14ac:dyDescent="0.2"/>
    <row r="25" spans="2:11" s="1" customFormat="1" ht="13.35" customHeight="1" x14ac:dyDescent="0.2"/>
    <row r="26" spans="2:11" s="1" customFormat="1" ht="45.4" customHeight="1" x14ac:dyDescent="0.2">
      <c r="B26" s="5" t="s">
        <v>8</v>
      </c>
      <c r="C26" s="6" t="s">
        <v>9</v>
      </c>
      <c r="D26" s="6" t="s">
        <v>10</v>
      </c>
      <c r="E26" s="6" t="s">
        <v>11</v>
      </c>
      <c r="F26" s="6" t="s">
        <v>12</v>
      </c>
      <c r="G26" s="6" t="s">
        <v>13</v>
      </c>
      <c r="H26" s="5" t="s">
        <v>14</v>
      </c>
      <c r="I26" s="6" t="s">
        <v>15</v>
      </c>
      <c r="J26" s="6" t="s">
        <v>16</v>
      </c>
      <c r="K26" s="5" t="s">
        <v>17</v>
      </c>
    </row>
    <row r="27" spans="2:11" s="1" customFormat="1" ht="19.7" customHeight="1" x14ac:dyDescent="0.2">
      <c r="B27" s="7" t="s">
        <v>18</v>
      </c>
      <c r="C27" s="7" t="s">
        <v>19</v>
      </c>
      <c r="D27" s="8" t="s">
        <v>20</v>
      </c>
      <c r="E27" s="7" t="s">
        <v>21</v>
      </c>
      <c r="F27" s="9">
        <v>90</v>
      </c>
      <c r="G27" s="9">
        <v>21</v>
      </c>
      <c r="H27" s="10">
        <v>1890</v>
      </c>
      <c r="I27" s="11"/>
      <c r="J27" s="11"/>
      <c r="K27" s="11"/>
    </row>
    <row r="28" spans="2:11" s="1" customFormat="1" ht="19.7" customHeight="1" x14ac:dyDescent="0.2">
      <c r="B28" s="7" t="s">
        <v>22</v>
      </c>
      <c r="C28" s="7" t="s">
        <v>23</v>
      </c>
      <c r="D28" s="8" t="s">
        <v>24</v>
      </c>
      <c r="E28" s="7" t="s">
        <v>25</v>
      </c>
      <c r="F28" s="9">
        <v>255</v>
      </c>
      <c r="G28" s="9">
        <v>8.8000000000000007</v>
      </c>
      <c r="H28" s="10">
        <v>2244</v>
      </c>
      <c r="I28" s="11"/>
      <c r="J28" s="11"/>
      <c r="K28" s="11"/>
    </row>
    <row r="29" spans="2:11" s="1" customFormat="1" ht="19.7" customHeight="1" x14ac:dyDescent="0.2">
      <c r="B29" s="7" t="s">
        <v>26</v>
      </c>
      <c r="C29" s="7" t="s">
        <v>27</v>
      </c>
      <c r="D29" s="8" t="s">
        <v>28</v>
      </c>
      <c r="E29" s="7" t="s">
        <v>25</v>
      </c>
      <c r="F29" s="9">
        <v>950</v>
      </c>
      <c r="G29" s="9">
        <v>4.4000000000000004</v>
      </c>
      <c r="H29" s="10">
        <v>4180</v>
      </c>
      <c r="I29" s="11"/>
      <c r="J29" s="11"/>
      <c r="K29" s="11"/>
    </row>
    <row r="30" spans="2:11" s="1" customFormat="1" ht="19.7" customHeight="1" x14ac:dyDescent="0.2">
      <c r="B30" s="7" t="s">
        <v>29</v>
      </c>
      <c r="C30" s="7" t="s">
        <v>30</v>
      </c>
      <c r="D30" s="8" t="s">
        <v>31</v>
      </c>
      <c r="E30" s="7" t="s">
        <v>25</v>
      </c>
      <c r="F30" s="9">
        <v>1213.5</v>
      </c>
      <c r="G30" s="9">
        <v>3.3</v>
      </c>
      <c r="H30" s="10">
        <v>4004.55</v>
      </c>
      <c r="I30" s="11"/>
      <c r="J30" s="11"/>
      <c r="K30" s="11"/>
    </row>
    <row r="31" spans="2:11" s="1" customFormat="1" ht="28.7" customHeight="1" x14ac:dyDescent="0.2">
      <c r="B31" s="7" t="s">
        <v>32</v>
      </c>
      <c r="C31" s="7" t="s">
        <v>33</v>
      </c>
      <c r="D31" s="8" t="s">
        <v>34</v>
      </c>
      <c r="E31" s="7" t="s">
        <v>25</v>
      </c>
      <c r="F31" s="9">
        <v>440</v>
      </c>
      <c r="G31" s="9">
        <v>48.4</v>
      </c>
      <c r="H31" s="10">
        <v>21296</v>
      </c>
      <c r="I31" s="11"/>
      <c r="J31" s="11"/>
      <c r="K31" s="11"/>
    </row>
    <row r="32" spans="2:11" s="1" customFormat="1" ht="19.7" customHeight="1" x14ac:dyDescent="0.2">
      <c r="B32" s="7" t="s">
        <v>35</v>
      </c>
      <c r="C32" s="7" t="s">
        <v>36</v>
      </c>
      <c r="D32" s="8" t="s">
        <v>37</v>
      </c>
      <c r="E32" s="7" t="s">
        <v>25</v>
      </c>
      <c r="F32" s="9">
        <v>1213.5</v>
      </c>
      <c r="G32" s="9">
        <v>5.5</v>
      </c>
      <c r="H32" s="10">
        <v>6674.25</v>
      </c>
      <c r="I32" s="11"/>
      <c r="J32" s="11"/>
      <c r="K32" s="11"/>
    </row>
    <row r="33" spans="2:11" s="1" customFormat="1" ht="28.7" customHeight="1" x14ac:dyDescent="0.2">
      <c r="B33" s="7" t="s">
        <v>38</v>
      </c>
      <c r="C33" s="7" t="s">
        <v>39</v>
      </c>
      <c r="D33" s="8" t="s">
        <v>40</v>
      </c>
      <c r="E33" s="7" t="s">
        <v>25</v>
      </c>
      <c r="F33" s="9">
        <v>1596</v>
      </c>
      <c r="G33" s="9">
        <v>43.85</v>
      </c>
      <c r="H33" s="10">
        <v>69984.600000000006</v>
      </c>
      <c r="I33" s="11"/>
      <c r="J33" s="11"/>
      <c r="K33" s="11"/>
    </row>
    <row r="34" spans="2:11" s="1" customFormat="1" ht="19.7" customHeight="1" x14ac:dyDescent="0.2">
      <c r="B34" s="7" t="s">
        <v>41</v>
      </c>
      <c r="C34" s="7" t="s">
        <v>42</v>
      </c>
      <c r="D34" s="8" t="s">
        <v>43</v>
      </c>
      <c r="E34" s="7" t="s">
        <v>25</v>
      </c>
      <c r="F34" s="9">
        <v>41</v>
      </c>
      <c r="G34" s="9">
        <v>86.4</v>
      </c>
      <c r="H34" s="10">
        <v>3542.4</v>
      </c>
      <c r="I34" s="11"/>
      <c r="J34" s="11"/>
      <c r="K34" s="11"/>
    </row>
    <row r="35" spans="2:11" s="1" customFormat="1" ht="19.7" customHeight="1" x14ac:dyDescent="0.2">
      <c r="B35" s="7" t="s">
        <v>44</v>
      </c>
      <c r="C35" s="7" t="s">
        <v>45</v>
      </c>
      <c r="D35" s="8" t="s">
        <v>46</v>
      </c>
      <c r="E35" s="7" t="s">
        <v>25</v>
      </c>
      <c r="F35" s="9">
        <v>400</v>
      </c>
      <c r="G35" s="9">
        <v>8.8000000000000007</v>
      </c>
      <c r="H35" s="10">
        <v>3520</v>
      </c>
      <c r="I35" s="11"/>
      <c r="J35" s="11"/>
      <c r="K35" s="11"/>
    </row>
    <row r="36" spans="2:11" s="1" customFormat="1" ht="19.7" customHeight="1" x14ac:dyDescent="0.2">
      <c r="B36" s="7" t="s">
        <v>47</v>
      </c>
      <c r="C36" s="7" t="s">
        <v>48</v>
      </c>
      <c r="D36" s="8" t="s">
        <v>49</v>
      </c>
      <c r="E36" s="7" t="s">
        <v>50</v>
      </c>
      <c r="F36" s="9">
        <v>24.95</v>
      </c>
      <c r="G36" s="9">
        <v>219.63</v>
      </c>
      <c r="H36" s="10">
        <v>5479.77</v>
      </c>
      <c r="I36" s="11"/>
      <c r="J36" s="11"/>
      <c r="K36" s="11"/>
    </row>
    <row r="37" spans="2:11" s="1" customFormat="1" ht="28.7" customHeight="1" x14ac:dyDescent="0.2">
      <c r="B37" s="7" t="s">
        <v>51</v>
      </c>
      <c r="C37" s="7" t="s">
        <v>52</v>
      </c>
      <c r="D37" s="8" t="s">
        <v>53</v>
      </c>
      <c r="E37" s="7" t="s">
        <v>25</v>
      </c>
      <c r="F37" s="9">
        <v>2196</v>
      </c>
      <c r="G37" s="9">
        <v>58.8</v>
      </c>
      <c r="H37" s="10">
        <v>129124.8</v>
      </c>
      <c r="I37" s="11"/>
      <c r="J37" s="11"/>
      <c r="K37" s="11"/>
    </row>
    <row r="38" spans="2:11" s="1" customFormat="1" ht="19.7" customHeight="1" x14ac:dyDescent="0.2">
      <c r="B38" s="7" t="s">
        <v>54</v>
      </c>
      <c r="C38" s="7" t="s">
        <v>55</v>
      </c>
      <c r="D38" s="8" t="s">
        <v>56</v>
      </c>
      <c r="E38" s="7" t="s">
        <v>25</v>
      </c>
      <c r="F38" s="9">
        <v>41</v>
      </c>
      <c r="G38" s="9">
        <v>118.8</v>
      </c>
      <c r="H38" s="10">
        <v>4870.8</v>
      </c>
      <c r="I38" s="11"/>
      <c r="J38" s="11"/>
      <c r="K38" s="11"/>
    </row>
    <row r="39" spans="2:11" s="1" customFormat="1" ht="19.7" customHeight="1" x14ac:dyDescent="0.2">
      <c r="B39" s="7" t="s">
        <v>57</v>
      </c>
      <c r="C39" s="7" t="s">
        <v>58</v>
      </c>
      <c r="D39" s="8" t="s">
        <v>59</v>
      </c>
      <c r="E39" s="7" t="s">
        <v>25</v>
      </c>
      <c r="F39" s="9">
        <v>457.5</v>
      </c>
      <c r="G39" s="9">
        <v>8.4</v>
      </c>
      <c r="H39" s="10">
        <v>3843</v>
      </c>
      <c r="I39" s="11"/>
      <c r="J39" s="11"/>
      <c r="K39" s="11"/>
    </row>
    <row r="40" spans="2:11" s="1" customFormat="1" ht="28.7" customHeight="1" x14ac:dyDescent="0.2">
      <c r="B40" s="7" t="s">
        <v>60</v>
      </c>
      <c r="C40" s="7" t="s">
        <v>61</v>
      </c>
      <c r="D40" s="8" t="s">
        <v>62</v>
      </c>
      <c r="E40" s="7" t="s">
        <v>63</v>
      </c>
      <c r="F40" s="9">
        <v>6</v>
      </c>
      <c r="G40" s="9">
        <v>100.8</v>
      </c>
      <c r="H40" s="10">
        <v>604.79999999999995</v>
      </c>
      <c r="I40" s="11"/>
      <c r="J40" s="11"/>
      <c r="K40" s="11"/>
    </row>
    <row r="41" spans="2:11" s="1" customFormat="1" ht="19.7" customHeight="1" x14ac:dyDescent="0.2">
      <c r="B41" s="7" t="s">
        <v>64</v>
      </c>
      <c r="C41" s="7" t="s">
        <v>65</v>
      </c>
      <c r="D41" s="8" t="s">
        <v>66</v>
      </c>
      <c r="E41" s="7" t="s">
        <v>63</v>
      </c>
      <c r="F41" s="9">
        <v>900</v>
      </c>
      <c r="G41" s="9">
        <v>25.2</v>
      </c>
      <c r="H41" s="10">
        <v>22680</v>
      </c>
      <c r="I41" s="11"/>
      <c r="J41" s="11"/>
      <c r="K41" s="11"/>
    </row>
    <row r="42" spans="2:11" s="1" customFormat="1" ht="19.7" customHeight="1" x14ac:dyDescent="0.2">
      <c r="B42" s="7" t="s">
        <v>67</v>
      </c>
      <c r="C42" s="7" t="s">
        <v>68</v>
      </c>
      <c r="D42" s="8" t="s">
        <v>69</v>
      </c>
      <c r="E42" s="7" t="s">
        <v>63</v>
      </c>
      <c r="F42" s="9">
        <v>800</v>
      </c>
      <c r="G42" s="9">
        <v>36.33</v>
      </c>
      <c r="H42" s="10">
        <v>29064</v>
      </c>
      <c r="I42" s="11"/>
      <c r="J42" s="11"/>
      <c r="K42" s="11"/>
    </row>
    <row r="43" spans="2:11" s="1" customFormat="1" ht="19.7" customHeight="1" x14ac:dyDescent="0.2">
      <c r="B43" s="7" t="s">
        <v>70</v>
      </c>
      <c r="C43" s="7" t="s">
        <v>71</v>
      </c>
      <c r="D43" s="8" t="s">
        <v>72</v>
      </c>
      <c r="E43" s="7" t="s">
        <v>63</v>
      </c>
      <c r="F43" s="9">
        <v>10</v>
      </c>
      <c r="G43" s="9">
        <v>85.68</v>
      </c>
      <c r="H43" s="10">
        <v>856.8</v>
      </c>
      <c r="I43" s="11"/>
      <c r="J43" s="11"/>
      <c r="K43" s="11"/>
    </row>
    <row r="44" spans="2:11" s="1" customFormat="1" ht="19.7" customHeight="1" x14ac:dyDescent="0.2">
      <c r="B44" s="7" t="s">
        <v>73</v>
      </c>
      <c r="C44" s="7" t="s">
        <v>74</v>
      </c>
      <c r="D44" s="8" t="s">
        <v>75</v>
      </c>
      <c r="E44" s="7" t="s">
        <v>63</v>
      </c>
      <c r="F44" s="9">
        <v>900</v>
      </c>
      <c r="G44" s="9">
        <v>6.16</v>
      </c>
      <c r="H44" s="10">
        <v>5544</v>
      </c>
      <c r="I44" s="11"/>
      <c r="J44" s="11"/>
      <c r="K44" s="11"/>
    </row>
    <row r="45" spans="2:11" s="1" customFormat="1" ht="19.7" customHeight="1" x14ac:dyDescent="0.2">
      <c r="B45" s="7" t="s">
        <v>76</v>
      </c>
      <c r="C45" s="7" t="s">
        <v>77</v>
      </c>
      <c r="D45" s="8" t="s">
        <v>78</v>
      </c>
      <c r="E45" s="7" t="s">
        <v>63</v>
      </c>
      <c r="F45" s="9">
        <v>800</v>
      </c>
      <c r="G45" s="9">
        <v>9.8699999999999992</v>
      </c>
      <c r="H45" s="10">
        <v>7896</v>
      </c>
      <c r="I45" s="11"/>
      <c r="J45" s="11"/>
      <c r="K45" s="11"/>
    </row>
    <row r="46" spans="2:11" s="1" customFormat="1" ht="19.7" customHeight="1" x14ac:dyDescent="0.2">
      <c r="B46" s="7" t="s">
        <v>79</v>
      </c>
      <c r="C46" s="7" t="s">
        <v>80</v>
      </c>
      <c r="D46" s="8" t="s">
        <v>81</v>
      </c>
      <c r="E46" s="7" t="s">
        <v>63</v>
      </c>
      <c r="F46" s="9">
        <v>10</v>
      </c>
      <c r="G46" s="9">
        <v>11.76</v>
      </c>
      <c r="H46" s="10">
        <v>117.6</v>
      </c>
      <c r="I46" s="11"/>
      <c r="J46" s="11"/>
      <c r="K46" s="11"/>
    </row>
    <row r="47" spans="2:11" s="1" customFormat="1" ht="19.7" customHeight="1" x14ac:dyDescent="0.2">
      <c r="B47" s="7" t="s">
        <v>82</v>
      </c>
      <c r="C47" s="7" t="s">
        <v>83</v>
      </c>
      <c r="D47" s="8" t="s">
        <v>84</v>
      </c>
      <c r="E47" s="7" t="s">
        <v>25</v>
      </c>
      <c r="F47" s="9">
        <v>30</v>
      </c>
      <c r="G47" s="9">
        <v>11</v>
      </c>
      <c r="H47" s="10">
        <v>330</v>
      </c>
      <c r="I47" s="11"/>
      <c r="J47" s="11"/>
      <c r="K47" s="11"/>
    </row>
    <row r="48" spans="2:11" s="1" customFormat="1" ht="19.7" customHeight="1" x14ac:dyDescent="0.2">
      <c r="B48" s="7" t="s">
        <v>85</v>
      </c>
      <c r="C48" s="7" t="s">
        <v>86</v>
      </c>
      <c r="D48" s="8" t="s">
        <v>87</v>
      </c>
      <c r="E48" s="7" t="s">
        <v>25</v>
      </c>
      <c r="F48" s="9">
        <v>220</v>
      </c>
      <c r="G48" s="9">
        <v>19.8</v>
      </c>
      <c r="H48" s="10">
        <v>4356</v>
      </c>
      <c r="I48" s="11"/>
      <c r="J48" s="11"/>
      <c r="K48" s="11"/>
    </row>
    <row r="49" spans="2:11" s="1" customFormat="1" ht="19.7" customHeight="1" x14ac:dyDescent="0.2">
      <c r="B49" s="7" t="s">
        <v>88</v>
      </c>
      <c r="C49" s="7" t="s">
        <v>89</v>
      </c>
      <c r="D49" s="8" t="s">
        <v>90</v>
      </c>
      <c r="E49" s="7" t="s">
        <v>25</v>
      </c>
      <c r="F49" s="9">
        <v>12.5</v>
      </c>
      <c r="G49" s="9">
        <v>178.99</v>
      </c>
      <c r="H49" s="10">
        <v>2237.38</v>
      </c>
      <c r="I49" s="11"/>
      <c r="J49" s="11"/>
      <c r="K49" s="11"/>
    </row>
    <row r="50" spans="2:11" s="1" customFormat="1" ht="28.7" customHeight="1" x14ac:dyDescent="0.2">
      <c r="B50" s="7" t="s">
        <v>91</v>
      </c>
      <c r="C50" s="7" t="s">
        <v>92</v>
      </c>
      <c r="D50" s="8" t="s">
        <v>93</v>
      </c>
      <c r="E50" s="7" t="s">
        <v>94</v>
      </c>
      <c r="F50" s="9">
        <v>1000</v>
      </c>
      <c r="G50" s="9">
        <v>5</v>
      </c>
      <c r="H50" s="10">
        <v>5000</v>
      </c>
      <c r="I50" s="11"/>
      <c r="J50" s="11"/>
      <c r="K50" s="11"/>
    </row>
    <row r="51" spans="2:11" s="1" customFormat="1" ht="19.7" customHeight="1" x14ac:dyDescent="0.2">
      <c r="B51" s="7" t="s">
        <v>95</v>
      </c>
      <c r="C51" s="7" t="s">
        <v>96</v>
      </c>
      <c r="D51" s="8" t="s">
        <v>97</v>
      </c>
      <c r="E51" s="7" t="s">
        <v>94</v>
      </c>
      <c r="F51" s="9">
        <v>3000</v>
      </c>
      <c r="G51" s="9">
        <v>5</v>
      </c>
      <c r="H51" s="10">
        <v>15000</v>
      </c>
      <c r="I51" s="11"/>
      <c r="J51" s="11"/>
      <c r="K51" s="11"/>
    </row>
    <row r="52" spans="2:11" s="1" customFormat="1" ht="19.7" customHeight="1" x14ac:dyDescent="0.2">
      <c r="B52" s="7" t="s">
        <v>98</v>
      </c>
      <c r="C52" s="7" t="s">
        <v>99</v>
      </c>
      <c r="D52" s="8" t="s">
        <v>100</v>
      </c>
      <c r="E52" s="7" t="s">
        <v>94</v>
      </c>
      <c r="F52" s="9">
        <v>300</v>
      </c>
      <c r="G52" s="9">
        <v>21.67</v>
      </c>
      <c r="H52" s="10">
        <v>6501</v>
      </c>
      <c r="I52" s="11"/>
      <c r="J52" s="11"/>
      <c r="K52" s="11"/>
    </row>
    <row r="53" spans="2:11" s="1" customFormat="1" ht="19.7" customHeight="1" x14ac:dyDescent="0.2">
      <c r="B53" s="7" t="s">
        <v>101</v>
      </c>
      <c r="C53" s="7" t="s">
        <v>102</v>
      </c>
      <c r="D53" s="8" t="s">
        <v>103</v>
      </c>
      <c r="E53" s="7" t="s">
        <v>94</v>
      </c>
      <c r="F53" s="9">
        <v>4</v>
      </c>
      <c r="G53" s="9">
        <v>300</v>
      </c>
      <c r="H53" s="10">
        <v>1200</v>
      </c>
      <c r="I53" s="11"/>
      <c r="J53" s="11"/>
      <c r="K53" s="11"/>
    </row>
    <row r="54" spans="2:11" s="1" customFormat="1" ht="19.7" customHeight="1" x14ac:dyDescent="0.2">
      <c r="B54" s="7" t="s">
        <v>104</v>
      </c>
      <c r="C54" s="7" t="s">
        <v>105</v>
      </c>
      <c r="D54" s="8" t="s">
        <v>106</v>
      </c>
      <c r="E54" s="7" t="s">
        <v>94</v>
      </c>
      <c r="F54" s="9">
        <v>3</v>
      </c>
      <c r="G54" s="9">
        <v>400</v>
      </c>
      <c r="H54" s="10">
        <v>1200</v>
      </c>
      <c r="I54" s="11"/>
      <c r="J54" s="11"/>
      <c r="K54" s="11"/>
    </row>
    <row r="55" spans="2:11" s="1" customFormat="1" ht="19.7" customHeight="1" x14ac:dyDescent="0.2">
      <c r="B55" s="7" t="s">
        <v>107</v>
      </c>
      <c r="C55" s="7" t="s">
        <v>108</v>
      </c>
      <c r="D55" s="8" t="s">
        <v>109</v>
      </c>
      <c r="E55" s="7" t="s">
        <v>94</v>
      </c>
      <c r="F55" s="9">
        <v>2</v>
      </c>
      <c r="G55" s="9">
        <v>600</v>
      </c>
      <c r="H55" s="10">
        <v>1200</v>
      </c>
      <c r="I55" s="11"/>
      <c r="J55" s="11"/>
      <c r="K55" s="11"/>
    </row>
    <row r="56" spans="2:11" s="1" customFormat="1" ht="19.7" customHeight="1" x14ac:dyDescent="0.2">
      <c r="B56" s="7" t="s">
        <v>110</v>
      </c>
      <c r="C56" s="7" t="s">
        <v>111</v>
      </c>
      <c r="D56" s="8" t="s">
        <v>112</v>
      </c>
      <c r="E56" s="7" t="s">
        <v>94</v>
      </c>
      <c r="F56" s="9">
        <v>2.5</v>
      </c>
      <c r="G56" s="9">
        <v>600</v>
      </c>
      <c r="H56" s="10">
        <v>1500</v>
      </c>
      <c r="I56" s="11"/>
      <c r="J56" s="11"/>
      <c r="K56" s="11"/>
    </row>
    <row r="57" spans="2:11" s="1" customFormat="1" ht="19.7" customHeight="1" x14ac:dyDescent="0.2">
      <c r="B57" s="7" t="s">
        <v>113</v>
      </c>
      <c r="C57" s="7" t="s">
        <v>114</v>
      </c>
      <c r="D57" s="8" t="s">
        <v>115</v>
      </c>
      <c r="E57" s="7" t="s">
        <v>94</v>
      </c>
      <c r="F57" s="9">
        <v>7</v>
      </c>
      <c r="G57" s="9">
        <v>800</v>
      </c>
      <c r="H57" s="10">
        <v>5600</v>
      </c>
      <c r="I57" s="11"/>
      <c r="J57" s="11"/>
      <c r="K57" s="11"/>
    </row>
    <row r="58" spans="2:11" s="1" customFormat="1" ht="19.7" customHeight="1" x14ac:dyDescent="0.2">
      <c r="B58" s="7" t="s">
        <v>116</v>
      </c>
      <c r="C58" s="7" t="s">
        <v>117</v>
      </c>
      <c r="D58" s="8" t="s">
        <v>118</v>
      </c>
      <c r="E58" s="7" t="s">
        <v>94</v>
      </c>
      <c r="F58" s="9">
        <v>6</v>
      </c>
      <c r="G58" s="9">
        <v>400</v>
      </c>
      <c r="H58" s="10">
        <v>2400</v>
      </c>
      <c r="I58" s="11"/>
      <c r="J58" s="11"/>
      <c r="K58" s="11"/>
    </row>
    <row r="59" spans="2:11" s="1" customFormat="1" ht="19.7" customHeight="1" x14ac:dyDescent="0.2">
      <c r="B59" s="7" t="s">
        <v>119</v>
      </c>
      <c r="C59" s="7" t="s">
        <v>120</v>
      </c>
      <c r="D59" s="8" t="s">
        <v>121</v>
      </c>
      <c r="E59" s="7" t="s">
        <v>94</v>
      </c>
      <c r="F59" s="9">
        <v>4</v>
      </c>
      <c r="G59" s="9">
        <v>300</v>
      </c>
      <c r="H59" s="10">
        <v>1200</v>
      </c>
      <c r="I59" s="11"/>
      <c r="J59" s="11"/>
      <c r="K59" s="11"/>
    </row>
    <row r="60" spans="2:11" s="1" customFormat="1" ht="1.1499999999999999" customHeight="1" x14ac:dyDescent="0.2"/>
    <row r="61" spans="2:11" s="1" customFormat="1" ht="28.7" customHeight="1" x14ac:dyDescent="0.2"/>
    <row r="62" spans="2:11" s="1" customFormat="1" ht="56.25" customHeight="1" x14ac:dyDescent="0.2">
      <c r="B62" s="5" t="s">
        <v>8</v>
      </c>
      <c r="C62" s="6" t="s">
        <v>9</v>
      </c>
      <c r="D62" s="12" t="s">
        <v>10</v>
      </c>
      <c r="E62" s="6" t="s">
        <v>11</v>
      </c>
      <c r="F62" s="12" t="s">
        <v>12</v>
      </c>
      <c r="G62" s="6" t="s">
        <v>13</v>
      </c>
      <c r="H62" s="5" t="s">
        <v>14</v>
      </c>
      <c r="I62" s="6" t="s">
        <v>15</v>
      </c>
      <c r="J62" s="6" t="s">
        <v>16</v>
      </c>
      <c r="K62" s="5" t="s">
        <v>17</v>
      </c>
    </row>
    <row r="63" spans="2:11" s="1" customFormat="1" ht="89.65" customHeight="1" x14ac:dyDescent="0.2">
      <c r="B63" s="13" t="s">
        <v>122</v>
      </c>
      <c r="C63" s="7" t="s">
        <v>123</v>
      </c>
      <c r="D63" s="14" t="s">
        <v>124</v>
      </c>
      <c r="E63" s="7" t="s">
        <v>125</v>
      </c>
      <c r="F63" s="15">
        <v>1458</v>
      </c>
      <c r="G63" s="16">
        <v>28</v>
      </c>
      <c r="H63" s="16">
        <v>40824</v>
      </c>
      <c r="I63" s="17"/>
      <c r="J63" s="17"/>
      <c r="K63" s="7"/>
    </row>
    <row r="64" spans="2:11" s="1" customFormat="1" ht="78.400000000000006" customHeight="1" x14ac:dyDescent="0.2">
      <c r="B64" s="13" t="s">
        <v>126</v>
      </c>
      <c r="C64" s="7" t="s">
        <v>127</v>
      </c>
      <c r="D64" s="14" t="s">
        <v>128</v>
      </c>
      <c r="E64" s="7" t="s">
        <v>125</v>
      </c>
      <c r="F64" s="15">
        <v>560</v>
      </c>
      <c r="G64" s="16">
        <v>110</v>
      </c>
      <c r="H64" s="16">
        <v>61600</v>
      </c>
      <c r="I64" s="17"/>
      <c r="J64" s="17"/>
      <c r="K64" s="7"/>
    </row>
    <row r="65" spans="2:14" s="1" customFormat="1" ht="28.7" customHeight="1" x14ac:dyDescent="0.2"/>
    <row r="66" spans="2:14" s="1" customFormat="1" ht="21.4" customHeight="1" x14ac:dyDescent="0.2">
      <c r="B66" s="26" t="s">
        <v>129</v>
      </c>
      <c r="C66" s="26"/>
      <c r="D66" s="26"/>
      <c r="E66" s="31">
        <v>477565.75</v>
      </c>
      <c r="F66" s="31"/>
      <c r="G66" s="31"/>
      <c r="H66" s="31"/>
      <c r="I66" s="31"/>
      <c r="J66" s="31"/>
      <c r="K66" s="31"/>
      <c r="N66" s="20">
        <f>E66</f>
        <v>477565.75</v>
      </c>
    </row>
    <row r="67" spans="2:14" s="1" customFormat="1" ht="21.4" customHeight="1" x14ac:dyDescent="0.2">
      <c r="B67" s="26" t="s">
        <v>130</v>
      </c>
      <c r="C67" s="26"/>
      <c r="D67" s="26"/>
      <c r="E67" s="32"/>
      <c r="F67" s="32"/>
      <c r="G67" s="32"/>
      <c r="H67" s="32"/>
      <c r="I67" s="32"/>
      <c r="J67" s="32"/>
      <c r="K67" s="32"/>
    </row>
    <row r="68" spans="2:14" s="1" customFormat="1" ht="58.15" customHeight="1" x14ac:dyDescent="0.2"/>
    <row r="69" spans="2:14" s="1" customFormat="1" ht="17.649999999999999" customHeight="1" x14ac:dyDescent="0.2">
      <c r="H69" s="34" t="s">
        <v>140</v>
      </c>
      <c r="I69" s="34"/>
    </row>
    <row r="70" spans="2:14" s="1" customFormat="1" ht="145.15" customHeight="1" x14ac:dyDescent="0.2"/>
    <row r="71" spans="2:14" s="1" customFormat="1" ht="40.5" customHeight="1" x14ac:dyDescent="0.2">
      <c r="B71" s="27" t="s">
        <v>141</v>
      </c>
      <c r="C71" s="27"/>
    </row>
    <row r="72" spans="2:14" s="1" customFormat="1" ht="28.7" customHeight="1" x14ac:dyDescent="0.2"/>
  </sheetData>
  <mergeCells count="14">
    <mergeCell ref="B71:C71"/>
    <mergeCell ref="B9:C10"/>
    <mergeCell ref="D12:E12"/>
    <mergeCell ref="D13:E13"/>
    <mergeCell ref="E66:K66"/>
    <mergeCell ref="E67:K67"/>
    <mergeCell ref="F6:K9"/>
    <mergeCell ref="H69:I69"/>
    <mergeCell ref="B2:C2"/>
    <mergeCell ref="B23:J23"/>
    <mergeCell ref="B4:C4"/>
    <mergeCell ref="B66:D66"/>
    <mergeCell ref="B67:D67"/>
    <mergeCell ref="B7:C7"/>
  </mergeCells>
  <pageMargins left="0.7" right="0.7" top="0.75" bottom="0.75" header="0.3" footer="0.3"/>
  <pageSetup paperSize="9" scale="9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73"/>
  <sheetViews>
    <sheetView tabSelected="1" topLeftCell="A19" workbookViewId="0">
      <selection activeCell="R63" sqref="R63"/>
    </sheetView>
  </sheetViews>
  <sheetFormatPr defaultRowHeight="12.75" x14ac:dyDescent="0.2"/>
  <cols>
    <col min="1" max="1" width="0.140625" customWidth="1"/>
    <col min="2" max="2" width="8.5703125" customWidth="1"/>
    <col min="3" max="3" width="11.140625" customWidth="1"/>
    <col min="4" max="4" width="51.85546875" customWidth="1"/>
    <col min="5" max="5" width="5.85546875" customWidth="1"/>
    <col min="6" max="6" width="10.7109375" customWidth="1"/>
    <col min="7" max="7" width="12" customWidth="1"/>
    <col min="8" max="8" width="11.7109375" customWidth="1"/>
    <col min="9" max="9" width="7.85546875" customWidth="1"/>
    <col min="10" max="11" width="10.7109375" customWidth="1"/>
    <col min="12" max="12" width="0.85546875" customWidth="1"/>
    <col min="13" max="13" width="0.28515625" customWidth="1"/>
    <col min="14" max="14" width="4.7109375" customWidth="1"/>
  </cols>
  <sheetData>
    <row r="1" spans="2:12" s="1" customFormat="1" ht="1.5" customHeight="1" x14ac:dyDescent="0.2"/>
    <row r="2" spans="2:12" s="1" customFormat="1" ht="17.649999999999999" customHeight="1" x14ac:dyDescent="0.2">
      <c r="H2" s="35" t="s">
        <v>142</v>
      </c>
      <c r="I2" s="35"/>
      <c r="J2" s="35"/>
      <c r="K2" s="35"/>
      <c r="L2" s="35"/>
    </row>
    <row r="3" spans="2:12" s="1" customFormat="1" ht="6.95" customHeight="1" x14ac:dyDescent="0.2"/>
    <row r="4" spans="2:12" s="1" customFormat="1" ht="2.65" customHeight="1" x14ac:dyDescent="0.2">
      <c r="B4" s="24"/>
      <c r="C4" s="24"/>
    </row>
    <row r="5" spans="2:12" s="1" customFormat="1" ht="29.85" customHeight="1" x14ac:dyDescent="0.2"/>
    <row r="6" spans="2:12" s="1" customFormat="1" ht="2.65" customHeight="1" x14ac:dyDescent="0.2">
      <c r="B6" s="24"/>
      <c r="C6" s="24"/>
    </row>
    <row r="7" spans="2:12" s="1" customFormat="1" ht="19.7" customHeight="1" x14ac:dyDescent="0.2"/>
    <row r="8" spans="2:12" s="1" customFormat="1" ht="10.7" customHeight="1" x14ac:dyDescent="0.2">
      <c r="F8" s="33" t="s">
        <v>131</v>
      </c>
      <c r="G8" s="33"/>
      <c r="H8" s="33"/>
      <c r="I8" s="33"/>
      <c r="J8" s="33"/>
      <c r="K8" s="33"/>
    </row>
    <row r="9" spans="2:12" s="1" customFormat="1" ht="2.65" customHeight="1" x14ac:dyDescent="0.2">
      <c r="B9" s="24"/>
      <c r="C9" s="24"/>
      <c r="F9" s="33"/>
      <c r="G9" s="33"/>
      <c r="H9" s="33"/>
      <c r="I9" s="33"/>
      <c r="J9" s="33"/>
      <c r="K9" s="33"/>
    </row>
    <row r="10" spans="2:12" s="1" customFormat="1" ht="3.2" customHeight="1" x14ac:dyDescent="0.2">
      <c r="F10" s="33"/>
      <c r="G10" s="33"/>
      <c r="H10" s="33"/>
      <c r="I10" s="33"/>
      <c r="J10" s="33"/>
      <c r="K10" s="33"/>
    </row>
    <row r="11" spans="2:12" s="1" customFormat="1" ht="3.75" customHeight="1" x14ac:dyDescent="0.2">
      <c r="B11" s="28" t="s">
        <v>132</v>
      </c>
      <c r="C11" s="28"/>
      <c r="F11" s="33"/>
      <c r="G11" s="33"/>
      <c r="H11" s="33"/>
      <c r="I11" s="33"/>
      <c r="J11" s="33"/>
      <c r="K11" s="33"/>
    </row>
    <row r="12" spans="2:12" s="1" customFormat="1" ht="15.95" customHeight="1" x14ac:dyDescent="0.2">
      <c r="B12" s="28"/>
      <c r="C12" s="28"/>
    </row>
    <row r="13" spans="2:12" s="1" customFormat="1" ht="48.6" customHeight="1" x14ac:dyDescent="0.2"/>
    <row r="14" spans="2:12" s="1" customFormat="1" ht="24" customHeight="1" x14ac:dyDescent="0.2">
      <c r="D14" s="29" t="s">
        <v>143</v>
      </c>
      <c r="E14" s="29"/>
    </row>
    <row r="15" spans="2:12" s="1" customFormat="1" ht="57.6" customHeight="1" x14ac:dyDescent="0.2"/>
    <row r="16" spans="2:12" s="1" customFormat="1" ht="20.85" customHeight="1" x14ac:dyDescent="0.2">
      <c r="B16" s="18" t="s">
        <v>135</v>
      </c>
    </row>
    <row r="17" spans="2:11" s="1" customFormat="1" ht="3.2" customHeight="1" x14ac:dyDescent="0.2"/>
    <row r="18" spans="2:11" s="1" customFormat="1" ht="20.85" customHeight="1" x14ac:dyDescent="0.2">
      <c r="B18" s="18" t="s">
        <v>136</v>
      </c>
    </row>
    <row r="19" spans="2:11" s="1" customFormat="1" ht="3.75" customHeight="1" x14ac:dyDescent="0.2"/>
    <row r="20" spans="2:11" s="1" customFormat="1" ht="20.85" customHeight="1" x14ac:dyDescent="0.2">
      <c r="B20" s="18" t="s">
        <v>137</v>
      </c>
    </row>
    <row r="21" spans="2:11" s="1" customFormat="1" ht="2.65" customHeight="1" x14ac:dyDescent="0.2"/>
    <row r="22" spans="2:11" s="1" customFormat="1" ht="20.85" customHeight="1" x14ac:dyDescent="0.2">
      <c r="B22" s="18" t="s">
        <v>138</v>
      </c>
    </row>
    <row r="23" spans="2:11" s="1" customFormat="1" ht="59.65" customHeight="1" x14ac:dyDescent="0.2"/>
    <row r="24" spans="2:11" s="1" customFormat="1" ht="50.1" customHeight="1" x14ac:dyDescent="0.2">
      <c r="B24" s="25" t="s">
        <v>139</v>
      </c>
      <c r="C24" s="25"/>
      <c r="D24" s="25"/>
      <c r="E24" s="25"/>
      <c r="F24" s="25"/>
      <c r="G24" s="25"/>
      <c r="H24" s="25"/>
      <c r="I24" s="25"/>
      <c r="J24" s="25"/>
    </row>
    <row r="25" spans="2:11" s="1" customFormat="1" ht="52.35" customHeight="1" x14ac:dyDescent="0.2"/>
    <row r="26" spans="2:11" s="1" customFormat="1" ht="13.35" customHeight="1" x14ac:dyDescent="0.2"/>
    <row r="27" spans="2:11" s="1" customFormat="1" ht="45.4" customHeight="1" x14ac:dyDescent="0.2">
      <c r="B27" s="5" t="s">
        <v>8</v>
      </c>
      <c r="C27" s="6" t="s">
        <v>9</v>
      </c>
      <c r="D27" s="6" t="s">
        <v>10</v>
      </c>
      <c r="E27" s="6" t="s">
        <v>11</v>
      </c>
      <c r="F27" s="6" t="s">
        <v>12</v>
      </c>
      <c r="G27" s="6" t="s">
        <v>13</v>
      </c>
      <c r="H27" s="5" t="s">
        <v>14</v>
      </c>
      <c r="I27" s="6" t="s">
        <v>15</v>
      </c>
      <c r="J27" s="6" t="s">
        <v>16</v>
      </c>
      <c r="K27" s="5" t="s">
        <v>17</v>
      </c>
    </row>
    <row r="28" spans="2:11" s="1" customFormat="1" ht="19.7" customHeight="1" x14ac:dyDescent="0.2">
      <c r="B28" s="7" t="s">
        <v>18</v>
      </c>
      <c r="C28" s="7" t="s">
        <v>19</v>
      </c>
      <c r="D28" s="8" t="s">
        <v>20</v>
      </c>
      <c r="E28" s="7" t="s">
        <v>21</v>
      </c>
      <c r="F28" s="9">
        <v>90</v>
      </c>
      <c r="G28" s="19"/>
      <c r="H28" s="19"/>
      <c r="I28" s="37">
        <v>0.08</v>
      </c>
      <c r="J28" s="11"/>
      <c r="K28" s="11"/>
    </row>
    <row r="29" spans="2:11" s="1" customFormat="1" ht="19.7" customHeight="1" x14ac:dyDescent="0.2">
      <c r="B29" s="7" t="s">
        <v>22</v>
      </c>
      <c r="C29" s="7" t="s">
        <v>23</v>
      </c>
      <c r="D29" s="8" t="s">
        <v>24</v>
      </c>
      <c r="E29" s="7" t="s">
        <v>25</v>
      </c>
      <c r="F29" s="9">
        <v>255</v>
      </c>
      <c r="G29" s="19"/>
      <c r="H29" s="19"/>
      <c r="I29" s="37">
        <v>0.08</v>
      </c>
      <c r="J29" s="11"/>
      <c r="K29" s="11"/>
    </row>
    <row r="30" spans="2:11" s="1" customFormat="1" ht="19.7" customHeight="1" x14ac:dyDescent="0.2">
      <c r="B30" s="7" t="s">
        <v>26</v>
      </c>
      <c r="C30" s="7" t="s">
        <v>27</v>
      </c>
      <c r="D30" s="8" t="s">
        <v>28</v>
      </c>
      <c r="E30" s="7" t="s">
        <v>25</v>
      </c>
      <c r="F30" s="9">
        <v>950</v>
      </c>
      <c r="G30" s="19"/>
      <c r="H30" s="19"/>
      <c r="I30" s="37">
        <v>0.08</v>
      </c>
      <c r="J30" s="11"/>
      <c r="K30" s="11"/>
    </row>
    <row r="31" spans="2:11" s="1" customFormat="1" ht="19.7" customHeight="1" x14ac:dyDescent="0.2">
      <c r="B31" s="7" t="s">
        <v>29</v>
      </c>
      <c r="C31" s="7" t="s">
        <v>30</v>
      </c>
      <c r="D31" s="8" t="s">
        <v>31</v>
      </c>
      <c r="E31" s="7" t="s">
        <v>25</v>
      </c>
      <c r="F31" s="9">
        <v>1213.5</v>
      </c>
      <c r="G31" s="19"/>
      <c r="H31" s="19"/>
      <c r="I31" s="37">
        <v>0.08</v>
      </c>
      <c r="J31" s="11"/>
      <c r="K31" s="11"/>
    </row>
    <row r="32" spans="2:11" s="1" customFormat="1" ht="28.7" customHeight="1" x14ac:dyDescent="0.2">
      <c r="B32" s="7" t="s">
        <v>32</v>
      </c>
      <c r="C32" s="7" t="s">
        <v>33</v>
      </c>
      <c r="D32" s="8" t="s">
        <v>34</v>
      </c>
      <c r="E32" s="7" t="s">
        <v>25</v>
      </c>
      <c r="F32" s="9">
        <v>440</v>
      </c>
      <c r="G32" s="19"/>
      <c r="H32" s="19"/>
      <c r="I32" s="37">
        <v>0.08</v>
      </c>
      <c r="J32" s="11"/>
      <c r="K32" s="11"/>
    </row>
    <row r="33" spans="2:11" s="1" customFormat="1" ht="19.7" customHeight="1" x14ac:dyDescent="0.2">
      <c r="B33" s="7" t="s">
        <v>35</v>
      </c>
      <c r="C33" s="7" t="s">
        <v>36</v>
      </c>
      <c r="D33" s="8" t="s">
        <v>37</v>
      </c>
      <c r="E33" s="7" t="s">
        <v>25</v>
      </c>
      <c r="F33" s="9">
        <v>1213.5</v>
      </c>
      <c r="G33" s="19"/>
      <c r="H33" s="19"/>
      <c r="I33" s="37">
        <v>0.08</v>
      </c>
      <c r="J33" s="11"/>
      <c r="K33" s="11"/>
    </row>
    <row r="34" spans="2:11" s="1" customFormat="1" ht="28.7" customHeight="1" x14ac:dyDescent="0.2">
      <c r="B34" s="7" t="s">
        <v>38</v>
      </c>
      <c r="C34" s="7" t="s">
        <v>39</v>
      </c>
      <c r="D34" s="8" t="s">
        <v>40</v>
      </c>
      <c r="E34" s="7" t="s">
        <v>25</v>
      </c>
      <c r="F34" s="9">
        <v>1596</v>
      </c>
      <c r="G34" s="19"/>
      <c r="H34" s="19"/>
      <c r="I34" s="37">
        <v>0.08</v>
      </c>
      <c r="J34" s="11"/>
      <c r="K34" s="11"/>
    </row>
    <row r="35" spans="2:11" s="1" customFormat="1" ht="19.7" customHeight="1" x14ac:dyDescent="0.2">
      <c r="B35" s="7" t="s">
        <v>41</v>
      </c>
      <c r="C35" s="7" t="s">
        <v>42</v>
      </c>
      <c r="D35" s="8" t="s">
        <v>43</v>
      </c>
      <c r="E35" s="7" t="s">
        <v>25</v>
      </c>
      <c r="F35" s="9">
        <v>41</v>
      </c>
      <c r="G35" s="19"/>
      <c r="H35" s="19"/>
      <c r="I35" s="37">
        <v>0.08</v>
      </c>
      <c r="J35" s="11"/>
      <c r="K35" s="11"/>
    </row>
    <row r="36" spans="2:11" s="1" customFormat="1" ht="19.7" customHeight="1" x14ac:dyDescent="0.2">
      <c r="B36" s="7" t="s">
        <v>44</v>
      </c>
      <c r="C36" s="7" t="s">
        <v>45</v>
      </c>
      <c r="D36" s="8" t="s">
        <v>46</v>
      </c>
      <c r="E36" s="7" t="s">
        <v>25</v>
      </c>
      <c r="F36" s="9">
        <v>400</v>
      </c>
      <c r="G36" s="19"/>
      <c r="H36" s="19"/>
      <c r="I36" s="37">
        <v>0.08</v>
      </c>
      <c r="J36" s="11"/>
      <c r="K36" s="11"/>
    </row>
    <row r="37" spans="2:11" s="1" customFormat="1" ht="19.7" customHeight="1" x14ac:dyDescent="0.2">
      <c r="B37" s="7" t="s">
        <v>47</v>
      </c>
      <c r="C37" s="7" t="s">
        <v>48</v>
      </c>
      <c r="D37" s="8" t="s">
        <v>49</v>
      </c>
      <c r="E37" s="7" t="s">
        <v>50</v>
      </c>
      <c r="F37" s="9">
        <v>24.95</v>
      </c>
      <c r="G37" s="19"/>
      <c r="H37" s="19"/>
      <c r="I37" s="37">
        <v>0.08</v>
      </c>
      <c r="J37" s="11"/>
      <c r="K37" s="11"/>
    </row>
    <row r="38" spans="2:11" s="1" customFormat="1" ht="28.7" customHeight="1" x14ac:dyDescent="0.2">
      <c r="B38" s="7" t="s">
        <v>51</v>
      </c>
      <c r="C38" s="7" t="s">
        <v>52</v>
      </c>
      <c r="D38" s="8" t="s">
        <v>53</v>
      </c>
      <c r="E38" s="7" t="s">
        <v>25</v>
      </c>
      <c r="F38" s="9">
        <v>2196</v>
      </c>
      <c r="G38" s="19"/>
      <c r="H38" s="19"/>
      <c r="I38" s="37">
        <v>0.08</v>
      </c>
      <c r="J38" s="11"/>
      <c r="K38" s="11"/>
    </row>
    <row r="39" spans="2:11" s="1" customFormat="1" ht="19.7" customHeight="1" x14ac:dyDescent="0.2">
      <c r="B39" s="7" t="s">
        <v>54</v>
      </c>
      <c r="C39" s="7" t="s">
        <v>55</v>
      </c>
      <c r="D39" s="8" t="s">
        <v>56</v>
      </c>
      <c r="E39" s="7" t="s">
        <v>25</v>
      </c>
      <c r="F39" s="9">
        <v>41</v>
      </c>
      <c r="G39" s="19"/>
      <c r="H39" s="19"/>
      <c r="I39" s="37">
        <v>0.08</v>
      </c>
      <c r="J39" s="11"/>
      <c r="K39" s="11"/>
    </row>
    <row r="40" spans="2:11" s="1" customFormat="1" ht="19.7" customHeight="1" x14ac:dyDescent="0.2">
      <c r="B40" s="7" t="s">
        <v>57</v>
      </c>
      <c r="C40" s="7" t="s">
        <v>58</v>
      </c>
      <c r="D40" s="8" t="s">
        <v>59</v>
      </c>
      <c r="E40" s="7" t="s">
        <v>25</v>
      </c>
      <c r="F40" s="9">
        <v>457.5</v>
      </c>
      <c r="G40" s="19"/>
      <c r="H40" s="19"/>
      <c r="I40" s="37">
        <v>0.08</v>
      </c>
      <c r="J40" s="11"/>
      <c r="K40" s="11"/>
    </row>
    <row r="41" spans="2:11" s="1" customFormat="1" ht="28.7" customHeight="1" x14ac:dyDescent="0.2">
      <c r="B41" s="7" t="s">
        <v>60</v>
      </c>
      <c r="C41" s="7" t="s">
        <v>61</v>
      </c>
      <c r="D41" s="8" t="s">
        <v>62</v>
      </c>
      <c r="E41" s="7" t="s">
        <v>63</v>
      </c>
      <c r="F41" s="9">
        <v>6</v>
      </c>
      <c r="G41" s="19"/>
      <c r="H41" s="19"/>
      <c r="I41" s="37">
        <v>0.08</v>
      </c>
      <c r="J41" s="11"/>
      <c r="K41" s="11"/>
    </row>
    <row r="42" spans="2:11" s="1" customFormat="1" ht="19.7" customHeight="1" x14ac:dyDescent="0.2">
      <c r="B42" s="7" t="s">
        <v>64</v>
      </c>
      <c r="C42" s="7" t="s">
        <v>65</v>
      </c>
      <c r="D42" s="8" t="s">
        <v>66</v>
      </c>
      <c r="E42" s="7" t="s">
        <v>63</v>
      </c>
      <c r="F42" s="9">
        <v>900</v>
      </c>
      <c r="G42" s="19"/>
      <c r="H42" s="19"/>
      <c r="I42" s="37">
        <v>0.08</v>
      </c>
      <c r="J42" s="11"/>
      <c r="K42" s="11"/>
    </row>
    <row r="43" spans="2:11" s="1" customFormat="1" ht="19.7" customHeight="1" x14ac:dyDescent="0.2">
      <c r="B43" s="7" t="s">
        <v>67</v>
      </c>
      <c r="C43" s="7" t="s">
        <v>68</v>
      </c>
      <c r="D43" s="8" t="s">
        <v>69</v>
      </c>
      <c r="E43" s="7" t="s">
        <v>63</v>
      </c>
      <c r="F43" s="9">
        <v>800</v>
      </c>
      <c r="G43" s="19"/>
      <c r="H43" s="19"/>
      <c r="I43" s="37">
        <v>0.08</v>
      </c>
      <c r="J43" s="11"/>
      <c r="K43" s="11"/>
    </row>
    <row r="44" spans="2:11" s="1" customFormat="1" ht="19.7" customHeight="1" x14ac:dyDescent="0.2">
      <c r="B44" s="7" t="s">
        <v>70</v>
      </c>
      <c r="C44" s="7" t="s">
        <v>71</v>
      </c>
      <c r="D44" s="8" t="s">
        <v>72</v>
      </c>
      <c r="E44" s="7" t="s">
        <v>63</v>
      </c>
      <c r="F44" s="9">
        <v>10</v>
      </c>
      <c r="G44" s="19"/>
      <c r="H44" s="19"/>
      <c r="I44" s="37">
        <v>0.08</v>
      </c>
      <c r="J44" s="11"/>
      <c r="K44" s="11"/>
    </row>
    <row r="45" spans="2:11" s="1" customFormat="1" ht="19.7" customHeight="1" x14ac:dyDescent="0.2">
      <c r="B45" s="7" t="s">
        <v>73</v>
      </c>
      <c r="C45" s="7" t="s">
        <v>74</v>
      </c>
      <c r="D45" s="8" t="s">
        <v>75</v>
      </c>
      <c r="E45" s="7" t="s">
        <v>63</v>
      </c>
      <c r="F45" s="9">
        <v>900</v>
      </c>
      <c r="G45" s="19"/>
      <c r="H45" s="19"/>
      <c r="I45" s="37">
        <v>0.08</v>
      </c>
      <c r="J45" s="11"/>
      <c r="K45" s="11"/>
    </row>
    <row r="46" spans="2:11" s="1" customFormat="1" ht="19.7" customHeight="1" x14ac:dyDescent="0.2">
      <c r="B46" s="7" t="s">
        <v>76</v>
      </c>
      <c r="C46" s="7" t="s">
        <v>77</v>
      </c>
      <c r="D46" s="8" t="s">
        <v>78</v>
      </c>
      <c r="E46" s="7" t="s">
        <v>63</v>
      </c>
      <c r="F46" s="9">
        <v>800</v>
      </c>
      <c r="G46" s="19"/>
      <c r="H46" s="19"/>
      <c r="I46" s="37">
        <v>0.08</v>
      </c>
      <c r="J46" s="11"/>
      <c r="K46" s="11"/>
    </row>
    <row r="47" spans="2:11" s="1" customFormat="1" ht="19.7" customHeight="1" x14ac:dyDescent="0.2">
      <c r="B47" s="7" t="s">
        <v>79</v>
      </c>
      <c r="C47" s="7" t="s">
        <v>80</v>
      </c>
      <c r="D47" s="8" t="s">
        <v>81</v>
      </c>
      <c r="E47" s="7" t="s">
        <v>63</v>
      </c>
      <c r="F47" s="9">
        <v>10</v>
      </c>
      <c r="G47" s="19"/>
      <c r="H47" s="19"/>
      <c r="I47" s="37">
        <v>0.08</v>
      </c>
      <c r="J47" s="11"/>
      <c r="K47" s="11"/>
    </row>
    <row r="48" spans="2:11" s="1" customFormat="1" ht="19.7" customHeight="1" x14ac:dyDescent="0.2">
      <c r="B48" s="7" t="s">
        <v>82</v>
      </c>
      <c r="C48" s="7" t="s">
        <v>83</v>
      </c>
      <c r="D48" s="8" t="s">
        <v>84</v>
      </c>
      <c r="E48" s="7" t="s">
        <v>25</v>
      </c>
      <c r="F48" s="9">
        <v>30</v>
      </c>
      <c r="G48" s="19"/>
      <c r="H48" s="19"/>
      <c r="I48" s="37">
        <v>0.08</v>
      </c>
      <c r="J48" s="11"/>
      <c r="K48" s="11"/>
    </row>
    <row r="49" spans="2:11" s="1" customFormat="1" ht="19.7" customHeight="1" x14ac:dyDescent="0.2">
      <c r="B49" s="7" t="s">
        <v>85</v>
      </c>
      <c r="C49" s="7" t="s">
        <v>86</v>
      </c>
      <c r="D49" s="8" t="s">
        <v>87</v>
      </c>
      <c r="E49" s="7" t="s">
        <v>25</v>
      </c>
      <c r="F49" s="9">
        <v>220</v>
      </c>
      <c r="G49" s="19"/>
      <c r="H49" s="19"/>
      <c r="I49" s="37">
        <v>0.08</v>
      </c>
      <c r="J49" s="11"/>
      <c r="K49" s="11"/>
    </row>
    <row r="50" spans="2:11" s="1" customFormat="1" ht="19.7" customHeight="1" x14ac:dyDescent="0.2">
      <c r="B50" s="7" t="s">
        <v>88</v>
      </c>
      <c r="C50" s="7" t="s">
        <v>89</v>
      </c>
      <c r="D50" s="8" t="s">
        <v>90</v>
      </c>
      <c r="E50" s="7" t="s">
        <v>25</v>
      </c>
      <c r="F50" s="9">
        <v>12.5</v>
      </c>
      <c r="G50" s="19"/>
      <c r="H50" s="19"/>
      <c r="I50" s="37">
        <v>0.08</v>
      </c>
      <c r="J50" s="11"/>
      <c r="K50" s="11"/>
    </row>
    <row r="51" spans="2:11" s="1" customFormat="1" ht="28.7" customHeight="1" x14ac:dyDescent="0.2">
      <c r="B51" s="7" t="s">
        <v>91</v>
      </c>
      <c r="C51" s="7" t="s">
        <v>92</v>
      </c>
      <c r="D51" s="8" t="s">
        <v>93</v>
      </c>
      <c r="E51" s="7" t="s">
        <v>94</v>
      </c>
      <c r="F51" s="9">
        <v>1000</v>
      </c>
      <c r="G51" s="19"/>
      <c r="H51" s="19"/>
      <c r="I51" s="37">
        <v>0.08</v>
      </c>
      <c r="J51" s="11"/>
      <c r="K51" s="11"/>
    </row>
    <row r="52" spans="2:11" s="1" customFormat="1" ht="19.7" customHeight="1" x14ac:dyDescent="0.2">
      <c r="B52" s="7" t="s">
        <v>95</v>
      </c>
      <c r="C52" s="7" t="s">
        <v>96</v>
      </c>
      <c r="D52" s="8" t="s">
        <v>97</v>
      </c>
      <c r="E52" s="7" t="s">
        <v>94</v>
      </c>
      <c r="F52" s="9">
        <v>3000</v>
      </c>
      <c r="G52" s="19"/>
      <c r="H52" s="19"/>
      <c r="I52" s="37">
        <v>0.08</v>
      </c>
      <c r="J52" s="11"/>
      <c r="K52" s="11"/>
    </row>
    <row r="53" spans="2:11" s="1" customFormat="1" ht="19.7" customHeight="1" x14ac:dyDescent="0.2">
      <c r="B53" s="7" t="s">
        <v>98</v>
      </c>
      <c r="C53" s="7" t="s">
        <v>99</v>
      </c>
      <c r="D53" s="8" t="s">
        <v>100</v>
      </c>
      <c r="E53" s="7" t="s">
        <v>94</v>
      </c>
      <c r="F53" s="9">
        <v>300</v>
      </c>
      <c r="G53" s="19"/>
      <c r="H53" s="19"/>
      <c r="I53" s="37">
        <v>0.08</v>
      </c>
      <c r="J53" s="11"/>
      <c r="K53" s="11"/>
    </row>
    <row r="54" spans="2:11" s="1" customFormat="1" ht="19.7" customHeight="1" x14ac:dyDescent="0.2">
      <c r="B54" s="7" t="s">
        <v>101</v>
      </c>
      <c r="C54" s="7" t="s">
        <v>102</v>
      </c>
      <c r="D54" s="8" t="s">
        <v>103</v>
      </c>
      <c r="E54" s="7" t="s">
        <v>94</v>
      </c>
      <c r="F54" s="9">
        <v>4</v>
      </c>
      <c r="G54" s="19"/>
      <c r="H54" s="19"/>
      <c r="I54" s="37">
        <v>0.08</v>
      </c>
      <c r="J54" s="11"/>
      <c r="K54" s="11"/>
    </row>
    <row r="55" spans="2:11" s="1" customFormat="1" ht="19.7" customHeight="1" x14ac:dyDescent="0.2">
      <c r="B55" s="7" t="s">
        <v>104</v>
      </c>
      <c r="C55" s="7" t="s">
        <v>105</v>
      </c>
      <c r="D55" s="8" t="s">
        <v>106</v>
      </c>
      <c r="E55" s="7" t="s">
        <v>94</v>
      </c>
      <c r="F55" s="9">
        <v>3</v>
      </c>
      <c r="G55" s="19"/>
      <c r="H55" s="19"/>
      <c r="I55" s="37">
        <v>0.08</v>
      </c>
      <c r="J55" s="11"/>
      <c r="K55" s="11"/>
    </row>
    <row r="56" spans="2:11" s="1" customFormat="1" ht="19.7" customHeight="1" x14ac:dyDescent="0.2">
      <c r="B56" s="7" t="s">
        <v>107</v>
      </c>
      <c r="C56" s="7" t="s">
        <v>108</v>
      </c>
      <c r="D56" s="8" t="s">
        <v>109</v>
      </c>
      <c r="E56" s="7" t="s">
        <v>94</v>
      </c>
      <c r="F56" s="9">
        <v>2</v>
      </c>
      <c r="G56" s="19"/>
      <c r="H56" s="19"/>
      <c r="I56" s="37">
        <v>0.08</v>
      </c>
      <c r="J56" s="11"/>
      <c r="K56" s="11"/>
    </row>
    <row r="57" spans="2:11" s="1" customFormat="1" ht="19.7" customHeight="1" x14ac:dyDescent="0.2">
      <c r="B57" s="7" t="s">
        <v>110</v>
      </c>
      <c r="C57" s="7" t="s">
        <v>111</v>
      </c>
      <c r="D57" s="8" t="s">
        <v>112</v>
      </c>
      <c r="E57" s="7" t="s">
        <v>94</v>
      </c>
      <c r="F57" s="9">
        <v>2.5</v>
      </c>
      <c r="G57" s="19"/>
      <c r="H57" s="19"/>
      <c r="I57" s="37">
        <v>0.08</v>
      </c>
      <c r="J57" s="11"/>
      <c r="K57" s="11"/>
    </row>
    <row r="58" spans="2:11" s="1" customFormat="1" ht="19.7" customHeight="1" x14ac:dyDescent="0.2">
      <c r="B58" s="7" t="s">
        <v>113</v>
      </c>
      <c r="C58" s="7" t="s">
        <v>114</v>
      </c>
      <c r="D58" s="8" t="s">
        <v>115</v>
      </c>
      <c r="E58" s="7" t="s">
        <v>94</v>
      </c>
      <c r="F58" s="9">
        <v>7</v>
      </c>
      <c r="G58" s="19"/>
      <c r="H58" s="19"/>
      <c r="I58" s="37">
        <v>0.08</v>
      </c>
      <c r="J58" s="11"/>
      <c r="K58" s="11"/>
    </row>
    <row r="59" spans="2:11" s="1" customFormat="1" ht="19.7" customHeight="1" x14ac:dyDescent="0.2">
      <c r="B59" s="7" t="s">
        <v>116</v>
      </c>
      <c r="C59" s="7" t="s">
        <v>117</v>
      </c>
      <c r="D59" s="8" t="s">
        <v>118</v>
      </c>
      <c r="E59" s="7" t="s">
        <v>94</v>
      </c>
      <c r="F59" s="9">
        <v>6</v>
      </c>
      <c r="G59" s="19"/>
      <c r="H59" s="19"/>
      <c r="I59" s="37">
        <v>0.08</v>
      </c>
      <c r="J59" s="11"/>
      <c r="K59" s="11"/>
    </row>
    <row r="60" spans="2:11" s="1" customFormat="1" ht="19.7" customHeight="1" x14ac:dyDescent="0.2">
      <c r="B60" s="7" t="s">
        <v>119</v>
      </c>
      <c r="C60" s="7" t="s">
        <v>120</v>
      </c>
      <c r="D60" s="8" t="s">
        <v>121</v>
      </c>
      <c r="E60" s="7" t="s">
        <v>94</v>
      </c>
      <c r="F60" s="9">
        <v>4</v>
      </c>
      <c r="G60" s="19"/>
      <c r="H60" s="19"/>
      <c r="I60" s="37">
        <v>0.08</v>
      </c>
      <c r="J60" s="11"/>
      <c r="K60" s="11"/>
    </row>
    <row r="61" spans="2:11" s="1" customFormat="1" ht="1.1499999999999999" customHeight="1" x14ac:dyDescent="0.2"/>
    <row r="62" spans="2:11" s="1" customFormat="1" ht="28.7" customHeight="1" x14ac:dyDescent="0.2"/>
    <row r="63" spans="2:11" s="1" customFormat="1" ht="53.25" customHeight="1" x14ac:dyDescent="0.2">
      <c r="B63" s="5" t="s">
        <v>8</v>
      </c>
      <c r="C63" s="6" t="s">
        <v>9</v>
      </c>
      <c r="D63" s="12" t="s">
        <v>10</v>
      </c>
      <c r="E63" s="6" t="s">
        <v>11</v>
      </c>
      <c r="F63" s="12" t="s">
        <v>12</v>
      </c>
      <c r="G63" s="6" t="s">
        <v>13</v>
      </c>
      <c r="H63" s="5" t="s">
        <v>14</v>
      </c>
      <c r="I63" s="6" t="s">
        <v>15</v>
      </c>
      <c r="J63" s="6" t="s">
        <v>16</v>
      </c>
      <c r="K63" s="5" t="s">
        <v>17</v>
      </c>
    </row>
    <row r="64" spans="2:11" s="1" customFormat="1" ht="53.25" customHeight="1" x14ac:dyDescent="0.2">
      <c r="B64" s="13" t="s">
        <v>122</v>
      </c>
      <c r="C64" s="7" t="s">
        <v>123</v>
      </c>
      <c r="D64" s="14" t="s">
        <v>124</v>
      </c>
      <c r="E64" s="7" t="s">
        <v>125</v>
      </c>
      <c r="F64" s="15">
        <v>1458</v>
      </c>
      <c r="G64" s="7"/>
      <c r="H64" s="7"/>
      <c r="I64" s="38">
        <v>0.08</v>
      </c>
      <c r="J64" s="17"/>
      <c r="K64" s="7"/>
    </row>
    <row r="65" spans="2:11" s="1" customFormat="1" ht="78.400000000000006" customHeight="1" x14ac:dyDescent="0.2">
      <c r="B65" s="13" t="s">
        <v>126</v>
      </c>
      <c r="C65" s="7" t="s">
        <v>127</v>
      </c>
      <c r="D65" s="14" t="s">
        <v>128</v>
      </c>
      <c r="E65" s="7" t="s">
        <v>125</v>
      </c>
      <c r="F65" s="15">
        <v>560</v>
      </c>
      <c r="G65" s="7"/>
      <c r="H65" s="7"/>
      <c r="I65" s="38">
        <v>0.08</v>
      </c>
      <c r="J65" s="17"/>
      <c r="K65" s="7"/>
    </row>
    <row r="66" spans="2:11" s="1" customFormat="1" ht="28.7" customHeight="1" x14ac:dyDescent="0.2"/>
    <row r="67" spans="2:11" s="1" customFormat="1" ht="21.4" customHeight="1" x14ac:dyDescent="0.2">
      <c r="B67" s="26" t="s">
        <v>129</v>
      </c>
      <c r="C67" s="26"/>
      <c r="D67" s="26"/>
      <c r="E67" s="36"/>
      <c r="F67" s="36"/>
      <c r="G67" s="36"/>
      <c r="H67" s="36"/>
      <c r="I67" s="36"/>
      <c r="J67" s="36"/>
      <c r="K67" s="36"/>
    </row>
    <row r="68" spans="2:11" s="1" customFormat="1" ht="21.4" customHeight="1" x14ac:dyDescent="0.2">
      <c r="B68" s="26" t="s">
        <v>130</v>
      </c>
      <c r="C68" s="26"/>
      <c r="D68" s="26"/>
      <c r="E68" s="32"/>
      <c r="F68" s="32"/>
      <c r="G68" s="32"/>
      <c r="H68" s="32"/>
      <c r="I68" s="32"/>
      <c r="J68" s="32"/>
      <c r="K68" s="32"/>
    </row>
    <row r="69" spans="2:11" s="1" customFormat="1" ht="58.15" customHeight="1" x14ac:dyDescent="0.2"/>
    <row r="70" spans="2:11" s="1" customFormat="1" ht="17.649999999999999" customHeight="1" x14ac:dyDescent="0.2">
      <c r="H70" s="34" t="s">
        <v>140</v>
      </c>
      <c r="I70" s="34"/>
    </row>
    <row r="71" spans="2:11" s="1" customFormat="1" ht="86.85" customHeight="1" x14ac:dyDescent="0.2"/>
    <row r="72" spans="2:11" s="1" customFormat="1" ht="40.5" customHeight="1" x14ac:dyDescent="0.2">
      <c r="B72" s="27" t="s">
        <v>141</v>
      </c>
      <c r="C72" s="27"/>
    </row>
    <row r="73" spans="2:11" s="1" customFormat="1" ht="28.7" customHeight="1" x14ac:dyDescent="0.2"/>
  </sheetData>
  <mergeCells count="14">
    <mergeCell ref="H2:L2"/>
    <mergeCell ref="H70:I70"/>
    <mergeCell ref="B68:D68"/>
    <mergeCell ref="B72:C72"/>
    <mergeCell ref="B9:C9"/>
    <mergeCell ref="D14:E14"/>
    <mergeCell ref="E67:K67"/>
    <mergeCell ref="E68:K68"/>
    <mergeCell ref="F8:K11"/>
    <mergeCell ref="B11:C12"/>
    <mergeCell ref="B24:J24"/>
    <mergeCell ref="B4:C4"/>
    <mergeCell ref="B6:C6"/>
    <mergeCell ref="B67:D67"/>
  </mergeCells>
  <pageMargins left="0.7" right="0.7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Info</vt:lpstr>
      <vt:lpstr>Kosztorys inwestorski</vt:lpstr>
      <vt:lpstr>Kosztorys ofertowy</vt:lpstr>
      <vt:lpstr>'Kosztorys inwestorski'!Obszar_wydruku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Karolina Jucha</cp:lastModifiedBy>
  <cp:lastPrinted>2021-12-10T08:04:06Z</cp:lastPrinted>
  <dcterms:created xsi:type="dcterms:W3CDTF">2021-12-10T08:03:16Z</dcterms:created>
  <dcterms:modified xsi:type="dcterms:W3CDTF">2021-12-17T05:46:40Z</dcterms:modified>
</cp:coreProperties>
</file>