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told.retke\Desktop\ogloszenie_zwiekszenie_termo\"/>
    </mc:Choice>
  </mc:AlternateContent>
  <xr:revisionPtr revIDLastSave="0" documentId="13_ncr:1_{80921C89-CC0B-4235-A5FC-1CFB85B733E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JST" sheetId="1" r:id="rId1"/>
  </sheets>
  <definedNames>
    <definedName name="_xlnm.Print_Area" localSheetId="0">JST!$B$2:$Z$33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G6" i="1"/>
  <c r="G27" i="1" s="1"/>
  <c r="I6" i="1"/>
  <c r="I15" i="1" s="1"/>
  <c r="O6" i="1"/>
  <c r="O27" i="1" s="1"/>
  <c r="Q6" i="1"/>
  <c r="Q15" i="1" s="1"/>
  <c r="W6" i="1"/>
  <c r="W27" i="1" s="1"/>
  <c r="Y6" i="1"/>
  <c r="Y15" i="1" s="1"/>
  <c r="E8" i="1"/>
  <c r="E6" i="1" s="1"/>
  <c r="F8" i="1"/>
  <c r="F6" i="1" s="1"/>
  <c r="G8" i="1"/>
  <c r="H8" i="1"/>
  <c r="H6" i="1" s="1"/>
  <c r="I8" i="1"/>
  <c r="J8" i="1"/>
  <c r="J6" i="1" s="1"/>
  <c r="K8" i="1"/>
  <c r="K6" i="1" s="1"/>
  <c r="L8" i="1"/>
  <c r="L6" i="1" s="1"/>
  <c r="M8" i="1"/>
  <c r="M6" i="1" s="1"/>
  <c r="N8" i="1"/>
  <c r="N6" i="1" s="1"/>
  <c r="O8" i="1"/>
  <c r="P8" i="1"/>
  <c r="P6" i="1" s="1"/>
  <c r="Q8" i="1"/>
  <c r="R8" i="1"/>
  <c r="R6" i="1" s="1"/>
  <c r="S8" i="1"/>
  <c r="S6" i="1" s="1"/>
  <c r="T8" i="1"/>
  <c r="T6" i="1" s="1"/>
  <c r="U8" i="1"/>
  <c r="U6" i="1" s="1"/>
  <c r="V8" i="1"/>
  <c r="V6" i="1" s="1"/>
  <c r="W8" i="1"/>
  <c r="X8" i="1"/>
  <c r="X6" i="1" s="1"/>
  <c r="Y8" i="1"/>
  <c r="Z8" i="1"/>
  <c r="Z6" i="1" s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G15" i="1"/>
  <c r="O15" i="1"/>
  <c r="W15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Z15" i="1" l="1"/>
  <c r="Z27" i="1"/>
  <c r="J15" i="1"/>
  <c r="J27" i="1"/>
  <c r="X15" i="1"/>
  <c r="X27" i="1"/>
  <c r="H15" i="1"/>
  <c r="H27" i="1"/>
  <c r="E27" i="1"/>
  <c r="E15" i="1"/>
  <c r="V27" i="1"/>
  <c r="V15" i="1"/>
  <c r="N27" i="1"/>
  <c r="N15" i="1"/>
  <c r="F27" i="1"/>
  <c r="F15" i="1"/>
  <c r="U27" i="1"/>
  <c r="U15" i="1"/>
  <c r="M27" i="1"/>
  <c r="M15" i="1"/>
  <c r="T27" i="1"/>
  <c r="T15" i="1"/>
  <c r="L27" i="1"/>
  <c r="L15" i="1"/>
  <c r="R15" i="1"/>
  <c r="R27" i="1"/>
  <c r="P15" i="1"/>
  <c r="P27" i="1"/>
  <c r="S27" i="1"/>
  <c r="S15" i="1"/>
  <c r="K27" i="1"/>
  <c r="K15" i="1"/>
  <c r="I27" i="1"/>
  <c r="Y27" i="1"/>
  <c r="Q27" i="1"/>
</calcChain>
</file>

<file path=xl/sharedStrings.xml><?xml version="1.0" encoding="utf-8"?>
<sst xmlns="http://schemas.openxmlformats.org/spreadsheetml/2006/main" count="87" uniqueCount="67">
  <si>
    <t>[9] Wynik budżetu wyliczony jako: dochody ogółem plus przychody budżetu minus wydatki ogółem minus rozchody budżetu.</t>
  </si>
  <si>
    <t>[8] Informacja o spełnieniu wskaźnika spłaty zobowiązań określonego w art. 243 ustawy z dnia 27 sierpnia 2009 r. o finansach publicznych (Dz.U. 2009 Nr 157 poz. 1240 z późn. zm.), po uwzględnieniu zobowiązań związku współtworzonego przez jednostkę samorządu terytorialnego oraz po uwzględnieniu ustawowych wyłączeń, obliczonego w oparciu o wykonanie roku poprzedzającego rok budżetowy.</t>
  </si>
  <si>
    <t>[7] Dopuszczalny wskaźnik spłaty zobowiązań określony w art. 243 ust. 1 ustawy z dnia 27 sierpnia 2009 r. o finansach publicznych (Dz.U. 2009 Nr 157 poz. 1240 z późn. zm.), po uwzględnieniu ustawowych wyłączeń, obliczony w oparciu o wykonanie roku poprzedzającego pierwszy rok prognozy (wskaźnik ustalany w oparciu o średnią arytmetyczną z 3 poprzednich lat).</t>
  </si>
  <si>
    <t>[6] Wskaźnik planowanej łącznej kwoty spłaty zobowiązań, o której mowa w art. 243 ust. 1 ustawy z dnia 27 sierpnia 2009 r. o finansach publicznych (Dz.U. 2009 Nr 157 poz. 1240 z późn. zm.), do dochodów, po uwzględnieniu zobowiązań związku współtworzonego przez jednostkę samorządu terytorialnego oraz po uwzględnieniu ustawowych wyłączeń przypadających na dany rok.</t>
  </si>
  <si>
    <t>[5] Pozycja 5 jest sumą pozycji 5.1 oraz 5.2.</t>
  </si>
  <si>
    <t>[4] Pozycja 2 jest sumą pozycji 2.1 oraz 2.2.</t>
  </si>
  <si>
    <t>[3] Pozycja 1.2 jest sumą pozycji 1.2.1 oraz 1.2.2.</t>
  </si>
  <si>
    <t>[2] Pozycja 1 jest sumą pozycji 1.1 oraz 1.2.</t>
  </si>
  <si>
    <t xml:space="preserve">[1] Wieloletnia Prognoza Finansowa (WPF) powinna zawierać wnioskowane przedsięwzięcie. </t>
  </si>
  <si>
    <t>Objaśnienia:</t>
  </si>
  <si>
    <t>UWAGA: Należy wypełnić tylko pola zaznaczone żółtym kolorem.</t>
  </si>
  <si>
    <t>Data i podpis Wnioskodawcy</t>
  </si>
  <si>
    <t>……………………………………………………………….</t>
  </si>
  <si>
    <t>zł</t>
  </si>
  <si>
    <r>
      <t xml:space="preserve">Wynik budżetu </t>
    </r>
    <r>
      <rPr>
        <b/>
        <vertAlign val="superscript"/>
        <sz val="8"/>
        <rFont val="Arial"/>
        <family val="2"/>
        <charset val="238"/>
      </rPr>
      <t xml:space="preserve">[9] </t>
    </r>
    <r>
      <rPr>
        <b/>
        <sz val="8"/>
        <rFont val="Arial"/>
        <family val="2"/>
        <charset val="238"/>
      </rPr>
      <t>[1+4-2-5]</t>
    </r>
  </si>
  <si>
    <t>10.</t>
  </si>
  <si>
    <t>TAK/NIE</t>
  </si>
  <si>
    <r>
      <t>Informacja o spełnieniu wskaźnika spłaty zobowiązań</t>
    </r>
    <r>
      <rPr>
        <b/>
        <vertAlign val="superscript"/>
        <sz val="8"/>
        <rFont val="Arial"/>
        <family val="2"/>
        <charset val="238"/>
      </rPr>
      <t>[8]</t>
    </r>
  </si>
  <si>
    <t>9.</t>
  </si>
  <si>
    <t>%</t>
  </si>
  <si>
    <r>
      <t>Dopuszczalny wskaźnik spłaty zobowiązań</t>
    </r>
    <r>
      <rPr>
        <b/>
        <vertAlign val="superscript"/>
        <sz val="8"/>
        <rFont val="Arial"/>
        <family val="2"/>
        <charset val="238"/>
      </rPr>
      <t>[7]</t>
    </r>
  </si>
  <si>
    <t>8.</t>
  </si>
  <si>
    <r>
      <t>Wskaźnik spłaty zobowiązań</t>
    </r>
    <r>
      <rPr>
        <b/>
        <vertAlign val="superscript"/>
        <sz val="8"/>
        <rFont val="Arial"/>
        <family val="2"/>
        <charset val="238"/>
      </rPr>
      <t>[6]</t>
    </r>
  </si>
  <si>
    <t>7.</t>
  </si>
  <si>
    <t xml:space="preserve"> - z tytułu wnioskowanej pożyczki z NFOŚiGW</t>
  </si>
  <si>
    <t>6.1</t>
  </si>
  <si>
    <t>Kwota długu, w tym:</t>
  </si>
  <si>
    <t>6.</t>
  </si>
  <si>
    <t xml:space="preserve"> - inne rozchody niezwiązane z obsługą długu</t>
  </si>
  <si>
    <t>5.2</t>
  </si>
  <si>
    <t xml:space="preserve"> - - spłaty rat kapitałowych wnioskowanej pożyczki z NFOŚiGW</t>
  </si>
  <si>
    <t>5.1.1</t>
  </si>
  <si>
    <t xml:space="preserve"> - spłaty rat kapitałowych kredytów i pożyczek oraz wykupu papierów wartościowych, w tym:</t>
  </si>
  <si>
    <t>5.1</t>
  </si>
  <si>
    <r>
      <t xml:space="preserve">Rozchody budżetu </t>
    </r>
    <r>
      <rPr>
        <b/>
        <vertAlign val="superscript"/>
        <sz val="8"/>
        <color indexed="8"/>
        <rFont val="Arial"/>
        <family val="2"/>
        <charset val="238"/>
      </rPr>
      <t>[5]</t>
    </r>
    <r>
      <rPr>
        <b/>
        <sz val="8"/>
        <color indexed="8"/>
        <rFont val="Arial"/>
        <family val="2"/>
        <charset val="238"/>
      </rPr>
      <t>, w tym:  [5.1+5.2]</t>
    </r>
  </si>
  <si>
    <t>5.</t>
  </si>
  <si>
    <t xml:space="preserve"> - z tytułu wnioskowanej dotacji MF EOG/pożyczki z NFOŚiGW</t>
  </si>
  <si>
    <t>4.1</t>
  </si>
  <si>
    <t>Przychody budżetu, w tym:</t>
  </si>
  <si>
    <t>4.</t>
  </si>
  <si>
    <t>Nadwyżka budżetowa/deficyt budżetowy</t>
  </si>
  <si>
    <t>3.</t>
  </si>
  <si>
    <t>Wydatki majątkowe</t>
  </si>
  <si>
    <t>2.2</t>
  </si>
  <si>
    <t xml:space="preserve"> - odsetki od wnioskowanej pożyczki z NFOŚiGW</t>
  </si>
  <si>
    <t>2.1.1</t>
  </si>
  <si>
    <t>Wydatki bieżące</t>
  </si>
  <si>
    <t>2.1</t>
  </si>
  <si>
    <r>
      <t xml:space="preserve">Wydatki ogółem </t>
    </r>
    <r>
      <rPr>
        <b/>
        <vertAlign val="superscript"/>
        <sz val="8"/>
        <rFont val="Arial"/>
        <family val="2"/>
        <charset val="238"/>
      </rPr>
      <t>[4]</t>
    </r>
    <r>
      <rPr>
        <b/>
        <sz val="8"/>
        <rFont val="Arial"/>
        <family val="2"/>
        <charset val="238"/>
      </rPr>
      <t>, w tym: [2.1+2.2]</t>
    </r>
  </si>
  <si>
    <t>2.</t>
  </si>
  <si>
    <t xml:space="preserve"> - z tytułu dotacji oraz środków przeznaczonych na inwestycje </t>
  </si>
  <si>
    <t>1.2.2</t>
  </si>
  <si>
    <t xml:space="preserve"> - ze sprzedaży majątku</t>
  </si>
  <si>
    <t>1.2.1</t>
  </si>
  <si>
    <r>
      <t>Dochody majątkowe</t>
    </r>
    <r>
      <rPr>
        <vertAlign val="superscript"/>
        <sz val="8"/>
        <color indexed="8"/>
        <rFont val="Arial"/>
        <family val="2"/>
        <charset val="238"/>
      </rPr>
      <t>[3]</t>
    </r>
    <r>
      <rPr>
        <sz val="8"/>
        <color indexed="8"/>
        <rFont val="Arial"/>
        <family val="2"/>
        <charset val="238"/>
      </rPr>
      <t xml:space="preserve">, w tym: </t>
    </r>
  </si>
  <si>
    <t>1.2</t>
  </si>
  <si>
    <t>Dochody bieżące</t>
  </si>
  <si>
    <t>1.1</t>
  </si>
  <si>
    <r>
      <t>Dochody ogółem</t>
    </r>
    <r>
      <rPr>
        <b/>
        <vertAlign val="superscript"/>
        <sz val="8"/>
        <rFont val="Arial"/>
        <family val="2"/>
        <charset val="238"/>
      </rPr>
      <t>[2]</t>
    </r>
    <r>
      <rPr>
        <b/>
        <sz val="8"/>
        <rFont val="Arial"/>
        <family val="2"/>
        <charset val="238"/>
      </rPr>
      <t>, w tym: [1.1+1.2]</t>
    </r>
  </si>
  <si>
    <t>1.</t>
  </si>
  <si>
    <t>…</t>
  </si>
  <si>
    <t>n</t>
  </si>
  <si>
    <t>Jedn.</t>
  </si>
  <si>
    <t>Wyszczególnienie</t>
  </si>
  <si>
    <t>Lp.</t>
  </si>
  <si>
    <t>Rok złożenia wniosku</t>
  </si>
  <si>
    <r>
      <t xml:space="preserve">Tabela (JST) Wieloletnia Prognoza Finansowa (WPF) </t>
    </r>
    <r>
      <rPr>
        <b/>
        <vertAlign val="superscript"/>
        <sz val="8"/>
        <rFont val="Arial"/>
        <family val="2"/>
        <charset val="238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</si>
</sst>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vertical="center" wrapText="1"/>
    </xf>
    <xf numFmtId="4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left" inden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 indent="1"/>
    </xf>
    <xf numFmtId="0" fontId="4" fillId="0" borderId="0" xfId="1" applyFont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10" fontId="2" fillId="4" borderId="4" xfId="2" applyNumberFormat="1" applyFont="1" applyFill="1" applyBorder="1" applyAlignment="1">
      <alignment vertical="center"/>
    </xf>
    <xf numFmtId="10" fontId="2" fillId="4" borderId="5" xfId="2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10" fontId="2" fillId="4" borderId="8" xfId="2" applyNumberFormat="1" applyFont="1" applyFill="1" applyBorder="1" applyAlignment="1">
      <alignment vertical="center"/>
    </xf>
    <xf numFmtId="10" fontId="2" fillId="4" borderId="6" xfId="2" applyNumberFormat="1" applyFont="1" applyFill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4" fontId="2" fillId="4" borderId="10" xfId="1" applyNumberFormat="1" applyFont="1" applyFill="1" applyBorder="1" applyAlignment="1">
      <alignment vertical="center"/>
    </xf>
    <xf numFmtId="4" fontId="2" fillId="4" borderId="11" xfId="1" applyNumberFormat="1" applyFont="1" applyFill="1" applyBorder="1" applyAlignment="1">
      <alignment vertical="center"/>
    </xf>
    <xf numFmtId="4" fontId="7" fillId="0" borderId="11" xfId="1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vertical="center"/>
    </xf>
    <xf numFmtId="4" fontId="2" fillId="4" borderId="2" xfId="1" applyNumberFormat="1" applyFont="1" applyFill="1" applyBorder="1" applyAlignment="1">
      <alignment vertical="center"/>
    </xf>
    <xf numFmtId="0" fontId="5" fillId="0" borderId="2" xfId="1" applyFont="1" applyBorder="1" applyAlignment="1">
      <alignment horizontal="justify" vertical="center" wrapText="1"/>
    </xf>
    <xf numFmtId="3" fontId="2" fillId="5" borderId="0" xfId="1" applyNumberFormat="1" applyFont="1" applyFill="1" applyAlignment="1">
      <alignment horizontal="center" vertical="center"/>
    </xf>
    <xf numFmtId="4" fontId="2" fillId="4" borderId="13" xfId="1" applyNumberFormat="1" applyFont="1" applyFill="1" applyBorder="1" applyAlignment="1">
      <alignment vertical="center"/>
    </xf>
    <xf numFmtId="4" fontId="2" fillId="4" borderId="14" xfId="1" applyNumberFormat="1" applyFont="1" applyFill="1" applyBorder="1" applyAlignment="1">
      <alignment vertical="center"/>
    </xf>
    <xf numFmtId="4" fontId="7" fillId="0" borderId="14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 indent="1"/>
    </xf>
    <xf numFmtId="0" fontId="7" fillId="0" borderId="15" xfId="1" applyFont="1" applyBorder="1" applyAlignment="1">
      <alignment horizontal="center" vertical="center" wrapText="1"/>
    </xf>
    <xf numFmtId="4" fontId="2" fillId="4" borderId="16" xfId="1" applyNumberFormat="1" applyFont="1" applyFill="1" applyBorder="1" applyAlignment="1">
      <alignment vertical="center"/>
    </xf>
    <xf numFmtId="0" fontId="7" fillId="0" borderId="11" xfId="1" applyFont="1" applyBorder="1" applyAlignment="1">
      <alignment horizontal="left" vertical="center" wrapText="1" indent="2"/>
    </xf>
    <xf numFmtId="3" fontId="3" fillId="5" borderId="0" xfId="1" applyNumberFormat="1" applyFont="1" applyFill="1" applyAlignment="1">
      <alignment horizontal="center" vertical="center"/>
    </xf>
    <xf numFmtId="4" fontId="3" fillId="0" borderId="17" xfId="1" applyNumberFormat="1" applyFont="1" applyBorder="1" applyAlignment="1">
      <alignment horizontal="right" vertical="center" wrapText="1"/>
    </xf>
    <xf numFmtId="4" fontId="3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justify" vertical="center" wrapText="1"/>
    </xf>
    <xf numFmtId="0" fontId="5" fillId="0" borderId="18" xfId="1" applyFont="1" applyBorder="1" applyAlignment="1">
      <alignment horizontal="center" vertical="center" wrapText="1"/>
    </xf>
    <xf numFmtId="4" fontId="2" fillId="4" borderId="19" xfId="1" applyNumberFormat="1" applyFont="1" applyFill="1" applyBorder="1" applyAlignment="1">
      <alignment vertical="center"/>
    </xf>
    <xf numFmtId="4" fontId="2" fillId="4" borderId="20" xfId="1" applyNumberFormat="1" applyFont="1" applyFill="1" applyBorder="1" applyAlignment="1">
      <alignment vertical="center"/>
    </xf>
    <xf numFmtId="4" fontId="7" fillId="0" borderId="20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vertical="center"/>
    </xf>
    <xf numFmtId="4" fontId="2" fillId="4" borderId="6" xfId="1" applyNumberFormat="1" applyFont="1" applyFill="1" applyBorder="1" applyAlignment="1">
      <alignment vertical="center"/>
    </xf>
    <xf numFmtId="4" fontId="2" fillId="4" borderId="17" xfId="1" applyNumberFormat="1" applyFont="1" applyFill="1" applyBorder="1" applyAlignment="1">
      <alignment vertical="center"/>
    </xf>
    <xf numFmtId="4" fontId="7" fillId="0" borderId="16" xfId="1" applyNumberFormat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justify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2" fillId="4" borderId="22" xfId="1" applyNumberFormat="1" applyFont="1" applyFill="1" applyBorder="1" applyAlignment="1">
      <alignment vertical="center"/>
    </xf>
    <xf numFmtId="4" fontId="2" fillId="4" borderId="23" xfId="1" applyNumberFormat="1" applyFont="1" applyFill="1" applyBorder="1" applyAlignment="1">
      <alignment vertical="center"/>
    </xf>
    <xf numFmtId="4" fontId="7" fillId="0" borderId="23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 indent="1"/>
    </xf>
    <xf numFmtId="0" fontId="7" fillId="0" borderId="24" xfId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3" fillId="6" borderId="25" xfId="1" applyFont="1" applyFill="1" applyBorder="1" applyAlignment="1">
      <alignment horizontal="center" vertical="center"/>
    </xf>
    <xf numFmtId="0" fontId="3" fillId="7" borderId="2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 wrapText="1" shrinkToFit="1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">
    <cellStyle name="Normalny" xfId="0" builtinId="0"/>
    <cellStyle name="Normalny 2 2" xfId="3" xr:uid="{00000000-0005-0000-0000-000001000000}"/>
    <cellStyle name="Normalny 7 2" xfId="1" xr:uid="{00000000-0005-0000-0000-000002000000}"/>
    <cellStyle name="Procentowy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82"/>
  <sheetViews>
    <sheetView showGridLines="0" tabSelected="1" view="pageBreakPreview" zoomScale="115" zoomScaleNormal="85" zoomScaleSheetLayoutView="115" workbookViewId="0">
      <selection activeCell="C17" sqref="C17"/>
    </sheetView>
  </sheetViews>
  <sheetFormatPr defaultRowHeight="43.5" customHeight="1" outlineLevelCol="1" x14ac:dyDescent="0.3"/>
  <cols>
    <col min="1" max="1" width="5.6640625" style="1" customWidth="1"/>
    <col min="2" max="2" width="5.6640625" style="2" customWidth="1"/>
    <col min="3" max="3" width="55.6640625" style="3" customWidth="1"/>
    <col min="4" max="4" width="10.6640625" style="2" customWidth="1"/>
    <col min="5" max="18" width="10.6640625" style="1" customWidth="1"/>
    <col min="19" max="25" width="10.6640625" style="1" customWidth="1" outlineLevel="1"/>
    <col min="26" max="27" width="10.6640625" style="1" customWidth="1"/>
    <col min="28" max="28" width="10.6640625" style="2" customWidth="1"/>
    <col min="29" max="29" width="10.6640625" style="1" customWidth="1"/>
    <col min="30" max="256" width="9.109375" style="1"/>
    <col min="257" max="258" width="5.6640625" style="1" customWidth="1"/>
    <col min="259" max="259" width="55.6640625" style="1" customWidth="1"/>
    <col min="260" max="285" width="10.6640625" style="1" customWidth="1"/>
    <col min="286" max="512" width="9.109375" style="1"/>
    <col min="513" max="514" width="5.6640625" style="1" customWidth="1"/>
    <col min="515" max="515" width="55.6640625" style="1" customWidth="1"/>
    <col min="516" max="541" width="10.6640625" style="1" customWidth="1"/>
    <col min="542" max="768" width="9.109375" style="1"/>
    <col min="769" max="770" width="5.6640625" style="1" customWidth="1"/>
    <col min="771" max="771" width="55.6640625" style="1" customWidth="1"/>
    <col min="772" max="797" width="10.6640625" style="1" customWidth="1"/>
    <col min="798" max="1024" width="9.109375" style="1"/>
    <col min="1025" max="1026" width="5.6640625" style="1" customWidth="1"/>
    <col min="1027" max="1027" width="55.6640625" style="1" customWidth="1"/>
    <col min="1028" max="1053" width="10.6640625" style="1" customWidth="1"/>
    <col min="1054" max="1280" width="9.109375" style="1"/>
    <col min="1281" max="1282" width="5.6640625" style="1" customWidth="1"/>
    <col min="1283" max="1283" width="55.6640625" style="1" customWidth="1"/>
    <col min="1284" max="1309" width="10.6640625" style="1" customWidth="1"/>
    <col min="1310" max="1536" width="9.109375" style="1"/>
    <col min="1537" max="1538" width="5.6640625" style="1" customWidth="1"/>
    <col min="1539" max="1539" width="55.6640625" style="1" customWidth="1"/>
    <col min="1540" max="1565" width="10.6640625" style="1" customWidth="1"/>
    <col min="1566" max="1792" width="9.109375" style="1"/>
    <col min="1793" max="1794" width="5.6640625" style="1" customWidth="1"/>
    <col min="1795" max="1795" width="55.6640625" style="1" customWidth="1"/>
    <col min="1796" max="1821" width="10.6640625" style="1" customWidth="1"/>
    <col min="1822" max="2048" width="9.109375" style="1"/>
    <col min="2049" max="2050" width="5.6640625" style="1" customWidth="1"/>
    <col min="2051" max="2051" width="55.6640625" style="1" customWidth="1"/>
    <col min="2052" max="2077" width="10.6640625" style="1" customWidth="1"/>
    <col min="2078" max="2304" width="9.109375" style="1"/>
    <col min="2305" max="2306" width="5.6640625" style="1" customWidth="1"/>
    <col min="2307" max="2307" width="55.6640625" style="1" customWidth="1"/>
    <col min="2308" max="2333" width="10.6640625" style="1" customWidth="1"/>
    <col min="2334" max="2560" width="9.109375" style="1"/>
    <col min="2561" max="2562" width="5.6640625" style="1" customWidth="1"/>
    <col min="2563" max="2563" width="55.6640625" style="1" customWidth="1"/>
    <col min="2564" max="2589" width="10.6640625" style="1" customWidth="1"/>
    <col min="2590" max="2816" width="9.109375" style="1"/>
    <col min="2817" max="2818" width="5.6640625" style="1" customWidth="1"/>
    <col min="2819" max="2819" width="55.6640625" style="1" customWidth="1"/>
    <col min="2820" max="2845" width="10.6640625" style="1" customWidth="1"/>
    <col min="2846" max="3072" width="9.109375" style="1"/>
    <col min="3073" max="3074" width="5.6640625" style="1" customWidth="1"/>
    <col min="3075" max="3075" width="55.6640625" style="1" customWidth="1"/>
    <col min="3076" max="3101" width="10.6640625" style="1" customWidth="1"/>
    <col min="3102" max="3328" width="9.109375" style="1"/>
    <col min="3329" max="3330" width="5.6640625" style="1" customWidth="1"/>
    <col min="3331" max="3331" width="55.6640625" style="1" customWidth="1"/>
    <col min="3332" max="3357" width="10.6640625" style="1" customWidth="1"/>
    <col min="3358" max="3584" width="9.109375" style="1"/>
    <col min="3585" max="3586" width="5.6640625" style="1" customWidth="1"/>
    <col min="3587" max="3587" width="55.6640625" style="1" customWidth="1"/>
    <col min="3588" max="3613" width="10.6640625" style="1" customWidth="1"/>
    <col min="3614" max="3840" width="9.109375" style="1"/>
    <col min="3841" max="3842" width="5.6640625" style="1" customWidth="1"/>
    <col min="3843" max="3843" width="55.6640625" style="1" customWidth="1"/>
    <col min="3844" max="3869" width="10.6640625" style="1" customWidth="1"/>
    <col min="3870" max="4096" width="9.109375" style="1"/>
    <col min="4097" max="4098" width="5.6640625" style="1" customWidth="1"/>
    <col min="4099" max="4099" width="55.6640625" style="1" customWidth="1"/>
    <col min="4100" max="4125" width="10.6640625" style="1" customWidth="1"/>
    <col min="4126" max="4352" width="9.109375" style="1"/>
    <col min="4353" max="4354" width="5.6640625" style="1" customWidth="1"/>
    <col min="4355" max="4355" width="55.6640625" style="1" customWidth="1"/>
    <col min="4356" max="4381" width="10.6640625" style="1" customWidth="1"/>
    <col min="4382" max="4608" width="9.109375" style="1"/>
    <col min="4609" max="4610" width="5.6640625" style="1" customWidth="1"/>
    <col min="4611" max="4611" width="55.6640625" style="1" customWidth="1"/>
    <col min="4612" max="4637" width="10.6640625" style="1" customWidth="1"/>
    <col min="4638" max="4864" width="9.109375" style="1"/>
    <col min="4865" max="4866" width="5.6640625" style="1" customWidth="1"/>
    <col min="4867" max="4867" width="55.6640625" style="1" customWidth="1"/>
    <col min="4868" max="4893" width="10.6640625" style="1" customWidth="1"/>
    <col min="4894" max="5120" width="9.109375" style="1"/>
    <col min="5121" max="5122" width="5.6640625" style="1" customWidth="1"/>
    <col min="5123" max="5123" width="55.6640625" style="1" customWidth="1"/>
    <col min="5124" max="5149" width="10.6640625" style="1" customWidth="1"/>
    <col min="5150" max="5376" width="9.109375" style="1"/>
    <col min="5377" max="5378" width="5.6640625" style="1" customWidth="1"/>
    <col min="5379" max="5379" width="55.6640625" style="1" customWidth="1"/>
    <col min="5380" max="5405" width="10.6640625" style="1" customWidth="1"/>
    <col min="5406" max="5632" width="9.109375" style="1"/>
    <col min="5633" max="5634" width="5.6640625" style="1" customWidth="1"/>
    <col min="5635" max="5635" width="55.6640625" style="1" customWidth="1"/>
    <col min="5636" max="5661" width="10.6640625" style="1" customWidth="1"/>
    <col min="5662" max="5888" width="9.109375" style="1"/>
    <col min="5889" max="5890" width="5.6640625" style="1" customWidth="1"/>
    <col min="5891" max="5891" width="55.6640625" style="1" customWidth="1"/>
    <col min="5892" max="5917" width="10.6640625" style="1" customWidth="1"/>
    <col min="5918" max="6144" width="9.109375" style="1"/>
    <col min="6145" max="6146" width="5.6640625" style="1" customWidth="1"/>
    <col min="6147" max="6147" width="55.6640625" style="1" customWidth="1"/>
    <col min="6148" max="6173" width="10.6640625" style="1" customWidth="1"/>
    <col min="6174" max="6400" width="9.109375" style="1"/>
    <col min="6401" max="6402" width="5.6640625" style="1" customWidth="1"/>
    <col min="6403" max="6403" width="55.6640625" style="1" customWidth="1"/>
    <col min="6404" max="6429" width="10.6640625" style="1" customWidth="1"/>
    <col min="6430" max="6656" width="9.109375" style="1"/>
    <col min="6657" max="6658" width="5.6640625" style="1" customWidth="1"/>
    <col min="6659" max="6659" width="55.6640625" style="1" customWidth="1"/>
    <col min="6660" max="6685" width="10.6640625" style="1" customWidth="1"/>
    <col min="6686" max="6912" width="9.109375" style="1"/>
    <col min="6913" max="6914" width="5.6640625" style="1" customWidth="1"/>
    <col min="6915" max="6915" width="55.6640625" style="1" customWidth="1"/>
    <col min="6916" max="6941" width="10.6640625" style="1" customWidth="1"/>
    <col min="6942" max="7168" width="9.109375" style="1"/>
    <col min="7169" max="7170" width="5.6640625" style="1" customWidth="1"/>
    <col min="7171" max="7171" width="55.6640625" style="1" customWidth="1"/>
    <col min="7172" max="7197" width="10.6640625" style="1" customWidth="1"/>
    <col min="7198" max="7424" width="9.109375" style="1"/>
    <col min="7425" max="7426" width="5.6640625" style="1" customWidth="1"/>
    <col min="7427" max="7427" width="55.6640625" style="1" customWidth="1"/>
    <col min="7428" max="7453" width="10.6640625" style="1" customWidth="1"/>
    <col min="7454" max="7680" width="9.109375" style="1"/>
    <col min="7681" max="7682" width="5.6640625" style="1" customWidth="1"/>
    <col min="7683" max="7683" width="55.6640625" style="1" customWidth="1"/>
    <col min="7684" max="7709" width="10.6640625" style="1" customWidth="1"/>
    <col min="7710" max="7936" width="9.109375" style="1"/>
    <col min="7937" max="7938" width="5.6640625" style="1" customWidth="1"/>
    <col min="7939" max="7939" width="55.6640625" style="1" customWidth="1"/>
    <col min="7940" max="7965" width="10.6640625" style="1" customWidth="1"/>
    <col min="7966" max="8192" width="9.109375" style="1"/>
    <col min="8193" max="8194" width="5.6640625" style="1" customWidth="1"/>
    <col min="8195" max="8195" width="55.6640625" style="1" customWidth="1"/>
    <col min="8196" max="8221" width="10.6640625" style="1" customWidth="1"/>
    <col min="8222" max="8448" width="9.109375" style="1"/>
    <col min="8449" max="8450" width="5.6640625" style="1" customWidth="1"/>
    <col min="8451" max="8451" width="55.6640625" style="1" customWidth="1"/>
    <col min="8452" max="8477" width="10.6640625" style="1" customWidth="1"/>
    <col min="8478" max="8704" width="9.109375" style="1"/>
    <col min="8705" max="8706" width="5.6640625" style="1" customWidth="1"/>
    <col min="8707" max="8707" width="55.6640625" style="1" customWidth="1"/>
    <col min="8708" max="8733" width="10.6640625" style="1" customWidth="1"/>
    <col min="8734" max="8960" width="9.109375" style="1"/>
    <col min="8961" max="8962" width="5.6640625" style="1" customWidth="1"/>
    <col min="8963" max="8963" width="55.6640625" style="1" customWidth="1"/>
    <col min="8964" max="8989" width="10.6640625" style="1" customWidth="1"/>
    <col min="8990" max="9216" width="9.109375" style="1"/>
    <col min="9217" max="9218" width="5.6640625" style="1" customWidth="1"/>
    <col min="9219" max="9219" width="55.6640625" style="1" customWidth="1"/>
    <col min="9220" max="9245" width="10.6640625" style="1" customWidth="1"/>
    <col min="9246" max="9472" width="9.109375" style="1"/>
    <col min="9473" max="9474" width="5.6640625" style="1" customWidth="1"/>
    <col min="9475" max="9475" width="55.6640625" style="1" customWidth="1"/>
    <col min="9476" max="9501" width="10.6640625" style="1" customWidth="1"/>
    <col min="9502" max="9728" width="9.109375" style="1"/>
    <col min="9729" max="9730" width="5.6640625" style="1" customWidth="1"/>
    <col min="9731" max="9731" width="55.6640625" style="1" customWidth="1"/>
    <col min="9732" max="9757" width="10.6640625" style="1" customWidth="1"/>
    <col min="9758" max="9984" width="9.109375" style="1"/>
    <col min="9985" max="9986" width="5.6640625" style="1" customWidth="1"/>
    <col min="9987" max="9987" width="55.6640625" style="1" customWidth="1"/>
    <col min="9988" max="10013" width="10.6640625" style="1" customWidth="1"/>
    <col min="10014" max="10240" width="9.109375" style="1"/>
    <col min="10241" max="10242" width="5.6640625" style="1" customWidth="1"/>
    <col min="10243" max="10243" width="55.6640625" style="1" customWidth="1"/>
    <col min="10244" max="10269" width="10.6640625" style="1" customWidth="1"/>
    <col min="10270" max="10496" width="9.109375" style="1"/>
    <col min="10497" max="10498" width="5.6640625" style="1" customWidth="1"/>
    <col min="10499" max="10499" width="55.6640625" style="1" customWidth="1"/>
    <col min="10500" max="10525" width="10.6640625" style="1" customWidth="1"/>
    <col min="10526" max="10752" width="9.109375" style="1"/>
    <col min="10753" max="10754" width="5.6640625" style="1" customWidth="1"/>
    <col min="10755" max="10755" width="55.6640625" style="1" customWidth="1"/>
    <col min="10756" max="10781" width="10.6640625" style="1" customWidth="1"/>
    <col min="10782" max="11008" width="9.109375" style="1"/>
    <col min="11009" max="11010" width="5.6640625" style="1" customWidth="1"/>
    <col min="11011" max="11011" width="55.6640625" style="1" customWidth="1"/>
    <col min="11012" max="11037" width="10.6640625" style="1" customWidth="1"/>
    <col min="11038" max="11264" width="9.109375" style="1"/>
    <col min="11265" max="11266" width="5.6640625" style="1" customWidth="1"/>
    <col min="11267" max="11267" width="55.6640625" style="1" customWidth="1"/>
    <col min="11268" max="11293" width="10.6640625" style="1" customWidth="1"/>
    <col min="11294" max="11520" width="9.109375" style="1"/>
    <col min="11521" max="11522" width="5.6640625" style="1" customWidth="1"/>
    <col min="11523" max="11523" width="55.6640625" style="1" customWidth="1"/>
    <col min="11524" max="11549" width="10.6640625" style="1" customWidth="1"/>
    <col min="11550" max="11776" width="9.109375" style="1"/>
    <col min="11777" max="11778" width="5.6640625" style="1" customWidth="1"/>
    <col min="11779" max="11779" width="55.6640625" style="1" customWidth="1"/>
    <col min="11780" max="11805" width="10.6640625" style="1" customWidth="1"/>
    <col min="11806" max="12032" width="9.109375" style="1"/>
    <col min="12033" max="12034" width="5.6640625" style="1" customWidth="1"/>
    <col min="12035" max="12035" width="55.6640625" style="1" customWidth="1"/>
    <col min="12036" max="12061" width="10.6640625" style="1" customWidth="1"/>
    <col min="12062" max="12288" width="9.109375" style="1"/>
    <col min="12289" max="12290" width="5.6640625" style="1" customWidth="1"/>
    <col min="12291" max="12291" width="55.6640625" style="1" customWidth="1"/>
    <col min="12292" max="12317" width="10.6640625" style="1" customWidth="1"/>
    <col min="12318" max="12544" width="9.109375" style="1"/>
    <col min="12545" max="12546" width="5.6640625" style="1" customWidth="1"/>
    <col min="12547" max="12547" width="55.6640625" style="1" customWidth="1"/>
    <col min="12548" max="12573" width="10.6640625" style="1" customWidth="1"/>
    <col min="12574" max="12800" width="9.109375" style="1"/>
    <col min="12801" max="12802" width="5.6640625" style="1" customWidth="1"/>
    <col min="12803" max="12803" width="55.6640625" style="1" customWidth="1"/>
    <col min="12804" max="12829" width="10.6640625" style="1" customWidth="1"/>
    <col min="12830" max="13056" width="9.109375" style="1"/>
    <col min="13057" max="13058" width="5.6640625" style="1" customWidth="1"/>
    <col min="13059" max="13059" width="55.6640625" style="1" customWidth="1"/>
    <col min="13060" max="13085" width="10.6640625" style="1" customWidth="1"/>
    <col min="13086" max="13312" width="9.109375" style="1"/>
    <col min="13313" max="13314" width="5.6640625" style="1" customWidth="1"/>
    <col min="13315" max="13315" width="55.6640625" style="1" customWidth="1"/>
    <col min="13316" max="13341" width="10.6640625" style="1" customWidth="1"/>
    <col min="13342" max="13568" width="9.109375" style="1"/>
    <col min="13569" max="13570" width="5.6640625" style="1" customWidth="1"/>
    <col min="13571" max="13571" width="55.6640625" style="1" customWidth="1"/>
    <col min="13572" max="13597" width="10.6640625" style="1" customWidth="1"/>
    <col min="13598" max="13824" width="9.109375" style="1"/>
    <col min="13825" max="13826" width="5.6640625" style="1" customWidth="1"/>
    <col min="13827" max="13827" width="55.6640625" style="1" customWidth="1"/>
    <col min="13828" max="13853" width="10.6640625" style="1" customWidth="1"/>
    <col min="13854" max="14080" width="9.109375" style="1"/>
    <col min="14081" max="14082" width="5.6640625" style="1" customWidth="1"/>
    <col min="14083" max="14083" width="55.6640625" style="1" customWidth="1"/>
    <col min="14084" max="14109" width="10.6640625" style="1" customWidth="1"/>
    <col min="14110" max="14336" width="9.109375" style="1"/>
    <col min="14337" max="14338" width="5.6640625" style="1" customWidth="1"/>
    <col min="14339" max="14339" width="55.6640625" style="1" customWidth="1"/>
    <col min="14340" max="14365" width="10.6640625" style="1" customWidth="1"/>
    <col min="14366" max="14592" width="9.109375" style="1"/>
    <col min="14593" max="14594" width="5.6640625" style="1" customWidth="1"/>
    <col min="14595" max="14595" width="55.6640625" style="1" customWidth="1"/>
    <col min="14596" max="14621" width="10.6640625" style="1" customWidth="1"/>
    <col min="14622" max="14848" width="9.109375" style="1"/>
    <col min="14849" max="14850" width="5.6640625" style="1" customWidth="1"/>
    <col min="14851" max="14851" width="55.6640625" style="1" customWidth="1"/>
    <col min="14852" max="14877" width="10.6640625" style="1" customWidth="1"/>
    <col min="14878" max="15104" width="9.109375" style="1"/>
    <col min="15105" max="15106" width="5.6640625" style="1" customWidth="1"/>
    <col min="15107" max="15107" width="55.6640625" style="1" customWidth="1"/>
    <col min="15108" max="15133" width="10.6640625" style="1" customWidth="1"/>
    <col min="15134" max="15360" width="9.109375" style="1"/>
    <col min="15361" max="15362" width="5.6640625" style="1" customWidth="1"/>
    <col min="15363" max="15363" width="55.6640625" style="1" customWidth="1"/>
    <col min="15364" max="15389" width="10.6640625" style="1" customWidth="1"/>
    <col min="15390" max="15616" width="9.109375" style="1"/>
    <col min="15617" max="15618" width="5.6640625" style="1" customWidth="1"/>
    <col min="15619" max="15619" width="55.6640625" style="1" customWidth="1"/>
    <col min="15620" max="15645" width="10.6640625" style="1" customWidth="1"/>
    <col min="15646" max="15872" width="9.109375" style="1"/>
    <col min="15873" max="15874" width="5.6640625" style="1" customWidth="1"/>
    <col min="15875" max="15875" width="55.6640625" style="1" customWidth="1"/>
    <col min="15876" max="15901" width="10.6640625" style="1" customWidth="1"/>
    <col min="15902" max="16128" width="9.109375" style="1"/>
    <col min="16129" max="16130" width="5.6640625" style="1" customWidth="1"/>
    <col min="16131" max="16131" width="55.6640625" style="1" customWidth="1"/>
    <col min="16132" max="16157" width="10.6640625" style="1" customWidth="1"/>
    <col min="16158" max="16384" width="9.109375" style="1"/>
  </cols>
  <sheetData>
    <row r="1" spans="2:29" ht="15" customHeight="1" x14ac:dyDescent="0.3"/>
    <row r="2" spans="2:29" ht="15" customHeight="1" x14ac:dyDescent="0.3">
      <c r="B2" s="5" t="s">
        <v>66</v>
      </c>
      <c r="C2" s="1"/>
      <c r="D2" s="6"/>
      <c r="H2" s="86" t="s">
        <v>65</v>
      </c>
    </row>
    <row r="3" spans="2:29" ht="15" customHeight="1" x14ac:dyDescent="0.3">
      <c r="C3" s="83"/>
      <c r="E3" s="83"/>
      <c r="F3" s="83"/>
      <c r="G3" s="83"/>
      <c r="H3" s="87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9" s="77" customFormat="1" ht="20.100000000000001" customHeight="1" x14ac:dyDescent="0.3">
      <c r="B4" s="81" t="s">
        <v>64</v>
      </c>
      <c r="C4" s="81" t="s">
        <v>63</v>
      </c>
      <c r="D4" s="81" t="s">
        <v>62</v>
      </c>
      <c r="E4" s="81" t="str">
        <f>IF($H$4="","n-3",IF($H$4="n","n-3",$H$4-3))</f>
        <v>n-3</v>
      </c>
      <c r="F4" s="81" t="str">
        <f>IF($H$4="","n-2",IF($H$4="n","n-2",$H$4-2))</f>
        <v>n-2</v>
      </c>
      <c r="G4" s="81" t="str">
        <f>IF($H$4="","n-1",IF($H$4="n","n-1",$H$4-1))</f>
        <v>n-1</v>
      </c>
      <c r="H4" s="82" t="s">
        <v>61</v>
      </c>
      <c r="I4" s="81" t="str">
        <f>IF($H$4="","n+1",IF($H$4="n","n+1",$H$4+1))</f>
        <v>n+1</v>
      </c>
      <c r="J4" s="81" t="str">
        <f>IF($H$4="","n+2",IF($H$4="n","n+2",$H$4+2))</f>
        <v>n+2</v>
      </c>
      <c r="K4" s="81" t="str">
        <f>IF($H$4="","n+3",IF($H$4="n","n+3",$H$4+3))</f>
        <v>n+3</v>
      </c>
      <c r="L4" s="81" t="str">
        <f>IF($H$4="","n+4",IF($H$4="n","n+4",$H$4+4))</f>
        <v>n+4</v>
      </c>
      <c r="M4" s="81" t="str">
        <f>IF($H$4="","n+5",IF($H$4="n","n+5",$H$4+5))</f>
        <v>n+5</v>
      </c>
      <c r="N4" s="81" t="str">
        <f>IF($H$4="","n+6",IF($H$4="n","n+6",$H$4+6))</f>
        <v>n+6</v>
      </c>
      <c r="O4" s="81" t="str">
        <f>IF($H$4="","n+7",IF($H$4="n","n+7",$H$4+7))</f>
        <v>n+7</v>
      </c>
      <c r="P4" s="81" t="str">
        <f>IF($H$4="","n+8",IF($H$4="n","n+8",$H$4+8))</f>
        <v>n+8</v>
      </c>
      <c r="Q4" s="81" t="str">
        <f>IF($H$4="","n+9",IF($H$4="n","n+9",$H$4+9))</f>
        <v>n+9</v>
      </c>
      <c r="R4" s="81" t="str">
        <f>IF($H$4="","n+10",IF($H$4="n","n+10",$H$4+10))</f>
        <v>n+10</v>
      </c>
      <c r="S4" s="81" t="str">
        <f>IF($H$4="","n+11",IF($H$4="n","n+11",$H$4+11))</f>
        <v>n+11</v>
      </c>
      <c r="T4" s="81" t="str">
        <f>IF($H$4="","n+12",IF($H$4="n","n+12",$H$4+12))</f>
        <v>n+12</v>
      </c>
      <c r="U4" s="81" t="str">
        <f>IF($H$4="","n+13",IF($H$4="n","n+13",$H$4+13))</f>
        <v>n+13</v>
      </c>
      <c r="V4" s="81" t="str">
        <f>IF($H$4="","n+14",IF($H$4="n","n+14",$H$4+14))</f>
        <v>n+14</v>
      </c>
      <c r="W4" s="81" t="str">
        <f>IF($H$4="","n+15",IF($H$4="n","n+15",$H$4+15))</f>
        <v>n+15</v>
      </c>
      <c r="X4" s="81" t="str">
        <f>IF($H$4="","n+16",IF($H$4="n","n+16",$H$4+16))</f>
        <v>n+16</v>
      </c>
      <c r="Y4" s="81" t="str">
        <f>IF($H$4="","n+17",IF($H$4="n","n+17",$H$4+17))</f>
        <v>n+17</v>
      </c>
      <c r="Z4" s="81" t="s">
        <v>60</v>
      </c>
    </row>
    <row r="5" spans="2:29" s="14" customFormat="1" ht="15" customHeight="1" x14ac:dyDescent="0.2">
      <c r="B5" s="80">
        <v>1</v>
      </c>
      <c r="C5" s="79">
        <v>2</v>
      </c>
      <c r="D5" s="79">
        <v>3</v>
      </c>
      <c r="E5" s="79">
        <v>4</v>
      </c>
      <c r="F5" s="79">
        <v>5</v>
      </c>
      <c r="G5" s="79">
        <v>6</v>
      </c>
      <c r="H5" s="79">
        <v>7</v>
      </c>
      <c r="I5" s="79">
        <v>8</v>
      </c>
      <c r="J5" s="79">
        <v>9</v>
      </c>
      <c r="K5" s="79">
        <v>10</v>
      </c>
      <c r="L5" s="79">
        <v>11</v>
      </c>
      <c r="M5" s="79">
        <v>12</v>
      </c>
      <c r="N5" s="79">
        <v>13</v>
      </c>
      <c r="O5" s="79">
        <v>14</v>
      </c>
      <c r="P5" s="79">
        <v>15</v>
      </c>
      <c r="Q5" s="79">
        <v>16</v>
      </c>
      <c r="R5" s="79">
        <v>17</v>
      </c>
      <c r="S5" s="79">
        <v>18</v>
      </c>
      <c r="T5" s="79">
        <v>19</v>
      </c>
      <c r="U5" s="79">
        <v>20</v>
      </c>
      <c r="V5" s="79">
        <v>21</v>
      </c>
      <c r="W5" s="79">
        <v>22</v>
      </c>
      <c r="X5" s="79">
        <v>23</v>
      </c>
      <c r="Y5" s="79">
        <v>24</v>
      </c>
      <c r="Z5" s="78" t="s">
        <v>60</v>
      </c>
      <c r="AA5" s="77"/>
      <c r="AB5" s="77"/>
      <c r="AC5" s="77"/>
    </row>
    <row r="6" spans="2:29" s="5" customFormat="1" ht="20.100000000000001" customHeight="1" x14ac:dyDescent="0.3">
      <c r="B6" s="34" t="s">
        <v>59</v>
      </c>
      <c r="C6" s="30" t="s">
        <v>58</v>
      </c>
      <c r="D6" s="29" t="s">
        <v>13</v>
      </c>
      <c r="E6" s="69">
        <f t="shared" ref="E6:Z6" si="0">E7+E8</f>
        <v>0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69">
        <f t="shared" si="0"/>
        <v>0</v>
      </c>
      <c r="Y6" s="69">
        <f t="shared" si="0"/>
        <v>0</v>
      </c>
      <c r="Z6" s="68">
        <f t="shared" si="0"/>
        <v>0</v>
      </c>
      <c r="AB6" s="51"/>
    </row>
    <row r="7" spans="2:29" ht="15" customHeight="1" x14ac:dyDescent="0.3">
      <c r="B7" s="39" t="s">
        <v>57</v>
      </c>
      <c r="C7" s="67" t="s">
        <v>56</v>
      </c>
      <c r="D7" s="37" t="s">
        <v>13</v>
      </c>
      <c r="E7" s="4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5"/>
      <c r="AB7" s="43"/>
    </row>
    <row r="8" spans="2:29" ht="15" customHeight="1" x14ac:dyDescent="0.3">
      <c r="B8" s="39" t="s">
        <v>55</v>
      </c>
      <c r="C8" s="67" t="s">
        <v>54</v>
      </c>
      <c r="D8" s="37" t="s">
        <v>13</v>
      </c>
      <c r="E8" s="76">
        <f t="shared" ref="E8:Z8" si="1">E9+E10</f>
        <v>0</v>
      </c>
      <c r="F8" s="76">
        <f t="shared" si="1"/>
        <v>0</v>
      </c>
      <c r="G8" s="76">
        <f t="shared" si="1"/>
        <v>0</v>
      </c>
      <c r="H8" s="76">
        <f t="shared" si="1"/>
        <v>0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  <c r="W8" s="76">
        <f t="shared" si="1"/>
        <v>0</v>
      </c>
      <c r="X8" s="76">
        <f t="shared" si="1"/>
        <v>0</v>
      </c>
      <c r="Y8" s="76">
        <f t="shared" si="1"/>
        <v>0</v>
      </c>
      <c r="Z8" s="75">
        <f t="shared" si="1"/>
        <v>0</v>
      </c>
    </row>
    <row r="9" spans="2:29" s="5" customFormat="1" ht="15" customHeight="1" x14ac:dyDescent="0.3">
      <c r="B9" s="39" t="s">
        <v>53</v>
      </c>
      <c r="C9" s="38" t="s">
        <v>52</v>
      </c>
      <c r="D9" s="37" t="s">
        <v>13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5"/>
      <c r="AB9" s="51"/>
    </row>
    <row r="10" spans="2:29" s="5" customFormat="1" ht="15" customHeight="1" x14ac:dyDescent="0.3">
      <c r="B10" s="74" t="s">
        <v>51</v>
      </c>
      <c r="C10" s="73" t="s">
        <v>50</v>
      </c>
      <c r="D10" s="72" t="s">
        <v>13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0"/>
      <c r="AB10" s="51"/>
    </row>
    <row r="11" spans="2:29" s="5" customFormat="1" ht="20.100000000000001" customHeight="1" x14ac:dyDescent="0.3">
      <c r="B11" s="34" t="s">
        <v>49</v>
      </c>
      <c r="C11" s="30" t="s">
        <v>48</v>
      </c>
      <c r="D11" s="29" t="s">
        <v>13</v>
      </c>
      <c r="E11" s="69">
        <f t="shared" ref="E11:Z11" si="2">E12+E14</f>
        <v>0</v>
      </c>
      <c r="F11" s="69">
        <f t="shared" si="2"/>
        <v>0</v>
      </c>
      <c r="G11" s="69">
        <f t="shared" si="2"/>
        <v>0</v>
      </c>
      <c r="H11" s="69">
        <f t="shared" si="2"/>
        <v>0</v>
      </c>
      <c r="I11" s="69">
        <f t="shared" si="2"/>
        <v>0</v>
      </c>
      <c r="J11" s="69">
        <f t="shared" si="2"/>
        <v>0</v>
      </c>
      <c r="K11" s="69">
        <f t="shared" si="2"/>
        <v>0</v>
      </c>
      <c r="L11" s="69">
        <f t="shared" si="2"/>
        <v>0</v>
      </c>
      <c r="M11" s="69">
        <f t="shared" si="2"/>
        <v>0</v>
      </c>
      <c r="N11" s="69">
        <f t="shared" si="2"/>
        <v>0</v>
      </c>
      <c r="O11" s="69">
        <f t="shared" si="2"/>
        <v>0</v>
      </c>
      <c r="P11" s="69">
        <f t="shared" si="2"/>
        <v>0</v>
      </c>
      <c r="Q11" s="69">
        <f t="shared" si="2"/>
        <v>0</v>
      </c>
      <c r="R11" s="69">
        <f t="shared" si="2"/>
        <v>0</v>
      </c>
      <c r="S11" s="69">
        <f t="shared" si="2"/>
        <v>0</v>
      </c>
      <c r="T11" s="69">
        <f t="shared" si="2"/>
        <v>0</v>
      </c>
      <c r="U11" s="69">
        <f t="shared" si="2"/>
        <v>0</v>
      </c>
      <c r="V11" s="69">
        <f t="shared" si="2"/>
        <v>0</v>
      </c>
      <c r="W11" s="69">
        <f t="shared" si="2"/>
        <v>0</v>
      </c>
      <c r="X11" s="69">
        <f t="shared" si="2"/>
        <v>0</v>
      </c>
      <c r="Y11" s="69">
        <f t="shared" si="2"/>
        <v>0</v>
      </c>
      <c r="Z11" s="68">
        <f t="shared" si="2"/>
        <v>0</v>
      </c>
      <c r="AB11" s="51"/>
    </row>
    <row r="12" spans="2:29" s="5" customFormat="1" ht="15" customHeight="1" x14ac:dyDescent="0.3">
      <c r="B12" s="39" t="s">
        <v>47</v>
      </c>
      <c r="C12" s="67" t="s">
        <v>46</v>
      </c>
      <c r="D12" s="37" t="s">
        <v>13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5"/>
      <c r="AB12" s="6"/>
    </row>
    <row r="13" spans="2:29" ht="15" customHeight="1" x14ac:dyDescent="0.3">
      <c r="B13" s="39" t="s">
        <v>45</v>
      </c>
      <c r="C13" s="50" t="s">
        <v>44</v>
      </c>
      <c r="D13" s="37" t="s">
        <v>13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5"/>
      <c r="AB13" s="43"/>
    </row>
    <row r="14" spans="2:29" ht="15" customHeight="1" x14ac:dyDescent="0.3">
      <c r="B14" s="66" t="s">
        <v>43</v>
      </c>
      <c r="C14" s="65" t="s">
        <v>42</v>
      </c>
      <c r="D14" s="64" t="s">
        <v>13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63"/>
    </row>
    <row r="15" spans="2:29" s="5" customFormat="1" ht="20.100000000000001" customHeight="1" x14ac:dyDescent="0.3">
      <c r="B15" s="23" t="s">
        <v>41</v>
      </c>
      <c r="C15" s="42" t="s">
        <v>40</v>
      </c>
      <c r="D15" s="21" t="s">
        <v>13</v>
      </c>
      <c r="E15" s="20">
        <f t="shared" ref="E15:Z15" si="3">E6-E11</f>
        <v>0</v>
      </c>
      <c r="F15" s="20">
        <f t="shared" si="3"/>
        <v>0</v>
      </c>
      <c r="G15" s="20">
        <f t="shared" si="3"/>
        <v>0</v>
      </c>
      <c r="H15" s="20">
        <f t="shared" si="3"/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 t="shared" si="3"/>
        <v>0</v>
      </c>
      <c r="P15" s="20">
        <f t="shared" si="3"/>
        <v>0</v>
      </c>
      <c r="Q15" s="20">
        <f t="shared" si="3"/>
        <v>0</v>
      </c>
      <c r="R15" s="20">
        <f t="shared" si="3"/>
        <v>0</v>
      </c>
      <c r="S15" s="20">
        <f t="shared" si="3"/>
        <v>0</v>
      </c>
      <c r="T15" s="20">
        <f t="shared" si="3"/>
        <v>0</v>
      </c>
      <c r="U15" s="20">
        <f t="shared" si="3"/>
        <v>0</v>
      </c>
      <c r="V15" s="20">
        <f t="shared" si="3"/>
        <v>0</v>
      </c>
      <c r="W15" s="20">
        <f t="shared" si="3"/>
        <v>0</v>
      </c>
      <c r="X15" s="20">
        <f t="shared" si="3"/>
        <v>0</v>
      </c>
      <c r="Y15" s="20">
        <f t="shared" si="3"/>
        <v>0</v>
      </c>
      <c r="Z15" s="19">
        <f t="shared" si="3"/>
        <v>0</v>
      </c>
      <c r="AB15" s="6"/>
    </row>
    <row r="16" spans="2:29" s="5" customFormat="1" ht="20.100000000000001" customHeight="1" x14ac:dyDescent="0.3">
      <c r="B16" s="34" t="s">
        <v>39</v>
      </c>
      <c r="C16" s="30" t="s">
        <v>38</v>
      </c>
      <c r="D16" s="29" t="s">
        <v>13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1"/>
      <c r="AB16" s="6"/>
    </row>
    <row r="17" spans="2:28" ht="15" customHeight="1" x14ac:dyDescent="0.3">
      <c r="B17" s="60" t="s">
        <v>37</v>
      </c>
      <c r="C17" s="50" t="s">
        <v>36</v>
      </c>
      <c r="D17" s="59" t="s">
        <v>13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7"/>
      <c r="AB17" s="43"/>
    </row>
    <row r="18" spans="2:28" s="5" customFormat="1" ht="20.100000000000001" customHeight="1" x14ac:dyDescent="0.3">
      <c r="B18" s="56" t="s">
        <v>35</v>
      </c>
      <c r="C18" s="55" t="s">
        <v>34</v>
      </c>
      <c r="D18" s="54" t="s">
        <v>13</v>
      </c>
      <c r="E18" s="53">
        <f t="shared" ref="E18:Z18" si="4">E19+E21</f>
        <v>0</v>
      </c>
      <c r="F18" s="53">
        <f t="shared" si="4"/>
        <v>0</v>
      </c>
      <c r="G18" s="53">
        <f t="shared" si="4"/>
        <v>0</v>
      </c>
      <c r="H18" s="53">
        <f t="shared" si="4"/>
        <v>0</v>
      </c>
      <c r="I18" s="53">
        <f t="shared" si="4"/>
        <v>0</v>
      </c>
      <c r="J18" s="53">
        <f t="shared" si="4"/>
        <v>0</v>
      </c>
      <c r="K18" s="53">
        <f t="shared" si="4"/>
        <v>0</v>
      </c>
      <c r="L18" s="53">
        <f t="shared" si="4"/>
        <v>0</v>
      </c>
      <c r="M18" s="53">
        <f t="shared" si="4"/>
        <v>0</v>
      </c>
      <c r="N18" s="53">
        <f t="shared" si="4"/>
        <v>0</v>
      </c>
      <c r="O18" s="53">
        <f t="shared" si="4"/>
        <v>0</v>
      </c>
      <c r="P18" s="53">
        <f t="shared" si="4"/>
        <v>0</v>
      </c>
      <c r="Q18" s="53">
        <f t="shared" si="4"/>
        <v>0</v>
      </c>
      <c r="R18" s="53">
        <f t="shared" si="4"/>
        <v>0</v>
      </c>
      <c r="S18" s="53">
        <f t="shared" si="4"/>
        <v>0</v>
      </c>
      <c r="T18" s="53">
        <f t="shared" si="4"/>
        <v>0</v>
      </c>
      <c r="U18" s="53">
        <f t="shared" si="4"/>
        <v>0</v>
      </c>
      <c r="V18" s="53">
        <f t="shared" si="4"/>
        <v>0</v>
      </c>
      <c r="W18" s="53">
        <f t="shared" si="4"/>
        <v>0</v>
      </c>
      <c r="X18" s="53">
        <f t="shared" si="4"/>
        <v>0</v>
      </c>
      <c r="Y18" s="53">
        <f t="shared" si="4"/>
        <v>0</v>
      </c>
      <c r="Z18" s="52">
        <f t="shared" si="4"/>
        <v>0</v>
      </c>
      <c r="AB18" s="51"/>
    </row>
    <row r="19" spans="2:28" ht="24.9" customHeight="1" x14ac:dyDescent="0.3">
      <c r="B19" s="39" t="s">
        <v>33</v>
      </c>
      <c r="C19" s="38" t="s">
        <v>32</v>
      </c>
      <c r="D19" s="37" t="s">
        <v>13</v>
      </c>
      <c r="E19" s="49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5"/>
      <c r="AB19" s="43"/>
    </row>
    <row r="20" spans="2:28" ht="15" customHeight="1" x14ac:dyDescent="0.3">
      <c r="B20" s="39" t="s">
        <v>31</v>
      </c>
      <c r="C20" s="50" t="s">
        <v>30</v>
      </c>
      <c r="D20" s="37" t="s">
        <v>13</v>
      </c>
      <c r="E20" s="49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5"/>
      <c r="AB20" s="43"/>
    </row>
    <row r="21" spans="2:28" ht="15" customHeight="1" x14ac:dyDescent="0.3">
      <c r="B21" s="48" t="s">
        <v>29</v>
      </c>
      <c r="C21" s="47" t="s">
        <v>28</v>
      </c>
      <c r="D21" s="46" t="s">
        <v>13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4"/>
      <c r="AB21" s="43"/>
    </row>
    <row r="22" spans="2:28" s="5" customFormat="1" ht="20.100000000000001" customHeight="1" x14ac:dyDescent="0.3">
      <c r="B22" s="23" t="s">
        <v>27</v>
      </c>
      <c r="C22" s="42" t="s">
        <v>26</v>
      </c>
      <c r="D22" s="21" t="s">
        <v>13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0"/>
      <c r="AB22" s="6"/>
    </row>
    <row r="23" spans="2:28" s="5" customFormat="1" ht="15" customHeight="1" x14ac:dyDescent="0.3">
      <c r="B23" s="39" t="s">
        <v>25</v>
      </c>
      <c r="C23" s="38" t="s">
        <v>24</v>
      </c>
      <c r="D23" s="37" t="s">
        <v>13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5"/>
      <c r="AB23" s="6"/>
    </row>
    <row r="24" spans="2:28" s="5" customFormat="1" ht="20.100000000000001" customHeight="1" x14ac:dyDescent="0.3">
      <c r="B24" s="34" t="s">
        <v>23</v>
      </c>
      <c r="C24" s="30" t="s">
        <v>22</v>
      </c>
      <c r="D24" s="29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2"/>
      <c r="AB24" s="6"/>
    </row>
    <row r="25" spans="2:28" s="5" customFormat="1" ht="20.100000000000001" customHeight="1" x14ac:dyDescent="0.3">
      <c r="B25" s="31" t="s">
        <v>21</v>
      </c>
      <c r="C25" s="30" t="s">
        <v>20</v>
      </c>
      <c r="D25" s="29" t="s">
        <v>19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7"/>
      <c r="AB25" s="6"/>
    </row>
    <row r="26" spans="2:28" s="5" customFormat="1" ht="20.100000000000001" customHeight="1" x14ac:dyDescent="0.3">
      <c r="B26" s="23" t="s">
        <v>18</v>
      </c>
      <c r="C26" s="26" t="s">
        <v>17</v>
      </c>
      <c r="D26" s="21" t="s">
        <v>16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  <c r="AB26" s="6"/>
    </row>
    <row r="27" spans="2:28" s="5" customFormat="1" ht="20.100000000000001" customHeight="1" x14ac:dyDescent="0.3">
      <c r="B27" s="23" t="s">
        <v>15</v>
      </c>
      <c r="C27" s="22" t="s">
        <v>14</v>
      </c>
      <c r="D27" s="21" t="s">
        <v>13</v>
      </c>
      <c r="E27" s="20">
        <f t="shared" ref="E27:Z27" si="5">E6+E16-E11-E18</f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  <c r="V27" s="20">
        <f t="shared" si="5"/>
        <v>0</v>
      </c>
      <c r="W27" s="20">
        <f t="shared" si="5"/>
        <v>0</v>
      </c>
      <c r="X27" s="20">
        <f t="shared" si="5"/>
        <v>0</v>
      </c>
      <c r="Y27" s="20">
        <f t="shared" si="5"/>
        <v>0</v>
      </c>
      <c r="Z27" s="19">
        <f t="shared" si="5"/>
        <v>0</v>
      </c>
      <c r="AB27" s="6"/>
    </row>
    <row r="28" spans="2:28" ht="15" customHeight="1" x14ac:dyDescent="0.3">
      <c r="B28" s="17"/>
      <c r="C28" s="18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2:28" ht="15" customHeight="1" x14ac:dyDescent="0.3">
      <c r="B29" s="17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2:28" ht="15" customHeight="1" x14ac:dyDescent="0.2">
      <c r="B30" s="15"/>
      <c r="C30" s="14"/>
      <c r="D30" s="14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2:28" ht="15" customHeight="1" x14ac:dyDescent="0.3">
      <c r="B31" s="12"/>
      <c r="C31" s="13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2:28" ht="15" customHeight="1" x14ac:dyDescent="0.3">
      <c r="B32" s="12"/>
      <c r="C32" s="88" t="s">
        <v>12</v>
      </c>
      <c r="D32" s="8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8" ht="15" customHeight="1" x14ac:dyDescent="0.3">
      <c r="B33" s="12"/>
      <c r="C33" s="89" t="s">
        <v>11</v>
      </c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8" s="8" customFormat="1" ht="15" customHeight="1" x14ac:dyDescent="0.3">
      <c r="B34" s="10"/>
      <c r="C34" s="3"/>
      <c r="D34" s="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2"/>
    </row>
    <row r="35" spans="2:28" ht="15" customHeight="1" x14ac:dyDescent="0.3">
      <c r="B35" s="84" t="s">
        <v>10</v>
      </c>
      <c r="C35" s="84"/>
      <c r="D35" s="84"/>
      <c r="E35" s="84"/>
      <c r="F35" s="84"/>
      <c r="G35" s="84"/>
      <c r="H35" s="8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5" customFormat="1" ht="15" customHeight="1" x14ac:dyDescent="0.3">
      <c r="B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6"/>
    </row>
    <row r="37" spans="2:28" ht="15" customHeight="1" x14ac:dyDescent="0.3">
      <c r="B37" s="84" t="s">
        <v>9</v>
      </c>
      <c r="C37" s="84"/>
      <c r="D37" s="8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8" ht="15" customHeight="1" x14ac:dyDescent="0.3">
      <c r="B38" s="84" t="s">
        <v>8</v>
      </c>
      <c r="C38" s="84"/>
      <c r="D38" s="84"/>
      <c r="E38" s="84"/>
      <c r="F38" s="84"/>
      <c r="G38" s="84"/>
      <c r="H38" s="8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8" ht="15" customHeight="1" x14ac:dyDescent="0.3">
      <c r="B39" s="84" t="s">
        <v>7</v>
      </c>
      <c r="C39" s="84"/>
      <c r="D39" s="84"/>
      <c r="E39" s="84"/>
      <c r="F39" s="84"/>
      <c r="G39" s="84"/>
      <c r="H39" s="8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8" ht="15" customHeight="1" x14ac:dyDescent="0.3">
      <c r="B40" s="84" t="s">
        <v>6</v>
      </c>
      <c r="C40" s="84"/>
      <c r="D40" s="84"/>
      <c r="E40" s="84"/>
      <c r="F40" s="84"/>
      <c r="G40" s="84"/>
      <c r="H40" s="8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8" ht="15" customHeight="1" x14ac:dyDescent="0.3">
      <c r="B41" s="84" t="s">
        <v>5</v>
      </c>
      <c r="C41" s="84"/>
      <c r="D41" s="84"/>
      <c r="E41" s="84"/>
      <c r="F41" s="84"/>
      <c r="G41" s="84"/>
      <c r="H41" s="8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8" ht="15" customHeight="1" x14ac:dyDescent="0.3">
      <c r="B42" s="84" t="s">
        <v>4</v>
      </c>
      <c r="C42" s="84"/>
      <c r="D42" s="84"/>
      <c r="E42" s="84"/>
      <c r="F42" s="84"/>
      <c r="G42" s="84"/>
      <c r="H42" s="8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8" ht="39" customHeight="1" x14ac:dyDescent="0.3">
      <c r="B43" s="84" t="s">
        <v>3</v>
      </c>
      <c r="C43" s="84"/>
      <c r="D43" s="84"/>
      <c r="E43" s="84"/>
      <c r="F43" s="84"/>
      <c r="G43" s="84"/>
      <c r="H43" s="8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8" ht="36.75" customHeight="1" x14ac:dyDescent="0.3">
      <c r="B44" s="85" t="s">
        <v>2</v>
      </c>
      <c r="C44" s="85"/>
      <c r="D44" s="85"/>
      <c r="E44" s="85"/>
      <c r="F44" s="85"/>
      <c r="G44" s="85"/>
      <c r="H44" s="8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8" ht="36.75" customHeight="1" x14ac:dyDescent="0.3">
      <c r="B45" s="84" t="s">
        <v>1</v>
      </c>
      <c r="C45" s="84"/>
      <c r="D45" s="84"/>
      <c r="E45" s="84"/>
      <c r="F45" s="84"/>
      <c r="G45" s="84"/>
      <c r="H45" s="8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8" ht="15" customHeight="1" x14ac:dyDescent="0.3">
      <c r="B46" s="84" t="s">
        <v>0</v>
      </c>
      <c r="C46" s="84"/>
      <c r="D46" s="84"/>
      <c r="E46" s="84"/>
      <c r="F46" s="84"/>
      <c r="G46" s="84"/>
      <c r="H46" s="8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8" ht="15" customHeight="1" x14ac:dyDescent="0.3">
      <c r="B47" s="84"/>
      <c r="C47" s="84"/>
      <c r="D47" s="84"/>
      <c r="E47" s="84"/>
      <c r="F47" s="84"/>
      <c r="G47" s="84"/>
      <c r="H47" s="8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8" ht="15" customHeight="1" x14ac:dyDescent="0.3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3:29" ht="15" customHeight="1" x14ac:dyDescent="0.3"/>
    <row r="50" spans="3:29" ht="15" customHeight="1" x14ac:dyDescent="0.3"/>
    <row r="51" spans="3:29" ht="15" customHeight="1" x14ac:dyDescent="0.3"/>
    <row r="52" spans="3:29" s="2" customFormat="1" ht="15" customHeight="1" x14ac:dyDescent="0.3">
      <c r="C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C52" s="1"/>
    </row>
    <row r="53" spans="3:29" s="2" customFormat="1" ht="15" customHeight="1" x14ac:dyDescent="0.3">
      <c r="C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C53" s="1"/>
    </row>
    <row r="54" spans="3:29" s="2" customFormat="1" ht="15" customHeight="1" x14ac:dyDescent="0.3">
      <c r="C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C54" s="1"/>
    </row>
    <row r="55" spans="3:29" s="2" customFormat="1" ht="15" customHeight="1" x14ac:dyDescent="0.3">
      <c r="C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C55" s="1"/>
    </row>
    <row r="56" spans="3:29" s="2" customFormat="1" ht="15" customHeight="1" x14ac:dyDescent="0.3">
      <c r="C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C56" s="1"/>
    </row>
    <row r="57" spans="3:29" s="2" customFormat="1" ht="15" customHeight="1" x14ac:dyDescent="0.3">
      <c r="C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C57" s="1"/>
    </row>
    <row r="58" spans="3:29" s="2" customFormat="1" ht="15" customHeight="1" x14ac:dyDescent="0.3">
      <c r="C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C58" s="1"/>
    </row>
    <row r="59" spans="3:29" s="2" customFormat="1" ht="15" customHeight="1" x14ac:dyDescent="0.3">
      <c r="C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C59" s="1"/>
    </row>
    <row r="60" spans="3:29" s="2" customFormat="1" ht="15" customHeight="1" x14ac:dyDescent="0.3">
      <c r="C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C60" s="1"/>
    </row>
    <row r="61" spans="3:29" s="2" customFormat="1" ht="15" customHeight="1" x14ac:dyDescent="0.3">
      <c r="C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C61" s="1"/>
    </row>
    <row r="62" spans="3:29" s="2" customFormat="1" ht="15" customHeight="1" x14ac:dyDescent="0.3">
      <c r="C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C62" s="1"/>
    </row>
    <row r="63" spans="3:29" s="2" customFormat="1" ht="15" customHeight="1" x14ac:dyDescent="0.3">
      <c r="C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C63" s="1"/>
    </row>
    <row r="64" spans="3:29" s="2" customFormat="1" ht="15" customHeight="1" x14ac:dyDescent="0.3">
      <c r="C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C64" s="1"/>
    </row>
    <row r="65" spans="3:29" s="2" customFormat="1" ht="15" customHeight="1" x14ac:dyDescent="0.3">
      <c r="C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C65" s="1"/>
    </row>
    <row r="66" spans="3:29" s="2" customFormat="1" ht="15" customHeight="1" x14ac:dyDescent="0.3">
      <c r="C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C66" s="1"/>
    </row>
    <row r="67" spans="3:29" s="2" customFormat="1" ht="15" customHeight="1" x14ac:dyDescent="0.3">
      <c r="C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C67" s="1"/>
    </row>
    <row r="68" spans="3:29" s="2" customFormat="1" ht="15" customHeight="1" x14ac:dyDescent="0.3">
      <c r="C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C68" s="1"/>
    </row>
    <row r="69" spans="3:29" s="2" customFormat="1" ht="15" customHeight="1" x14ac:dyDescent="0.3">
      <c r="C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C69" s="1"/>
    </row>
    <row r="70" spans="3:29" s="2" customFormat="1" ht="15" customHeight="1" x14ac:dyDescent="0.3">
      <c r="C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spans="3:29" s="2" customFormat="1" ht="15" customHeight="1" x14ac:dyDescent="0.3">
      <c r="C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C71" s="1"/>
    </row>
    <row r="72" spans="3:29" s="2" customFormat="1" ht="15" customHeight="1" x14ac:dyDescent="0.3">
      <c r="C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C72" s="1"/>
    </row>
    <row r="73" spans="3:29" s="2" customFormat="1" ht="15" customHeight="1" x14ac:dyDescent="0.3">
      <c r="C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C73" s="1"/>
    </row>
    <row r="74" spans="3:29" s="2" customFormat="1" ht="15" customHeight="1" x14ac:dyDescent="0.3">
      <c r="C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C74" s="1"/>
    </row>
    <row r="75" spans="3:29" s="2" customFormat="1" ht="15" customHeight="1" x14ac:dyDescent="0.3">
      <c r="C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C75" s="1"/>
    </row>
    <row r="76" spans="3:29" s="2" customFormat="1" ht="15" customHeight="1" x14ac:dyDescent="0.3">
      <c r="C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C76" s="1"/>
    </row>
    <row r="77" spans="3:29" s="2" customFormat="1" ht="15" customHeight="1" x14ac:dyDescent="0.3">
      <c r="C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C77" s="1"/>
    </row>
    <row r="78" spans="3:29" s="2" customFormat="1" ht="15" customHeight="1" x14ac:dyDescent="0.3">
      <c r="C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C78" s="1"/>
    </row>
    <row r="79" spans="3:29" s="2" customFormat="1" ht="15" customHeight="1" x14ac:dyDescent="0.3">
      <c r="C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C79" s="1"/>
    </row>
    <row r="80" spans="3:29" s="2" customFormat="1" ht="15" customHeight="1" x14ac:dyDescent="0.3">
      <c r="C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C80" s="1"/>
    </row>
    <row r="81" spans="3:29" s="2" customFormat="1" ht="15" customHeight="1" x14ac:dyDescent="0.3">
      <c r="C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C81" s="1"/>
    </row>
    <row r="82" spans="3:29" s="2" customFormat="1" ht="15" customHeight="1" x14ac:dyDescent="0.3">
      <c r="C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C82" s="1"/>
    </row>
  </sheetData>
  <mergeCells count="15">
    <mergeCell ref="B38:H38"/>
    <mergeCell ref="H2:H3"/>
    <mergeCell ref="C32:D32"/>
    <mergeCell ref="C33:D33"/>
    <mergeCell ref="B35:H35"/>
    <mergeCell ref="B37:D37"/>
    <mergeCell ref="B45:H45"/>
    <mergeCell ref="B46:H46"/>
    <mergeCell ref="B47:H47"/>
    <mergeCell ref="B39:H39"/>
    <mergeCell ref="B40:H40"/>
    <mergeCell ref="B41:H41"/>
    <mergeCell ref="B42:H42"/>
    <mergeCell ref="B43:H43"/>
    <mergeCell ref="B44:H44"/>
  </mergeCells>
  <pageMargins left="0.39370078740157483" right="0.39370078740157483" top="0.39370078740157483" bottom="0.39370078740157483" header="0.39370078740157483" footer="0.3937007874015748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JST</vt:lpstr>
      <vt:lpstr>JST!Obszar_wydruku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JST_tabela WPF</dc:title>
  <dc:creator>Mierzwińska-Nowak Ewa</dc:creator>
  <cp:lastModifiedBy>Retke Witold</cp:lastModifiedBy>
  <dcterms:created xsi:type="dcterms:W3CDTF">2023-03-06T10:58:27Z</dcterms:created>
  <dcterms:modified xsi:type="dcterms:W3CDTF">2023-11-13T13:48:21Z</dcterms:modified>
</cp:coreProperties>
</file>