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 33_20" sheetId="73" r:id="rId2"/>
    <sheet name="Giełdowe 33_20" sheetId="78" r:id="rId3"/>
    <sheet name="ZiarnoZAK 33_20" sheetId="72" r:id="rId4"/>
    <sheet name="Ziarno PL_UE 32_20" sheetId="97" r:id="rId5"/>
    <sheet name="wykresy PL_UE 32_20" sheetId="98" r:id="rId6"/>
    <sheet name="MakaZAK 33_20" sheetId="74" r:id="rId7"/>
    <sheet name="SrutOtrZAK 33_20" sheetId="75" r:id="rId8"/>
    <sheet name="TargPol 33_20" sheetId="5" r:id="rId9"/>
    <sheet name="TargWoj 33_20" sheetId="7" r:id="rId10"/>
    <sheet name="ZestTarg 33_20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</sheets>
  <definedNames>
    <definedName name="_xlnm._FilterDatabase" localSheetId="2" hidden="1">'Giełdowe 33_20'!#REF!</definedName>
    <definedName name="_xlnm._FilterDatabase" localSheetId="9" hidden="1">'TargWoj 33_20'!$A$5:$P$19</definedName>
    <definedName name="_xlnm._FilterDatabase" localSheetId="10" hidden="1">'ZestTarg 33_20'!#REF!</definedName>
    <definedName name="_xlnm._FilterDatabase" localSheetId="1" hidden="1">'Zmiana Roczna 33_20'!#REF!</definedName>
    <definedName name="_xlnm.Print_Area" localSheetId="15">'Handel zagr. wg krajów'!$A$1:$N$37</definedName>
    <definedName name="_xlnm.Print_Area" localSheetId="6">'MakaZAK 33_20'!$A$1:$F$45</definedName>
    <definedName name="_xlnm.Print_Area" localSheetId="7">'SrutOtrZAK 33_20'!$1:$1048576</definedName>
    <definedName name="_xlnm.Print_Area" localSheetId="5">'wykresy PL_UE 32_20'!#REF!</definedName>
    <definedName name="_xlnm.Print_Area" localSheetId="4">'Ziarno PL_UE 32_20'!#REF!</definedName>
    <definedName name="_xlnm.Print_Area" localSheetId="3">'ZiarnoZAK 33_20'!$A$1:$K$23</definedName>
    <definedName name="TABLE" localSheetId="11">MAKROREGIONY!$A$4:$B$7</definedName>
    <definedName name="_xlnm.Print_Titles" localSheetId="9">'TargWoj 33_20'!$A:$A,'TargWoj 33_20'!$3:$5</definedName>
    <definedName name="_xlnm.Print_Titles" localSheetId="10">'ZestTarg 33_20'!$A:$B,'ZestTarg 33_20'!#REF!</definedName>
    <definedName name="Z_7210F14B_1A6D_11D8_89CF_0080C8945F41_.wvu.FilterData" localSheetId="9" hidden="1">'TargWoj 33_20'!$A$5:$P$19</definedName>
    <definedName name="Z_7210F14B_1A6D_11D8_89CF_0080C8945F41_.wvu.FilterData" localSheetId="10" hidden="1">'ZestTarg 33_20'!#REF!</definedName>
    <definedName name="Z_7210F14B_1A6D_11D8_89CF_0080C8945F41_.wvu.PrintArea" localSheetId="6" hidden="1">'MakaZAK 33_20'!$1:$1048576</definedName>
    <definedName name="Z_7210F14B_1A6D_11D8_89CF_0080C8945F41_.wvu.PrintArea" localSheetId="5" hidden="1">'wykresy PL_UE 32_20'!#REF!</definedName>
    <definedName name="Z_7210F14B_1A6D_11D8_89CF_0080C8945F41_.wvu.PrintArea" localSheetId="4" hidden="1">'Ziarno PL_UE 32_20'!#REF!</definedName>
    <definedName name="Z_7210F14B_1A6D_11D8_89CF_0080C8945F41_.wvu.PrintArea" localSheetId="3" hidden="1">'ZiarnoZAK 33_20'!$1:$1048576</definedName>
    <definedName name="Z_7210F14B_1A6D_11D8_89CF_0080C8945F41_.wvu.PrintTitles" localSheetId="9" hidden="1">'TargWoj 33_20'!$A:$A,'TargWoj 33_20'!$3:$5</definedName>
    <definedName name="Z_7210F14B_1A6D_11D8_89CF_0080C8945F41_.wvu.PrintTitles" localSheetId="10" hidden="1">'ZestTarg 33_20'!$A:$B,'ZestTarg 33_20'!#REF!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G18" i="73" l="1"/>
  <c r="F18" i="73"/>
  <c r="G17" i="73"/>
  <c r="F17" i="73"/>
  <c r="G16" i="73"/>
  <c r="F16" i="73"/>
  <c r="G15" i="73"/>
  <c r="F15" i="73"/>
  <c r="G14" i="73"/>
  <c r="F14" i="73"/>
  <c r="G13" i="73"/>
  <c r="F13" i="73"/>
  <c r="G12" i="73"/>
  <c r="F12" i="73"/>
  <c r="G11" i="73"/>
  <c r="F11" i="73"/>
  <c r="G10" i="73"/>
  <c r="F10" i="73"/>
  <c r="G9" i="73"/>
  <c r="F9" i="73"/>
  <c r="G8" i="73"/>
  <c r="F8" i="73"/>
  <c r="L59" i="100" l="1"/>
  <c r="I59" i="100"/>
  <c r="D59" i="100"/>
  <c r="A59" i="100"/>
  <c r="L40" i="100"/>
  <c r="I40" i="100"/>
  <c r="D40" i="100"/>
  <c r="A40" i="100"/>
  <c r="L23" i="100"/>
  <c r="I23" i="100"/>
  <c r="D23" i="100"/>
  <c r="A23" i="100"/>
</calcChain>
</file>

<file path=xl/sharedStrings.xml><?xml version="1.0" encoding="utf-8"?>
<sst xmlns="http://schemas.openxmlformats.org/spreadsheetml/2006/main" count="3172" uniqueCount="476">
  <si>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</si>
  <si>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</si>
  <si>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</si>
  <si>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</si>
  <si>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</si>
  <si>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</si>
  <si>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</si>
  <si>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</si>
  <si>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</si>
  <si>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</si>
  <si>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</si>
  <si>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</si>
  <si>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</si>
  <si>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</si>
  <si>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</si>
  <si>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</si>
  <si>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</si>
  <si>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</si>
  <si>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</si>
  <si>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</si>
  <si>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</si>
  <si>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</si>
  <si>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</si>
  <si>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</si>
  <si>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</si>
  <si>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</si>
  <si>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</si>
  <si>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</si>
  <si>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</si>
  <si>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</si>
  <si>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Pomorskie</t>
  </si>
  <si>
    <t>Leszno</t>
  </si>
  <si>
    <t>Zachodniopomorskie</t>
  </si>
  <si>
    <t>Łyszkowice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</si>
  <si>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</si>
  <si>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</si>
  <si>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</si>
  <si>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</si>
  <si>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</si>
  <si>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</si>
  <si>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</si>
  <si>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</si>
  <si>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</si>
  <si>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</si>
  <si>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</si>
  <si>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</si>
  <si>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</si>
  <si>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</si>
  <si>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</si>
  <si>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</si>
  <si>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</si>
  <si>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</si>
  <si>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</si>
  <si>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</si>
  <si>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</si>
  <si>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</si>
  <si>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</si>
  <si>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Klimontów</t>
  </si>
  <si>
    <t>Czarnków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</si>
  <si>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</si>
  <si>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</si>
  <si>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</si>
  <si>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</si>
  <si>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</si>
  <si>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</si>
  <si>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</si>
  <si>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</si>
  <si>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</si>
  <si>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</si>
  <si>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</si>
  <si>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</si>
  <si>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</si>
  <si>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</si>
  <si>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</si>
  <si>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</si>
  <si>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</si>
  <si>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</si>
  <si>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</si>
  <si>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</si>
  <si>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</si>
  <si>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</si>
  <si>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</si>
  <si>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</si>
  <si>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</si>
  <si>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</si>
  <si>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</si>
  <si>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</si>
  <si>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</si>
  <si>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</si>
  <si>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</si>
  <si>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</si>
  <si>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</si>
  <si>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</si>
  <si>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</si>
  <si>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</si>
  <si>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</si>
  <si>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</si>
  <si>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</si>
  <si>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</si>
  <si>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</si>
  <si>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</si>
  <si>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Zakliczyn</t>
  </si>
  <si>
    <t>Orneta</t>
  </si>
  <si>
    <t>Tarnogród</t>
  </si>
  <si>
    <t>Jasło</t>
  </si>
  <si>
    <t>Wolsztyn</t>
  </si>
  <si>
    <t>browarniane</t>
  </si>
  <si>
    <t>Gostynin</t>
  </si>
  <si>
    <t>Stary Sącz</t>
  </si>
  <si>
    <t>Ciechanowiec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</si>
  <si>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</si>
  <si>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</si>
  <si>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</si>
  <si>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</si>
  <si>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</si>
  <si>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</si>
  <si>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</si>
  <si>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</si>
  <si>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</si>
  <si>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</si>
  <si>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</si>
  <si>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</si>
  <si>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</si>
  <si>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</si>
  <si>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</si>
  <si>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</si>
  <si>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</si>
  <si>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</si>
  <si>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</si>
  <si>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</si>
  <si>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</si>
  <si>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</si>
  <si>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</si>
  <si>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</si>
  <si>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</si>
  <si>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</si>
  <si>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</si>
  <si>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</si>
  <si>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</si>
  <si>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</si>
  <si>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</si>
  <si>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</si>
  <si>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</si>
  <si>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</si>
  <si>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</si>
  <si>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</si>
  <si>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</si>
  <si>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</si>
  <si>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</si>
  <si>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</si>
  <si>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</si>
  <si>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</si>
  <si>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</si>
  <si>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</si>
  <si>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</si>
  <si>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</si>
  <si>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</si>
  <si>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</si>
  <si>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</si>
  <si>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</si>
  <si>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</si>
  <si>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</si>
  <si>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</si>
  <si>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</si>
  <si>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</si>
  <si>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</si>
  <si>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</si>
  <si>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</si>
  <si>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</si>
  <si>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</si>
  <si>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</si>
  <si>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</si>
  <si>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</si>
  <si>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</si>
  <si>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</si>
  <si>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</si>
  <si>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</si>
  <si>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</si>
  <si>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</si>
  <si>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</si>
  <si>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</si>
  <si>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</si>
  <si>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</si>
  <si>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</si>
  <si>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</si>
  <si>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</si>
  <si>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</si>
  <si>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</si>
  <si>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</si>
  <si>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</si>
  <si>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</si>
  <si>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</si>
  <si>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</si>
  <si>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</si>
  <si>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</si>
  <si>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</si>
  <si>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</si>
  <si>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</si>
  <si>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</si>
  <si>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</si>
  <si>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</si>
  <si>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</si>
  <si>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</si>
  <si>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</si>
  <si>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</si>
  <si>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</si>
  <si>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</si>
  <si>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</si>
  <si>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</si>
  <si>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</si>
  <si>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</si>
  <si>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</si>
  <si>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</si>
  <si>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</si>
  <si>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</si>
  <si>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</si>
  <si>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</si>
  <si>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</si>
  <si>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</si>
  <si>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</si>
  <si>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</si>
  <si>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</si>
  <si>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</si>
  <si>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</si>
  <si>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</si>
  <si>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</si>
  <si>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</si>
  <si>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</si>
  <si>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</si>
  <si>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</si>
  <si>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</si>
  <si>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</si>
  <si>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</si>
  <si>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</si>
  <si>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</si>
  <si>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</si>
  <si>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</si>
  <si>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</si>
  <si>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</si>
  <si>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</si>
  <si>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</si>
  <si>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</si>
  <si>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</si>
  <si>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</si>
  <si>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</si>
  <si>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</si>
  <si>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</si>
  <si>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</si>
  <si>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</si>
  <si>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</si>
  <si>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</si>
  <si>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</si>
  <si>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</si>
  <si>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</si>
  <si>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</si>
  <si>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</si>
  <si>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</si>
  <si>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</si>
  <si>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</si>
  <si>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</si>
  <si>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</si>
  <si>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</si>
  <si>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</si>
  <si>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</si>
  <si>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</si>
  <si>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</si>
  <si>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</si>
  <si>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</si>
  <si>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</si>
  <si>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</si>
  <si>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</si>
  <si>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</si>
  <si>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</si>
  <si>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</si>
  <si>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</si>
  <si>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</si>
  <si>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</si>
  <si>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</si>
  <si>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</si>
  <si>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</si>
  <si>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</si>
  <si>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</si>
  <si>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</si>
  <si>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</si>
  <si>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</si>
  <si>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</si>
  <si>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</si>
  <si>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</si>
  <si>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</si>
  <si>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</si>
  <si>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</si>
  <si>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</si>
  <si>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</si>
  <si>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</si>
  <si>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</si>
  <si>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</si>
  <si>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</si>
  <si>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Algieria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</si>
  <si>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</si>
  <si>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</si>
  <si>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</si>
  <si>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</si>
  <si>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</si>
  <si>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</si>
  <si>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</si>
  <si>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</si>
  <si>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</si>
  <si>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</si>
  <si>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</si>
  <si>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</si>
  <si>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</si>
  <si>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</si>
  <si>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</si>
  <si>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</si>
  <si>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</si>
  <si>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</si>
  <si>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</si>
  <si>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</si>
  <si>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</si>
  <si>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</si>
  <si>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</si>
  <si>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</si>
  <si>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</si>
  <si>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</si>
  <si>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</si>
  <si>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</si>
  <si>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</si>
  <si>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</si>
  <si>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</si>
  <si>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</si>
  <si>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</si>
  <si>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</si>
  <si>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</si>
  <si>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</si>
  <si>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</si>
  <si>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</si>
  <si>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</si>
  <si>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</si>
  <si>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</si>
  <si>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</si>
  <si>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</si>
  <si>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Departament Przetwórstwa i Rynków Rolnych</t>
  </si>
  <si>
    <t>Wydział Informacji Rynkowej</t>
  </si>
  <si>
    <t>Autor:</t>
  </si>
  <si>
    <t>Magdalena Olechowicz</t>
  </si>
  <si>
    <t>E-mail:Magdalena.Olechowicz@minrol.gov.pl</t>
  </si>
  <si>
    <t>tel. (22) 623-16-34</t>
  </si>
  <si>
    <t>z cenami w analogicznym okresie  roku  2019 i 2018 - (na podstawie ZSRIR)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</si>
  <si>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</si>
  <si>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</si>
  <si>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</si>
  <si>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</si>
  <si>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</si>
  <si>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</si>
  <si>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</si>
  <si>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t>Tanzania</t>
  </si>
  <si>
    <t>Portugalia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</si>
  <si>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</si>
  <si>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Czechy</t>
  </si>
  <si>
    <t>Siemiatycze</t>
  </si>
  <si>
    <t>Suwałki</t>
  </si>
  <si>
    <t>Islandia</t>
  </si>
  <si>
    <t>Białoruś</t>
  </si>
  <si>
    <t>Rosja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</si>
  <si>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</si>
  <si>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</si>
  <si>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</si>
  <si>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</si>
  <si>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</si>
  <si>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</si>
  <si>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</si>
  <si>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</si>
  <si>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</si>
  <si>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</si>
  <si>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</si>
  <si>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z dostawą</t>
  </si>
  <si>
    <t>Bystrzyca Kł.</t>
  </si>
  <si>
    <t>Głogów</t>
  </si>
  <si>
    <t>Jawor</t>
  </si>
  <si>
    <t>Milicz</t>
  </si>
  <si>
    <t>Wrocław</t>
  </si>
  <si>
    <t>Brodnica</t>
  </si>
  <si>
    <t>Grudziądz</t>
  </si>
  <si>
    <t>Izbica Kuj.</t>
  </si>
  <si>
    <t>Koronowo</t>
  </si>
  <si>
    <t>Nowa Wieś</t>
  </si>
  <si>
    <t>Sępólno K.</t>
  </si>
  <si>
    <t>Skępe</t>
  </si>
  <si>
    <t>Tuchola</t>
  </si>
  <si>
    <t>Biała Podlaska</t>
  </si>
  <si>
    <t>Frampol</t>
  </si>
  <si>
    <t>Krasnystaw</t>
  </si>
  <si>
    <t>Lublin</t>
  </si>
  <si>
    <t>Piaski</t>
  </si>
  <si>
    <t>Urszulin</t>
  </si>
  <si>
    <t>Wisznice</t>
  </si>
  <si>
    <t>Zwódne</t>
  </si>
  <si>
    <t>Drezdenko</t>
  </si>
  <si>
    <t>Zielona Góra</t>
  </si>
  <si>
    <t>Opoczno</t>
  </si>
  <si>
    <t>Piątek</t>
  </si>
  <si>
    <t>Sieradz</t>
  </si>
  <si>
    <t>Wieluń</t>
  </si>
  <si>
    <t>Grybów</t>
  </si>
  <si>
    <t>Limanowa</t>
  </si>
  <si>
    <t>Bronisze</t>
  </si>
  <si>
    <t>Chorzele</t>
  </si>
  <si>
    <t>Pułtusk</t>
  </si>
  <si>
    <t>Radzymin</t>
  </si>
  <si>
    <t>Sierpc</t>
  </si>
  <si>
    <t>Zwoleń</t>
  </si>
  <si>
    <t>Opolskie</t>
  </si>
  <si>
    <t>Kędzierzyn Koźl</t>
  </si>
  <si>
    <t>Nysa</t>
  </si>
  <si>
    <t>Dębica</t>
  </si>
  <si>
    <t>Krosno</t>
  </si>
  <si>
    <t>Mielec</t>
  </si>
  <si>
    <t>Przeworsk</t>
  </si>
  <si>
    <t>Rzeszów</t>
  </si>
  <si>
    <t>Zambrów</t>
  </si>
  <si>
    <t>Bytów</t>
  </si>
  <si>
    <t>Czersk</t>
  </si>
  <si>
    <t>Dzierzgoń</t>
  </si>
  <si>
    <t>Kartuzy</t>
  </si>
  <si>
    <t>Kwidzyń</t>
  </si>
  <si>
    <t>Starogard Gd.</t>
  </si>
  <si>
    <t>Wejherowo</t>
  </si>
  <si>
    <t>Żory-Kleszczów</t>
  </si>
  <si>
    <t>Żywiec</t>
  </si>
  <si>
    <t>Chmielnik</t>
  </si>
  <si>
    <t>Opatów</t>
  </si>
  <si>
    <t>Sandomierz</t>
  </si>
  <si>
    <t>Staszów</t>
  </si>
  <si>
    <t>Olecko</t>
  </si>
  <si>
    <t>Lubawa</t>
  </si>
  <si>
    <t>Susz</t>
  </si>
  <si>
    <t>Szczytno</t>
  </si>
  <si>
    <t>Chodzież</t>
  </si>
  <si>
    <t>Gniezno</t>
  </si>
  <si>
    <t>Konin</t>
  </si>
  <si>
    <t>Oborniki</t>
  </si>
  <si>
    <t>Odolanów</t>
  </si>
  <si>
    <t>Ostrzeszów</t>
  </si>
  <si>
    <t>Pleszew</t>
  </si>
  <si>
    <t>Poznań</t>
  </si>
  <si>
    <t>Słupca</t>
  </si>
  <si>
    <t>Stawiszyn</t>
  </si>
  <si>
    <t>Gryfice</t>
  </si>
  <si>
    <t>Stargard Szcz.</t>
  </si>
  <si>
    <t>Świdwin</t>
  </si>
  <si>
    <t>2020-08-07</t>
  </si>
  <si>
    <t>2020-08-09</t>
  </si>
  <si>
    <t xml:space="preserve">pszenica paszowa </t>
  </si>
  <si>
    <t>jęczmień paszowy jary</t>
  </si>
  <si>
    <t>* średnia ważona ze wszystkich transakcji</t>
  </si>
  <si>
    <t>NR 33/2020</t>
  </si>
  <si>
    <t>20 sierpnia 2020 r.</t>
  </si>
  <si>
    <t>Notowania z okresu:  10 - 16 sierpnia 2020r. (33 tydz.)</t>
  </si>
  <si>
    <t>pszenica konsumpcyjna</t>
  </si>
  <si>
    <t>loco łodzkie</t>
  </si>
  <si>
    <t>600*</t>
  </si>
  <si>
    <r>
      <t>Notowania c</t>
    </r>
    <r>
      <rPr>
        <b/>
        <sz val="12"/>
        <rFont val="Times New Roman CE"/>
        <family val="1"/>
        <charset val="238"/>
      </rPr>
      <t>en na GIEŁDACH TOWAROWYCH w okresie: 10 - 14 sierpnia 2020r.</t>
    </r>
  </si>
  <si>
    <t>2020-08-14</t>
  </si>
  <si>
    <t>Notowania cen na TARGOWISKACH w okresie: 10 - 14 sierpnia 2020r.</t>
  </si>
  <si>
    <t>16.08.2020</t>
  </si>
  <si>
    <t>w okresie:  10 - 16 sierpnia 2020r.</t>
  </si>
  <si>
    <t>2019-08-18</t>
  </si>
  <si>
    <t>2018-08-19</t>
  </si>
  <si>
    <t>w okresie: 10 - 16 sierpnia 2020r.</t>
  </si>
  <si>
    <t>3 - 9 sierpnia 2020</t>
  </si>
  <si>
    <t>Cena jęczmienia browarnego ze zbiorów 2020 wyniosła: 658 zł/tonę</t>
  </si>
  <si>
    <t>I-VI 2019r.</t>
  </si>
  <si>
    <t>I-VI 2020r.*</t>
  </si>
  <si>
    <t>HANDEL ZAGRANICZNY PRODUKTAMI ZBOŻOWYMI w okresie styczeń - czerwiec 2020r. - DANE WSTĘPNE</t>
  </si>
  <si>
    <t>Republika Południowej Afryki</t>
  </si>
  <si>
    <t>Holandia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</si>
</sst>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05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</cellStyleXfs>
  <cellXfs count="692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05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06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07" xfId="0" applyFont="1" applyFill="1" applyBorder="1"/>
    <xf numFmtId="1" fontId="80" fillId="0" borderId="108" xfId="0" applyNumberFormat="1" applyFont="1" applyFill="1" applyBorder="1"/>
    <xf numFmtId="1" fontId="81" fillId="0" borderId="109" xfId="0" applyNumberFormat="1" applyFont="1" applyBorder="1"/>
    <xf numFmtId="1" fontId="81" fillId="0" borderId="110" xfId="0" applyNumberFormat="1" applyFont="1" applyBorder="1"/>
    <xf numFmtId="164" fontId="82" fillId="2" borderId="111" xfId="0" applyNumberFormat="1" applyFont="1" applyFill="1" applyBorder="1"/>
    <xf numFmtId="164" fontId="82" fillId="4" borderId="112" xfId="0" applyNumberFormat="1" applyFont="1" applyFill="1" applyBorder="1"/>
    <xf numFmtId="0" fontId="73" fillId="0" borderId="6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119" xfId="0" applyFont="1" applyFill="1" applyBorder="1"/>
    <xf numFmtId="0" fontId="79" fillId="0" borderId="120" xfId="0" applyFont="1" applyFill="1" applyBorder="1"/>
    <xf numFmtId="1" fontId="80" fillId="0" borderId="121" xfId="0" applyNumberFormat="1" applyFont="1" applyFill="1" applyBorder="1"/>
    <xf numFmtId="1" fontId="81" fillId="0" borderId="122" xfId="0" applyNumberFormat="1" applyFont="1" applyBorder="1"/>
    <xf numFmtId="1" fontId="81" fillId="0" borderId="123" xfId="0" applyNumberFormat="1" applyFont="1" applyBorder="1"/>
    <xf numFmtId="164" fontId="82" fillId="2" borderId="124" xfId="0" applyNumberFormat="1" applyFont="1" applyFill="1" applyBorder="1"/>
    <xf numFmtId="1" fontId="81" fillId="0" borderId="109" xfId="0" applyNumberFormat="1" applyFont="1" applyFill="1" applyBorder="1"/>
    <xf numFmtId="1" fontId="81" fillId="0" borderId="110" xfId="0" applyNumberFormat="1" applyFont="1" applyFill="1" applyBorder="1"/>
    <xf numFmtId="0" fontId="83" fillId="0" borderId="35" xfId="0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73" fillId="0" borderId="19" xfId="0" applyFont="1" applyFill="1" applyBorder="1"/>
    <xf numFmtId="0" fontId="79" fillId="0" borderId="125" xfId="0" applyFont="1" applyFill="1" applyBorder="1"/>
    <xf numFmtId="1" fontId="80" fillId="0" borderId="126" xfId="0" applyNumberFormat="1" applyFont="1" applyFill="1" applyBorder="1"/>
    <xf numFmtId="1" fontId="81" fillId="0" borderId="127" xfId="0" applyNumberFormat="1" applyFont="1" applyFill="1" applyBorder="1"/>
    <xf numFmtId="1" fontId="81" fillId="0" borderId="127" xfId="0" applyNumberFormat="1" applyFont="1" applyBorder="1"/>
    <xf numFmtId="0" fontId="83" fillId="0" borderId="7" xfId="0" applyFont="1" applyFill="1" applyBorder="1"/>
    <xf numFmtId="0" fontId="79" fillId="0" borderId="128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29" xfId="0" applyNumberFormat="1" applyFont="1" applyFill="1" applyBorder="1"/>
    <xf numFmtId="164" fontId="82" fillId="2" borderId="130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11" fillId="0" borderId="0" xfId="57" applyFont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0" fontId="10" fillId="0" borderId="14" xfId="0" applyFont="1" applyFill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36" xfId="0" applyFont="1" applyBorder="1" applyAlignment="1">
      <alignment vertical="top" wrapText="1"/>
    </xf>
    <xf numFmtId="0" fontId="10" fillId="0" borderId="15" xfId="0" applyFont="1" applyFill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37" xfId="0" applyFont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38" xfId="0" applyFont="1" applyFill="1" applyBorder="1"/>
    <xf numFmtId="1" fontId="10" fillId="2" borderId="139" xfId="0" applyNumberFormat="1" applyFont="1" applyFill="1" applyBorder="1"/>
    <xf numFmtId="1" fontId="10" fillId="0" borderId="140" xfId="0" applyNumberFormat="1" applyFont="1" applyBorder="1"/>
    <xf numFmtId="0" fontId="5" fillId="0" borderId="138" xfId="0" applyFont="1" applyFill="1" applyBorder="1"/>
    <xf numFmtId="1" fontId="10" fillId="2" borderId="119" xfId="0" applyNumberFormat="1" applyFont="1" applyFill="1" applyBorder="1"/>
    <xf numFmtId="1" fontId="10" fillId="0" borderId="144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2" fillId="0" borderId="0" xfId="6" applyFont="1" applyBorder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5" fillId="0" borderId="0" xfId="3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6" fillId="2" borderId="13" xfId="0" applyNumberFormat="1" applyFont="1" applyFill="1" applyBorder="1" applyAlignment="1">
      <alignment horizontal="center" wrapText="1"/>
    </xf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7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88" fillId="2" borderId="13" xfId="0" applyNumberFormat="1" applyFont="1" applyFill="1" applyBorder="1"/>
    <xf numFmtId="0" fontId="19" fillId="0" borderId="13" xfId="0" applyFont="1" applyBorder="1"/>
    <xf numFmtId="0" fontId="89" fillId="0" borderId="13" xfId="0" applyFont="1" applyBorder="1"/>
    <xf numFmtId="1" fontId="89" fillId="0" borderId="13" xfId="0" applyNumberFormat="1" applyFont="1" applyFill="1" applyBorder="1"/>
    <xf numFmtId="1" fontId="89" fillId="2" borderId="13" xfId="0" applyNumberFormat="1" applyFont="1" applyFill="1" applyBorder="1"/>
    <xf numFmtId="0" fontId="4" fillId="0" borderId="0" xfId="6" applyFont="1"/>
    <xf numFmtId="0" fontId="4" fillId="0" borderId="0" xfId="6" applyFont="1" applyBorder="1"/>
    <xf numFmtId="0" fontId="4" fillId="0" borderId="0" xfId="6" applyFont="1" applyAlignment="1">
      <alignment horizontal="center"/>
    </xf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7" xfId="0" applyFont="1" applyFill="1" applyBorder="1"/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165" fontId="11" fillId="2" borderId="17" xfId="0" applyNumberFormat="1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3" fontId="11" fillId="2" borderId="36" xfId="0" applyNumberFormat="1" applyFont="1" applyFill="1" applyBorder="1" applyAlignment="1">
      <alignment vertical="center" wrapText="1"/>
    </xf>
    <xf numFmtId="3" fontId="11" fillId="2" borderId="49" xfId="0" applyNumberFormat="1" applyFont="1" applyFill="1" applyBorder="1" applyAlignment="1">
      <alignment vertical="center" wrapText="1"/>
    </xf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8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3" fontId="45" fillId="0" borderId="0" xfId="11" applyNumberFormat="1" applyFont="1"/>
    <xf numFmtId="0" fontId="92" fillId="0" borderId="0" xfId="5" applyFont="1" applyFill="1"/>
    <xf numFmtId="0" fontId="93" fillId="0" borderId="0" xfId="0" applyFont="1" applyAlignment="1">
      <alignment vertical="center"/>
    </xf>
    <xf numFmtId="166" fontId="3" fillId="0" borderId="0" xfId="8" applyNumberFormat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4" fillId="0" borderId="40" xfId="0" applyFont="1" applyBorder="1" applyAlignment="1">
      <alignment horizontal="center"/>
    </xf>
    <xf numFmtId="0" fontId="94" fillId="2" borderId="40" xfId="0" applyFont="1" applyFill="1" applyBorder="1" applyAlignment="1">
      <alignment horizontal="center"/>
    </xf>
    <xf numFmtId="0" fontId="94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166" fontId="34" fillId="0" borderId="60" xfId="3" applyNumberFormat="1" applyFont="1" applyBorder="1"/>
    <xf numFmtId="166" fontId="34" fillId="2" borderId="60" xfId="3" applyNumberFormat="1" applyFont="1" applyFill="1" applyBorder="1"/>
    <xf numFmtId="166" fontId="34" fillId="2" borderId="62" xfId="3" applyNumberFormat="1" applyFont="1" applyFill="1" applyBorder="1"/>
    <xf numFmtId="166" fontId="34" fillId="0" borderId="61" xfId="3" applyNumberFormat="1" applyFont="1" applyBorder="1"/>
    <xf numFmtId="166" fontId="4" fillId="0" borderId="60" xfId="0" applyNumberFormat="1" applyFont="1" applyBorder="1"/>
    <xf numFmtId="166" fontId="4" fillId="2" borderId="60" xfId="0" applyNumberFormat="1" applyFont="1" applyFill="1" applyBorder="1"/>
    <xf numFmtId="166" fontId="95" fillId="2" borderId="62" xfId="0" applyNumberFormat="1" applyFont="1" applyFill="1" applyBorder="1"/>
    <xf numFmtId="166" fontId="4" fillId="0" borderId="150" xfId="0" applyNumberFormat="1" applyFont="1" applyBorder="1"/>
    <xf numFmtId="166" fontId="4" fillId="2" borderId="150" xfId="0" applyNumberFormat="1" applyFont="1" applyFill="1" applyBorder="1"/>
    <xf numFmtId="166" fontId="95" fillId="2" borderId="47" xfId="0" applyNumberFormat="1" applyFont="1" applyFill="1" applyBorder="1"/>
    <xf numFmtId="166" fontId="95" fillId="0" borderId="61" xfId="0" applyNumberFormat="1" applyFont="1" applyBorder="1"/>
    <xf numFmtId="166" fontId="95" fillId="0" borderId="58" xfId="0" applyNumberFormat="1" applyFont="1" applyBorder="1"/>
    <xf numFmtId="166" fontId="34" fillId="2" borderId="151" xfId="3" applyNumberFormat="1" applyFont="1" applyFill="1" applyBorder="1"/>
    <xf numFmtId="166" fontId="4" fillId="2" borderId="62" xfId="0" applyNumberFormat="1" applyFont="1" applyFill="1" applyBorder="1"/>
    <xf numFmtId="166" fontId="4" fillId="2" borderId="47" xfId="0" applyNumberFormat="1" applyFont="1" applyFill="1" applyBorder="1"/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165" fontId="11" fillId="0" borderId="52" xfId="0" applyNumberFormat="1" applyFont="1" applyFill="1" applyBorder="1"/>
    <xf numFmtId="0" fontId="1" fillId="0" borderId="0" xfId="59"/>
    <xf numFmtId="14" fontId="96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7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7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52" xfId="59" applyNumberFormat="1" applyBorder="1"/>
    <xf numFmtId="0" fontId="97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97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7" fontId="9" fillId="0" borderId="8" xfId="0" applyNumberFormat="1" applyFont="1" applyBorder="1" applyAlignment="1">
      <alignment horizontal="center" vertical="center" wrapText="1"/>
    </xf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38" xfId="0" applyNumberFormat="1" applyFont="1" applyBorder="1"/>
    <xf numFmtId="164" fontId="49" fillId="0" borderId="34" xfId="0" applyNumberFormat="1" applyFont="1" applyBorder="1"/>
    <xf numFmtId="164" fontId="49" fillId="0" borderId="17" xfId="0" applyNumberFormat="1" applyFont="1" applyBorder="1"/>
    <xf numFmtId="164" fontId="49" fillId="0" borderId="50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53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8" fillId="0" borderId="54" xfId="0" applyNumberFormat="1" applyFont="1" applyBorder="1" applyAlignment="1">
      <alignment horizontal="center" vertical="center" wrapText="1"/>
    </xf>
    <xf numFmtId="164" fontId="49" fillId="0" borderId="18" xfId="0" quotePrefix="1" applyNumberFormat="1" applyFont="1" applyBorder="1"/>
    <xf numFmtId="14" fontId="98" fillId="0" borderId="1" xfId="0" applyNumberFormat="1" applyFont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right" vertical="top" wrapText="1"/>
    </xf>
    <xf numFmtId="164" fontId="49" fillId="0" borderId="147" xfId="0" applyNumberFormat="1" applyFont="1" applyFill="1" applyBorder="1"/>
    <xf numFmtId="164" fontId="49" fillId="0" borderId="148" xfId="0" applyNumberFormat="1" applyFont="1" applyFill="1" applyBorder="1"/>
    <xf numFmtId="164" fontId="49" fillId="0" borderId="41" xfId="0" quotePrefix="1" applyNumberFormat="1" applyFont="1" applyBorder="1"/>
    <xf numFmtId="171" fontId="9" fillId="0" borderId="13" xfId="0" applyNumberFormat="1" applyFont="1" applyBorder="1" applyAlignment="1">
      <alignment horizontal="center" vertical="center" wrapText="1"/>
    </xf>
    <xf numFmtId="171" fontId="12" fillId="0" borderId="41" xfId="0" applyNumberFormat="1" applyFont="1" applyBorder="1" applyAlignment="1">
      <alignment horizontal="center" wrapText="1"/>
    </xf>
    <xf numFmtId="0" fontId="11" fillId="0" borderId="48" xfId="0" applyNumberFormat="1" applyFont="1" applyBorder="1"/>
    <xf numFmtId="0" fontId="11" fillId="0" borderId="13" xfId="0" applyNumberFormat="1" applyFont="1" applyBorder="1"/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171" fontId="12" fillId="0" borderId="37" xfId="0" applyNumberFormat="1" applyFont="1" applyBorder="1" applyAlignment="1">
      <alignment horizontal="center" wrapText="1"/>
    </xf>
    <xf numFmtId="164" fontId="49" fillId="0" borderId="31" xfId="0" applyNumberFormat="1" applyFont="1" applyBorder="1"/>
    <xf numFmtId="164" fontId="49" fillId="0" borderId="53" xfId="0" applyNumberFormat="1" applyFont="1" applyBorder="1"/>
    <xf numFmtId="0" fontId="10" fillId="0" borderId="48" xfId="0" applyFont="1" applyBorder="1" applyAlignment="1">
      <alignment horizontal="centerContinuous" vertical="center"/>
    </xf>
    <xf numFmtId="171" fontId="9" fillId="0" borderId="48" xfId="0" applyNumberFormat="1" applyFont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71" fontId="9" fillId="0" borderId="49" xfId="0" quotePrefix="1" applyNumberFormat="1" applyFont="1" applyBorder="1" applyAlignment="1">
      <alignment horizontal="center" vertical="center" wrapText="1"/>
    </xf>
    <xf numFmtId="0" fontId="11" fillId="0" borderId="49" xfId="0" applyNumberFormat="1" applyFont="1" applyBorder="1"/>
    <xf numFmtId="171" fontId="9" fillId="0" borderId="48" xfId="0" quotePrefix="1" applyNumberFormat="1" applyFont="1" applyBorder="1" applyAlignment="1">
      <alignment horizontal="center" vertical="center" wrapText="1"/>
    </xf>
    <xf numFmtId="1" fontId="11" fillId="0" borderId="48" xfId="0" applyNumberFormat="1" applyFont="1" applyBorder="1"/>
    <xf numFmtId="1" fontId="11" fillId="0" borderId="13" xfId="0" applyNumberFormat="1" applyFont="1" applyBorder="1"/>
    <xf numFmtId="1" fontId="11" fillId="0" borderId="42" xfId="0" applyNumberFormat="1" applyFont="1" applyBorder="1"/>
    <xf numFmtId="1" fontId="11" fillId="0" borderId="40" xfId="0" applyNumberFormat="1" applyFont="1" applyBorder="1"/>
    <xf numFmtId="165" fontId="49" fillId="0" borderId="13" xfId="0" applyNumberFormat="1" applyFont="1" applyBorder="1"/>
    <xf numFmtId="165" fontId="49" fillId="0" borderId="40" xfId="0" applyNumberFormat="1" applyFont="1" applyBorder="1"/>
    <xf numFmtId="171" fontId="99" fillId="0" borderId="37" xfId="0" applyNumberFormat="1" applyFont="1" applyBorder="1" applyAlignment="1">
      <alignment horizontal="center" wrapText="1"/>
    </xf>
    <xf numFmtId="171" fontId="99" fillId="0" borderId="41" xfId="0" applyNumberFormat="1" applyFont="1" applyBorder="1" applyAlignment="1">
      <alignment horizontal="center" wrapText="1"/>
    </xf>
    <xf numFmtId="165" fontId="49" fillId="0" borderId="38" xfId="0" applyNumberFormat="1" applyFont="1" applyBorder="1"/>
    <xf numFmtId="165" fontId="49" fillId="0" borderId="52" xfId="0" applyNumberFormat="1" applyFont="1" applyBorder="1"/>
    <xf numFmtId="167" fontId="9" fillId="2" borderId="2" xfId="0" applyNumberFormat="1" applyFont="1" applyFill="1" applyBorder="1" applyAlignment="1">
      <alignment horizontal="center" vertical="center" wrapText="1"/>
    </xf>
    <xf numFmtId="167" fontId="98" fillId="0" borderId="54" xfId="0" applyNumberFormat="1" applyFont="1" applyBorder="1" applyAlignment="1">
      <alignment horizontal="center" vertical="center" wrapText="1"/>
    </xf>
    <xf numFmtId="167" fontId="9" fillId="2" borderId="55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Border="1" applyAlignment="1">
      <alignment horizontal="center" vertical="center" wrapText="1"/>
    </xf>
    <xf numFmtId="167" fontId="98" fillId="0" borderId="1" xfId="0" applyNumberFormat="1" applyFont="1" applyBorder="1" applyAlignment="1">
      <alignment horizontal="center" vertical="center" wrapText="1"/>
    </xf>
    <xf numFmtId="14" fontId="9" fillId="0" borderId="17" xfId="0" applyNumberFormat="1" applyFont="1" applyFill="1" applyBorder="1" applyAlignment="1">
      <alignment horizontal="center" vertical="center" wrapText="1"/>
    </xf>
    <xf numFmtId="167" fontId="75" fillId="0" borderId="105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17" xfId="0" applyNumberFormat="1" applyFont="1" applyFill="1" applyBorder="1"/>
    <xf numFmtId="164" fontId="82" fillId="4" borderId="145" xfId="0" applyNumberFormat="1" applyFont="1" applyFill="1" applyBorder="1"/>
    <xf numFmtId="0" fontId="19" fillId="0" borderId="0" xfId="0" applyFont="1" applyAlignment="1"/>
    <xf numFmtId="0" fontId="100" fillId="0" borderId="0" xfId="62" applyFont="1"/>
    <xf numFmtId="0" fontId="40" fillId="0" borderId="0" xfId="4" applyFont="1"/>
    <xf numFmtId="0" fontId="101" fillId="0" borderId="0" xfId="1" applyFont="1" applyAlignment="1" applyProtection="1"/>
    <xf numFmtId="0" fontId="102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103" fillId="0" borderId="0" xfId="3" applyFont="1" applyBorder="1" applyAlignment="1">
      <alignment vertical="center"/>
    </xf>
    <xf numFmtId="0" fontId="73" fillId="0" borderId="0" xfId="6" applyFont="1"/>
    <xf numFmtId="0" fontId="73" fillId="0" borderId="0" xfId="6" applyFont="1" applyBorder="1" applyAlignment="1">
      <alignment horizontal="center"/>
    </xf>
    <xf numFmtId="14" fontId="73" fillId="0" borderId="0" xfId="6" applyNumberFormat="1" applyFont="1" applyBorder="1" applyAlignment="1">
      <alignment horizontal="center"/>
    </xf>
    <xf numFmtId="2" fontId="73" fillId="0" borderId="0" xfId="6" applyNumberFormat="1" applyFont="1" applyBorder="1" applyAlignment="1">
      <alignment horizontal="right"/>
    </xf>
    <xf numFmtId="164" fontId="73" fillId="0" borderId="0" xfId="6" applyNumberFormat="1" applyFont="1" applyBorder="1" applyAlignment="1">
      <alignment horizontal="right"/>
    </xf>
    <xf numFmtId="1" fontId="42" fillId="0" borderId="155" xfId="10" applyNumberFormat="1" applyFont="1" applyFill="1" applyBorder="1"/>
    <xf numFmtId="1" fontId="42" fillId="0" borderId="156" xfId="10" applyNumberFormat="1" applyFont="1" applyFill="1" applyBorder="1"/>
    <xf numFmtId="0" fontId="9" fillId="0" borderId="157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3" fontId="10" fillId="2" borderId="139" xfId="0" applyNumberFormat="1" applyFont="1" applyFill="1" applyBorder="1"/>
    <xf numFmtId="3" fontId="10" fillId="0" borderId="140" xfId="0" applyNumberFormat="1" applyFont="1" applyBorder="1"/>
    <xf numFmtId="165" fontId="29" fillId="2" borderId="158" xfId="0" applyNumberFormat="1" applyFont="1" applyFill="1" applyBorder="1"/>
    <xf numFmtId="164" fontId="10" fillId="0" borderId="142" xfId="0" applyNumberFormat="1" applyFont="1" applyBorder="1"/>
    <xf numFmtId="3" fontId="10" fillId="2" borderId="119" xfId="0" applyNumberFormat="1" applyFont="1" applyFill="1" applyBorder="1"/>
    <xf numFmtId="3" fontId="10" fillId="0" borderId="144" xfId="0" applyNumberFormat="1" applyFont="1" applyBorder="1"/>
    <xf numFmtId="164" fontId="10" fillId="0" borderId="145" xfId="0" applyNumberFormat="1" applyFont="1" applyBorder="1"/>
    <xf numFmtId="165" fontId="29" fillId="2" borderId="55" xfId="0" applyNumberFormat="1" applyFont="1" applyFill="1" applyBorder="1"/>
    <xf numFmtId="164" fontId="10" fillId="0" borderId="52" xfId="0" applyNumberFormat="1" applyFont="1" applyBorder="1"/>
    <xf numFmtId="3" fontId="5" fillId="2" borderId="45" xfId="0" applyNumberFormat="1" applyFont="1" applyFill="1" applyBorder="1"/>
    <xf numFmtId="3" fontId="5" fillId="0" borderId="33" xfId="0" applyNumberFormat="1" applyFont="1" applyBorder="1"/>
    <xf numFmtId="0" fontId="2" fillId="0" borderId="0" xfId="54"/>
    <xf numFmtId="0" fontId="104" fillId="0" borderId="0" xfId="60" applyFont="1"/>
    <xf numFmtId="0" fontId="16" fillId="0" borderId="0" xfId="0" applyFont="1" applyBorder="1"/>
    <xf numFmtId="0" fontId="16" fillId="0" borderId="0" xfId="6" applyFont="1" applyFill="1" applyBorder="1" applyAlignment="1">
      <alignment horizontal="center"/>
    </xf>
    <xf numFmtId="0" fontId="90" fillId="0" borderId="0" xfId="0" applyFont="1" applyFill="1" applyBorder="1" applyAlignment="1">
      <alignment horizontal="center"/>
    </xf>
    <xf numFmtId="1" fontId="91" fillId="0" borderId="0" xfId="0" applyNumberFormat="1" applyFont="1" applyFill="1" applyBorder="1" applyAlignment="1">
      <alignment horizontal="right"/>
    </xf>
    <xf numFmtId="3" fontId="91" fillId="0" borderId="0" xfId="0" applyNumberFormat="1" applyFont="1" applyFill="1" applyBorder="1" applyAlignment="1">
      <alignment horizontal="right"/>
    </xf>
    <xf numFmtId="167" fontId="9" fillId="0" borderId="13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wrapText="1"/>
    </xf>
    <xf numFmtId="167" fontId="9" fillId="0" borderId="13" xfId="0" quotePrefix="1" applyNumberFormat="1" applyFont="1" applyBorder="1" applyAlignment="1">
      <alignment horizontal="center" vertical="center" wrapText="1"/>
    </xf>
    <xf numFmtId="3" fontId="29" fillId="0" borderId="0" xfId="0" applyNumberFormat="1" applyFont="1" applyFill="1"/>
    <xf numFmtId="0" fontId="11" fillId="0" borderId="20" xfId="0" applyFont="1" applyFill="1" applyBorder="1"/>
    <xf numFmtId="0" fontId="11" fillId="0" borderId="0" xfId="0" applyFont="1" applyFill="1" applyBorder="1"/>
    <xf numFmtId="0" fontId="10" fillId="0" borderId="2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top" wrapText="1"/>
    </xf>
    <xf numFmtId="171" fontId="9" fillId="2" borderId="2" xfId="0" applyNumberFormat="1" applyFont="1" applyFill="1" applyBorder="1" applyAlignment="1">
      <alignment horizontal="center" vertical="center" wrapText="1"/>
    </xf>
    <xf numFmtId="171" fontId="9" fillId="0" borderId="8" xfId="0" applyNumberFormat="1" applyFont="1" applyBorder="1" applyAlignment="1">
      <alignment horizontal="center" vertical="center" wrapText="1"/>
    </xf>
    <xf numFmtId="171" fontId="9" fillId="0" borderId="54" xfId="0" applyNumberFormat="1" applyFont="1" applyBorder="1" applyAlignment="1">
      <alignment horizontal="center" vertical="center" wrapText="1"/>
    </xf>
    <xf numFmtId="171" fontId="9" fillId="2" borderId="131" xfId="0" applyNumberFormat="1" applyFont="1" applyFill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Continuous" vertical="top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60" xfId="0" applyFont="1" applyFill="1" applyBorder="1"/>
    <xf numFmtId="164" fontId="11" fillId="0" borderId="18" xfId="0" applyNumberFormat="1" applyFont="1" applyBorder="1"/>
    <xf numFmtId="0" fontId="10" fillId="0" borderId="159" xfId="0" applyFont="1" applyFill="1" applyBorder="1"/>
    <xf numFmtId="164" fontId="11" fillId="0" borderId="13" xfId="0" applyNumberFormat="1" applyFont="1" applyBorder="1"/>
    <xf numFmtId="0" fontId="10" fillId="0" borderId="161" xfId="0" applyFont="1" applyFill="1" applyBorder="1"/>
    <xf numFmtId="0" fontId="10" fillId="0" borderId="162" xfId="0" applyFont="1" applyFill="1" applyBorder="1"/>
    <xf numFmtId="164" fontId="10" fillId="0" borderId="141" xfId="0" applyNumberFormat="1" applyFont="1" applyBorder="1"/>
    <xf numFmtId="164" fontId="10" fillId="0" borderId="143" xfId="0" applyNumberFormat="1" applyFont="1" applyBorder="1"/>
    <xf numFmtId="0" fontId="10" fillId="0" borderId="31" xfId="0" applyFont="1" applyFill="1" applyBorder="1"/>
    <xf numFmtId="0" fontId="10" fillId="0" borderId="32" xfId="0" applyFont="1" applyFill="1" applyBorder="1"/>
    <xf numFmtId="164" fontId="11" fillId="0" borderId="17" xfId="0" applyNumberFormat="1" applyFont="1" applyBorder="1"/>
    <xf numFmtId="0" fontId="10" fillId="0" borderId="163" xfId="0" applyFont="1" applyFill="1" applyBorder="1"/>
    <xf numFmtId="0" fontId="10" fillId="0" borderId="164" xfId="0" applyFont="1" applyFill="1" applyBorder="1"/>
    <xf numFmtId="164" fontId="10" fillId="0" borderId="40" xfId="0" applyNumberFormat="1" applyFont="1" applyBorder="1"/>
    <xf numFmtId="0" fontId="74" fillId="0" borderId="165" xfId="0" applyFont="1" applyBorder="1"/>
    <xf numFmtId="0" fontId="5" fillId="0" borderId="166" xfId="0" applyFont="1" applyFill="1" applyBorder="1"/>
    <xf numFmtId="164" fontId="5" fillId="0" borderId="33" xfId="0" applyNumberFormat="1" applyFont="1" applyBorder="1"/>
    <xf numFmtId="164" fontId="5" fillId="0" borderId="167" xfId="0" applyNumberFormat="1" applyFont="1" applyBorder="1"/>
    <xf numFmtId="0" fontId="74" fillId="0" borderId="0" xfId="6" applyFont="1" applyBorder="1"/>
    <xf numFmtId="0" fontId="9" fillId="0" borderId="13" xfId="0" applyFont="1" applyBorder="1" applyAlignment="1">
      <alignment horizontal="center" vertical="center" wrapText="1"/>
    </xf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4" fillId="0" borderId="39" xfId="0" applyFont="1" applyBorder="1" applyAlignment="1">
      <alignment horizontal="center"/>
    </xf>
    <xf numFmtId="49" fontId="4" fillId="0" borderId="168" xfId="0" applyNumberFormat="1" applyFont="1" applyBorder="1"/>
    <xf numFmtId="49" fontId="4" fillId="0" borderId="169" xfId="0" applyNumberFormat="1" applyFont="1" applyBorder="1"/>
    <xf numFmtId="0" fontId="9" fillId="0" borderId="21" xfId="0" applyFont="1" applyBorder="1"/>
    <xf numFmtId="0" fontId="10" fillId="0" borderId="26" xfId="0" applyFont="1" applyBorder="1" applyAlignment="1">
      <alignment horizontal="center"/>
    </xf>
    <xf numFmtId="0" fontId="4" fillId="0" borderId="59" xfId="0" applyFont="1" applyBorder="1" applyAlignment="1"/>
    <xf numFmtId="0" fontId="35" fillId="0" borderId="170" xfId="3" applyFont="1" applyBorder="1" applyAlignment="1">
      <alignment horizontal="centerContinuous"/>
    </xf>
    <xf numFmtId="0" fontId="4" fillId="0" borderId="168" xfId="0" applyFont="1" applyBorder="1"/>
    <xf numFmtId="0" fontId="4" fillId="0" borderId="169" xfId="0" applyFont="1" applyBorder="1"/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4" fillId="0" borderId="42" xfId="0" applyFont="1" applyBorder="1" applyAlignment="1">
      <alignment horizontal="center"/>
    </xf>
    <xf numFmtId="166" fontId="34" fillId="0" borderId="63" xfId="3" applyNumberFormat="1" applyFont="1" applyBorder="1"/>
    <xf numFmtId="166" fontId="4" fillId="0" borderId="63" xfId="0" applyNumberFormat="1" applyFont="1" applyBorder="1"/>
    <xf numFmtId="166" fontId="4" fillId="0" borderId="46" xfId="0" applyNumberFormat="1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16" fillId="0" borderId="48" xfId="0" applyFont="1" applyBorder="1"/>
    <xf numFmtId="0" fontId="16" fillId="0" borderId="13" xfId="6" applyFont="1" applyFill="1" applyBorder="1" applyAlignment="1">
      <alignment horizontal="center"/>
    </xf>
    <xf numFmtId="0" fontId="90" fillId="0" borderId="13" xfId="0" applyFont="1" applyFill="1" applyBorder="1" applyAlignment="1">
      <alignment horizontal="center"/>
    </xf>
    <xf numFmtId="1" fontId="91" fillId="0" borderId="13" xfId="0" applyNumberFormat="1" applyFont="1" applyFill="1" applyBorder="1" applyAlignment="1">
      <alignment horizontal="right"/>
    </xf>
    <xf numFmtId="3" fontId="91" fillId="0" borderId="13" xfId="0" applyNumberFormat="1" applyFont="1" applyFill="1" applyBorder="1" applyAlignment="1">
      <alignment horizontal="right"/>
    </xf>
    <xf numFmtId="0" fontId="90" fillId="0" borderId="38" xfId="0" applyFont="1" applyFill="1" applyBorder="1" applyAlignment="1">
      <alignment horizontal="center"/>
    </xf>
    <xf numFmtId="0" fontId="16" fillId="0" borderId="40" xfId="6" applyFont="1" applyFill="1" applyBorder="1" applyAlignment="1">
      <alignment horizontal="center"/>
    </xf>
    <xf numFmtId="0" fontId="90" fillId="0" borderId="40" xfId="0" applyFont="1" applyFill="1" applyBorder="1" applyAlignment="1">
      <alignment horizontal="center"/>
    </xf>
    <xf numFmtId="1" fontId="91" fillId="0" borderId="40" xfId="0" applyNumberFormat="1" applyFont="1" applyFill="1" applyBorder="1" applyAlignment="1">
      <alignment horizontal="right"/>
    </xf>
    <xf numFmtId="3" fontId="91" fillId="0" borderId="40" xfId="0" applyNumberFormat="1" applyFont="1" applyFill="1" applyBorder="1" applyAlignment="1">
      <alignment horizontal="right"/>
    </xf>
    <xf numFmtId="0" fontId="90" fillId="0" borderId="52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 vertical="center" wrapText="1"/>
    </xf>
    <xf numFmtId="1" fontId="11" fillId="38" borderId="36" xfId="0" applyNumberFormat="1" applyFont="1" applyFill="1" applyBorder="1"/>
    <xf numFmtId="14" fontId="9" fillId="2" borderId="8" xfId="0" applyNumberFormat="1" applyFont="1" applyFill="1" applyBorder="1" applyAlignment="1">
      <alignment horizontal="center" vertical="center" wrapText="1"/>
    </xf>
    <xf numFmtId="164" fontId="11" fillId="0" borderId="148" xfId="0" applyNumberFormat="1" applyFont="1" applyFill="1" applyBorder="1"/>
    <xf numFmtId="171" fontId="9" fillId="2" borderId="8" xfId="0" applyNumberFormat="1" applyFont="1" applyFill="1" applyBorder="1" applyAlignment="1">
      <alignment horizontal="center" vertical="center" wrapText="1"/>
    </xf>
    <xf numFmtId="1" fontId="11" fillId="2" borderId="49" xfId="0" applyNumberFormat="1" applyFont="1" applyFill="1" applyBorder="1"/>
    <xf numFmtId="1" fontId="11" fillId="2" borderId="51" xfId="0" applyNumberFormat="1" applyFont="1" applyFill="1" applyBorder="1"/>
    <xf numFmtId="1" fontId="10" fillId="2" borderId="140" xfId="0" applyNumberFormat="1" applyFont="1" applyFill="1" applyBorder="1"/>
    <xf numFmtId="1" fontId="10" fillId="2" borderId="144" xfId="0" applyNumberFormat="1" applyFont="1" applyFill="1" applyBorder="1"/>
    <xf numFmtId="1" fontId="10" fillId="2" borderId="39" xfId="0" applyNumberFormat="1" applyFont="1" applyFill="1" applyBorder="1"/>
    <xf numFmtId="164" fontId="10" fillId="0" borderId="50" xfId="0" applyNumberFormat="1" applyFont="1" applyBorder="1"/>
    <xf numFmtId="0" fontId="16" fillId="0" borderId="136" xfId="6" applyFont="1" applyFill="1" applyBorder="1" applyAlignment="1">
      <alignment horizontal="left" vertical="top"/>
    </xf>
    <xf numFmtId="0" fontId="73" fillId="0" borderId="0" xfId="6" applyFont="1" applyAlignment="1">
      <alignment horizontal="center"/>
    </xf>
    <xf numFmtId="0" fontId="19" fillId="0" borderId="136" xfId="6" applyFont="1" applyFill="1" applyBorder="1" applyAlignment="1">
      <alignment horizontal="center"/>
    </xf>
    <xf numFmtId="0" fontId="19" fillId="0" borderId="159" xfId="6" applyFont="1" applyFill="1" applyBorder="1" applyAlignment="1">
      <alignment horizontal="center"/>
    </xf>
    <xf numFmtId="0" fontId="19" fillId="0" borderId="171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0" fontId="46" fillId="0" borderId="9" xfId="11" applyFont="1" applyBorder="1" applyAlignment="1">
      <alignment vertical="center"/>
    </xf>
    <xf numFmtId="3" fontId="44" fillId="38" borderId="23" xfId="12" applyNumberFormat="1" applyFont="1" applyFill="1" applyBorder="1"/>
    <xf numFmtId="3" fontId="44" fillId="0" borderId="149" xfId="12" applyNumberFormat="1" applyFont="1" applyBorder="1"/>
    <xf numFmtId="3" fontId="46" fillId="0" borderId="9" xfId="11" applyNumberFormat="1" applyFont="1" applyBorder="1" applyAlignment="1">
      <alignment vertical="center"/>
    </xf>
    <xf numFmtId="3" fontId="44" fillId="0" borderId="25" xfId="12" applyNumberFormat="1" applyFont="1" applyBorder="1"/>
    <xf numFmtId="165" fontId="46" fillId="0" borderId="9" xfId="11" applyNumberFormat="1" applyFont="1" applyBorder="1" applyAlignment="1">
      <alignment vertical="center"/>
    </xf>
    <xf numFmtId="3" fontId="45" fillId="38" borderId="13" xfId="11" applyNumberFormat="1" applyFont="1" applyFill="1" applyBorder="1"/>
    <xf numFmtId="165" fontId="46" fillId="0" borderId="10" xfId="11" applyNumberFormat="1" applyFont="1" applyBorder="1" applyAlignment="1">
      <alignment vertical="center"/>
    </xf>
    <xf numFmtId="3" fontId="44" fillId="38" borderId="11" xfId="12" applyNumberFormat="1" applyFont="1" applyFill="1" applyBorder="1"/>
    <xf numFmtId="3" fontId="44" fillId="0" borderId="29" xfId="12" applyNumberFormat="1" applyFont="1" applyBorder="1"/>
    <xf numFmtId="165" fontId="45" fillId="0" borderId="48" xfId="12" applyNumberFormat="1" applyFont="1" applyBorder="1"/>
    <xf numFmtId="165" fontId="45" fillId="0" borderId="42" xfId="12" applyNumberFormat="1" applyFont="1" applyBorder="1"/>
    <xf numFmtId="3" fontId="45" fillId="38" borderId="40" xfId="11" applyNumberFormat="1" applyFont="1" applyFill="1" applyBorder="1"/>
    <xf numFmtId="3" fontId="45" fillId="38" borderId="40" xfId="12" applyNumberFormat="1" applyFont="1" applyFill="1" applyBorder="1"/>
    <xf numFmtId="0" fontId="46" fillId="0" borderId="10" xfId="11" applyFont="1" applyBorder="1" applyAlignment="1">
      <alignment vertical="center"/>
    </xf>
    <xf numFmtId="4" fontId="45" fillId="0" borderId="48" xfId="12" applyNumberFormat="1" applyFont="1" applyBorder="1"/>
    <xf numFmtId="4" fontId="45" fillId="0" borderId="42" xfId="12" applyNumberFormat="1" applyFont="1" applyBorder="1"/>
    <xf numFmtId="3" fontId="46" fillId="0" borderId="28" xfId="11" applyNumberFormat="1" applyFont="1" applyBorder="1" applyAlignment="1">
      <alignment vertical="center"/>
    </xf>
    <xf numFmtId="3" fontId="45" fillId="0" borderId="39" xfId="12" applyNumberFormat="1" applyFont="1" applyBorder="1"/>
  </cellXfs>
  <cellStyles count="63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186690</xdr:colOff>
      <xdr:row>19</xdr:row>
      <xdr:rowOff>161290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4325"/>
          <a:ext cx="474916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15</xdr:col>
      <xdr:colOff>203200</xdr:colOff>
      <xdr:row>20</xdr:row>
      <xdr:rowOff>5715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14325"/>
          <a:ext cx="4737100" cy="292036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15</xdr:col>
      <xdr:colOff>233680</xdr:colOff>
      <xdr:row>38</xdr:row>
      <xdr:rowOff>73025</xdr:rowOff>
    </xdr:to>
    <xdr:pic>
      <xdr:nvPicPr>
        <xdr:cNvPr id="9" name="Obraz 8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390900"/>
          <a:ext cx="4767580" cy="29019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</xdr:colOff>
      <xdr:row>20</xdr:row>
      <xdr:rowOff>95250</xdr:rowOff>
    </xdr:from>
    <xdr:to>
      <xdr:col>7</xdr:col>
      <xdr:colOff>165735</xdr:colOff>
      <xdr:row>38</xdr:row>
      <xdr:rowOff>12700</xdr:rowOff>
    </xdr:to>
    <xdr:pic>
      <xdr:nvPicPr>
        <xdr:cNvPr id="11" name="Obraz 10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324225"/>
          <a:ext cx="4718685" cy="29083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6"/>
  <sheetViews>
    <sheetView showGridLines="0" tabSelected="1" zoomScale="80" workbookViewId="0">
      <selection activeCell="J25" sqref="J25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4.85546875" style="3" customWidth="1"/>
    <col min="12" max="16384" width="9.140625" style="3"/>
  </cols>
  <sheetData>
    <row r="2" spans="1:12" ht="18" x14ac:dyDescent="0.25">
      <c r="A2" s="51" t="s">
        <v>20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196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0" t="s">
        <v>455</v>
      </c>
      <c r="B9" s="61"/>
      <c r="C9" s="6"/>
      <c r="D9" s="60" t="s">
        <v>25</v>
      </c>
      <c r="E9" s="61"/>
      <c r="F9" s="61"/>
      <c r="G9" s="61"/>
      <c r="H9" s="60" t="s">
        <v>456</v>
      </c>
      <c r="I9" s="60"/>
      <c r="J9" s="61"/>
      <c r="K9" s="6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81" t="s">
        <v>457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57" t="s">
        <v>203</v>
      </c>
    </row>
    <row r="14" spans="1:12" ht="14.25" x14ac:dyDescent="0.2">
      <c r="A14" s="157" t="s">
        <v>22</v>
      </c>
    </row>
    <row r="15" spans="1:12" ht="14.25" x14ac:dyDescent="0.2">
      <c r="A15" s="157" t="s">
        <v>202</v>
      </c>
    </row>
    <row r="16" spans="1:12" ht="14.25" x14ac:dyDescent="0.2">
      <c r="A16" s="157" t="s">
        <v>341</v>
      </c>
    </row>
    <row r="17" spans="1:13" ht="18.75" customHeight="1" x14ac:dyDescent="0.25">
      <c r="A17" s="156" t="s">
        <v>342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7" t="s">
        <v>113</v>
      </c>
      <c r="D20" s="47"/>
    </row>
    <row r="21" spans="1:13" x14ac:dyDescent="0.2">
      <c r="A21" s="5"/>
    </row>
    <row r="22" spans="1:13" s="499" customFormat="1" x14ac:dyDescent="0.2">
      <c r="A22" s="498" t="s">
        <v>343</v>
      </c>
      <c r="G22" s="500"/>
    </row>
    <row r="23" spans="1:13" s="499" customFormat="1" x14ac:dyDescent="0.2">
      <c r="A23" s="498" t="s">
        <v>344</v>
      </c>
      <c r="D23" s="500" t="s">
        <v>345</v>
      </c>
      <c r="G23" s="500"/>
    </row>
    <row r="24" spans="1:13" s="499" customFormat="1" x14ac:dyDescent="0.2">
      <c r="A24" s="501" t="s">
        <v>346</v>
      </c>
    </row>
    <row r="26" spans="1:13" ht="15" x14ac:dyDescent="0.25">
      <c r="M26" s="540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>
      <selection activeCell="P24" sqref="P24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88" t="s">
        <v>463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88</v>
      </c>
    </row>
    <row r="3" spans="1:10" s="9" customFormat="1" ht="15" x14ac:dyDescent="0.25">
      <c r="A3" s="27"/>
      <c r="B3" s="28" t="s">
        <v>40</v>
      </c>
      <c r="C3" s="29"/>
      <c r="D3" s="429"/>
      <c r="E3" s="471" t="s">
        <v>41</v>
      </c>
      <c r="F3" s="29"/>
      <c r="G3" s="464"/>
      <c r="H3" s="28" t="s">
        <v>42</v>
      </c>
      <c r="I3" s="29"/>
      <c r="J3" s="429"/>
    </row>
    <row r="4" spans="1:10" ht="14.25" x14ac:dyDescent="0.2">
      <c r="A4" s="30" t="s">
        <v>38</v>
      </c>
      <c r="B4" s="469" t="s">
        <v>46</v>
      </c>
      <c r="C4" s="31"/>
      <c r="D4" s="430" t="s">
        <v>47</v>
      </c>
      <c r="E4" s="472" t="s">
        <v>46</v>
      </c>
      <c r="F4" s="31"/>
      <c r="G4" s="465" t="s">
        <v>47</v>
      </c>
      <c r="H4" s="469" t="s">
        <v>46</v>
      </c>
      <c r="I4" s="31"/>
      <c r="J4" s="430" t="s">
        <v>47</v>
      </c>
    </row>
    <row r="5" spans="1:10" ht="30" x14ac:dyDescent="0.25">
      <c r="A5" s="32"/>
      <c r="B5" s="475" t="s">
        <v>462</v>
      </c>
      <c r="C5" s="460" t="s">
        <v>450</v>
      </c>
      <c r="D5" s="461" t="s">
        <v>48</v>
      </c>
      <c r="E5" s="473" t="s">
        <v>462</v>
      </c>
      <c r="F5" s="460" t="s">
        <v>450</v>
      </c>
      <c r="G5" s="466" t="s">
        <v>48</v>
      </c>
      <c r="H5" s="470" t="s">
        <v>462</v>
      </c>
      <c r="I5" s="460" t="s">
        <v>450</v>
      </c>
      <c r="J5" s="461" t="s">
        <v>48</v>
      </c>
    </row>
    <row r="6" spans="1:10" ht="15" x14ac:dyDescent="0.25">
      <c r="A6" s="33" t="s">
        <v>49</v>
      </c>
      <c r="B6" s="462" t="s">
        <v>84</v>
      </c>
      <c r="C6" s="463" t="s">
        <v>84</v>
      </c>
      <c r="D6" s="440" t="s">
        <v>84</v>
      </c>
      <c r="E6" s="474" t="s">
        <v>84</v>
      </c>
      <c r="F6" s="463" t="s">
        <v>84</v>
      </c>
      <c r="G6" s="467" t="s">
        <v>84</v>
      </c>
      <c r="H6" s="462" t="s">
        <v>84</v>
      </c>
      <c r="I6" s="463" t="s">
        <v>84</v>
      </c>
      <c r="J6" s="440" t="s">
        <v>84</v>
      </c>
    </row>
    <row r="7" spans="1:10" ht="15" x14ac:dyDescent="0.25">
      <c r="A7" s="33" t="s">
        <v>1</v>
      </c>
      <c r="B7" s="476">
        <v>850</v>
      </c>
      <c r="C7" s="477">
        <v>870</v>
      </c>
      <c r="D7" s="440">
        <v>-2.2988505747126435</v>
      </c>
      <c r="E7" s="151">
        <v>600</v>
      </c>
      <c r="F7" s="477">
        <v>600</v>
      </c>
      <c r="G7" s="467">
        <v>0</v>
      </c>
      <c r="H7" s="476">
        <v>800</v>
      </c>
      <c r="I7" s="477">
        <v>750</v>
      </c>
      <c r="J7" s="440">
        <v>6.666666666666667</v>
      </c>
    </row>
    <row r="8" spans="1:10" ht="15" x14ac:dyDescent="0.25">
      <c r="A8" s="33" t="s">
        <v>4</v>
      </c>
      <c r="B8" s="476">
        <v>812.5</v>
      </c>
      <c r="C8" s="477">
        <v>831.25</v>
      </c>
      <c r="D8" s="440">
        <v>-2.2556390977443606</v>
      </c>
      <c r="E8" s="151">
        <v>500</v>
      </c>
      <c r="F8" s="477">
        <v>600</v>
      </c>
      <c r="G8" s="467">
        <v>-16.666666666666664</v>
      </c>
      <c r="H8" s="476">
        <v>750</v>
      </c>
      <c r="I8" s="477">
        <v>756.25</v>
      </c>
      <c r="J8" s="440">
        <v>-0.82644628099173556</v>
      </c>
    </row>
    <row r="9" spans="1:10" ht="15" x14ac:dyDescent="0.25">
      <c r="A9" s="33" t="s">
        <v>5</v>
      </c>
      <c r="B9" s="476" t="s">
        <v>84</v>
      </c>
      <c r="C9" s="477">
        <v>1000</v>
      </c>
      <c r="D9" s="440" t="s">
        <v>84</v>
      </c>
      <c r="E9" s="151" t="s">
        <v>84</v>
      </c>
      <c r="F9" s="477" t="s">
        <v>84</v>
      </c>
      <c r="G9" s="467" t="s">
        <v>84</v>
      </c>
      <c r="H9" s="476" t="s">
        <v>84</v>
      </c>
      <c r="I9" s="477" t="s">
        <v>84</v>
      </c>
      <c r="J9" s="440" t="s">
        <v>84</v>
      </c>
    </row>
    <row r="10" spans="1:10" ht="15" x14ac:dyDescent="0.25">
      <c r="A10" s="33" t="s">
        <v>2</v>
      </c>
      <c r="B10" s="476">
        <v>792.86</v>
      </c>
      <c r="C10" s="477">
        <v>796.67</v>
      </c>
      <c r="D10" s="440">
        <v>-0.47824067681724497</v>
      </c>
      <c r="E10" s="151">
        <v>600</v>
      </c>
      <c r="F10" s="477">
        <v>600</v>
      </c>
      <c r="G10" s="467">
        <v>0</v>
      </c>
      <c r="H10" s="476">
        <v>728.57</v>
      </c>
      <c r="I10" s="477">
        <v>746.67</v>
      </c>
      <c r="J10" s="440">
        <v>-2.4240963209985549</v>
      </c>
    </row>
    <row r="11" spans="1:10" ht="15" x14ac:dyDescent="0.25">
      <c r="A11" s="33" t="s">
        <v>6</v>
      </c>
      <c r="B11" s="476">
        <v>716.67</v>
      </c>
      <c r="C11" s="477">
        <v>824</v>
      </c>
      <c r="D11" s="440">
        <v>-13.025485436893208</v>
      </c>
      <c r="E11" s="151" t="s">
        <v>84</v>
      </c>
      <c r="F11" s="477" t="s">
        <v>84</v>
      </c>
      <c r="G11" s="467" t="s">
        <v>84</v>
      </c>
      <c r="H11" s="476">
        <v>626.66999999999996</v>
      </c>
      <c r="I11" s="477">
        <v>768</v>
      </c>
      <c r="J11" s="440">
        <v>-18.402343750000007</v>
      </c>
    </row>
    <row r="12" spans="1:10" ht="15" x14ac:dyDescent="0.25">
      <c r="A12" s="33" t="s">
        <v>7</v>
      </c>
      <c r="B12" s="476">
        <v>768.33</v>
      </c>
      <c r="C12" s="477">
        <v>761.36</v>
      </c>
      <c r="D12" s="440">
        <v>0.91546705894715086</v>
      </c>
      <c r="E12" s="151">
        <v>520</v>
      </c>
      <c r="F12" s="477">
        <v>544</v>
      </c>
      <c r="G12" s="467">
        <v>-4.4117647058823533</v>
      </c>
      <c r="H12" s="476">
        <v>705</v>
      </c>
      <c r="I12" s="477">
        <v>715.91</v>
      </c>
      <c r="J12" s="440">
        <v>-1.5239345727814906</v>
      </c>
    </row>
    <row r="13" spans="1:10" ht="15" x14ac:dyDescent="0.25">
      <c r="A13" s="33" t="s">
        <v>8</v>
      </c>
      <c r="B13" s="476">
        <v>916.67</v>
      </c>
      <c r="C13" s="477">
        <v>885</v>
      </c>
      <c r="D13" s="440">
        <v>3.5785310734463236</v>
      </c>
      <c r="E13" s="151">
        <v>750</v>
      </c>
      <c r="F13" s="477">
        <v>750</v>
      </c>
      <c r="G13" s="467">
        <v>0</v>
      </c>
      <c r="H13" s="476">
        <v>850</v>
      </c>
      <c r="I13" s="477">
        <v>831.25</v>
      </c>
      <c r="J13" s="440">
        <v>2.2556390977443606</v>
      </c>
    </row>
    <row r="14" spans="1:10" ht="15" x14ac:dyDescent="0.25">
      <c r="A14" s="33" t="s">
        <v>9</v>
      </c>
      <c r="B14" s="476">
        <v>750</v>
      </c>
      <c r="C14" s="477">
        <v>745</v>
      </c>
      <c r="D14" s="440">
        <v>0.67114093959731547</v>
      </c>
      <c r="E14" s="151">
        <v>475</v>
      </c>
      <c r="F14" s="477">
        <v>525</v>
      </c>
      <c r="G14" s="467">
        <v>-9.5238095238095237</v>
      </c>
      <c r="H14" s="476">
        <v>687.5</v>
      </c>
      <c r="I14" s="477">
        <v>681.25</v>
      </c>
      <c r="J14" s="440">
        <v>0.91743119266055051</v>
      </c>
    </row>
    <row r="15" spans="1:10" ht="15" x14ac:dyDescent="0.25">
      <c r="A15" s="33" t="s">
        <v>30</v>
      </c>
      <c r="B15" s="476" t="s">
        <v>84</v>
      </c>
      <c r="C15" s="477" t="s">
        <v>84</v>
      </c>
      <c r="D15" s="440" t="s">
        <v>84</v>
      </c>
      <c r="E15" s="151" t="s">
        <v>84</v>
      </c>
      <c r="F15" s="477" t="s">
        <v>84</v>
      </c>
      <c r="G15" s="467" t="s">
        <v>84</v>
      </c>
      <c r="H15" s="476" t="s">
        <v>84</v>
      </c>
      <c r="I15" s="477" t="s">
        <v>84</v>
      </c>
      <c r="J15" s="440" t="s">
        <v>84</v>
      </c>
    </row>
    <row r="16" spans="1:10" ht="15" x14ac:dyDescent="0.25">
      <c r="A16" s="33" t="s">
        <v>11</v>
      </c>
      <c r="B16" s="476">
        <v>853.75</v>
      </c>
      <c r="C16" s="477">
        <v>890</v>
      </c>
      <c r="D16" s="440">
        <v>-4.0730337078651688</v>
      </c>
      <c r="E16" s="151" t="s">
        <v>84</v>
      </c>
      <c r="F16" s="477" t="s">
        <v>84</v>
      </c>
      <c r="G16" s="467" t="s">
        <v>84</v>
      </c>
      <c r="H16" s="476">
        <v>763.75</v>
      </c>
      <c r="I16" s="477">
        <v>806</v>
      </c>
      <c r="J16" s="440">
        <v>-5.241935483870968</v>
      </c>
    </row>
    <row r="17" spans="1:10" ht="15" x14ac:dyDescent="0.25">
      <c r="A17" s="33" t="s">
        <v>14</v>
      </c>
      <c r="B17" s="476">
        <v>620</v>
      </c>
      <c r="C17" s="477">
        <v>640</v>
      </c>
      <c r="D17" s="440">
        <v>-3.125</v>
      </c>
      <c r="E17" s="151" t="s">
        <v>84</v>
      </c>
      <c r="F17" s="477" t="s">
        <v>84</v>
      </c>
      <c r="G17" s="467" t="s">
        <v>84</v>
      </c>
      <c r="H17" s="476">
        <v>550</v>
      </c>
      <c r="I17" s="477">
        <v>550</v>
      </c>
      <c r="J17" s="440">
        <v>0</v>
      </c>
    </row>
    <row r="18" spans="1:10" ht="15" x14ac:dyDescent="0.25">
      <c r="A18" s="33" t="s">
        <v>15</v>
      </c>
      <c r="B18" s="476">
        <v>700</v>
      </c>
      <c r="C18" s="477">
        <v>660</v>
      </c>
      <c r="D18" s="440">
        <v>6.0606060606060606</v>
      </c>
      <c r="E18" s="151" t="s">
        <v>84</v>
      </c>
      <c r="F18" s="477" t="s">
        <v>84</v>
      </c>
      <c r="G18" s="467" t="s">
        <v>84</v>
      </c>
      <c r="H18" s="476">
        <v>600</v>
      </c>
      <c r="I18" s="477" t="s">
        <v>84</v>
      </c>
      <c r="J18" s="440" t="s">
        <v>84</v>
      </c>
    </row>
    <row r="19" spans="1:10" ht="15" x14ac:dyDescent="0.25">
      <c r="A19" s="33" t="s">
        <v>16</v>
      </c>
      <c r="B19" s="476">
        <v>915</v>
      </c>
      <c r="C19" s="477">
        <v>950</v>
      </c>
      <c r="D19" s="440">
        <v>-3.6842105263157889</v>
      </c>
      <c r="E19" s="151">
        <v>726.67</v>
      </c>
      <c r="F19" s="477">
        <v>726.67</v>
      </c>
      <c r="G19" s="467">
        <v>0</v>
      </c>
      <c r="H19" s="476">
        <v>800</v>
      </c>
      <c r="I19" s="477">
        <v>800</v>
      </c>
      <c r="J19" s="440">
        <v>0</v>
      </c>
    </row>
    <row r="20" spans="1:10" ht="15.75" thickBot="1" x14ac:dyDescent="0.3">
      <c r="A20" s="34" t="s">
        <v>32</v>
      </c>
      <c r="B20" s="478">
        <v>700</v>
      </c>
      <c r="C20" s="479">
        <v>800</v>
      </c>
      <c r="D20" s="445">
        <v>-12.5</v>
      </c>
      <c r="E20" s="56" t="s">
        <v>84</v>
      </c>
      <c r="F20" s="479" t="s">
        <v>84</v>
      </c>
      <c r="G20" s="468" t="s">
        <v>84</v>
      </c>
      <c r="H20" s="478" t="s">
        <v>84</v>
      </c>
      <c r="I20" s="479" t="s">
        <v>84</v>
      </c>
      <c r="J20" s="445" t="s">
        <v>84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43</v>
      </c>
      <c r="C22" s="29"/>
      <c r="D22" s="29"/>
      <c r="E22" s="28" t="s">
        <v>44</v>
      </c>
      <c r="F22" s="29"/>
      <c r="G22" s="29"/>
      <c r="H22" s="28" t="s">
        <v>45</v>
      </c>
      <c r="I22" s="29"/>
      <c r="J22" s="429"/>
    </row>
    <row r="23" spans="1:10" ht="14.25" x14ac:dyDescent="0.2">
      <c r="A23" s="30" t="s">
        <v>38</v>
      </c>
      <c r="B23" s="31" t="s">
        <v>46</v>
      </c>
      <c r="C23" s="31"/>
      <c r="D23" s="41" t="s">
        <v>47</v>
      </c>
      <c r="E23" s="31" t="s">
        <v>46</v>
      </c>
      <c r="F23" s="31"/>
      <c r="G23" s="41" t="s">
        <v>47</v>
      </c>
      <c r="H23" s="31" t="s">
        <v>46</v>
      </c>
      <c r="I23" s="31"/>
      <c r="J23" s="430" t="s">
        <v>47</v>
      </c>
    </row>
    <row r="24" spans="1:10" ht="30" x14ac:dyDescent="0.25">
      <c r="A24" s="32"/>
      <c r="B24" s="475" t="s">
        <v>462</v>
      </c>
      <c r="C24" s="460" t="s">
        <v>450</v>
      </c>
      <c r="D24" s="461" t="s">
        <v>48</v>
      </c>
      <c r="E24" s="473" t="s">
        <v>462</v>
      </c>
      <c r="F24" s="460" t="s">
        <v>450</v>
      </c>
      <c r="G24" s="482" t="s">
        <v>48</v>
      </c>
      <c r="H24" s="470" t="s">
        <v>462</v>
      </c>
      <c r="I24" s="460" t="s">
        <v>450</v>
      </c>
      <c r="J24" s="483" t="s">
        <v>48</v>
      </c>
    </row>
    <row r="25" spans="1:10" ht="15" x14ac:dyDescent="0.25">
      <c r="A25" s="33" t="s">
        <v>49</v>
      </c>
      <c r="B25" s="66" t="s">
        <v>84</v>
      </c>
      <c r="C25" s="44" t="s">
        <v>84</v>
      </c>
      <c r="D25" s="480" t="s">
        <v>84</v>
      </c>
      <c r="E25" s="66" t="s">
        <v>84</v>
      </c>
      <c r="F25" s="44" t="s">
        <v>84</v>
      </c>
      <c r="G25" s="480" t="s">
        <v>84</v>
      </c>
      <c r="H25" s="66" t="s">
        <v>84</v>
      </c>
      <c r="I25" s="44" t="s">
        <v>84</v>
      </c>
      <c r="J25" s="484" t="s">
        <v>84</v>
      </c>
    </row>
    <row r="26" spans="1:10" ht="15" x14ac:dyDescent="0.25">
      <c r="A26" s="33" t="s">
        <v>1</v>
      </c>
      <c r="B26" s="66" t="s">
        <v>84</v>
      </c>
      <c r="C26" s="44" t="s">
        <v>84</v>
      </c>
      <c r="D26" s="480" t="s">
        <v>84</v>
      </c>
      <c r="E26" s="66">
        <v>750</v>
      </c>
      <c r="F26" s="44">
        <v>800</v>
      </c>
      <c r="G26" s="480">
        <v>-6.25</v>
      </c>
      <c r="H26" s="66">
        <v>750</v>
      </c>
      <c r="I26" s="44">
        <v>700</v>
      </c>
      <c r="J26" s="484">
        <v>7.1428571428571423</v>
      </c>
    </row>
    <row r="27" spans="1:10" ht="15" x14ac:dyDescent="0.25">
      <c r="A27" s="33" t="s">
        <v>4</v>
      </c>
      <c r="B27" s="66">
        <v>800</v>
      </c>
      <c r="C27" s="44">
        <v>800</v>
      </c>
      <c r="D27" s="480">
        <v>0</v>
      </c>
      <c r="E27" s="66">
        <v>625</v>
      </c>
      <c r="F27" s="44">
        <v>631.25</v>
      </c>
      <c r="G27" s="480">
        <v>-0.99009900990099009</v>
      </c>
      <c r="H27" s="66">
        <v>675</v>
      </c>
      <c r="I27" s="44">
        <v>683.33</v>
      </c>
      <c r="J27" s="484">
        <v>-1.2190303367333559</v>
      </c>
    </row>
    <row r="28" spans="1:10" ht="15" x14ac:dyDescent="0.25">
      <c r="A28" s="33" t="s">
        <v>5</v>
      </c>
      <c r="B28" s="66" t="s">
        <v>84</v>
      </c>
      <c r="C28" s="44" t="s">
        <v>84</v>
      </c>
      <c r="D28" s="480" t="s">
        <v>84</v>
      </c>
      <c r="E28" s="66" t="s">
        <v>84</v>
      </c>
      <c r="F28" s="44">
        <v>850</v>
      </c>
      <c r="G28" s="480" t="s">
        <v>84</v>
      </c>
      <c r="H28" s="66" t="s">
        <v>84</v>
      </c>
      <c r="I28" s="44">
        <v>850</v>
      </c>
      <c r="J28" s="484" t="s">
        <v>84</v>
      </c>
    </row>
    <row r="29" spans="1:10" ht="15" x14ac:dyDescent="0.25">
      <c r="A29" s="33" t="s">
        <v>2</v>
      </c>
      <c r="B29" s="66">
        <v>1000</v>
      </c>
      <c r="C29" s="44">
        <v>1000</v>
      </c>
      <c r="D29" s="480">
        <v>0</v>
      </c>
      <c r="E29" s="66">
        <v>640</v>
      </c>
      <c r="F29" s="44">
        <v>650</v>
      </c>
      <c r="G29" s="480">
        <v>-1.5384615384615385</v>
      </c>
      <c r="H29" s="66">
        <v>685.71</v>
      </c>
      <c r="I29" s="44">
        <v>696.67</v>
      </c>
      <c r="J29" s="484">
        <v>-1.5731982143625998</v>
      </c>
    </row>
    <row r="30" spans="1:10" ht="15" x14ac:dyDescent="0.25">
      <c r="A30" s="33" t="s">
        <v>6</v>
      </c>
      <c r="B30" s="66">
        <v>900</v>
      </c>
      <c r="C30" s="44">
        <v>966.67</v>
      </c>
      <c r="D30" s="480">
        <v>-6.89687276940424</v>
      </c>
      <c r="E30" s="66">
        <v>600</v>
      </c>
      <c r="F30" s="44">
        <v>765</v>
      </c>
      <c r="G30" s="480">
        <v>-21.568627450980394</v>
      </c>
      <c r="H30" s="66" t="s">
        <v>84</v>
      </c>
      <c r="I30" s="44" t="s">
        <v>84</v>
      </c>
      <c r="J30" s="484" t="s">
        <v>84</v>
      </c>
    </row>
    <row r="31" spans="1:10" ht="15" x14ac:dyDescent="0.25">
      <c r="A31" s="33" t="s">
        <v>7</v>
      </c>
      <c r="B31" s="66">
        <v>842.86</v>
      </c>
      <c r="C31" s="44">
        <v>825</v>
      </c>
      <c r="D31" s="480">
        <v>2.1648484848484864</v>
      </c>
      <c r="E31" s="66">
        <v>560.83000000000004</v>
      </c>
      <c r="F31" s="44">
        <v>575</v>
      </c>
      <c r="G31" s="480">
        <v>-2.4643478260869491</v>
      </c>
      <c r="H31" s="66">
        <v>625</v>
      </c>
      <c r="I31" s="44">
        <v>627.27</v>
      </c>
      <c r="J31" s="484">
        <v>-0.36188563138680024</v>
      </c>
    </row>
    <row r="32" spans="1:10" ht="15" x14ac:dyDescent="0.25">
      <c r="A32" s="33" t="s">
        <v>8</v>
      </c>
      <c r="B32" s="66">
        <v>866.67</v>
      </c>
      <c r="C32" s="44">
        <v>868.75</v>
      </c>
      <c r="D32" s="480">
        <v>-0.23942446043165941</v>
      </c>
      <c r="E32" s="66">
        <v>750</v>
      </c>
      <c r="F32" s="44">
        <v>737.5</v>
      </c>
      <c r="G32" s="480">
        <v>1.6949152542372881</v>
      </c>
      <c r="H32" s="66">
        <v>850</v>
      </c>
      <c r="I32" s="44">
        <v>850</v>
      </c>
      <c r="J32" s="484">
        <v>0</v>
      </c>
    </row>
    <row r="33" spans="1:10" ht="15" x14ac:dyDescent="0.25">
      <c r="A33" s="33" t="s">
        <v>9</v>
      </c>
      <c r="B33" s="66" t="s">
        <v>84</v>
      </c>
      <c r="C33" s="44" t="s">
        <v>84</v>
      </c>
      <c r="D33" s="480" t="s">
        <v>84</v>
      </c>
      <c r="E33" s="66">
        <v>616.66999999999996</v>
      </c>
      <c r="F33" s="44">
        <v>633.33000000000004</v>
      </c>
      <c r="G33" s="480">
        <v>-2.6305401607377008</v>
      </c>
      <c r="H33" s="66">
        <v>656.25</v>
      </c>
      <c r="I33" s="44">
        <v>643.75</v>
      </c>
      <c r="J33" s="484">
        <v>1.9417475728155338</v>
      </c>
    </row>
    <row r="34" spans="1:10" ht="15" x14ac:dyDescent="0.25">
      <c r="A34" s="33" t="s">
        <v>30</v>
      </c>
      <c r="B34" s="66" t="s">
        <v>84</v>
      </c>
      <c r="C34" s="44" t="s">
        <v>84</v>
      </c>
      <c r="D34" s="480" t="s">
        <v>84</v>
      </c>
      <c r="E34" s="66" t="s">
        <v>84</v>
      </c>
      <c r="F34" s="44" t="s">
        <v>84</v>
      </c>
      <c r="G34" s="480" t="s">
        <v>84</v>
      </c>
      <c r="H34" s="66" t="s">
        <v>84</v>
      </c>
      <c r="I34" s="44" t="s">
        <v>84</v>
      </c>
      <c r="J34" s="484" t="s">
        <v>84</v>
      </c>
    </row>
    <row r="35" spans="1:10" ht="15" x14ac:dyDescent="0.25">
      <c r="A35" s="33" t="s">
        <v>11</v>
      </c>
      <c r="B35" s="66">
        <v>987.5</v>
      </c>
      <c r="C35" s="44">
        <v>1000</v>
      </c>
      <c r="D35" s="480">
        <v>-1.25</v>
      </c>
      <c r="E35" s="66">
        <v>722</v>
      </c>
      <c r="F35" s="44">
        <v>777.6</v>
      </c>
      <c r="G35" s="480">
        <v>-7.1502057613168741</v>
      </c>
      <c r="H35" s="66">
        <v>718.5</v>
      </c>
      <c r="I35" s="44">
        <v>730</v>
      </c>
      <c r="J35" s="484">
        <v>-1.5753424657534247</v>
      </c>
    </row>
    <row r="36" spans="1:10" ht="15" x14ac:dyDescent="0.25">
      <c r="A36" s="33" t="s">
        <v>14</v>
      </c>
      <c r="B36" s="66">
        <v>650</v>
      </c>
      <c r="C36" s="44">
        <v>700</v>
      </c>
      <c r="D36" s="480">
        <v>-7.1428571428571423</v>
      </c>
      <c r="E36" s="66">
        <v>500</v>
      </c>
      <c r="F36" s="44">
        <v>450</v>
      </c>
      <c r="G36" s="480">
        <v>11.111111111111111</v>
      </c>
      <c r="H36" s="66">
        <v>600</v>
      </c>
      <c r="I36" s="44">
        <v>550</v>
      </c>
      <c r="J36" s="484">
        <v>9.0909090909090917</v>
      </c>
    </row>
    <row r="37" spans="1:10" ht="15" x14ac:dyDescent="0.25">
      <c r="A37" s="33" t="s">
        <v>15</v>
      </c>
      <c r="B37" s="66" t="s">
        <v>84</v>
      </c>
      <c r="C37" s="44" t="s">
        <v>84</v>
      </c>
      <c r="D37" s="480" t="s">
        <v>84</v>
      </c>
      <c r="E37" s="66">
        <v>550</v>
      </c>
      <c r="F37" s="44" t="s">
        <v>84</v>
      </c>
      <c r="G37" s="480" t="s">
        <v>84</v>
      </c>
      <c r="H37" s="66">
        <v>550</v>
      </c>
      <c r="I37" s="44">
        <v>580</v>
      </c>
      <c r="J37" s="484">
        <v>-5.1724137931034484</v>
      </c>
    </row>
    <row r="38" spans="1:10" ht="15" x14ac:dyDescent="0.25">
      <c r="A38" s="33" t="s">
        <v>16</v>
      </c>
      <c r="B38" s="66">
        <v>975</v>
      </c>
      <c r="C38" s="44">
        <v>975</v>
      </c>
      <c r="D38" s="480">
        <v>0</v>
      </c>
      <c r="E38" s="66">
        <v>900</v>
      </c>
      <c r="F38" s="44">
        <v>900</v>
      </c>
      <c r="G38" s="480">
        <v>0</v>
      </c>
      <c r="H38" s="66">
        <v>782.5</v>
      </c>
      <c r="I38" s="44">
        <v>807.5</v>
      </c>
      <c r="J38" s="484">
        <v>-3.0959752321981426</v>
      </c>
    </row>
    <row r="39" spans="1:10" ht="15.75" thickBot="1" x14ac:dyDescent="0.3">
      <c r="A39" s="34" t="s">
        <v>32</v>
      </c>
      <c r="B39" s="67" t="s">
        <v>84</v>
      </c>
      <c r="C39" s="68" t="s">
        <v>84</v>
      </c>
      <c r="D39" s="481" t="s">
        <v>84</v>
      </c>
      <c r="E39" s="67">
        <v>580</v>
      </c>
      <c r="F39" s="68">
        <v>700</v>
      </c>
      <c r="G39" s="481">
        <v>-17.142857142857142</v>
      </c>
      <c r="H39" s="67">
        <v>580</v>
      </c>
      <c r="I39" s="68">
        <v>800</v>
      </c>
      <c r="J39" s="485">
        <v>-27.500000000000004</v>
      </c>
    </row>
    <row r="40" spans="1:10" x14ac:dyDescent="0.2">
      <c r="A40" s="154"/>
    </row>
    <row r="41" spans="1:10" ht="15.75" x14ac:dyDescent="0.25">
      <c r="A41" s="369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29"/>
  <sheetViews>
    <sheetView showGridLines="0" zoomScale="90" workbookViewId="0">
      <selection activeCell="Z28" sqref="Z28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88" t="s">
        <v>463</v>
      </c>
      <c r="B1" s="9"/>
      <c r="C1" s="9"/>
      <c r="D1" s="9"/>
      <c r="E1" s="9"/>
      <c r="F1" s="89"/>
    </row>
    <row r="2" spans="1:20" ht="15.75" x14ac:dyDescent="0.25">
      <c r="A2" s="2" t="s">
        <v>89</v>
      </c>
    </row>
    <row r="3" spans="1:20" ht="15.75" x14ac:dyDescent="0.25">
      <c r="A3" s="65" t="s">
        <v>38</v>
      </c>
      <c r="B3" s="65" t="s">
        <v>39</v>
      </c>
      <c r="C3" s="39" t="s">
        <v>40</v>
      </c>
      <c r="D3" s="39"/>
      <c r="E3" s="40"/>
      <c r="F3" s="39" t="s">
        <v>41</v>
      </c>
      <c r="G3" s="40"/>
      <c r="H3" s="40"/>
      <c r="I3" s="39" t="s">
        <v>42</v>
      </c>
      <c r="J3" s="40"/>
      <c r="K3" s="40"/>
      <c r="L3" s="39" t="s">
        <v>43</v>
      </c>
      <c r="M3" s="40"/>
      <c r="N3" s="40"/>
      <c r="O3" s="39" t="s">
        <v>44</v>
      </c>
      <c r="P3" s="40"/>
      <c r="Q3" s="40"/>
      <c r="R3" s="39" t="s">
        <v>45</v>
      </c>
      <c r="S3" s="40"/>
      <c r="T3" s="40"/>
    </row>
    <row r="4" spans="1:20" ht="28.5" x14ac:dyDescent="0.2">
      <c r="A4" s="49"/>
      <c r="B4" s="49"/>
      <c r="C4" s="31" t="s">
        <v>46</v>
      </c>
      <c r="D4" s="31"/>
      <c r="E4" s="41" t="s">
        <v>47</v>
      </c>
      <c r="F4" s="31" t="s">
        <v>46</v>
      </c>
      <c r="G4" s="31"/>
      <c r="H4" s="41" t="s">
        <v>47</v>
      </c>
      <c r="I4" s="31" t="s">
        <v>46</v>
      </c>
      <c r="J4" s="31"/>
      <c r="K4" s="41" t="s">
        <v>47</v>
      </c>
      <c r="L4" s="31" t="s">
        <v>46</v>
      </c>
      <c r="M4" s="31"/>
      <c r="N4" s="41" t="s">
        <v>47</v>
      </c>
      <c r="O4" s="31" t="s">
        <v>46</v>
      </c>
      <c r="P4" s="31"/>
      <c r="Q4" s="41" t="s">
        <v>47</v>
      </c>
      <c r="R4" s="31" t="s">
        <v>46</v>
      </c>
      <c r="S4" s="31"/>
      <c r="T4" s="41" t="s">
        <v>47</v>
      </c>
    </row>
    <row r="5" spans="1:20" ht="28.5" x14ac:dyDescent="0.2">
      <c r="A5" s="42"/>
      <c r="B5" s="42"/>
      <c r="C5" s="547" t="s">
        <v>462</v>
      </c>
      <c r="D5" s="585" t="s">
        <v>450</v>
      </c>
      <c r="E5" s="548" t="s">
        <v>48</v>
      </c>
      <c r="F5" s="547" t="s">
        <v>462</v>
      </c>
      <c r="G5" s="585" t="s">
        <v>450</v>
      </c>
      <c r="H5" s="548" t="s">
        <v>48</v>
      </c>
      <c r="I5" s="547" t="s">
        <v>462</v>
      </c>
      <c r="J5" s="585" t="s">
        <v>450</v>
      </c>
      <c r="K5" s="548" t="s">
        <v>48</v>
      </c>
      <c r="L5" s="547" t="s">
        <v>462</v>
      </c>
      <c r="M5" s="585" t="s">
        <v>450</v>
      </c>
      <c r="N5" s="548" t="s">
        <v>48</v>
      </c>
      <c r="O5" s="547" t="s">
        <v>462</v>
      </c>
      <c r="P5" s="585" t="s">
        <v>450</v>
      </c>
      <c r="Q5" s="548" t="s">
        <v>48</v>
      </c>
      <c r="R5" s="549" t="s">
        <v>462</v>
      </c>
      <c r="S5" s="585" t="s">
        <v>450</v>
      </c>
      <c r="T5" s="548" t="s">
        <v>48</v>
      </c>
    </row>
    <row r="6" spans="1:20" ht="15" x14ac:dyDescent="0.25">
      <c r="A6" s="43" t="s">
        <v>49</v>
      </c>
      <c r="B6" s="43" t="s">
        <v>376</v>
      </c>
      <c r="C6" s="44" t="s">
        <v>84</v>
      </c>
      <c r="D6" s="44" t="s">
        <v>84</v>
      </c>
      <c r="E6" s="45" t="s">
        <v>84</v>
      </c>
      <c r="F6" s="43" t="s">
        <v>84</v>
      </c>
      <c r="G6" s="43" t="s">
        <v>84</v>
      </c>
      <c r="H6" s="45" t="s">
        <v>84</v>
      </c>
      <c r="I6" s="44" t="s">
        <v>84</v>
      </c>
      <c r="J6" s="44" t="s">
        <v>84</v>
      </c>
      <c r="K6" s="45" t="s">
        <v>84</v>
      </c>
      <c r="L6" s="44" t="s">
        <v>84</v>
      </c>
      <c r="M6" s="44" t="s">
        <v>84</v>
      </c>
      <c r="N6" s="45" t="s">
        <v>84</v>
      </c>
      <c r="O6" s="44" t="s">
        <v>84</v>
      </c>
      <c r="P6" s="44" t="s">
        <v>84</v>
      </c>
      <c r="Q6" s="45" t="s">
        <v>84</v>
      </c>
      <c r="R6" s="44" t="s">
        <v>84</v>
      </c>
      <c r="S6" s="44" t="s">
        <v>84</v>
      </c>
      <c r="T6" s="45" t="s">
        <v>84</v>
      </c>
    </row>
    <row r="7" spans="1:20" ht="15" x14ac:dyDescent="0.25">
      <c r="A7" s="43" t="s">
        <v>49</v>
      </c>
      <c r="B7" s="43" t="s">
        <v>377</v>
      </c>
      <c r="C7" s="44" t="s">
        <v>84</v>
      </c>
      <c r="D7" s="44" t="s">
        <v>84</v>
      </c>
      <c r="E7" s="45" t="s">
        <v>84</v>
      </c>
      <c r="F7" s="43" t="s">
        <v>84</v>
      </c>
      <c r="G7" s="43" t="s">
        <v>84</v>
      </c>
      <c r="H7" s="45" t="s">
        <v>84</v>
      </c>
      <c r="I7" s="44" t="s">
        <v>84</v>
      </c>
      <c r="J7" s="44" t="s">
        <v>84</v>
      </c>
      <c r="K7" s="45" t="s">
        <v>84</v>
      </c>
      <c r="L7" s="44" t="s">
        <v>84</v>
      </c>
      <c r="M7" s="44" t="s">
        <v>84</v>
      </c>
      <c r="N7" s="45" t="s">
        <v>84</v>
      </c>
      <c r="O7" s="44" t="s">
        <v>84</v>
      </c>
      <c r="P7" s="44" t="s">
        <v>84</v>
      </c>
      <c r="Q7" s="45" t="s">
        <v>84</v>
      </c>
      <c r="R7" s="44" t="s">
        <v>84</v>
      </c>
      <c r="S7" s="44" t="s">
        <v>84</v>
      </c>
      <c r="T7" s="45" t="s">
        <v>84</v>
      </c>
    </row>
    <row r="8" spans="1:20" ht="15" x14ac:dyDescent="0.25">
      <c r="A8" s="43" t="s">
        <v>49</v>
      </c>
      <c r="B8" s="43" t="s">
        <v>378</v>
      </c>
      <c r="C8" s="44" t="s">
        <v>84</v>
      </c>
      <c r="D8" s="44" t="s">
        <v>84</v>
      </c>
      <c r="E8" s="45" t="s">
        <v>84</v>
      </c>
      <c r="F8" s="43" t="s">
        <v>84</v>
      </c>
      <c r="G8" s="43" t="s">
        <v>84</v>
      </c>
      <c r="H8" s="45" t="s">
        <v>84</v>
      </c>
      <c r="I8" s="44" t="s">
        <v>84</v>
      </c>
      <c r="J8" s="44" t="s">
        <v>84</v>
      </c>
      <c r="K8" s="45" t="s">
        <v>84</v>
      </c>
      <c r="L8" s="44" t="s">
        <v>84</v>
      </c>
      <c r="M8" s="44" t="s">
        <v>84</v>
      </c>
      <c r="N8" s="45" t="s">
        <v>84</v>
      </c>
      <c r="O8" s="44" t="s">
        <v>84</v>
      </c>
      <c r="P8" s="44" t="s">
        <v>84</v>
      </c>
      <c r="Q8" s="45" t="s">
        <v>84</v>
      </c>
      <c r="R8" s="44" t="s">
        <v>84</v>
      </c>
      <c r="S8" s="44" t="s">
        <v>84</v>
      </c>
      <c r="T8" s="45" t="s">
        <v>84</v>
      </c>
    </row>
    <row r="9" spans="1:20" ht="15" x14ac:dyDescent="0.25">
      <c r="A9" s="43" t="s">
        <v>49</v>
      </c>
      <c r="B9" s="43" t="s">
        <v>379</v>
      </c>
      <c r="C9" s="44" t="s">
        <v>84</v>
      </c>
      <c r="D9" s="44" t="s">
        <v>84</v>
      </c>
      <c r="E9" s="45" t="s">
        <v>84</v>
      </c>
      <c r="F9" s="43" t="s">
        <v>84</v>
      </c>
      <c r="G9" s="43" t="s">
        <v>84</v>
      </c>
      <c r="H9" s="45" t="s">
        <v>84</v>
      </c>
      <c r="I9" s="44" t="s">
        <v>84</v>
      </c>
      <c r="J9" s="44" t="s">
        <v>84</v>
      </c>
      <c r="K9" s="45" t="s">
        <v>84</v>
      </c>
      <c r="L9" s="44" t="s">
        <v>84</v>
      </c>
      <c r="M9" s="44" t="s">
        <v>84</v>
      </c>
      <c r="N9" s="45" t="s">
        <v>84</v>
      </c>
      <c r="O9" s="44" t="s">
        <v>84</v>
      </c>
      <c r="P9" s="44" t="s">
        <v>84</v>
      </c>
      <c r="Q9" s="45" t="s">
        <v>84</v>
      </c>
      <c r="R9" s="44" t="s">
        <v>84</v>
      </c>
      <c r="S9" s="44" t="s">
        <v>84</v>
      </c>
      <c r="T9" s="45" t="s">
        <v>84</v>
      </c>
    </row>
    <row r="10" spans="1:20" ht="15" x14ac:dyDescent="0.25">
      <c r="A10" s="43" t="s">
        <v>49</v>
      </c>
      <c r="B10" s="43" t="s">
        <v>380</v>
      </c>
      <c r="C10" s="44" t="s">
        <v>84</v>
      </c>
      <c r="D10" s="44" t="s">
        <v>84</v>
      </c>
      <c r="E10" s="45" t="s">
        <v>84</v>
      </c>
      <c r="F10" s="43" t="s">
        <v>84</v>
      </c>
      <c r="G10" s="43" t="s">
        <v>84</v>
      </c>
      <c r="H10" s="45" t="s">
        <v>84</v>
      </c>
      <c r="I10" s="44" t="s">
        <v>84</v>
      </c>
      <c r="J10" s="44" t="s">
        <v>84</v>
      </c>
      <c r="K10" s="45" t="s">
        <v>84</v>
      </c>
      <c r="L10" s="44" t="s">
        <v>84</v>
      </c>
      <c r="M10" s="44" t="s">
        <v>84</v>
      </c>
      <c r="N10" s="45" t="s">
        <v>84</v>
      </c>
      <c r="O10" s="44" t="s">
        <v>84</v>
      </c>
      <c r="P10" s="44" t="s">
        <v>84</v>
      </c>
      <c r="Q10" s="45" t="s">
        <v>84</v>
      </c>
      <c r="R10" s="44" t="s">
        <v>84</v>
      </c>
      <c r="S10" s="44" t="s">
        <v>84</v>
      </c>
      <c r="T10" s="45" t="s">
        <v>84</v>
      </c>
    </row>
    <row r="11" spans="1:20" ht="15" x14ac:dyDescent="0.25">
      <c r="A11" s="43" t="s">
        <v>1</v>
      </c>
      <c r="B11" s="43" t="s">
        <v>381</v>
      </c>
      <c r="C11" s="44" t="s">
        <v>84</v>
      </c>
      <c r="D11" s="44" t="s">
        <v>84</v>
      </c>
      <c r="E11" s="45" t="s">
        <v>84</v>
      </c>
      <c r="F11" s="43" t="s">
        <v>84</v>
      </c>
      <c r="G11" s="43" t="s">
        <v>84</v>
      </c>
      <c r="H11" s="45" t="s">
        <v>84</v>
      </c>
      <c r="I11" s="44" t="s">
        <v>84</v>
      </c>
      <c r="J11" s="44" t="s">
        <v>84</v>
      </c>
      <c r="K11" s="45" t="s">
        <v>84</v>
      </c>
      <c r="L11" s="44" t="s">
        <v>84</v>
      </c>
      <c r="M11" s="44" t="s">
        <v>84</v>
      </c>
      <c r="N11" s="45" t="s">
        <v>84</v>
      </c>
      <c r="O11" s="44" t="s">
        <v>84</v>
      </c>
      <c r="P11" s="44" t="s">
        <v>84</v>
      </c>
      <c r="Q11" s="45" t="s">
        <v>84</v>
      </c>
      <c r="R11" s="44" t="s">
        <v>84</v>
      </c>
      <c r="S11" s="44" t="s">
        <v>84</v>
      </c>
      <c r="T11" s="45" t="s">
        <v>84</v>
      </c>
    </row>
    <row r="12" spans="1:20" ht="15" x14ac:dyDescent="0.25">
      <c r="A12" s="43" t="s">
        <v>1</v>
      </c>
      <c r="B12" s="43" t="s">
        <v>112</v>
      </c>
      <c r="C12" s="44">
        <v>850</v>
      </c>
      <c r="D12" s="44">
        <v>900</v>
      </c>
      <c r="E12" s="45">
        <v>-5.5555555555555554</v>
      </c>
      <c r="F12" s="43">
        <v>600</v>
      </c>
      <c r="G12" s="43" t="s">
        <v>84</v>
      </c>
      <c r="H12" s="45" t="s">
        <v>84</v>
      </c>
      <c r="I12" s="44">
        <v>800</v>
      </c>
      <c r="J12" s="44">
        <v>780</v>
      </c>
      <c r="K12" s="45">
        <v>2.5641025641025639</v>
      </c>
      <c r="L12" s="44" t="s">
        <v>84</v>
      </c>
      <c r="M12" s="44" t="s">
        <v>84</v>
      </c>
      <c r="N12" s="45" t="s">
        <v>84</v>
      </c>
      <c r="O12" s="44">
        <v>750</v>
      </c>
      <c r="P12" s="44">
        <v>800</v>
      </c>
      <c r="Q12" s="45">
        <v>-6.25</v>
      </c>
      <c r="R12" s="44">
        <v>750</v>
      </c>
      <c r="S12" s="44">
        <v>700</v>
      </c>
      <c r="T12" s="45">
        <v>7.1428571428571423</v>
      </c>
    </row>
    <row r="13" spans="1:20" ht="15" x14ac:dyDescent="0.25">
      <c r="A13" s="43" t="s">
        <v>1</v>
      </c>
      <c r="B13" s="43" t="s">
        <v>382</v>
      </c>
      <c r="C13" s="44" t="s">
        <v>84</v>
      </c>
      <c r="D13" s="44" t="s">
        <v>84</v>
      </c>
      <c r="E13" s="45" t="s">
        <v>84</v>
      </c>
      <c r="F13" s="43" t="s">
        <v>84</v>
      </c>
      <c r="G13" s="43" t="s">
        <v>84</v>
      </c>
      <c r="H13" s="45" t="s">
        <v>84</v>
      </c>
      <c r="I13" s="44" t="s">
        <v>84</v>
      </c>
      <c r="J13" s="44" t="s">
        <v>84</v>
      </c>
      <c r="K13" s="45" t="s">
        <v>84</v>
      </c>
      <c r="L13" s="44" t="s">
        <v>84</v>
      </c>
      <c r="M13" s="44" t="s">
        <v>84</v>
      </c>
      <c r="N13" s="45" t="s">
        <v>84</v>
      </c>
      <c r="O13" s="44" t="s">
        <v>84</v>
      </c>
      <c r="P13" s="44" t="s">
        <v>84</v>
      </c>
      <c r="Q13" s="45" t="s">
        <v>84</v>
      </c>
      <c r="R13" s="44" t="s">
        <v>84</v>
      </c>
      <c r="S13" s="44" t="s">
        <v>84</v>
      </c>
      <c r="T13" s="45" t="s">
        <v>84</v>
      </c>
    </row>
    <row r="14" spans="1:20" ht="15" x14ac:dyDescent="0.25">
      <c r="A14" s="43" t="s">
        <v>1</v>
      </c>
      <c r="B14" s="43" t="s">
        <v>383</v>
      </c>
      <c r="C14" s="44" t="s">
        <v>84</v>
      </c>
      <c r="D14" s="44" t="s">
        <v>84</v>
      </c>
      <c r="E14" s="45" t="s">
        <v>84</v>
      </c>
      <c r="F14" s="43" t="s">
        <v>84</v>
      </c>
      <c r="G14" s="43" t="s">
        <v>84</v>
      </c>
      <c r="H14" s="45" t="s">
        <v>84</v>
      </c>
      <c r="I14" s="44" t="s">
        <v>84</v>
      </c>
      <c r="J14" s="44" t="s">
        <v>84</v>
      </c>
      <c r="K14" s="45" t="s">
        <v>84</v>
      </c>
      <c r="L14" s="44" t="s">
        <v>84</v>
      </c>
      <c r="M14" s="44" t="s">
        <v>84</v>
      </c>
      <c r="N14" s="45" t="s">
        <v>84</v>
      </c>
      <c r="O14" s="44" t="s">
        <v>84</v>
      </c>
      <c r="P14" s="44" t="s">
        <v>84</v>
      </c>
      <c r="Q14" s="45" t="s">
        <v>84</v>
      </c>
      <c r="R14" s="44" t="s">
        <v>84</v>
      </c>
      <c r="S14" s="44" t="s">
        <v>84</v>
      </c>
      <c r="T14" s="45" t="s">
        <v>84</v>
      </c>
    </row>
    <row r="15" spans="1:20" ht="15" x14ac:dyDescent="0.25">
      <c r="A15" s="43" t="s">
        <v>1</v>
      </c>
      <c r="B15" s="43" t="s">
        <v>384</v>
      </c>
      <c r="C15" s="44" t="s">
        <v>84</v>
      </c>
      <c r="D15" s="44" t="s">
        <v>84</v>
      </c>
      <c r="E15" s="45" t="s">
        <v>84</v>
      </c>
      <c r="F15" s="43" t="s">
        <v>84</v>
      </c>
      <c r="G15" s="43" t="s">
        <v>84</v>
      </c>
      <c r="H15" s="45" t="s">
        <v>84</v>
      </c>
      <c r="I15" s="44" t="s">
        <v>84</v>
      </c>
      <c r="J15" s="44" t="s">
        <v>84</v>
      </c>
      <c r="K15" s="45" t="s">
        <v>84</v>
      </c>
      <c r="L15" s="44" t="s">
        <v>84</v>
      </c>
      <c r="M15" s="44" t="s">
        <v>84</v>
      </c>
      <c r="N15" s="45" t="s">
        <v>84</v>
      </c>
      <c r="O15" s="44" t="s">
        <v>84</v>
      </c>
      <c r="P15" s="44" t="s">
        <v>84</v>
      </c>
      <c r="Q15" s="45" t="s">
        <v>84</v>
      </c>
      <c r="R15" s="44" t="s">
        <v>84</v>
      </c>
      <c r="S15" s="44" t="s">
        <v>84</v>
      </c>
      <c r="T15" s="45" t="s">
        <v>84</v>
      </c>
    </row>
    <row r="16" spans="1:20" ht="15" x14ac:dyDescent="0.25">
      <c r="A16" s="43" t="s">
        <v>1</v>
      </c>
      <c r="B16" s="43" t="s">
        <v>385</v>
      </c>
      <c r="C16" s="44" t="s">
        <v>84</v>
      </c>
      <c r="D16" s="44" t="s">
        <v>84</v>
      </c>
      <c r="E16" s="45" t="s">
        <v>84</v>
      </c>
      <c r="F16" s="43" t="s">
        <v>84</v>
      </c>
      <c r="G16" s="43" t="s">
        <v>84</v>
      </c>
      <c r="H16" s="45" t="s">
        <v>84</v>
      </c>
      <c r="I16" s="44" t="s">
        <v>84</v>
      </c>
      <c r="J16" s="44" t="s">
        <v>84</v>
      </c>
      <c r="K16" s="45" t="s">
        <v>84</v>
      </c>
      <c r="L16" s="44" t="s">
        <v>84</v>
      </c>
      <c r="M16" s="44" t="s">
        <v>84</v>
      </c>
      <c r="N16" s="45" t="s">
        <v>84</v>
      </c>
      <c r="O16" s="44" t="s">
        <v>84</v>
      </c>
      <c r="P16" s="44" t="s">
        <v>84</v>
      </c>
      <c r="Q16" s="45" t="s">
        <v>84</v>
      </c>
      <c r="R16" s="44" t="s">
        <v>84</v>
      </c>
      <c r="S16" s="44" t="s">
        <v>84</v>
      </c>
      <c r="T16" s="45" t="s">
        <v>84</v>
      </c>
    </row>
    <row r="17" spans="1:20" ht="15" x14ac:dyDescent="0.25">
      <c r="A17" s="43" t="s">
        <v>1</v>
      </c>
      <c r="B17" s="43" t="s">
        <v>386</v>
      </c>
      <c r="C17" s="44" t="s">
        <v>84</v>
      </c>
      <c r="D17" s="44" t="s">
        <v>84</v>
      </c>
      <c r="E17" s="45" t="s">
        <v>84</v>
      </c>
      <c r="F17" s="43" t="s">
        <v>84</v>
      </c>
      <c r="G17" s="43" t="s">
        <v>84</v>
      </c>
      <c r="H17" s="45" t="s">
        <v>84</v>
      </c>
      <c r="I17" s="44" t="s">
        <v>84</v>
      </c>
      <c r="J17" s="44" t="s">
        <v>84</v>
      </c>
      <c r="K17" s="45" t="s">
        <v>84</v>
      </c>
      <c r="L17" s="44" t="s">
        <v>84</v>
      </c>
      <c r="M17" s="44" t="s">
        <v>84</v>
      </c>
      <c r="N17" s="45" t="s">
        <v>84</v>
      </c>
      <c r="O17" s="44" t="s">
        <v>84</v>
      </c>
      <c r="P17" s="44" t="s">
        <v>84</v>
      </c>
      <c r="Q17" s="45" t="s">
        <v>84</v>
      </c>
      <c r="R17" s="44" t="s">
        <v>84</v>
      </c>
      <c r="S17" s="44" t="s">
        <v>84</v>
      </c>
      <c r="T17" s="45" t="s">
        <v>84</v>
      </c>
    </row>
    <row r="18" spans="1:20" ht="15" x14ac:dyDescent="0.25">
      <c r="A18" s="43" t="s">
        <v>1</v>
      </c>
      <c r="B18" s="43" t="s">
        <v>387</v>
      </c>
      <c r="C18" s="44" t="s">
        <v>84</v>
      </c>
      <c r="D18" s="44" t="s">
        <v>84</v>
      </c>
      <c r="E18" s="45" t="s">
        <v>84</v>
      </c>
      <c r="F18" s="43" t="s">
        <v>84</v>
      </c>
      <c r="G18" s="43" t="s">
        <v>84</v>
      </c>
      <c r="H18" s="45" t="s">
        <v>84</v>
      </c>
      <c r="I18" s="44" t="s">
        <v>84</v>
      </c>
      <c r="J18" s="44" t="s">
        <v>84</v>
      </c>
      <c r="K18" s="45" t="s">
        <v>84</v>
      </c>
      <c r="L18" s="44" t="s">
        <v>84</v>
      </c>
      <c r="M18" s="44" t="s">
        <v>84</v>
      </c>
      <c r="N18" s="45" t="s">
        <v>84</v>
      </c>
      <c r="O18" s="44" t="s">
        <v>84</v>
      </c>
      <c r="P18" s="44" t="s">
        <v>84</v>
      </c>
      <c r="Q18" s="45" t="s">
        <v>84</v>
      </c>
      <c r="R18" s="44" t="s">
        <v>84</v>
      </c>
      <c r="S18" s="44" t="s">
        <v>84</v>
      </c>
      <c r="T18" s="45" t="s">
        <v>84</v>
      </c>
    </row>
    <row r="19" spans="1:20" ht="15" x14ac:dyDescent="0.25">
      <c r="A19" s="43" t="s">
        <v>1</v>
      </c>
      <c r="B19" s="43" t="s">
        <v>93</v>
      </c>
      <c r="C19" s="44" t="s">
        <v>84</v>
      </c>
      <c r="D19" s="44">
        <v>840</v>
      </c>
      <c r="E19" s="45" t="s">
        <v>84</v>
      </c>
      <c r="F19" s="43" t="s">
        <v>84</v>
      </c>
      <c r="G19" s="43">
        <v>600</v>
      </c>
      <c r="H19" s="45" t="s">
        <v>84</v>
      </c>
      <c r="I19" s="44" t="s">
        <v>84</v>
      </c>
      <c r="J19" s="44">
        <v>720</v>
      </c>
      <c r="K19" s="45" t="s">
        <v>84</v>
      </c>
      <c r="L19" s="44" t="s">
        <v>84</v>
      </c>
      <c r="M19" s="44" t="s">
        <v>84</v>
      </c>
      <c r="N19" s="45" t="s">
        <v>84</v>
      </c>
      <c r="O19" s="44" t="s">
        <v>84</v>
      </c>
      <c r="P19" s="44" t="s">
        <v>84</v>
      </c>
      <c r="Q19" s="45" t="s">
        <v>84</v>
      </c>
      <c r="R19" s="44" t="s">
        <v>84</v>
      </c>
      <c r="S19" s="44">
        <v>700</v>
      </c>
      <c r="T19" s="45" t="s">
        <v>84</v>
      </c>
    </row>
    <row r="20" spans="1:20" ht="15" x14ac:dyDescent="0.25">
      <c r="A20" s="43" t="s">
        <v>1</v>
      </c>
      <c r="B20" s="43" t="s">
        <v>388</v>
      </c>
      <c r="C20" s="44" t="s">
        <v>84</v>
      </c>
      <c r="D20" s="44" t="s">
        <v>84</v>
      </c>
      <c r="E20" s="45" t="s">
        <v>84</v>
      </c>
      <c r="F20" s="43" t="s">
        <v>84</v>
      </c>
      <c r="G20" s="43" t="s">
        <v>84</v>
      </c>
      <c r="H20" s="45" t="s">
        <v>84</v>
      </c>
      <c r="I20" s="44" t="s">
        <v>84</v>
      </c>
      <c r="J20" s="44" t="s">
        <v>84</v>
      </c>
      <c r="K20" s="45" t="s">
        <v>84</v>
      </c>
      <c r="L20" s="44" t="s">
        <v>84</v>
      </c>
      <c r="M20" s="44" t="s">
        <v>84</v>
      </c>
      <c r="N20" s="45" t="s">
        <v>84</v>
      </c>
      <c r="O20" s="44" t="s">
        <v>84</v>
      </c>
      <c r="P20" s="44" t="s">
        <v>84</v>
      </c>
      <c r="Q20" s="45" t="s">
        <v>84</v>
      </c>
      <c r="R20" s="44" t="s">
        <v>84</v>
      </c>
      <c r="S20" s="44" t="s">
        <v>84</v>
      </c>
      <c r="T20" s="45" t="s">
        <v>84</v>
      </c>
    </row>
    <row r="21" spans="1:20" ht="15" x14ac:dyDescent="0.25">
      <c r="A21" s="43" t="s">
        <v>4</v>
      </c>
      <c r="B21" s="43" t="s">
        <v>389</v>
      </c>
      <c r="C21" s="44" t="s">
        <v>84</v>
      </c>
      <c r="D21" s="44" t="s">
        <v>84</v>
      </c>
      <c r="E21" s="45" t="s">
        <v>84</v>
      </c>
      <c r="F21" s="43" t="s">
        <v>84</v>
      </c>
      <c r="G21" s="43" t="s">
        <v>84</v>
      </c>
      <c r="H21" s="45" t="s">
        <v>84</v>
      </c>
      <c r="I21" s="44" t="s">
        <v>84</v>
      </c>
      <c r="J21" s="44" t="s">
        <v>84</v>
      </c>
      <c r="K21" s="45" t="s">
        <v>84</v>
      </c>
      <c r="L21" s="44" t="s">
        <v>84</v>
      </c>
      <c r="M21" s="44" t="s">
        <v>84</v>
      </c>
      <c r="N21" s="45" t="s">
        <v>84</v>
      </c>
      <c r="O21" s="44" t="s">
        <v>84</v>
      </c>
      <c r="P21" s="44" t="s">
        <v>84</v>
      </c>
      <c r="Q21" s="45" t="s">
        <v>84</v>
      </c>
      <c r="R21" s="44" t="s">
        <v>84</v>
      </c>
      <c r="S21" s="44" t="s">
        <v>84</v>
      </c>
      <c r="T21" s="45" t="s">
        <v>84</v>
      </c>
    </row>
    <row r="22" spans="1:20" ht="15" x14ac:dyDescent="0.25">
      <c r="A22" s="43" t="s">
        <v>4</v>
      </c>
      <c r="B22" s="43" t="s">
        <v>90</v>
      </c>
      <c r="C22" s="44">
        <v>800</v>
      </c>
      <c r="D22" s="44">
        <v>800</v>
      </c>
      <c r="E22" s="45">
        <v>0</v>
      </c>
      <c r="F22" s="43" t="s">
        <v>84</v>
      </c>
      <c r="G22" s="43" t="s">
        <v>84</v>
      </c>
      <c r="H22" s="45" t="s">
        <v>84</v>
      </c>
      <c r="I22" s="44">
        <v>700</v>
      </c>
      <c r="J22" s="44">
        <v>700</v>
      </c>
      <c r="K22" s="45">
        <v>0</v>
      </c>
      <c r="L22" s="44" t="s">
        <v>84</v>
      </c>
      <c r="M22" s="44" t="s">
        <v>84</v>
      </c>
      <c r="N22" s="45" t="s">
        <v>84</v>
      </c>
      <c r="O22" s="44" t="s">
        <v>84</v>
      </c>
      <c r="P22" s="44">
        <v>600</v>
      </c>
      <c r="Q22" s="45" t="s">
        <v>84</v>
      </c>
      <c r="R22" s="44" t="s">
        <v>84</v>
      </c>
      <c r="S22" s="44" t="s">
        <v>84</v>
      </c>
      <c r="T22" s="45" t="s">
        <v>84</v>
      </c>
    </row>
    <row r="23" spans="1:20" ht="15" x14ac:dyDescent="0.25">
      <c r="A23" s="43" t="s">
        <v>4</v>
      </c>
      <c r="B23" s="43" t="s">
        <v>390</v>
      </c>
      <c r="C23" s="44" t="s">
        <v>84</v>
      </c>
      <c r="D23" s="44" t="s">
        <v>84</v>
      </c>
      <c r="E23" s="45" t="s">
        <v>84</v>
      </c>
      <c r="F23" s="43" t="s">
        <v>84</v>
      </c>
      <c r="G23" s="43" t="s">
        <v>84</v>
      </c>
      <c r="H23" s="45" t="s">
        <v>84</v>
      </c>
      <c r="I23" s="44" t="s">
        <v>84</v>
      </c>
      <c r="J23" s="44" t="s">
        <v>84</v>
      </c>
      <c r="K23" s="45" t="s">
        <v>84</v>
      </c>
      <c r="L23" s="44" t="s">
        <v>84</v>
      </c>
      <c r="M23" s="44" t="s">
        <v>84</v>
      </c>
      <c r="N23" s="45" t="s">
        <v>84</v>
      </c>
      <c r="O23" s="44" t="s">
        <v>84</v>
      </c>
      <c r="P23" s="44" t="s">
        <v>84</v>
      </c>
      <c r="Q23" s="45" t="s">
        <v>84</v>
      </c>
      <c r="R23" s="44" t="s">
        <v>84</v>
      </c>
      <c r="S23" s="44" t="s">
        <v>84</v>
      </c>
      <c r="T23" s="45" t="s">
        <v>84</v>
      </c>
    </row>
    <row r="24" spans="1:20" ht="15" x14ac:dyDescent="0.25">
      <c r="A24" s="43" t="s">
        <v>4</v>
      </c>
      <c r="B24" s="43" t="s">
        <v>391</v>
      </c>
      <c r="C24" s="44" t="s">
        <v>84</v>
      </c>
      <c r="D24" s="44" t="s">
        <v>84</v>
      </c>
      <c r="E24" s="45" t="s">
        <v>84</v>
      </c>
      <c r="F24" s="43" t="s">
        <v>84</v>
      </c>
      <c r="G24" s="43" t="s">
        <v>84</v>
      </c>
      <c r="H24" s="45" t="s">
        <v>84</v>
      </c>
      <c r="I24" s="44" t="s">
        <v>84</v>
      </c>
      <c r="J24" s="44" t="s">
        <v>84</v>
      </c>
      <c r="K24" s="45" t="s">
        <v>84</v>
      </c>
      <c r="L24" s="44" t="s">
        <v>84</v>
      </c>
      <c r="M24" s="44" t="s">
        <v>84</v>
      </c>
      <c r="N24" s="45" t="s">
        <v>84</v>
      </c>
      <c r="O24" s="44" t="s">
        <v>84</v>
      </c>
      <c r="P24" s="44" t="s">
        <v>84</v>
      </c>
      <c r="Q24" s="45" t="s">
        <v>84</v>
      </c>
      <c r="R24" s="44" t="s">
        <v>84</v>
      </c>
      <c r="S24" s="44" t="s">
        <v>84</v>
      </c>
      <c r="T24" s="45" t="s">
        <v>84</v>
      </c>
    </row>
    <row r="25" spans="1:20" ht="15" x14ac:dyDescent="0.25">
      <c r="A25" s="43" t="s">
        <v>4</v>
      </c>
      <c r="B25" s="43" t="s">
        <v>392</v>
      </c>
      <c r="C25" s="44" t="s">
        <v>84</v>
      </c>
      <c r="D25" s="44" t="s">
        <v>84</v>
      </c>
      <c r="E25" s="45" t="s">
        <v>84</v>
      </c>
      <c r="F25" s="43" t="s">
        <v>84</v>
      </c>
      <c r="G25" s="43" t="s">
        <v>84</v>
      </c>
      <c r="H25" s="45" t="s">
        <v>84</v>
      </c>
      <c r="I25" s="44" t="s">
        <v>84</v>
      </c>
      <c r="J25" s="44" t="s">
        <v>84</v>
      </c>
      <c r="K25" s="45" t="s">
        <v>84</v>
      </c>
      <c r="L25" s="44" t="s">
        <v>84</v>
      </c>
      <c r="M25" s="44" t="s">
        <v>84</v>
      </c>
      <c r="N25" s="45" t="s">
        <v>84</v>
      </c>
      <c r="O25" s="44" t="s">
        <v>84</v>
      </c>
      <c r="P25" s="44" t="s">
        <v>84</v>
      </c>
      <c r="Q25" s="45" t="s">
        <v>84</v>
      </c>
      <c r="R25" s="44" t="s">
        <v>84</v>
      </c>
      <c r="S25" s="44" t="s">
        <v>84</v>
      </c>
      <c r="T25" s="45" t="s">
        <v>84</v>
      </c>
    </row>
    <row r="26" spans="1:20" ht="15" x14ac:dyDescent="0.25">
      <c r="A26" s="43" t="s">
        <v>4</v>
      </c>
      <c r="B26" s="43" t="s">
        <v>114</v>
      </c>
      <c r="C26" s="44" t="s">
        <v>84</v>
      </c>
      <c r="D26" s="44" t="s">
        <v>84</v>
      </c>
      <c r="E26" s="45" t="s">
        <v>84</v>
      </c>
      <c r="F26" s="43" t="s">
        <v>84</v>
      </c>
      <c r="G26" s="43" t="s">
        <v>84</v>
      </c>
      <c r="H26" s="45" t="s">
        <v>84</v>
      </c>
      <c r="I26" s="44" t="s">
        <v>84</v>
      </c>
      <c r="J26" s="44" t="s">
        <v>84</v>
      </c>
      <c r="K26" s="45" t="s">
        <v>84</v>
      </c>
      <c r="L26" s="44" t="s">
        <v>84</v>
      </c>
      <c r="M26" s="44" t="s">
        <v>84</v>
      </c>
      <c r="N26" s="45" t="s">
        <v>84</v>
      </c>
      <c r="O26" s="44" t="s">
        <v>84</v>
      </c>
      <c r="P26" s="44" t="s">
        <v>84</v>
      </c>
      <c r="Q26" s="45" t="s">
        <v>84</v>
      </c>
      <c r="R26" s="44" t="s">
        <v>84</v>
      </c>
      <c r="S26" s="44" t="s">
        <v>84</v>
      </c>
      <c r="T26" s="45" t="s">
        <v>84</v>
      </c>
    </row>
    <row r="27" spans="1:20" ht="15" x14ac:dyDescent="0.25">
      <c r="A27" s="43" t="s">
        <v>4</v>
      </c>
      <c r="B27" s="43" t="s">
        <v>393</v>
      </c>
      <c r="C27" s="44" t="s">
        <v>84</v>
      </c>
      <c r="D27" s="44" t="s">
        <v>84</v>
      </c>
      <c r="E27" s="45" t="s">
        <v>84</v>
      </c>
      <c r="F27" s="43" t="s">
        <v>84</v>
      </c>
      <c r="G27" s="43" t="s">
        <v>84</v>
      </c>
      <c r="H27" s="45" t="s">
        <v>84</v>
      </c>
      <c r="I27" s="44" t="s">
        <v>84</v>
      </c>
      <c r="J27" s="44" t="s">
        <v>84</v>
      </c>
      <c r="K27" s="45" t="s">
        <v>84</v>
      </c>
      <c r="L27" s="44" t="s">
        <v>84</v>
      </c>
      <c r="M27" s="44" t="s">
        <v>84</v>
      </c>
      <c r="N27" s="45" t="s">
        <v>84</v>
      </c>
      <c r="O27" s="44" t="s">
        <v>84</v>
      </c>
      <c r="P27" s="44" t="s">
        <v>84</v>
      </c>
      <c r="Q27" s="45" t="s">
        <v>84</v>
      </c>
      <c r="R27" s="44" t="s">
        <v>84</v>
      </c>
      <c r="S27" s="44" t="s">
        <v>84</v>
      </c>
      <c r="T27" s="45" t="s">
        <v>84</v>
      </c>
    </row>
    <row r="28" spans="1:20" ht="15" x14ac:dyDescent="0.25">
      <c r="A28" s="43" t="s">
        <v>4</v>
      </c>
      <c r="B28" s="43" t="s">
        <v>99</v>
      </c>
      <c r="C28" s="44">
        <v>800</v>
      </c>
      <c r="D28" s="44">
        <v>800</v>
      </c>
      <c r="E28" s="45" t="s">
        <v>84</v>
      </c>
      <c r="F28" s="43">
        <v>500</v>
      </c>
      <c r="G28" s="43">
        <v>600</v>
      </c>
      <c r="H28" s="45" t="s">
        <v>84</v>
      </c>
      <c r="I28" s="44">
        <v>800</v>
      </c>
      <c r="J28" s="44">
        <v>800</v>
      </c>
      <c r="K28" s="45" t="s">
        <v>84</v>
      </c>
      <c r="L28" s="44">
        <v>800</v>
      </c>
      <c r="M28" s="44">
        <v>800</v>
      </c>
      <c r="N28" s="45" t="s">
        <v>84</v>
      </c>
      <c r="O28" s="44">
        <v>600</v>
      </c>
      <c r="P28" s="44">
        <v>550</v>
      </c>
      <c r="Q28" s="45" t="s">
        <v>84</v>
      </c>
      <c r="R28" s="44">
        <v>600</v>
      </c>
      <c r="S28" s="44">
        <v>600</v>
      </c>
      <c r="T28" s="45" t="s">
        <v>84</v>
      </c>
    </row>
    <row r="29" spans="1:20" ht="15" x14ac:dyDescent="0.25">
      <c r="A29" s="43" t="s">
        <v>4</v>
      </c>
      <c r="B29" s="43" t="s">
        <v>103</v>
      </c>
      <c r="C29" s="44">
        <v>850</v>
      </c>
      <c r="D29" s="44">
        <v>850</v>
      </c>
      <c r="E29" s="45" t="s">
        <v>84</v>
      </c>
      <c r="F29" s="43" t="s">
        <v>84</v>
      </c>
      <c r="G29" s="43" t="s">
        <v>84</v>
      </c>
      <c r="H29" s="45" t="s">
        <v>84</v>
      </c>
      <c r="I29" s="44">
        <v>750</v>
      </c>
      <c r="J29" s="44">
        <v>750</v>
      </c>
      <c r="K29" s="45" t="s">
        <v>84</v>
      </c>
      <c r="L29" s="44" t="s">
        <v>84</v>
      </c>
      <c r="M29" s="44" t="s">
        <v>84</v>
      </c>
      <c r="N29" s="45" t="s">
        <v>84</v>
      </c>
      <c r="O29" s="44">
        <v>700</v>
      </c>
      <c r="P29" s="44">
        <v>700</v>
      </c>
      <c r="Q29" s="45" t="s">
        <v>84</v>
      </c>
      <c r="R29" s="44">
        <v>750</v>
      </c>
      <c r="S29" s="44">
        <v>750</v>
      </c>
      <c r="T29" s="45" t="s">
        <v>84</v>
      </c>
    </row>
    <row r="30" spans="1:20" ht="15" x14ac:dyDescent="0.25">
      <c r="A30" s="43" t="s">
        <v>4</v>
      </c>
      <c r="B30" s="43" t="s">
        <v>394</v>
      </c>
      <c r="C30" s="44" t="s">
        <v>84</v>
      </c>
      <c r="D30" s="44" t="s">
        <v>84</v>
      </c>
      <c r="E30" s="45" t="s">
        <v>84</v>
      </c>
      <c r="F30" s="43" t="s">
        <v>84</v>
      </c>
      <c r="G30" s="43" t="s">
        <v>84</v>
      </c>
      <c r="H30" s="45" t="s">
        <v>84</v>
      </c>
      <c r="I30" s="44" t="s">
        <v>84</v>
      </c>
      <c r="J30" s="44" t="s">
        <v>84</v>
      </c>
      <c r="K30" s="45" t="s">
        <v>84</v>
      </c>
      <c r="L30" s="44" t="s">
        <v>84</v>
      </c>
      <c r="M30" s="44" t="s">
        <v>84</v>
      </c>
      <c r="N30" s="45" t="s">
        <v>84</v>
      </c>
      <c r="O30" s="44" t="s">
        <v>84</v>
      </c>
      <c r="P30" s="44" t="s">
        <v>84</v>
      </c>
      <c r="Q30" s="45" t="s">
        <v>84</v>
      </c>
      <c r="R30" s="44" t="s">
        <v>84</v>
      </c>
      <c r="S30" s="44" t="s">
        <v>84</v>
      </c>
      <c r="T30" s="45" t="s">
        <v>84</v>
      </c>
    </row>
    <row r="31" spans="1:20" ht="15" x14ac:dyDescent="0.25">
      <c r="A31" s="43" t="s">
        <v>4</v>
      </c>
      <c r="B31" s="43" t="s">
        <v>395</v>
      </c>
      <c r="C31" s="44" t="s">
        <v>84</v>
      </c>
      <c r="D31" s="44" t="s">
        <v>84</v>
      </c>
      <c r="E31" s="45" t="s">
        <v>84</v>
      </c>
      <c r="F31" s="43" t="s">
        <v>84</v>
      </c>
      <c r="G31" s="43" t="s">
        <v>84</v>
      </c>
      <c r="H31" s="45" t="s">
        <v>84</v>
      </c>
      <c r="I31" s="44" t="s">
        <v>84</v>
      </c>
      <c r="J31" s="44" t="s">
        <v>84</v>
      </c>
      <c r="K31" s="45" t="s">
        <v>84</v>
      </c>
      <c r="L31" s="44" t="s">
        <v>84</v>
      </c>
      <c r="M31" s="44" t="s">
        <v>84</v>
      </c>
      <c r="N31" s="45" t="s">
        <v>84</v>
      </c>
      <c r="O31" s="44" t="s">
        <v>84</v>
      </c>
      <c r="P31" s="44" t="s">
        <v>84</v>
      </c>
      <c r="Q31" s="45" t="s">
        <v>84</v>
      </c>
      <c r="R31" s="44" t="s">
        <v>84</v>
      </c>
      <c r="S31" s="44" t="s">
        <v>84</v>
      </c>
      <c r="T31" s="45" t="s">
        <v>84</v>
      </c>
    </row>
    <row r="32" spans="1:20" ht="15" x14ac:dyDescent="0.25">
      <c r="A32" s="43" t="s">
        <v>4</v>
      </c>
      <c r="B32" s="43" t="s">
        <v>396</v>
      </c>
      <c r="C32" s="44" t="s">
        <v>84</v>
      </c>
      <c r="D32" s="44" t="s">
        <v>84</v>
      </c>
      <c r="E32" s="45" t="s">
        <v>84</v>
      </c>
      <c r="F32" s="43" t="s">
        <v>84</v>
      </c>
      <c r="G32" s="43" t="s">
        <v>84</v>
      </c>
      <c r="H32" s="45" t="s">
        <v>84</v>
      </c>
      <c r="I32" s="44" t="s">
        <v>84</v>
      </c>
      <c r="J32" s="44" t="s">
        <v>84</v>
      </c>
      <c r="K32" s="45" t="s">
        <v>84</v>
      </c>
      <c r="L32" s="44" t="s">
        <v>84</v>
      </c>
      <c r="M32" s="44" t="s">
        <v>84</v>
      </c>
      <c r="N32" s="45" t="s">
        <v>84</v>
      </c>
      <c r="O32" s="44" t="s">
        <v>84</v>
      </c>
      <c r="P32" s="44" t="s">
        <v>84</v>
      </c>
      <c r="Q32" s="45" t="s">
        <v>84</v>
      </c>
      <c r="R32" s="44" t="s">
        <v>84</v>
      </c>
      <c r="S32" s="44" t="s">
        <v>84</v>
      </c>
      <c r="T32" s="45" t="s">
        <v>84</v>
      </c>
    </row>
    <row r="33" spans="1:20" ht="15" x14ac:dyDescent="0.25">
      <c r="A33" s="43" t="s">
        <v>5</v>
      </c>
      <c r="B33" s="43" t="s">
        <v>397</v>
      </c>
      <c r="C33" s="44" t="s">
        <v>84</v>
      </c>
      <c r="D33" s="44" t="s">
        <v>84</v>
      </c>
      <c r="E33" s="45" t="s">
        <v>84</v>
      </c>
      <c r="F33" s="43" t="s">
        <v>84</v>
      </c>
      <c r="G33" s="43" t="s">
        <v>84</v>
      </c>
      <c r="H33" s="45" t="s">
        <v>84</v>
      </c>
      <c r="I33" s="44" t="s">
        <v>84</v>
      </c>
      <c r="J33" s="44" t="s">
        <v>84</v>
      </c>
      <c r="K33" s="45" t="s">
        <v>84</v>
      </c>
      <c r="L33" s="44" t="s">
        <v>84</v>
      </c>
      <c r="M33" s="44" t="s">
        <v>84</v>
      </c>
      <c r="N33" s="45" t="s">
        <v>84</v>
      </c>
      <c r="O33" s="44" t="s">
        <v>84</v>
      </c>
      <c r="P33" s="44" t="s">
        <v>84</v>
      </c>
      <c r="Q33" s="45" t="s">
        <v>84</v>
      </c>
      <c r="R33" s="44" t="s">
        <v>84</v>
      </c>
      <c r="S33" s="44" t="s">
        <v>84</v>
      </c>
      <c r="T33" s="45" t="s">
        <v>84</v>
      </c>
    </row>
    <row r="34" spans="1:20" ht="15" x14ac:dyDescent="0.25">
      <c r="A34" s="43" t="s">
        <v>5</v>
      </c>
      <c r="B34" s="43" t="s">
        <v>398</v>
      </c>
      <c r="C34" s="44" t="s">
        <v>84</v>
      </c>
      <c r="D34" s="44" t="s">
        <v>84</v>
      </c>
      <c r="E34" s="45" t="s">
        <v>84</v>
      </c>
      <c r="F34" s="43" t="s">
        <v>84</v>
      </c>
      <c r="G34" s="43" t="s">
        <v>84</v>
      </c>
      <c r="H34" s="45" t="s">
        <v>84</v>
      </c>
      <c r="I34" s="44" t="s">
        <v>84</v>
      </c>
      <c r="J34" s="44" t="s">
        <v>84</v>
      </c>
      <c r="K34" s="45" t="s">
        <v>84</v>
      </c>
      <c r="L34" s="44" t="s">
        <v>84</v>
      </c>
      <c r="M34" s="44" t="s">
        <v>84</v>
      </c>
      <c r="N34" s="45" t="s">
        <v>84</v>
      </c>
      <c r="O34" s="44" t="s">
        <v>84</v>
      </c>
      <c r="P34" s="44" t="s">
        <v>84</v>
      </c>
      <c r="Q34" s="45" t="s">
        <v>84</v>
      </c>
      <c r="R34" s="44" t="s">
        <v>84</v>
      </c>
      <c r="S34" s="44" t="s">
        <v>84</v>
      </c>
      <c r="T34" s="45" t="s">
        <v>84</v>
      </c>
    </row>
    <row r="35" spans="1:20" ht="15" x14ac:dyDescent="0.25">
      <c r="A35" s="43" t="s">
        <v>5</v>
      </c>
      <c r="B35" s="43" t="s">
        <v>28</v>
      </c>
      <c r="C35" s="44" t="s">
        <v>84</v>
      </c>
      <c r="D35" s="44">
        <v>1000</v>
      </c>
      <c r="E35" s="45" t="s">
        <v>84</v>
      </c>
      <c r="F35" s="43" t="s">
        <v>84</v>
      </c>
      <c r="G35" s="43" t="s">
        <v>84</v>
      </c>
      <c r="H35" s="45" t="s">
        <v>84</v>
      </c>
      <c r="I35" s="44" t="s">
        <v>84</v>
      </c>
      <c r="J35" s="44" t="s">
        <v>84</v>
      </c>
      <c r="K35" s="45" t="s">
        <v>84</v>
      </c>
      <c r="L35" s="44" t="s">
        <v>84</v>
      </c>
      <c r="M35" s="44" t="s">
        <v>84</v>
      </c>
      <c r="N35" s="45" t="s">
        <v>84</v>
      </c>
      <c r="O35" s="44" t="s">
        <v>84</v>
      </c>
      <c r="P35" s="44">
        <v>850</v>
      </c>
      <c r="Q35" s="45" t="s">
        <v>84</v>
      </c>
      <c r="R35" s="44" t="s">
        <v>84</v>
      </c>
      <c r="S35" s="44">
        <v>850</v>
      </c>
      <c r="T35" s="45" t="s">
        <v>84</v>
      </c>
    </row>
    <row r="36" spans="1:20" ht="15" x14ac:dyDescent="0.25">
      <c r="A36" s="43" t="s">
        <v>2</v>
      </c>
      <c r="B36" s="43" t="s">
        <v>33</v>
      </c>
      <c r="C36" s="44">
        <v>850</v>
      </c>
      <c r="D36" s="44">
        <v>850</v>
      </c>
      <c r="E36" s="45">
        <v>0</v>
      </c>
      <c r="F36" s="43">
        <v>600</v>
      </c>
      <c r="G36" s="43">
        <v>600</v>
      </c>
      <c r="H36" s="45">
        <v>0</v>
      </c>
      <c r="I36" s="44">
        <v>800</v>
      </c>
      <c r="J36" s="44">
        <v>800</v>
      </c>
      <c r="K36" s="45">
        <v>0</v>
      </c>
      <c r="L36" s="44">
        <v>1000</v>
      </c>
      <c r="M36" s="44">
        <v>1000</v>
      </c>
      <c r="N36" s="45">
        <v>0</v>
      </c>
      <c r="O36" s="44">
        <v>600</v>
      </c>
      <c r="P36" s="44">
        <v>600</v>
      </c>
      <c r="Q36" s="45">
        <v>0</v>
      </c>
      <c r="R36" s="44">
        <v>600</v>
      </c>
      <c r="S36" s="44">
        <v>650</v>
      </c>
      <c r="T36" s="45">
        <v>-7.6923076923076925</v>
      </c>
    </row>
    <row r="37" spans="1:20" ht="15" x14ac:dyDescent="0.25">
      <c r="A37" s="43" t="s">
        <v>2</v>
      </c>
      <c r="B37" s="43" t="s">
        <v>399</v>
      </c>
      <c r="C37" s="44" t="s">
        <v>84</v>
      </c>
      <c r="D37" s="44" t="s">
        <v>84</v>
      </c>
      <c r="E37" s="45" t="s">
        <v>84</v>
      </c>
      <c r="F37" s="43" t="s">
        <v>84</v>
      </c>
      <c r="G37" s="43" t="s">
        <v>84</v>
      </c>
      <c r="H37" s="45" t="s">
        <v>84</v>
      </c>
      <c r="I37" s="44" t="s">
        <v>84</v>
      </c>
      <c r="J37" s="44" t="s">
        <v>84</v>
      </c>
      <c r="K37" s="45" t="s">
        <v>84</v>
      </c>
      <c r="L37" s="44" t="s">
        <v>84</v>
      </c>
      <c r="M37" s="44" t="s">
        <v>84</v>
      </c>
      <c r="N37" s="45" t="s">
        <v>84</v>
      </c>
      <c r="O37" s="44" t="s">
        <v>84</v>
      </c>
      <c r="P37" s="44" t="s">
        <v>84</v>
      </c>
      <c r="Q37" s="45" t="s">
        <v>84</v>
      </c>
      <c r="R37" s="44" t="s">
        <v>84</v>
      </c>
      <c r="S37" s="44" t="s">
        <v>84</v>
      </c>
      <c r="T37" s="45" t="s">
        <v>84</v>
      </c>
    </row>
    <row r="38" spans="1:20" ht="15" x14ac:dyDescent="0.25">
      <c r="A38" s="43" t="s">
        <v>2</v>
      </c>
      <c r="B38" s="43" t="s">
        <v>3</v>
      </c>
      <c r="C38" s="44">
        <v>900</v>
      </c>
      <c r="D38" s="44">
        <v>900</v>
      </c>
      <c r="E38" s="45">
        <v>0</v>
      </c>
      <c r="F38" s="43" t="s">
        <v>84</v>
      </c>
      <c r="G38" s="43" t="s">
        <v>84</v>
      </c>
      <c r="H38" s="45" t="s">
        <v>84</v>
      </c>
      <c r="I38" s="44">
        <v>800</v>
      </c>
      <c r="J38" s="44">
        <v>800</v>
      </c>
      <c r="K38" s="45">
        <v>0</v>
      </c>
      <c r="L38" s="44">
        <v>1000</v>
      </c>
      <c r="M38" s="44">
        <v>1000</v>
      </c>
      <c r="N38" s="45">
        <v>0</v>
      </c>
      <c r="O38" s="44">
        <v>750</v>
      </c>
      <c r="P38" s="44">
        <v>750</v>
      </c>
      <c r="Q38" s="45">
        <v>0</v>
      </c>
      <c r="R38" s="44">
        <v>800</v>
      </c>
      <c r="S38" s="44">
        <v>800</v>
      </c>
      <c r="T38" s="45">
        <v>0</v>
      </c>
    </row>
    <row r="39" spans="1:20" ht="15" x14ac:dyDescent="0.25">
      <c r="A39" s="43" t="s">
        <v>2</v>
      </c>
      <c r="B39" s="43" t="s">
        <v>400</v>
      </c>
      <c r="C39" s="44">
        <v>650</v>
      </c>
      <c r="D39" s="44">
        <v>650</v>
      </c>
      <c r="E39" s="45">
        <v>0</v>
      </c>
      <c r="F39" s="43">
        <v>600</v>
      </c>
      <c r="G39" s="43">
        <v>600</v>
      </c>
      <c r="H39" s="45">
        <v>0</v>
      </c>
      <c r="I39" s="44">
        <v>650</v>
      </c>
      <c r="J39" s="44">
        <v>650</v>
      </c>
      <c r="K39" s="45">
        <v>0</v>
      </c>
      <c r="L39" s="44" t="s">
        <v>84</v>
      </c>
      <c r="M39" s="44" t="s">
        <v>84</v>
      </c>
      <c r="N39" s="45" t="s">
        <v>84</v>
      </c>
      <c r="O39" s="44">
        <v>600</v>
      </c>
      <c r="P39" s="44">
        <v>600</v>
      </c>
      <c r="Q39" s="45">
        <v>0</v>
      </c>
      <c r="R39" s="44">
        <v>650</v>
      </c>
      <c r="S39" s="44">
        <v>650</v>
      </c>
      <c r="T39" s="45">
        <v>0</v>
      </c>
    </row>
    <row r="40" spans="1:20" ht="15" x14ac:dyDescent="0.25">
      <c r="A40" s="43" t="s">
        <v>2</v>
      </c>
      <c r="B40" s="43" t="s">
        <v>401</v>
      </c>
      <c r="C40" s="44" t="s">
        <v>84</v>
      </c>
      <c r="D40" s="44" t="s">
        <v>84</v>
      </c>
      <c r="E40" s="45" t="s">
        <v>84</v>
      </c>
      <c r="F40" s="43" t="s">
        <v>84</v>
      </c>
      <c r="G40" s="43" t="s">
        <v>84</v>
      </c>
      <c r="H40" s="45" t="s">
        <v>84</v>
      </c>
      <c r="I40" s="44" t="s">
        <v>84</v>
      </c>
      <c r="J40" s="44" t="s">
        <v>84</v>
      </c>
      <c r="K40" s="45" t="s">
        <v>84</v>
      </c>
      <c r="L40" s="44" t="s">
        <v>84</v>
      </c>
      <c r="M40" s="44" t="s">
        <v>84</v>
      </c>
      <c r="N40" s="45" t="s">
        <v>84</v>
      </c>
      <c r="O40" s="44" t="s">
        <v>84</v>
      </c>
      <c r="P40" s="44" t="s">
        <v>84</v>
      </c>
      <c r="Q40" s="45" t="s">
        <v>84</v>
      </c>
      <c r="R40" s="44" t="s">
        <v>84</v>
      </c>
      <c r="S40" s="44" t="s">
        <v>84</v>
      </c>
      <c r="T40" s="45" t="s">
        <v>84</v>
      </c>
    </row>
    <row r="41" spans="1:20" ht="15" x14ac:dyDescent="0.25">
      <c r="A41" s="43" t="s">
        <v>2</v>
      </c>
      <c r="B41" s="43" t="s">
        <v>27</v>
      </c>
      <c r="C41" s="44">
        <v>850</v>
      </c>
      <c r="D41" s="44" t="s">
        <v>84</v>
      </c>
      <c r="E41" s="45" t="s">
        <v>84</v>
      </c>
      <c r="F41" s="43" t="s">
        <v>84</v>
      </c>
      <c r="G41" s="43" t="s">
        <v>84</v>
      </c>
      <c r="H41" s="45" t="s">
        <v>84</v>
      </c>
      <c r="I41" s="44">
        <v>750</v>
      </c>
      <c r="J41" s="44" t="s">
        <v>84</v>
      </c>
      <c r="K41" s="45" t="s">
        <v>84</v>
      </c>
      <c r="L41" s="44" t="s">
        <v>84</v>
      </c>
      <c r="M41" s="44" t="s">
        <v>84</v>
      </c>
      <c r="N41" s="45" t="s">
        <v>84</v>
      </c>
      <c r="O41" s="44" t="s">
        <v>84</v>
      </c>
      <c r="P41" s="44" t="s">
        <v>84</v>
      </c>
      <c r="Q41" s="45" t="s">
        <v>84</v>
      </c>
      <c r="R41" s="44">
        <v>700</v>
      </c>
      <c r="S41" s="44" t="s">
        <v>84</v>
      </c>
      <c r="T41" s="45" t="s">
        <v>84</v>
      </c>
    </row>
    <row r="42" spans="1:20" ht="15" x14ac:dyDescent="0.25">
      <c r="A42" s="43" t="s">
        <v>2</v>
      </c>
      <c r="B42" s="43" t="s">
        <v>94</v>
      </c>
      <c r="C42" s="44">
        <v>750</v>
      </c>
      <c r="D42" s="44">
        <v>780</v>
      </c>
      <c r="E42" s="45">
        <v>-3.8461538461538463</v>
      </c>
      <c r="F42" s="43" t="s">
        <v>84</v>
      </c>
      <c r="G42" s="43" t="s">
        <v>84</v>
      </c>
      <c r="H42" s="45" t="s">
        <v>84</v>
      </c>
      <c r="I42" s="44">
        <v>650</v>
      </c>
      <c r="J42" s="44">
        <v>630</v>
      </c>
      <c r="K42" s="45">
        <v>3.1746031746031744</v>
      </c>
      <c r="L42" s="44" t="s">
        <v>84</v>
      </c>
      <c r="M42" s="44" t="s">
        <v>84</v>
      </c>
      <c r="N42" s="45" t="s">
        <v>84</v>
      </c>
      <c r="O42" s="44">
        <v>600</v>
      </c>
      <c r="P42" s="44">
        <v>600</v>
      </c>
      <c r="Q42" s="45">
        <v>0</v>
      </c>
      <c r="R42" s="44">
        <v>600</v>
      </c>
      <c r="S42" s="44">
        <v>630</v>
      </c>
      <c r="T42" s="45">
        <v>-4.7619047619047619</v>
      </c>
    </row>
    <row r="43" spans="1:20" ht="15" x14ac:dyDescent="0.25">
      <c r="A43" s="43" t="s">
        <v>2</v>
      </c>
      <c r="B43" s="43" t="s">
        <v>402</v>
      </c>
      <c r="C43" s="44" t="s">
        <v>84</v>
      </c>
      <c r="D43" s="44" t="s">
        <v>84</v>
      </c>
      <c r="E43" s="45" t="s">
        <v>84</v>
      </c>
      <c r="F43" s="43" t="s">
        <v>84</v>
      </c>
      <c r="G43" s="43" t="s">
        <v>84</v>
      </c>
      <c r="H43" s="45" t="s">
        <v>84</v>
      </c>
      <c r="I43" s="44" t="s">
        <v>84</v>
      </c>
      <c r="J43" s="44" t="s">
        <v>84</v>
      </c>
      <c r="K43" s="45" t="s">
        <v>84</v>
      </c>
      <c r="L43" s="44" t="s">
        <v>84</v>
      </c>
      <c r="M43" s="44" t="s">
        <v>84</v>
      </c>
      <c r="N43" s="45" t="s">
        <v>84</v>
      </c>
      <c r="O43" s="44" t="s">
        <v>84</v>
      </c>
      <c r="P43" s="44" t="s">
        <v>84</v>
      </c>
      <c r="Q43" s="45" t="s">
        <v>84</v>
      </c>
      <c r="R43" s="44" t="s">
        <v>84</v>
      </c>
      <c r="S43" s="44" t="s">
        <v>84</v>
      </c>
      <c r="T43" s="45" t="s">
        <v>84</v>
      </c>
    </row>
    <row r="44" spans="1:20" ht="15" x14ac:dyDescent="0.25">
      <c r="A44" s="43" t="s">
        <v>6</v>
      </c>
      <c r="B44" s="43" t="s">
        <v>403</v>
      </c>
      <c r="C44" s="44" t="s">
        <v>84</v>
      </c>
      <c r="D44" s="44" t="s">
        <v>84</v>
      </c>
      <c r="E44" s="45" t="s">
        <v>84</v>
      </c>
      <c r="F44" s="43" t="s">
        <v>84</v>
      </c>
      <c r="G44" s="43" t="s">
        <v>84</v>
      </c>
      <c r="H44" s="45" t="s">
        <v>84</v>
      </c>
      <c r="I44" s="44" t="s">
        <v>84</v>
      </c>
      <c r="J44" s="44" t="s">
        <v>84</v>
      </c>
      <c r="K44" s="45" t="s">
        <v>84</v>
      </c>
      <c r="L44" s="44" t="s">
        <v>84</v>
      </c>
      <c r="M44" s="44" t="s">
        <v>84</v>
      </c>
      <c r="N44" s="45" t="s">
        <v>84</v>
      </c>
      <c r="O44" s="44" t="s">
        <v>84</v>
      </c>
      <c r="P44" s="44" t="s">
        <v>84</v>
      </c>
      <c r="Q44" s="45" t="s">
        <v>84</v>
      </c>
      <c r="R44" s="44" t="s">
        <v>84</v>
      </c>
      <c r="S44" s="44" t="s">
        <v>84</v>
      </c>
      <c r="T44" s="45" t="s">
        <v>84</v>
      </c>
    </row>
    <row r="45" spans="1:20" ht="15" x14ac:dyDescent="0.25">
      <c r="A45" s="43" t="s">
        <v>6</v>
      </c>
      <c r="B45" s="43" t="s">
        <v>404</v>
      </c>
      <c r="C45" s="44" t="s">
        <v>84</v>
      </c>
      <c r="D45" s="44" t="s">
        <v>84</v>
      </c>
      <c r="E45" s="45" t="s">
        <v>84</v>
      </c>
      <c r="F45" s="43" t="s">
        <v>84</v>
      </c>
      <c r="G45" s="43" t="s">
        <v>84</v>
      </c>
      <c r="H45" s="45" t="s">
        <v>84</v>
      </c>
      <c r="I45" s="44" t="s">
        <v>84</v>
      </c>
      <c r="J45" s="44" t="s">
        <v>84</v>
      </c>
      <c r="K45" s="45" t="s">
        <v>84</v>
      </c>
      <c r="L45" s="44" t="s">
        <v>84</v>
      </c>
      <c r="M45" s="44" t="s">
        <v>84</v>
      </c>
      <c r="N45" s="45" t="s">
        <v>84</v>
      </c>
      <c r="O45" s="44" t="s">
        <v>84</v>
      </c>
      <c r="P45" s="44" t="s">
        <v>84</v>
      </c>
      <c r="Q45" s="45" t="s">
        <v>84</v>
      </c>
      <c r="R45" s="44" t="s">
        <v>84</v>
      </c>
      <c r="S45" s="44" t="s">
        <v>84</v>
      </c>
      <c r="T45" s="45" t="s">
        <v>84</v>
      </c>
    </row>
    <row r="46" spans="1:20" ht="15" x14ac:dyDescent="0.25">
      <c r="A46" s="43" t="s">
        <v>6</v>
      </c>
      <c r="B46" s="43" t="s">
        <v>91</v>
      </c>
      <c r="C46" s="44">
        <v>620</v>
      </c>
      <c r="D46" s="44">
        <v>650</v>
      </c>
      <c r="E46" s="45">
        <v>-4.6153846153846159</v>
      </c>
      <c r="F46" s="43" t="s">
        <v>84</v>
      </c>
      <c r="G46" s="43" t="s">
        <v>84</v>
      </c>
      <c r="H46" s="45" t="s">
        <v>84</v>
      </c>
      <c r="I46" s="44">
        <v>580</v>
      </c>
      <c r="J46" s="44">
        <v>600</v>
      </c>
      <c r="K46" s="45">
        <v>-3.3333333333333335</v>
      </c>
      <c r="L46" s="44" t="s">
        <v>84</v>
      </c>
      <c r="M46" s="44" t="s">
        <v>84</v>
      </c>
      <c r="N46" s="45" t="s">
        <v>84</v>
      </c>
      <c r="O46" s="44" t="s">
        <v>84</v>
      </c>
      <c r="P46" s="44" t="s">
        <v>84</v>
      </c>
      <c r="Q46" s="45" t="s">
        <v>84</v>
      </c>
      <c r="R46" s="44" t="s">
        <v>84</v>
      </c>
      <c r="S46" s="44" t="s">
        <v>84</v>
      </c>
      <c r="T46" s="45" t="s">
        <v>84</v>
      </c>
    </row>
    <row r="47" spans="1:20" ht="15" x14ac:dyDescent="0.25">
      <c r="A47" s="43" t="s">
        <v>6</v>
      </c>
      <c r="B47" s="43" t="s">
        <v>108</v>
      </c>
      <c r="C47" s="44" t="s">
        <v>84</v>
      </c>
      <c r="D47" s="44" t="s">
        <v>84</v>
      </c>
      <c r="E47" s="45" t="s">
        <v>84</v>
      </c>
      <c r="F47" s="43" t="s">
        <v>84</v>
      </c>
      <c r="G47" s="43" t="s">
        <v>84</v>
      </c>
      <c r="H47" s="45" t="s">
        <v>84</v>
      </c>
      <c r="I47" s="44" t="s">
        <v>84</v>
      </c>
      <c r="J47" s="44" t="s">
        <v>84</v>
      </c>
      <c r="K47" s="45" t="s">
        <v>84</v>
      </c>
      <c r="L47" s="44" t="s">
        <v>84</v>
      </c>
      <c r="M47" s="44" t="s">
        <v>84</v>
      </c>
      <c r="N47" s="45" t="s">
        <v>84</v>
      </c>
      <c r="O47" s="44" t="s">
        <v>84</v>
      </c>
      <c r="P47" s="44" t="s">
        <v>84</v>
      </c>
      <c r="Q47" s="45" t="s">
        <v>84</v>
      </c>
      <c r="R47" s="44" t="s">
        <v>84</v>
      </c>
      <c r="S47" s="44" t="s">
        <v>84</v>
      </c>
      <c r="T47" s="45" t="s">
        <v>84</v>
      </c>
    </row>
    <row r="48" spans="1:20" ht="15" x14ac:dyDescent="0.25">
      <c r="A48" s="43" t="s">
        <v>6</v>
      </c>
      <c r="B48" s="43" t="s">
        <v>50</v>
      </c>
      <c r="C48" s="44">
        <v>850</v>
      </c>
      <c r="D48" s="44" t="s">
        <v>84</v>
      </c>
      <c r="E48" s="45" t="s">
        <v>84</v>
      </c>
      <c r="F48" s="43" t="s">
        <v>84</v>
      </c>
      <c r="G48" s="43" t="s">
        <v>84</v>
      </c>
      <c r="H48" s="45" t="s">
        <v>84</v>
      </c>
      <c r="I48" s="44">
        <v>700</v>
      </c>
      <c r="J48" s="44" t="s">
        <v>84</v>
      </c>
      <c r="K48" s="45" t="s">
        <v>84</v>
      </c>
      <c r="L48" s="44">
        <v>900</v>
      </c>
      <c r="M48" s="44" t="s">
        <v>84</v>
      </c>
      <c r="N48" s="45" t="s">
        <v>84</v>
      </c>
      <c r="O48" s="44" t="s">
        <v>84</v>
      </c>
      <c r="P48" s="44" t="s">
        <v>84</v>
      </c>
      <c r="Q48" s="45" t="s">
        <v>84</v>
      </c>
      <c r="R48" s="44" t="s">
        <v>84</v>
      </c>
      <c r="S48" s="44" t="s">
        <v>84</v>
      </c>
      <c r="T48" s="45" t="s">
        <v>84</v>
      </c>
    </row>
    <row r="49" spans="1:20" ht="15" x14ac:dyDescent="0.25">
      <c r="A49" s="43" t="s">
        <v>6</v>
      </c>
      <c r="B49" s="43" t="s">
        <v>100</v>
      </c>
      <c r="C49" s="44">
        <v>680</v>
      </c>
      <c r="D49" s="44">
        <v>680</v>
      </c>
      <c r="E49" s="45">
        <v>0</v>
      </c>
      <c r="F49" s="43" t="s">
        <v>84</v>
      </c>
      <c r="G49" s="43" t="s">
        <v>84</v>
      </c>
      <c r="H49" s="45" t="s">
        <v>84</v>
      </c>
      <c r="I49" s="44">
        <v>600</v>
      </c>
      <c r="J49" s="44">
        <v>600</v>
      </c>
      <c r="K49" s="45">
        <v>0</v>
      </c>
      <c r="L49" s="44">
        <v>900</v>
      </c>
      <c r="M49" s="44">
        <v>900</v>
      </c>
      <c r="N49" s="45">
        <v>0</v>
      </c>
      <c r="O49" s="44">
        <v>600</v>
      </c>
      <c r="P49" s="44">
        <v>600</v>
      </c>
      <c r="Q49" s="45">
        <v>0</v>
      </c>
      <c r="R49" s="44" t="s">
        <v>84</v>
      </c>
      <c r="S49" s="44" t="s">
        <v>84</v>
      </c>
      <c r="T49" s="45" t="s">
        <v>84</v>
      </c>
    </row>
    <row r="50" spans="1:20" ht="15" x14ac:dyDescent="0.25">
      <c r="A50" s="43" t="s">
        <v>6</v>
      </c>
      <c r="B50" s="43" t="s">
        <v>101</v>
      </c>
      <c r="C50" s="44" t="s">
        <v>84</v>
      </c>
      <c r="D50" s="44">
        <v>800</v>
      </c>
      <c r="E50" s="45" t="s">
        <v>84</v>
      </c>
      <c r="F50" s="43" t="s">
        <v>84</v>
      </c>
      <c r="G50" s="43" t="s">
        <v>84</v>
      </c>
      <c r="H50" s="45" t="s">
        <v>84</v>
      </c>
      <c r="I50" s="44" t="s">
        <v>84</v>
      </c>
      <c r="J50" s="44">
        <v>750</v>
      </c>
      <c r="K50" s="45" t="s">
        <v>84</v>
      </c>
      <c r="L50" s="44" t="s">
        <v>84</v>
      </c>
      <c r="M50" s="44">
        <v>1000</v>
      </c>
      <c r="N50" s="45" t="s">
        <v>84</v>
      </c>
      <c r="O50" s="44" t="s">
        <v>84</v>
      </c>
      <c r="P50" s="44">
        <v>850</v>
      </c>
      <c r="Q50" s="45" t="s">
        <v>84</v>
      </c>
      <c r="R50" s="44" t="s">
        <v>84</v>
      </c>
      <c r="S50" s="44" t="s">
        <v>84</v>
      </c>
      <c r="T50" s="45" t="s">
        <v>84</v>
      </c>
    </row>
    <row r="51" spans="1:20" ht="15" x14ac:dyDescent="0.25">
      <c r="A51" s="43" t="s">
        <v>7</v>
      </c>
      <c r="B51" s="43" t="s">
        <v>405</v>
      </c>
      <c r="C51" s="44" t="s">
        <v>84</v>
      </c>
      <c r="D51" s="44" t="s">
        <v>84</v>
      </c>
      <c r="E51" s="45" t="s">
        <v>84</v>
      </c>
      <c r="F51" s="43" t="s">
        <v>84</v>
      </c>
      <c r="G51" s="43" t="s">
        <v>84</v>
      </c>
      <c r="H51" s="45" t="s">
        <v>84</v>
      </c>
      <c r="I51" s="44" t="s">
        <v>84</v>
      </c>
      <c r="J51" s="44" t="s">
        <v>84</v>
      </c>
      <c r="K51" s="45" t="s">
        <v>84</v>
      </c>
      <c r="L51" s="44" t="s">
        <v>84</v>
      </c>
      <c r="M51" s="44" t="s">
        <v>84</v>
      </c>
      <c r="N51" s="45" t="s">
        <v>84</v>
      </c>
      <c r="O51" s="44" t="s">
        <v>84</v>
      </c>
      <c r="P51" s="44" t="s">
        <v>84</v>
      </c>
      <c r="Q51" s="45" t="s">
        <v>84</v>
      </c>
      <c r="R51" s="44" t="s">
        <v>84</v>
      </c>
      <c r="S51" s="44" t="s">
        <v>84</v>
      </c>
      <c r="T51" s="45" t="s">
        <v>84</v>
      </c>
    </row>
    <row r="52" spans="1:20" ht="15" x14ac:dyDescent="0.25">
      <c r="A52" s="43" t="s">
        <v>7</v>
      </c>
      <c r="B52" s="43" t="s">
        <v>406</v>
      </c>
      <c r="C52" s="44" t="s">
        <v>84</v>
      </c>
      <c r="D52" s="44" t="s">
        <v>84</v>
      </c>
      <c r="E52" s="45" t="s">
        <v>84</v>
      </c>
      <c r="F52" s="43" t="s">
        <v>84</v>
      </c>
      <c r="G52" s="43" t="s">
        <v>84</v>
      </c>
      <c r="H52" s="45" t="s">
        <v>84</v>
      </c>
      <c r="I52" s="44" t="s">
        <v>84</v>
      </c>
      <c r="J52" s="44" t="s">
        <v>84</v>
      </c>
      <c r="K52" s="45" t="s">
        <v>84</v>
      </c>
      <c r="L52" s="44" t="s">
        <v>84</v>
      </c>
      <c r="M52" s="44" t="s">
        <v>84</v>
      </c>
      <c r="N52" s="45" t="s">
        <v>84</v>
      </c>
      <c r="O52" s="44" t="s">
        <v>84</v>
      </c>
      <c r="P52" s="44" t="s">
        <v>84</v>
      </c>
      <c r="Q52" s="45" t="s">
        <v>84</v>
      </c>
      <c r="R52" s="44" t="s">
        <v>84</v>
      </c>
      <c r="S52" s="44" t="s">
        <v>84</v>
      </c>
      <c r="T52" s="45" t="s">
        <v>84</v>
      </c>
    </row>
    <row r="53" spans="1:20" ht="15" x14ac:dyDescent="0.25">
      <c r="A53" s="43" t="s">
        <v>7</v>
      </c>
      <c r="B53" s="43" t="s">
        <v>51</v>
      </c>
      <c r="C53" s="44">
        <v>850</v>
      </c>
      <c r="D53" s="44">
        <v>850</v>
      </c>
      <c r="E53" s="45">
        <v>0</v>
      </c>
      <c r="F53" s="43">
        <v>550</v>
      </c>
      <c r="G53" s="43">
        <v>550</v>
      </c>
      <c r="H53" s="45">
        <v>0</v>
      </c>
      <c r="I53" s="44">
        <v>850</v>
      </c>
      <c r="J53" s="44">
        <v>850</v>
      </c>
      <c r="K53" s="45">
        <v>0</v>
      </c>
      <c r="L53" s="44">
        <v>900</v>
      </c>
      <c r="M53" s="44">
        <v>900</v>
      </c>
      <c r="N53" s="45">
        <v>0</v>
      </c>
      <c r="O53" s="44">
        <v>650</v>
      </c>
      <c r="P53" s="44">
        <v>650</v>
      </c>
      <c r="Q53" s="45">
        <v>0</v>
      </c>
      <c r="R53" s="44">
        <v>650</v>
      </c>
      <c r="S53" s="44">
        <v>650</v>
      </c>
      <c r="T53" s="45">
        <v>0</v>
      </c>
    </row>
    <row r="54" spans="1:20" ht="15" x14ac:dyDescent="0.25">
      <c r="A54" s="43" t="s">
        <v>7</v>
      </c>
      <c r="B54" s="43" t="s">
        <v>37</v>
      </c>
      <c r="C54" s="44">
        <v>650</v>
      </c>
      <c r="D54" s="44">
        <v>650</v>
      </c>
      <c r="E54" s="45">
        <v>0</v>
      </c>
      <c r="F54" s="43">
        <v>350</v>
      </c>
      <c r="G54" s="43" t="s">
        <v>84</v>
      </c>
      <c r="H54" s="45" t="s">
        <v>84</v>
      </c>
      <c r="I54" s="44">
        <v>475</v>
      </c>
      <c r="J54" s="44">
        <v>625</v>
      </c>
      <c r="K54" s="45">
        <v>-24</v>
      </c>
      <c r="L54" s="44">
        <v>825</v>
      </c>
      <c r="M54" s="44">
        <v>750</v>
      </c>
      <c r="N54" s="45">
        <v>10</v>
      </c>
      <c r="O54" s="44">
        <v>375</v>
      </c>
      <c r="P54" s="44">
        <v>575</v>
      </c>
      <c r="Q54" s="45">
        <v>-34.782608695652172</v>
      </c>
      <c r="R54" s="44">
        <v>475</v>
      </c>
      <c r="S54" s="44">
        <v>550</v>
      </c>
      <c r="T54" s="45">
        <v>-13.636363636363635</v>
      </c>
    </row>
    <row r="55" spans="1:20" ht="15" x14ac:dyDescent="0.25">
      <c r="A55" s="43" t="s">
        <v>7</v>
      </c>
      <c r="B55" s="43" t="s">
        <v>117</v>
      </c>
      <c r="C55" s="44" t="s">
        <v>84</v>
      </c>
      <c r="D55" s="44">
        <v>800</v>
      </c>
      <c r="E55" s="45" t="s">
        <v>84</v>
      </c>
      <c r="F55" s="43" t="s">
        <v>84</v>
      </c>
      <c r="G55" s="43">
        <v>600</v>
      </c>
      <c r="H55" s="45" t="s">
        <v>84</v>
      </c>
      <c r="I55" s="44" t="s">
        <v>84</v>
      </c>
      <c r="J55" s="44">
        <v>750</v>
      </c>
      <c r="K55" s="45" t="s">
        <v>84</v>
      </c>
      <c r="L55" s="44" t="s">
        <v>84</v>
      </c>
      <c r="M55" s="44" t="s">
        <v>84</v>
      </c>
      <c r="N55" s="45" t="s">
        <v>84</v>
      </c>
      <c r="O55" s="44" t="s">
        <v>84</v>
      </c>
      <c r="P55" s="44">
        <v>550</v>
      </c>
      <c r="Q55" s="45" t="s">
        <v>84</v>
      </c>
      <c r="R55" s="44" t="s">
        <v>84</v>
      </c>
      <c r="S55" s="44">
        <v>650</v>
      </c>
      <c r="T55" s="45" t="s">
        <v>84</v>
      </c>
    </row>
    <row r="56" spans="1:20" ht="15" x14ac:dyDescent="0.25">
      <c r="A56" s="43" t="s">
        <v>7</v>
      </c>
      <c r="B56" s="43" t="s">
        <v>107</v>
      </c>
      <c r="C56" s="44">
        <v>675</v>
      </c>
      <c r="D56" s="44">
        <v>625</v>
      </c>
      <c r="E56" s="45">
        <v>8</v>
      </c>
      <c r="F56" s="43">
        <v>525</v>
      </c>
      <c r="G56" s="43">
        <v>510</v>
      </c>
      <c r="H56" s="45">
        <v>2.9411764705882351</v>
      </c>
      <c r="I56" s="44">
        <v>575</v>
      </c>
      <c r="J56" s="44">
        <v>525</v>
      </c>
      <c r="K56" s="45">
        <v>9.5238095238095237</v>
      </c>
      <c r="L56" s="44">
        <v>775</v>
      </c>
      <c r="M56" s="44">
        <v>725</v>
      </c>
      <c r="N56" s="45">
        <v>6.8965517241379306</v>
      </c>
      <c r="O56" s="44">
        <v>450</v>
      </c>
      <c r="P56" s="44">
        <v>450</v>
      </c>
      <c r="Q56" s="45">
        <v>0</v>
      </c>
      <c r="R56" s="44">
        <v>625</v>
      </c>
      <c r="S56" s="44">
        <v>575</v>
      </c>
      <c r="T56" s="45">
        <v>8.695652173913043</v>
      </c>
    </row>
    <row r="57" spans="1:20" ht="15" x14ac:dyDescent="0.25">
      <c r="A57" s="43" t="s">
        <v>7</v>
      </c>
      <c r="B57" s="43" t="s">
        <v>34</v>
      </c>
      <c r="C57" s="44">
        <v>800</v>
      </c>
      <c r="D57" s="44">
        <v>800</v>
      </c>
      <c r="E57" s="45">
        <v>0</v>
      </c>
      <c r="F57" s="43">
        <v>500</v>
      </c>
      <c r="G57" s="43">
        <v>530</v>
      </c>
      <c r="H57" s="45">
        <v>-5.6603773584905666</v>
      </c>
      <c r="I57" s="44">
        <v>650</v>
      </c>
      <c r="J57" s="44">
        <v>700</v>
      </c>
      <c r="K57" s="45">
        <v>-7.1428571428571423</v>
      </c>
      <c r="L57" s="44">
        <v>800</v>
      </c>
      <c r="M57" s="44">
        <v>800</v>
      </c>
      <c r="N57" s="45">
        <v>0</v>
      </c>
      <c r="O57" s="44">
        <v>600</v>
      </c>
      <c r="P57" s="44">
        <v>650</v>
      </c>
      <c r="Q57" s="45">
        <v>-7.6923076923076925</v>
      </c>
      <c r="R57" s="44">
        <v>650</v>
      </c>
      <c r="S57" s="44">
        <v>700</v>
      </c>
      <c r="T57" s="45">
        <v>-7.1428571428571423</v>
      </c>
    </row>
    <row r="58" spans="1:20" ht="15" x14ac:dyDescent="0.25">
      <c r="A58" s="43" t="s">
        <v>7</v>
      </c>
      <c r="B58" s="43" t="s">
        <v>35</v>
      </c>
      <c r="C58" s="44">
        <v>800</v>
      </c>
      <c r="D58" s="44">
        <v>800</v>
      </c>
      <c r="E58" s="45">
        <v>0</v>
      </c>
      <c r="F58" s="43">
        <v>500</v>
      </c>
      <c r="G58" s="43">
        <v>450</v>
      </c>
      <c r="H58" s="45">
        <v>11.111111111111111</v>
      </c>
      <c r="I58" s="44">
        <v>800</v>
      </c>
      <c r="J58" s="44">
        <v>800</v>
      </c>
      <c r="K58" s="45">
        <v>0</v>
      </c>
      <c r="L58" s="44" t="s">
        <v>84</v>
      </c>
      <c r="M58" s="44" t="s">
        <v>84</v>
      </c>
      <c r="N58" s="45" t="s">
        <v>84</v>
      </c>
      <c r="O58" s="44">
        <v>600</v>
      </c>
      <c r="P58" s="44">
        <v>550</v>
      </c>
      <c r="Q58" s="45">
        <v>9.0909090909090917</v>
      </c>
      <c r="R58" s="44">
        <v>700</v>
      </c>
      <c r="S58" s="44">
        <v>650</v>
      </c>
      <c r="T58" s="45">
        <v>7.6923076923076925</v>
      </c>
    </row>
    <row r="59" spans="1:20" ht="15" x14ac:dyDescent="0.25">
      <c r="A59" s="43" t="s">
        <v>7</v>
      </c>
      <c r="B59" s="43" t="s">
        <v>52</v>
      </c>
      <c r="C59" s="44">
        <v>900</v>
      </c>
      <c r="D59" s="44">
        <v>900</v>
      </c>
      <c r="E59" s="45">
        <v>0</v>
      </c>
      <c r="F59" s="43">
        <v>600</v>
      </c>
      <c r="G59" s="43">
        <v>650</v>
      </c>
      <c r="H59" s="45">
        <v>-7.6923076923076925</v>
      </c>
      <c r="I59" s="44">
        <v>850</v>
      </c>
      <c r="J59" s="44">
        <v>850</v>
      </c>
      <c r="K59" s="45">
        <v>0</v>
      </c>
      <c r="L59" s="44">
        <v>900</v>
      </c>
      <c r="M59" s="44">
        <v>900</v>
      </c>
      <c r="N59" s="45">
        <v>0</v>
      </c>
      <c r="O59" s="44">
        <v>700</v>
      </c>
      <c r="P59" s="44">
        <v>700</v>
      </c>
      <c r="Q59" s="45">
        <v>0</v>
      </c>
      <c r="R59" s="44">
        <v>750</v>
      </c>
      <c r="S59" s="44">
        <v>750</v>
      </c>
      <c r="T59" s="45">
        <v>0</v>
      </c>
    </row>
    <row r="60" spans="1:20" ht="15" x14ac:dyDescent="0.25">
      <c r="A60" s="43" t="s">
        <v>7</v>
      </c>
      <c r="B60" s="43" t="s">
        <v>95</v>
      </c>
      <c r="C60" s="44">
        <v>750</v>
      </c>
      <c r="D60" s="44">
        <v>750</v>
      </c>
      <c r="E60" s="45">
        <v>0</v>
      </c>
      <c r="F60" s="43">
        <v>500</v>
      </c>
      <c r="G60" s="43">
        <v>500</v>
      </c>
      <c r="H60" s="45">
        <v>0</v>
      </c>
      <c r="I60" s="44">
        <v>700</v>
      </c>
      <c r="J60" s="44">
        <v>700</v>
      </c>
      <c r="K60" s="45">
        <v>0</v>
      </c>
      <c r="L60" s="44" t="s">
        <v>84</v>
      </c>
      <c r="M60" s="44" t="s">
        <v>84</v>
      </c>
      <c r="N60" s="45" t="s">
        <v>84</v>
      </c>
      <c r="O60" s="44">
        <v>500</v>
      </c>
      <c r="P60" s="44">
        <v>500</v>
      </c>
      <c r="Q60" s="45">
        <v>0</v>
      </c>
      <c r="R60" s="44">
        <v>600</v>
      </c>
      <c r="S60" s="44">
        <v>550</v>
      </c>
      <c r="T60" s="45">
        <v>9.0909090909090917</v>
      </c>
    </row>
    <row r="61" spans="1:20" ht="15" x14ac:dyDescent="0.25">
      <c r="A61" s="43" t="s">
        <v>7</v>
      </c>
      <c r="B61" s="43" t="s">
        <v>407</v>
      </c>
      <c r="C61" s="44" t="s">
        <v>84</v>
      </c>
      <c r="D61" s="44" t="s">
        <v>84</v>
      </c>
      <c r="E61" s="45" t="s">
        <v>84</v>
      </c>
      <c r="F61" s="43" t="s">
        <v>84</v>
      </c>
      <c r="G61" s="43" t="s">
        <v>84</v>
      </c>
      <c r="H61" s="45" t="s">
        <v>84</v>
      </c>
      <c r="I61" s="44" t="s">
        <v>84</v>
      </c>
      <c r="J61" s="44" t="s">
        <v>84</v>
      </c>
      <c r="K61" s="45" t="s">
        <v>84</v>
      </c>
      <c r="L61" s="44" t="s">
        <v>84</v>
      </c>
      <c r="M61" s="44" t="s">
        <v>84</v>
      </c>
      <c r="N61" s="45" t="s">
        <v>84</v>
      </c>
      <c r="O61" s="44" t="s">
        <v>84</v>
      </c>
      <c r="P61" s="44" t="s">
        <v>84</v>
      </c>
      <c r="Q61" s="45" t="s">
        <v>84</v>
      </c>
      <c r="R61" s="44" t="s">
        <v>84</v>
      </c>
      <c r="S61" s="44" t="s">
        <v>84</v>
      </c>
      <c r="T61" s="45" t="s">
        <v>84</v>
      </c>
    </row>
    <row r="62" spans="1:20" ht="15" x14ac:dyDescent="0.25">
      <c r="A62" s="43" t="s">
        <v>7</v>
      </c>
      <c r="B62" s="43" t="s">
        <v>408</v>
      </c>
      <c r="C62" s="44" t="s">
        <v>84</v>
      </c>
      <c r="D62" s="44" t="s">
        <v>84</v>
      </c>
      <c r="E62" s="45" t="s">
        <v>84</v>
      </c>
      <c r="F62" s="43" t="s">
        <v>84</v>
      </c>
      <c r="G62" s="43" t="s">
        <v>84</v>
      </c>
      <c r="H62" s="45" t="s">
        <v>84</v>
      </c>
      <c r="I62" s="44" t="s">
        <v>84</v>
      </c>
      <c r="J62" s="44" t="s">
        <v>84</v>
      </c>
      <c r="K62" s="45" t="s">
        <v>84</v>
      </c>
      <c r="L62" s="44" t="s">
        <v>84</v>
      </c>
      <c r="M62" s="44" t="s">
        <v>84</v>
      </c>
      <c r="N62" s="45" t="s">
        <v>84</v>
      </c>
      <c r="O62" s="44" t="s">
        <v>84</v>
      </c>
      <c r="P62" s="44" t="s">
        <v>84</v>
      </c>
      <c r="Q62" s="45" t="s">
        <v>84</v>
      </c>
      <c r="R62" s="44" t="s">
        <v>84</v>
      </c>
      <c r="S62" s="44" t="s">
        <v>84</v>
      </c>
      <c r="T62" s="45" t="s">
        <v>84</v>
      </c>
    </row>
    <row r="63" spans="1:20" ht="15" x14ac:dyDescent="0.25">
      <c r="A63" s="43" t="s">
        <v>7</v>
      </c>
      <c r="B63" s="43" t="s">
        <v>92</v>
      </c>
      <c r="C63" s="44">
        <v>708.33</v>
      </c>
      <c r="D63" s="44">
        <v>725</v>
      </c>
      <c r="E63" s="45">
        <v>-2.2993103448275805</v>
      </c>
      <c r="F63" s="43">
        <v>575</v>
      </c>
      <c r="G63" s="43">
        <v>575</v>
      </c>
      <c r="H63" s="45">
        <v>0</v>
      </c>
      <c r="I63" s="44">
        <v>725</v>
      </c>
      <c r="J63" s="44">
        <v>725</v>
      </c>
      <c r="K63" s="45">
        <v>0</v>
      </c>
      <c r="L63" s="44">
        <v>900</v>
      </c>
      <c r="M63" s="44">
        <v>900</v>
      </c>
      <c r="N63" s="45">
        <v>0</v>
      </c>
      <c r="O63" s="44">
        <v>608.33000000000004</v>
      </c>
      <c r="P63" s="44">
        <v>625</v>
      </c>
      <c r="Q63" s="45">
        <v>-2.6671999999999936</v>
      </c>
      <c r="R63" s="44">
        <v>600</v>
      </c>
      <c r="S63" s="44">
        <v>600</v>
      </c>
      <c r="T63" s="45">
        <v>0</v>
      </c>
    </row>
    <row r="64" spans="1:20" ht="15" x14ac:dyDescent="0.25">
      <c r="A64" s="43" t="s">
        <v>7</v>
      </c>
      <c r="B64" s="43" t="s">
        <v>409</v>
      </c>
      <c r="C64" s="44" t="s">
        <v>84</v>
      </c>
      <c r="D64" s="44" t="s">
        <v>84</v>
      </c>
      <c r="E64" s="45" t="s">
        <v>84</v>
      </c>
      <c r="F64" s="43" t="s">
        <v>84</v>
      </c>
      <c r="G64" s="43" t="s">
        <v>84</v>
      </c>
      <c r="H64" s="45" t="s">
        <v>84</v>
      </c>
      <c r="I64" s="44" t="s">
        <v>84</v>
      </c>
      <c r="J64" s="44" t="s">
        <v>84</v>
      </c>
      <c r="K64" s="45" t="s">
        <v>84</v>
      </c>
      <c r="L64" s="44" t="s">
        <v>84</v>
      </c>
      <c r="M64" s="44" t="s">
        <v>84</v>
      </c>
      <c r="N64" s="45" t="s">
        <v>84</v>
      </c>
      <c r="O64" s="44" t="s">
        <v>84</v>
      </c>
      <c r="P64" s="44" t="s">
        <v>84</v>
      </c>
      <c r="Q64" s="45" t="s">
        <v>84</v>
      </c>
      <c r="R64" s="44" t="s">
        <v>84</v>
      </c>
      <c r="S64" s="44" t="s">
        <v>84</v>
      </c>
      <c r="T64" s="45" t="s">
        <v>84</v>
      </c>
    </row>
    <row r="65" spans="1:20" ht="15" x14ac:dyDescent="0.25">
      <c r="A65" s="43" t="s">
        <v>7</v>
      </c>
      <c r="B65" s="43" t="s">
        <v>53</v>
      </c>
      <c r="C65" s="44">
        <v>775</v>
      </c>
      <c r="D65" s="44">
        <v>775</v>
      </c>
      <c r="E65" s="45">
        <v>0</v>
      </c>
      <c r="F65" s="43">
        <v>575</v>
      </c>
      <c r="G65" s="43">
        <v>575</v>
      </c>
      <c r="H65" s="45">
        <v>0</v>
      </c>
      <c r="I65" s="44">
        <v>650</v>
      </c>
      <c r="J65" s="44">
        <v>700</v>
      </c>
      <c r="K65" s="45">
        <v>-7.1428571428571423</v>
      </c>
      <c r="L65" s="44">
        <v>800</v>
      </c>
      <c r="M65" s="44">
        <v>800</v>
      </c>
      <c r="N65" s="45">
        <v>0</v>
      </c>
      <c r="O65" s="44">
        <v>550</v>
      </c>
      <c r="P65" s="44">
        <v>525</v>
      </c>
      <c r="Q65" s="45">
        <v>4.7619047619047619</v>
      </c>
      <c r="R65" s="44">
        <v>575</v>
      </c>
      <c r="S65" s="44">
        <v>575</v>
      </c>
      <c r="T65" s="45">
        <v>0</v>
      </c>
    </row>
    <row r="66" spans="1:20" ht="15" x14ac:dyDescent="0.25">
      <c r="A66" s="43" t="s">
        <v>7</v>
      </c>
      <c r="B66" s="43" t="s">
        <v>36</v>
      </c>
      <c r="C66" s="44">
        <v>775</v>
      </c>
      <c r="D66" s="44">
        <v>700</v>
      </c>
      <c r="E66" s="45">
        <v>10.714285714285714</v>
      </c>
      <c r="F66" s="43">
        <v>525</v>
      </c>
      <c r="G66" s="43">
        <v>500</v>
      </c>
      <c r="H66" s="45">
        <v>5</v>
      </c>
      <c r="I66" s="44">
        <v>775</v>
      </c>
      <c r="J66" s="44">
        <v>650</v>
      </c>
      <c r="K66" s="45">
        <v>19.230769230769234</v>
      </c>
      <c r="L66" s="44" t="s">
        <v>84</v>
      </c>
      <c r="M66" s="44" t="s">
        <v>84</v>
      </c>
      <c r="N66" s="45" t="s">
        <v>84</v>
      </c>
      <c r="O66" s="44">
        <v>575</v>
      </c>
      <c r="P66" s="44">
        <v>550</v>
      </c>
      <c r="Q66" s="45">
        <v>4.5454545454545459</v>
      </c>
      <c r="R66" s="44">
        <v>625</v>
      </c>
      <c r="S66" s="44">
        <v>650</v>
      </c>
      <c r="T66" s="45">
        <v>-3.8461538461538463</v>
      </c>
    </row>
    <row r="67" spans="1:20" ht="15" x14ac:dyDescent="0.25">
      <c r="A67" s="43" t="s">
        <v>7</v>
      </c>
      <c r="B67" s="43" t="s">
        <v>410</v>
      </c>
      <c r="C67" s="44" t="s">
        <v>84</v>
      </c>
      <c r="D67" s="44" t="s">
        <v>84</v>
      </c>
      <c r="E67" s="45" t="s">
        <v>84</v>
      </c>
      <c r="F67" s="43" t="s">
        <v>84</v>
      </c>
      <c r="G67" s="43" t="s">
        <v>84</v>
      </c>
      <c r="H67" s="45" t="s">
        <v>84</v>
      </c>
      <c r="I67" s="44" t="s">
        <v>84</v>
      </c>
      <c r="J67" s="44" t="s">
        <v>84</v>
      </c>
      <c r="K67" s="45" t="s">
        <v>84</v>
      </c>
      <c r="L67" s="44" t="s">
        <v>84</v>
      </c>
      <c r="M67" s="44" t="s">
        <v>84</v>
      </c>
      <c r="N67" s="45" t="s">
        <v>84</v>
      </c>
      <c r="O67" s="44" t="s">
        <v>84</v>
      </c>
      <c r="P67" s="44" t="s">
        <v>84</v>
      </c>
      <c r="Q67" s="45" t="s">
        <v>84</v>
      </c>
      <c r="R67" s="44" t="s">
        <v>84</v>
      </c>
      <c r="S67" s="44" t="s">
        <v>84</v>
      </c>
      <c r="T67" s="45" t="s">
        <v>84</v>
      </c>
    </row>
    <row r="68" spans="1:20" ht="15" x14ac:dyDescent="0.25">
      <c r="A68" s="43" t="s">
        <v>411</v>
      </c>
      <c r="B68" s="43" t="s">
        <v>412</v>
      </c>
      <c r="C68" s="44" t="s">
        <v>84</v>
      </c>
      <c r="D68" s="44" t="s">
        <v>84</v>
      </c>
      <c r="E68" s="45" t="s">
        <v>84</v>
      </c>
      <c r="F68" s="43" t="s">
        <v>84</v>
      </c>
      <c r="G68" s="43" t="s">
        <v>84</v>
      </c>
      <c r="H68" s="45" t="s">
        <v>84</v>
      </c>
      <c r="I68" s="44" t="s">
        <v>84</v>
      </c>
      <c r="J68" s="44" t="s">
        <v>84</v>
      </c>
      <c r="K68" s="45" t="s">
        <v>84</v>
      </c>
      <c r="L68" s="44" t="s">
        <v>84</v>
      </c>
      <c r="M68" s="44" t="s">
        <v>84</v>
      </c>
      <c r="N68" s="45" t="s">
        <v>84</v>
      </c>
      <c r="O68" s="44" t="s">
        <v>84</v>
      </c>
      <c r="P68" s="44" t="s">
        <v>84</v>
      </c>
      <c r="Q68" s="45" t="s">
        <v>84</v>
      </c>
      <c r="R68" s="44" t="s">
        <v>84</v>
      </c>
      <c r="S68" s="44" t="s">
        <v>84</v>
      </c>
      <c r="T68" s="45" t="s">
        <v>84</v>
      </c>
    </row>
    <row r="69" spans="1:20" ht="15" x14ac:dyDescent="0.25">
      <c r="A69" s="43" t="s">
        <v>411</v>
      </c>
      <c r="B69" s="43" t="s">
        <v>413</v>
      </c>
      <c r="C69" s="44" t="s">
        <v>84</v>
      </c>
      <c r="D69" s="44" t="s">
        <v>84</v>
      </c>
      <c r="E69" s="45" t="s">
        <v>84</v>
      </c>
      <c r="F69" s="43" t="s">
        <v>84</v>
      </c>
      <c r="G69" s="43" t="s">
        <v>84</v>
      </c>
      <c r="H69" s="45" t="s">
        <v>84</v>
      </c>
      <c r="I69" s="44" t="s">
        <v>84</v>
      </c>
      <c r="J69" s="44" t="s">
        <v>84</v>
      </c>
      <c r="K69" s="45" t="s">
        <v>84</v>
      </c>
      <c r="L69" s="44" t="s">
        <v>84</v>
      </c>
      <c r="M69" s="44" t="s">
        <v>84</v>
      </c>
      <c r="N69" s="45" t="s">
        <v>84</v>
      </c>
      <c r="O69" s="44" t="s">
        <v>84</v>
      </c>
      <c r="P69" s="44" t="s">
        <v>84</v>
      </c>
      <c r="Q69" s="45" t="s">
        <v>84</v>
      </c>
      <c r="R69" s="44" t="s">
        <v>84</v>
      </c>
      <c r="S69" s="44" t="s">
        <v>84</v>
      </c>
      <c r="T69" s="45" t="s">
        <v>84</v>
      </c>
    </row>
    <row r="70" spans="1:20" ht="15" x14ac:dyDescent="0.25">
      <c r="A70" s="43" t="s">
        <v>8</v>
      </c>
      <c r="B70" s="43" t="s">
        <v>414</v>
      </c>
      <c r="C70" s="44" t="s">
        <v>84</v>
      </c>
      <c r="D70" s="44" t="s">
        <v>84</v>
      </c>
      <c r="E70" s="45" t="s">
        <v>84</v>
      </c>
      <c r="F70" s="43" t="s">
        <v>84</v>
      </c>
      <c r="G70" s="43" t="s">
        <v>84</v>
      </c>
      <c r="H70" s="45" t="s">
        <v>84</v>
      </c>
      <c r="I70" s="44" t="s">
        <v>84</v>
      </c>
      <c r="J70" s="44" t="s">
        <v>84</v>
      </c>
      <c r="K70" s="45" t="s">
        <v>84</v>
      </c>
      <c r="L70" s="44" t="s">
        <v>84</v>
      </c>
      <c r="M70" s="44" t="s">
        <v>84</v>
      </c>
      <c r="N70" s="45" t="s">
        <v>84</v>
      </c>
      <c r="O70" s="44" t="s">
        <v>84</v>
      </c>
      <c r="P70" s="44" t="s">
        <v>84</v>
      </c>
      <c r="Q70" s="45" t="s">
        <v>84</v>
      </c>
      <c r="R70" s="44" t="s">
        <v>84</v>
      </c>
      <c r="S70" s="44" t="s">
        <v>84</v>
      </c>
      <c r="T70" s="45" t="s">
        <v>84</v>
      </c>
    </row>
    <row r="71" spans="1:20" ht="15" x14ac:dyDescent="0.25">
      <c r="A71" s="43" t="s">
        <v>8</v>
      </c>
      <c r="B71" s="43" t="s">
        <v>104</v>
      </c>
      <c r="C71" s="44" t="s">
        <v>84</v>
      </c>
      <c r="D71" s="44">
        <v>850</v>
      </c>
      <c r="E71" s="45" t="s">
        <v>84</v>
      </c>
      <c r="F71" s="43" t="s">
        <v>84</v>
      </c>
      <c r="G71" s="43" t="s">
        <v>84</v>
      </c>
      <c r="H71" s="45" t="s">
        <v>84</v>
      </c>
      <c r="I71" s="44" t="s">
        <v>84</v>
      </c>
      <c r="J71" s="44">
        <v>750</v>
      </c>
      <c r="K71" s="45" t="s">
        <v>84</v>
      </c>
      <c r="L71" s="44" t="s">
        <v>84</v>
      </c>
      <c r="M71" s="44" t="s">
        <v>84</v>
      </c>
      <c r="N71" s="45" t="s">
        <v>84</v>
      </c>
      <c r="O71" s="44" t="s">
        <v>84</v>
      </c>
      <c r="P71" s="44">
        <v>775</v>
      </c>
      <c r="Q71" s="45" t="s">
        <v>84</v>
      </c>
      <c r="R71" s="44" t="s">
        <v>84</v>
      </c>
      <c r="S71" s="44" t="s">
        <v>84</v>
      </c>
      <c r="T71" s="45" t="s">
        <v>84</v>
      </c>
    </row>
    <row r="72" spans="1:20" ht="15" x14ac:dyDescent="0.25">
      <c r="A72" s="43" t="s">
        <v>8</v>
      </c>
      <c r="B72" s="43" t="s">
        <v>415</v>
      </c>
      <c r="C72" s="44" t="s">
        <v>84</v>
      </c>
      <c r="D72" s="44" t="s">
        <v>84</v>
      </c>
      <c r="E72" s="45" t="s">
        <v>84</v>
      </c>
      <c r="F72" s="43" t="s">
        <v>84</v>
      </c>
      <c r="G72" s="43" t="s">
        <v>84</v>
      </c>
      <c r="H72" s="45" t="s">
        <v>84</v>
      </c>
      <c r="I72" s="44" t="s">
        <v>84</v>
      </c>
      <c r="J72" s="44" t="s">
        <v>84</v>
      </c>
      <c r="K72" s="45" t="s">
        <v>84</v>
      </c>
      <c r="L72" s="44" t="s">
        <v>84</v>
      </c>
      <c r="M72" s="44" t="s">
        <v>84</v>
      </c>
      <c r="N72" s="45" t="s">
        <v>84</v>
      </c>
      <c r="O72" s="44" t="s">
        <v>84</v>
      </c>
      <c r="P72" s="44" t="s">
        <v>84</v>
      </c>
      <c r="Q72" s="45" t="s">
        <v>84</v>
      </c>
      <c r="R72" s="44" t="s">
        <v>84</v>
      </c>
      <c r="S72" s="44" t="s">
        <v>84</v>
      </c>
      <c r="T72" s="45" t="s">
        <v>84</v>
      </c>
    </row>
    <row r="73" spans="1:20" ht="15" x14ac:dyDescent="0.25">
      <c r="A73" s="43" t="s">
        <v>8</v>
      </c>
      <c r="B73" s="43" t="s">
        <v>416</v>
      </c>
      <c r="C73" s="44" t="s">
        <v>84</v>
      </c>
      <c r="D73" s="44" t="s">
        <v>84</v>
      </c>
      <c r="E73" s="45" t="s">
        <v>84</v>
      </c>
      <c r="F73" s="43" t="s">
        <v>84</v>
      </c>
      <c r="G73" s="43" t="s">
        <v>84</v>
      </c>
      <c r="H73" s="45" t="s">
        <v>84</v>
      </c>
      <c r="I73" s="44" t="s">
        <v>84</v>
      </c>
      <c r="J73" s="44" t="s">
        <v>84</v>
      </c>
      <c r="K73" s="45" t="s">
        <v>84</v>
      </c>
      <c r="L73" s="44" t="s">
        <v>84</v>
      </c>
      <c r="M73" s="44" t="s">
        <v>84</v>
      </c>
      <c r="N73" s="45" t="s">
        <v>84</v>
      </c>
      <c r="O73" s="44" t="s">
        <v>84</v>
      </c>
      <c r="P73" s="44" t="s">
        <v>84</v>
      </c>
      <c r="Q73" s="45" t="s">
        <v>84</v>
      </c>
      <c r="R73" s="44" t="s">
        <v>84</v>
      </c>
      <c r="S73" s="44" t="s">
        <v>84</v>
      </c>
      <c r="T73" s="45" t="s">
        <v>84</v>
      </c>
    </row>
    <row r="74" spans="1:20" ht="15" x14ac:dyDescent="0.25">
      <c r="A74" s="43" t="s">
        <v>8</v>
      </c>
      <c r="B74" s="43" t="s">
        <v>86</v>
      </c>
      <c r="C74" s="44" t="s">
        <v>84</v>
      </c>
      <c r="D74" s="44">
        <v>875</v>
      </c>
      <c r="E74" s="45" t="s">
        <v>84</v>
      </c>
      <c r="F74" s="43" t="s">
        <v>84</v>
      </c>
      <c r="G74" s="43" t="s">
        <v>84</v>
      </c>
      <c r="H74" s="45" t="s">
        <v>84</v>
      </c>
      <c r="I74" s="44" t="s">
        <v>84</v>
      </c>
      <c r="J74" s="44">
        <v>875</v>
      </c>
      <c r="K74" s="45" t="s">
        <v>84</v>
      </c>
      <c r="L74" s="44" t="s">
        <v>84</v>
      </c>
      <c r="M74" s="44">
        <v>875</v>
      </c>
      <c r="N74" s="45" t="s">
        <v>84</v>
      </c>
      <c r="O74" s="44" t="s">
        <v>84</v>
      </c>
      <c r="P74" s="44">
        <v>675</v>
      </c>
      <c r="Q74" s="45" t="s">
        <v>84</v>
      </c>
      <c r="R74" s="44" t="s">
        <v>84</v>
      </c>
      <c r="S74" s="44" t="s">
        <v>84</v>
      </c>
      <c r="T74" s="45" t="s">
        <v>84</v>
      </c>
    </row>
    <row r="75" spans="1:20" ht="15" x14ac:dyDescent="0.25">
      <c r="A75" s="43" t="s">
        <v>8</v>
      </c>
      <c r="B75" s="43" t="s">
        <v>417</v>
      </c>
      <c r="C75" s="44" t="s">
        <v>84</v>
      </c>
      <c r="D75" s="44" t="s">
        <v>84</v>
      </c>
      <c r="E75" s="45" t="s">
        <v>84</v>
      </c>
      <c r="F75" s="43" t="s">
        <v>84</v>
      </c>
      <c r="G75" s="43" t="s">
        <v>84</v>
      </c>
      <c r="H75" s="45" t="s">
        <v>84</v>
      </c>
      <c r="I75" s="44" t="s">
        <v>84</v>
      </c>
      <c r="J75" s="44" t="s">
        <v>84</v>
      </c>
      <c r="K75" s="45" t="s">
        <v>84</v>
      </c>
      <c r="L75" s="44" t="s">
        <v>84</v>
      </c>
      <c r="M75" s="44" t="s">
        <v>84</v>
      </c>
      <c r="N75" s="45" t="s">
        <v>84</v>
      </c>
      <c r="O75" s="44" t="s">
        <v>84</v>
      </c>
      <c r="P75" s="44" t="s">
        <v>84</v>
      </c>
      <c r="Q75" s="45" t="s">
        <v>84</v>
      </c>
      <c r="R75" s="44" t="s">
        <v>84</v>
      </c>
      <c r="S75" s="44" t="s">
        <v>84</v>
      </c>
      <c r="T75" s="45" t="s">
        <v>84</v>
      </c>
    </row>
    <row r="76" spans="1:20" ht="15" x14ac:dyDescent="0.25">
      <c r="A76" s="43" t="s">
        <v>8</v>
      </c>
      <c r="B76" s="43" t="s">
        <v>96</v>
      </c>
      <c r="C76" s="44">
        <v>800</v>
      </c>
      <c r="D76" s="44">
        <v>800</v>
      </c>
      <c r="E76" s="45">
        <v>0</v>
      </c>
      <c r="F76" s="43">
        <v>700</v>
      </c>
      <c r="G76" s="43">
        <v>700</v>
      </c>
      <c r="H76" s="45">
        <v>0</v>
      </c>
      <c r="I76" s="44">
        <v>800</v>
      </c>
      <c r="J76" s="44">
        <v>800</v>
      </c>
      <c r="K76" s="45">
        <v>0</v>
      </c>
      <c r="L76" s="44">
        <v>900</v>
      </c>
      <c r="M76" s="44">
        <v>900</v>
      </c>
      <c r="N76" s="45">
        <v>0</v>
      </c>
      <c r="O76" s="44">
        <v>700</v>
      </c>
      <c r="P76" s="44">
        <v>700</v>
      </c>
      <c r="Q76" s="45">
        <v>0</v>
      </c>
      <c r="R76" s="44">
        <v>800</v>
      </c>
      <c r="S76" s="44">
        <v>800</v>
      </c>
      <c r="T76" s="45">
        <v>0</v>
      </c>
    </row>
    <row r="77" spans="1:20" ht="15" x14ac:dyDescent="0.25">
      <c r="A77" s="43" t="s">
        <v>8</v>
      </c>
      <c r="B77" s="43" t="s">
        <v>418</v>
      </c>
      <c r="C77" s="44" t="s">
        <v>84</v>
      </c>
      <c r="D77" s="44" t="s">
        <v>84</v>
      </c>
      <c r="E77" s="45" t="s">
        <v>84</v>
      </c>
      <c r="F77" s="43" t="s">
        <v>84</v>
      </c>
      <c r="G77" s="43" t="s">
        <v>84</v>
      </c>
      <c r="H77" s="45" t="s">
        <v>84</v>
      </c>
      <c r="I77" s="44" t="s">
        <v>84</v>
      </c>
      <c r="J77" s="44" t="s">
        <v>84</v>
      </c>
      <c r="K77" s="45" t="s">
        <v>84</v>
      </c>
      <c r="L77" s="44" t="s">
        <v>84</v>
      </c>
      <c r="M77" s="44" t="s">
        <v>84</v>
      </c>
      <c r="N77" s="45" t="s">
        <v>84</v>
      </c>
      <c r="O77" s="44" t="s">
        <v>84</v>
      </c>
      <c r="P77" s="44" t="s">
        <v>84</v>
      </c>
      <c r="Q77" s="45" t="s">
        <v>84</v>
      </c>
      <c r="R77" s="44" t="s">
        <v>84</v>
      </c>
      <c r="S77" s="44" t="s">
        <v>84</v>
      </c>
      <c r="T77" s="45" t="s">
        <v>84</v>
      </c>
    </row>
    <row r="78" spans="1:20" ht="15" x14ac:dyDescent="0.25">
      <c r="A78" s="43" t="s">
        <v>8</v>
      </c>
      <c r="B78" s="43" t="s">
        <v>87</v>
      </c>
      <c r="C78" s="44">
        <v>1000</v>
      </c>
      <c r="D78" s="44">
        <v>1000</v>
      </c>
      <c r="E78" s="45">
        <v>0</v>
      </c>
      <c r="F78" s="43" t="s">
        <v>84</v>
      </c>
      <c r="G78" s="43" t="s">
        <v>84</v>
      </c>
      <c r="H78" s="45" t="s">
        <v>84</v>
      </c>
      <c r="I78" s="44" t="s">
        <v>84</v>
      </c>
      <c r="J78" s="44" t="s">
        <v>84</v>
      </c>
      <c r="K78" s="45" t="s">
        <v>84</v>
      </c>
      <c r="L78" s="44">
        <v>800</v>
      </c>
      <c r="M78" s="44">
        <v>800</v>
      </c>
      <c r="N78" s="45">
        <v>0</v>
      </c>
      <c r="O78" s="44" t="s">
        <v>84</v>
      </c>
      <c r="P78" s="44" t="s">
        <v>84</v>
      </c>
      <c r="Q78" s="45" t="s">
        <v>84</v>
      </c>
      <c r="R78" s="44" t="s">
        <v>84</v>
      </c>
      <c r="S78" s="44" t="s">
        <v>84</v>
      </c>
      <c r="T78" s="45" t="s">
        <v>84</v>
      </c>
    </row>
    <row r="79" spans="1:20" ht="15" x14ac:dyDescent="0.25">
      <c r="A79" s="43" t="s">
        <v>9</v>
      </c>
      <c r="B79" s="43" t="s">
        <v>109</v>
      </c>
      <c r="C79" s="44">
        <v>775</v>
      </c>
      <c r="D79" s="44">
        <v>725</v>
      </c>
      <c r="E79" s="45">
        <v>6.8965517241379306</v>
      </c>
      <c r="F79" s="43">
        <v>475</v>
      </c>
      <c r="G79" s="43">
        <v>525</v>
      </c>
      <c r="H79" s="45">
        <v>-9.5238095238095237</v>
      </c>
      <c r="I79" s="44">
        <v>625</v>
      </c>
      <c r="J79" s="44">
        <v>600</v>
      </c>
      <c r="K79" s="45">
        <v>4.1666666666666661</v>
      </c>
      <c r="L79" s="44" t="s">
        <v>84</v>
      </c>
      <c r="M79" s="44" t="s">
        <v>84</v>
      </c>
      <c r="N79" s="45" t="s">
        <v>84</v>
      </c>
      <c r="O79" s="44">
        <v>525</v>
      </c>
      <c r="P79" s="44">
        <v>575</v>
      </c>
      <c r="Q79" s="45">
        <v>-8.695652173913043</v>
      </c>
      <c r="R79" s="44">
        <v>575</v>
      </c>
      <c r="S79" s="44">
        <v>525</v>
      </c>
      <c r="T79" s="45">
        <v>9.5238095238095237</v>
      </c>
    </row>
    <row r="80" spans="1:20" ht="15" x14ac:dyDescent="0.25">
      <c r="A80" s="43" t="s">
        <v>9</v>
      </c>
      <c r="B80" s="43" t="s">
        <v>115</v>
      </c>
      <c r="C80" s="44">
        <v>750</v>
      </c>
      <c r="D80" s="44">
        <v>775</v>
      </c>
      <c r="E80" s="45">
        <v>-3.225806451612903</v>
      </c>
      <c r="F80" s="43" t="s">
        <v>84</v>
      </c>
      <c r="G80" s="43" t="s">
        <v>84</v>
      </c>
      <c r="H80" s="45" t="s">
        <v>84</v>
      </c>
      <c r="I80" s="44">
        <v>800</v>
      </c>
      <c r="J80" s="44">
        <v>800</v>
      </c>
      <c r="K80" s="45">
        <v>0</v>
      </c>
      <c r="L80" s="44" t="s">
        <v>84</v>
      </c>
      <c r="M80" s="44" t="s">
        <v>84</v>
      </c>
      <c r="N80" s="45" t="s">
        <v>84</v>
      </c>
      <c r="O80" s="44" t="s">
        <v>84</v>
      </c>
      <c r="P80" s="44" t="s">
        <v>84</v>
      </c>
      <c r="Q80" s="45" t="s">
        <v>84</v>
      </c>
      <c r="R80" s="44">
        <v>650</v>
      </c>
      <c r="S80" s="44">
        <v>650</v>
      </c>
      <c r="T80" s="45">
        <v>0</v>
      </c>
    </row>
    <row r="81" spans="1:20" ht="15" x14ac:dyDescent="0.25">
      <c r="A81" s="43" t="s">
        <v>9</v>
      </c>
      <c r="B81" s="43" t="s">
        <v>29</v>
      </c>
      <c r="C81" s="44" t="s">
        <v>84</v>
      </c>
      <c r="D81" s="44" t="s">
        <v>84</v>
      </c>
      <c r="E81" s="45" t="s">
        <v>84</v>
      </c>
      <c r="F81" s="43" t="s">
        <v>84</v>
      </c>
      <c r="G81" s="43" t="s">
        <v>84</v>
      </c>
      <c r="H81" s="45" t="s">
        <v>84</v>
      </c>
      <c r="I81" s="44" t="s">
        <v>84</v>
      </c>
      <c r="J81" s="44" t="s">
        <v>84</v>
      </c>
      <c r="K81" s="45" t="s">
        <v>84</v>
      </c>
      <c r="L81" s="44" t="s">
        <v>84</v>
      </c>
      <c r="M81" s="44" t="s">
        <v>84</v>
      </c>
      <c r="N81" s="45" t="s">
        <v>84</v>
      </c>
      <c r="O81" s="44" t="s">
        <v>84</v>
      </c>
      <c r="P81" s="44" t="s">
        <v>84</v>
      </c>
      <c r="Q81" s="45" t="s">
        <v>84</v>
      </c>
      <c r="R81" s="44" t="s">
        <v>84</v>
      </c>
      <c r="S81" s="44" t="s">
        <v>84</v>
      </c>
      <c r="T81" s="45" t="s">
        <v>84</v>
      </c>
    </row>
    <row r="82" spans="1:20" ht="15" x14ac:dyDescent="0.25">
      <c r="A82" s="43" t="s">
        <v>9</v>
      </c>
      <c r="B82" s="43" t="s">
        <v>359</v>
      </c>
      <c r="C82" s="44">
        <v>750</v>
      </c>
      <c r="D82" s="44">
        <v>750</v>
      </c>
      <c r="E82" s="45">
        <v>0</v>
      </c>
      <c r="F82" s="43" t="s">
        <v>84</v>
      </c>
      <c r="G82" s="43" t="s">
        <v>84</v>
      </c>
      <c r="H82" s="45" t="s">
        <v>84</v>
      </c>
      <c r="I82" s="44">
        <v>650</v>
      </c>
      <c r="J82" s="44">
        <v>650</v>
      </c>
      <c r="K82" s="45">
        <v>0</v>
      </c>
      <c r="L82" s="44" t="s">
        <v>84</v>
      </c>
      <c r="M82" s="44" t="s">
        <v>84</v>
      </c>
      <c r="N82" s="45" t="s">
        <v>84</v>
      </c>
      <c r="O82" s="44" t="s">
        <v>84</v>
      </c>
      <c r="P82" s="44" t="s">
        <v>84</v>
      </c>
      <c r="Q82" s="45" t="s">
        <v>84</v>
      </c>
      <c r="R82" s="44" t="s">
        <v>84</v>
      </c>
      <c r="S82" s="44" t="s">
        <v>84</v>
      </c>
      <c r="T82" s="45" t="s">
        <v>84</v>
      </c>
    </row>
    <row r="83" spans="1:20" ht="15" x14ac:dyDescent="0.25">
      <c r="A83" s="43" t="s">
        <v>9</v>
      </c>
      <c r="B83" s="43" t="s">
        <v>10</v>
      </c>
      <c r="C83" s="44">
        <v>800</v>
      </c>
      <c r="D83" s="44">
        <v>800</v>
      </c>
      <c r="E83" s="45">
        <v>0</v>
      </c>
      <c r="F83" s="43" t="s">
        <v>84</v>
      </c>
      <c r="G83" s="43" t="s">
        <v>84</v>
      </c>
      <c r="H83" s="45" t="s">
        <v>84</v>
      </c>
      <c r="I83" s="44" t="s">
        <v>84</v>
      </c>
      <c r="J83" s="44" t="s">
        <v>84</v>
      </c>
      <c r="K83" s="45" t="s">
        <v>84</v>
      </c>
      <c r="L83" s="44" t="s">
        <v>84</v>
      </c>
      <c r="M83" s="44" t="s">
        <v>84</v>
      </c>
      <c r="N83" s="45" t="s">
        <v>84</v>
      </c>
      <c r="O83" s="44">
        <v>800</v>
      </c>
      <c r="P83" s="44">
        <v>800</v>
      </c>
      <c r="Q83" s="45">
        <v>0</v>
      </c>
      <c r="R83" s="44">
        <v>800</v>
      </c>
      <c r="S83" s="44">
        <v>800</v>
      </c>
      <c r="T83" s="45">
        <v>0</v>
      </c>
    </row>
    <row r="84" spans="1:20" ht="15" x14ac:dyDescent="0.25">
      <c r="A84" s="43" t="s">
        <v>9</v>
      </c>
      <c r="B84" s="43" t="s">
        <v>97</v>
      </c>
      <c r="C84" s="44">
        <v>675</v>
      </c>
      <c r="D84" s="44">
        <v>675</v>
      </c>
      <c r="E84" s="45">
        <v>0</v>
      </c>
      <c r="F84" s="43" t="s">
        <v>84</v>
      </c>
      <c r="G84" s="43" t="s">
        <v>84</v>
      </c>
      <c r="H84" s="45" t="s">
        <v>84</v>
      </c>
      <c r="I84" s="44">
        <v>675</v>
      </c>
      <c r="J84" s="44">
        <v>675</v>
      </c>
      <c r="K84" s="45">
        <v>0</v>
      </c>
      <c r="L84" s="44" t="s">
        <v>84</v>
      </c>
      <c r="M84" s="44" t="s">
        <v>84</v>
      </c>
      <c r="N84" s="45" t="s">
        <v>84</v>
      </c>
      <c r="O84" s="44">
        <v>525</v>
      </c>
      <c r="P84" s="44">
        <v>525</v>
      </c>
      <c r="Q84" s="45">
        <v>0</v>
      </c>
      <c r="R84" s="44">
        <v>600</v>
      </c>
      <c r="S84" s="44">
        <v>600</v>
      </c>
      <c r="T84" s="45">
        <v>0</v>
      </c>
    </row>
    <row r="85" spans="1:20" ht="15" x14ac:dyDescent="0.25">
      <c r="A85" s="43" t="s">
        <v>9</v>
      </c>
      <c r="B85" s="43" t="s">
        <v>360</v>
      </c>
      <c r="C85" s="44" t="s">
        <v>84</v>
      </c>
      <c r="D85" s="44" t="s">
        <v>84</v>
      </c>
      <c r="E85" s="45" t="s">
        <v>84</v>
      </c>
      <c r="F85" s="43" t="s">
        <v>84</v>
      </c>
      <c r="G85" s="43" t="s">
        <v>84</v>
      </c>
      <c r="H85" s="45" t="s">
        <v>84</v>
      </c>
      <c r="I85" s="44" t="s">
        <v>84</v>
      </c>
      <c r="J85" s="44" t="s">
        <v>84</v>
      </c>
      <c r="K85" s="45" t="s">
        <v>84</v>
      </c>
      <c r="L85" s="44" t="s">
        <v>84</v>
      </c>
      <c r="M85" s="44" t="s">
        <v>84</v>
      </c>
      <c r="N85" s="45" t="s">
        <v>84</v>
      </c>
      <c r="O85" s="44" t="s">
        <v>84</v>
      </c>
      <c r="P85" s="44" t="s">
        <v>84</v>
      </c>
      <c r="Q85" s="45" t="s">
        <v>84</v>
      </c>
      <c r="R85" s="44" t="s">
        <v>84</v>
      </c>
      <c r="S85" s="44" t="s">
        <v>84</v>
      </c>
      <c r="T85" s="45" t="s">
        <v>84</v>
      </c>
    </row>
    <row r="86" spans="1:20" ht="15" x14ac:dyDescent="0.25">
      <c r="A86" s="43" t="s">
        <v>9</v>
      </c>
      <c r="B86" s="43" t="s">
        <v>419</v>
      </c>
      <c r="C86" s="44" t="s">
        <v>84</v>
      </c>
      <c r="D86" s="44" t="s">
        <v>84</v>
      </c>
      <c r="E86" s="45" t="s">
        <v>84</v>
      </c>
      <c r="F86" s="43" t="s">
        <v>84</v>
      </c>
      <c r="G86" s="43" t="s">
        <v>84</v>
      </c>
      <c r="H86" s="45" t="s">
        <v>84</v>
      </c>
      <c r="I86" s="44" t="s">
        <v>84</v>
      </c>
      <c r="J86" s="44" t="s">
        <v>84</v>
      </c>
      <c r="K86" s="45" t="s">
        <v>84</v>
      </c>
      <c r="L86" s="44" t="s">
        <v>84</v>
      </c>
      <c r="M86" s="44" t="s">
        <v>84</v>
      </c>
      <c r="N86" s="45" t="s">
        <v>84</v>
      </c>
      <c r="O86" s="44" t="s">
        <v>84</v>
      </c>
      <c r="P86" s="44" t="s">
        <v>84</v>
      </c>
      <c r="Q86" s="45" t="s">
        <v>84</v>
      </c>
      <c r="R86" s="44" t="s">
        <v>84</v>
      </c>
      <c r="S86" s="44" t="s">
        <v>84</v>
      </c>
      <c r="T86" s="45" t="s">
        <v>84</v>
      </c>
    </row>
    <row r="87" spans="1:20" ht="15" x14ac:dyDescent="0.25">
      <c r="A87" s="43" t="s">
        <v>30</v>
      </c>
      <c r="B87" s="43" t="s">
        <v>420</v>
      </c>
      <c r="C87" s="44" t="s">
        <v>84</v>
      </c>
      <c r="D87" s="44" t="s">
        <v>84</v>
      </c>
      <c r="E87" s="45" t="s">
        <v>84</v>
      </c>
      <c r="F87" s="43" t="s">
        <v>84</v>
      </c>
      <c r="G87" s="43" t="s">
        <v>84</v>
      </c>
      <c r="H87" s="45" t="s">
        <v>84</v>
      </c>
      <c r="I87" s="44" t="s">
        <v>84</v>
      </c>
      <c r="J87" s="44" t="s">
        <v>84</v>
      </c>
      <c r="K87" s="45" t="s">
        <v>84</v>
      </c>
      <c r="L87" s="44" t="s">
        <v>84</v>
      </c>
      <c r="M87" s="44" t="s">
        <v>84</v>
      </c>
      <c r="N87" s="45" t="s">
        <v>84</v>
      </c>
      <c r="O87" s="44" t="s">
        <v>84</v>
      </c>
      <c r="P87" s="44" t="s">
        <v>84</v>
      </c>
      <c r="Q87" s="45" t="s">
        <v>84</v>
      </c>
      <c r="R87" s="44" t="s">
        <v>84</v>
      </c>
      <c r="S87" s="44" t="s">
        <v>84</v>
      </c>
      <c r="T87" s="45" t="s">
        <v>84</v>
      </c>
    </row>
    <row r="88" spans="1:20" ht="15" x14ac:dyDescent="0.25">
      <c r="A88" s="43" t="s">
        <v>30</v>
      </c>
      <c r="B88" s="43" t="s">
        <v>421</v>
      </c>
      <c r="C88" s="44" t="s">
        <v>84</v>
      </c>
      <c r="D88" s="44" t="s">
        <v>84</v>
      </c>
      <c r="E88" s="45" t="s">
        <v>84</v>
      </c>
      <c r="F88" s="43" t="s">
        <v>84</v>
      </c>
      <c r="G88" s="43" t="s">
        <v>84</v>
      </c>
      <c r="H88" s="45" t="s">
        <v>84</v>
      </c>
      <c r="I88" s="44" t="s">
        <v>84</v>
      </c>
      <c r="J88" s="44" t="s">
        <v>84</v>
      </c>
      <c r="K88" s="45" t="s">
        <v>84</v>
      </c>
      <c r="L88" s="44" t="s">
        <v>84</v>
      </c>
      <c r="M88" s="44" t="s">
        <v>84</v>
      </c>
      <c r="N88" s="45" t="s">
        <v>84</v>
      </c>
      <c r="O88" s="44" t="s">
        <v>84</v>
      </c>
      <c r="P88" s="44" t="s">
        <v>84</v>
      </c>
      <c r="Q88" s="45" t="s">
        <v>84</v>
      </c>
      <c r="R88" s="44" t="s">
        <v>84</v>
      </c>
      <c r="S88" s="44" t="s">
        <v>84</v>
      </c>
      <c r="T88" s="45" t="s">
        <v>84</v>
      </c>
    </row>
    <row r="89" spans="1:20" ht="15" x14ac:dyDescent="0.25">
      <c r="A89" s="43" t="s">
        <v>30</v>
      </c>
      <c r="B89" s="43" t="s">
        <v>422</v>
      </c>
      <c r="C89" s="44" t="s">
        <v>84</v>
      </c>
      <c r="D89" s="44" t="s">
        <v>84</v>
      </c>
      <c r="E89" s="45" t="s">
        <v>84</v>
      </c>
      <c r="F89" s="43" t="s">
        <v>84</v>
      </c>
      <c r="G89" s="43" t="s">
        <v>84</v>
      </c>
      <c r="H89" s="45" t="s">
        <v>84</v>
      </c>
      <c r="I89" s="44" t="s">
        <v>84</v>
      </c>
      <c r="J89" s="44" t="s">
        <v>84</v>
      </c>
      <c r="K89" s="45" t="s">
        <v>84</v>
      </c>
      <c r="L89" s="44" t="s">
        <v>84</v>
      </c>
      <c r="M89" s="44" t="s">
        <v>84</v>
      </c>
      <c r="N89" s="45" t="s">
        <v>84</v>
      </c>
      <c r="O89" s="44" t="s">
        <v>84</v>
      </c>
      <c r="P89" s="44" t="s">
        <v>84</v>
      </c>
      <c r="Q89" s="45" t="s">
        <v>84</v>
      </c>
      <c r="R89" s="44" t="s">
        <v>84</v>
      </c>
      <c r="S89" s="44" t="s">
        <v>84</v>
      </c>
      <c r="T89" s="45" t="s">
        <v>84</v>
      </c>
    </row>
    <row r="90" spans="1:20" ht="15" x14ac:dyDescent="0.25">
      <c r="A90" s="43" t="s">
        <v>30</v>
      </c>
      <c r="B90" s="43" t="s">
        <v>423</v>
      </c>
      <c r="C90" s="44" t="s">
        <v>84</v>
      </c>
      <c r="D90" s="44" t="s">
        <v>84</v>
      </c>
      <c r="E90" s="45" t="s">
        <v>84</v>
      </c>
      <c r="F90" s="43" t="s">
        <v>84</v>
      </c>
      <c r="G90" s="43" t="s">
        <v>84</v>
      </c>
      <c r="H90" s="45" t="s">
        <v>84</v>
      </c>
      <c r="I90" s="44" t="s">
        <v>84</v>
      </c>
      <c r="J90" s="44" t="s">
        <v>84</v>
      </c>
      <c r="K90" s="45" t="s">
        <v>84</v>
      </c>
      <c r="L90" s="44" t="s">
        <v>84</v>
      </c>
      <c r="M90" s="44" t="s">
        <v>84</v>
      </c>
      <c r="N90" s="45" t="s">
        <v>84</v>
      </c>
      <c r="O90" s="44" t="s">
        <v>84</v>
      </c>
      <c r="P90" s="44" t="s">
        <v>84</v>
      </c>
      <c r="Q90" s="45" t="s">
        <v>84</v>
      </c>
      <c r="R90" s="44" t="s">
        <v>84</v>
      </c>
      <c r="S90" s="44" t="s">
        <v>84</v>
      </c>
      <c r="T90" s="45" t="s">
        <v>84</v>
      </c>
    </row>
    <row r="91" spans="1:20" ht="15" x14ac:dyDescent="0.25">
      <c r="A91" s="43" t="s">
        <v>30</v>
      </c>
      <c r="B91" s="43" t="s">
        <v>424</v>
      </c>
      <c r="C91" s="44" t="s">
        <v>84</v>
      </c>
      <c r="D91" s="44" t="s">
        <v>84</v>
      </c>
      <c r="E91" s="45" t="s">
        <v>84</v>
      </c>
      <c r="F91" s="43" t="s">
        <v>84</v>
      </c>
      <c r="G91" s="43" t="s">
        <v>84</v>
      </c>
      <c r="H91" s="45" t="s">
        <v>84</v>
      </c>
      <c r="I91" s="44" t="s">
        <v>84</v>
      </c>
      <c r="J91" s="44" t="s">
        <v>84</v>
      </c>
      <c r="K91" s="45" t="s">
        <v>84</v>
      </c>
      <c r="L91" s="44" t="s">
        <v>84</v>
      </c>
      <c r="M91" s="44" t="s">
        <v>84</v>
      </c>
      <c r="N91" s="45" t="s">
        <v>84</v>
      </c>
      <c r="O91" s="44" t="s">
        <v>84</v>
      </c>
      <c r="P91" s="44" t="s">
        <v>84</v>
      </c>
      <c r="Q91" s="45" t="s">
        <v>84</v>
      </c>
      <c r="R91" s="44" t="s">
        <v>84</v>
      </c>
      <c r="S91" s="44" t="s">
        <v>84</v>
      </c>
      <c r="T91" s="45" t="s">
        <v>84</v>
      </c>
    </row>
    <row r="92" spans="1:20" ht="15" x14ac:dyDescent="0.25">
      <c r="A92" s="43" t="s">
        <v>30</v>
      </c>
      <c r="B92" s="43" t="s">
        <v>425</v>
      </c>
      <c r="C92" s="44" t="s">
        <v>84</v>
      </c>
      <c r="D92" s="44" t="s">
        <v>84</v>
      </c>
      <c r="E92" s="45" t="s">
        <v>84</v>
      </c>
      <c r="F92" s="43" t="s">
        <v>84</v>
      </c>
      <c r="G92" s="43" t="s">
        <v>84</v>
      </c>
      <c r="H92" s="45" t="s">
        <v>84</v>
      </c>
      <c r="I92" s="44" t="s">
        <v>84</v>
      </c>
      <c r="J92" s="44" t="s">
        <v>84</v>
      </c>
      <c r="K92" s="45" t="s">
        <v>84</v>
      </c>
      <c r="L92" s="44" t="s">
        <v>84</v>
      </c>
      <c r="M92" s="44" t="s">
        <v>84</v>
      </c>
      <c r="N92" s="45" t="s">
        <v>84</v>
      </c>
      <c r="O92" s="44" t="s">
        <v>84</v>
      </c>
      <c r="P92" s="44" t="s">
        <v>84</v>
      </c>
      <c r="Q92" s="45" t="s">
        <v>84</v>
      </c>
      <c r="R92" s="44" t="s">
        <v>84</v>
      </c>
      <c r="S92" s="44" t="s">
        <v>84</v>
      </c>
      <c r="T92" s="45" t="s">
        <v>84</v>
      </c>
    </row>
    <row r="93" spans="1:20" ht="15" x14ac:dyDescent="0.25">
      <c r="A93" s="43" t="s">
        <v>30</v>
      </c>
      <c r="B93" s="43" t="s">
        <v>426</v>
      </c>
      <c r="C93" s="44" t="s">
        <v>84</v>
      </c>
      <c r="D93" s="44" t="s">
        <v>84</v>
      </c>
      <c r="E93" s="45" t="s">
        <v>84</v>
      </c>
      <c r="F93" s="43" t="s">
        <v>84</v>
      </c>
      <c r="G93" s="43" t="s">
        <v>84</v>
      </c>
      <c r="H93" s="45" t="s">
        <v>84</v>
      </c>
      <c r="I93" s="44" t="s">
        <v>84</v>
      </c>
      <c r="J93" s="44" t="s">
        <v>84</v>
      </c>
      <c r="K93" s="45" t="s">
        <v>84</v>
      </c>
      <c r="L93" s="44" t="s">
        <v>84</v>
      </c>
      <c r="M93" s="44" t="s">
        <v>84</v>
      </c>
      <c r="N93" s="45" t="s">
        <v>84</v>
      </c>
      <c r="O93" s="44" t="s">
        <v>84</v>
      </c>
      <c r="P93" s="44" t="s">
        <v>84</v>
      </c>
      <c r="Q93" s="45" t="s">
        <v>84</v>
      </c>
      <c r="R93" s="44" t="s">
        <v>84</v>
      </c>
      <c r="S93" s="44" t="s">
        <v>84</v>
      </c>
      <c r="T93" s="45" t="s">
        <v>84</v>
      </c>
    </row>
    <row r="94" spans="1:20" ht="15" x14ac:dyDescent="0.25">
      <c r="A94" s="43" t="s">
        <v>11</v>
      </c>
      <c r="B94" s="43" t="s">
        <v>54</v>
      </c>
      <c r="C94" s="44">
        <v>775</v>
      </c>
      <c r="D94" s="44">
        <v>800</v>
      </c>
      <c r="E94" s="45">
        <v>-3.125</v>
      </c>
      <c r="F94" s="43" t="s">
        <v>84</v>
      </c>
      <c r="G94" s="43" t="s">
        <v>84</v>
      </c>
      <c r="H94" s="45" t="s">
        <v>84</v>
      </c>
      <c r="I94" s="44">
        <v>725</v>
      </c>
      <c r="J94" s="44">
        <v>700</v>
      </c>
      <c r="K94" s="45">
        <v>3.5714285714285712</v>
      </c>
      <c r="L94" s="44">
        <v>1000</v>
      </c>
      <c r="M94" s="44">
        <v>1050</v>
      </c>
      <c r="N94" s="45">
        <v>-4.7619047619047619</v>
      </c>
      <c r="O94" s="44">
        <v>625</v>
      </c>
      <c r="P94" s="44">
        <v>600</v>
      </c>
      <c r="Q94" s="45">
        <v>4.1666666666666661</v>
      </c>
      <c r="R94" s="44">
        <v>637</v>
      </c>
      <c r="S94" s="44">
        <v>660</v>
      </c>
      <c r="T94" s="45">
        <v>-3.4848484848484853</v>
      </c>
    </row>
    <row r="95" spans="1:20" ht="15" x14ac:dyDescent="0.25">
      <c r="A95" s="43" t="s">
        <v>11</v>
      </c>
      <c r="B95" s="43" t="s">
        <v>55</v>
      </c>
      <c r="C95" s="44">
        <v>800</v>
      </c>
      <c r="D95" s="44">
        <v>800</v>
      </c>
      <c r="E95" s="45">
        <v>0</v>
      </c>
      <c r="F95" s="43" t="s">
        <v>84</v>
      </c>
      <c r="G95" s="43" t="s">
        <v>84</v>
      </c>
      <c r="H95" s="45" t="s">
        <v>84</v>
      </c>
      <c r="I95" s="44">
        <v>680</v>
      </c>
      <c r="J95" s="44">
        <v>680</v>
      </c>
      <c r="K95" s="45">
        <v>0</v>
      </c>
      <c r="L95" s="44">
        <v>1000</v>
      </c>
      <c r="M95" s="44">
        <v>1000</v>
      </c>
      <c r="N95" s="45">
        <v>0</v>
      </c>
      <c r="O95" s="44">
        <v>630</v>
      </c>
      <c r="P95" s="44">
        <v>630</v>
      </c>
      <c r="Q95" s="45">
        <v>0</v>
      </c>
      <c r="R95" s="44" t="s">
        <v>84</v>
      </c>
      <c r="S95" s="44" t="s">
        <v>84</v>
      </c>
      <c r="T95" s="45" t="s">
        <v>84</v>
      </c>
    </row>
    <row r="96" spans="1:20" ht="15" x14ac:dyDescent="0.25">
      <c r="A96" s="43" t="s">
        <v>11</v>
      </c>
      <c r="B96" s="43" t="s">
        <v>12</v>
      </c>
      <c r="C96" s="44" t="s">
        <v>84</v>
      </c>
      <c r="D96" s="44">
        <v>1000</v>
      </c>
      <c r="E96" s="45" t="s">
        <v>84</v>
      </c>
      <c r="F96" s="43" t="s">
        <v>84</v>
      </c>
      <c r="G96" s="43" t="s">
        <v>84</v>
      </c>
      <c r="H96" s="45" t="s">
        <v>84</v>
      </c>
      <c r="I96" s="44" t="s">
        <v>84</v>
      </c>
      <c r="J96" s="44">
        <v>1000</v>
      </c>
      <c r="K96" s="45" t="s">
        <v>84</v>
      </c>
      <c r="L96" s="44" t="s">
        <v>84</v>
      </c>
      <c r="M96" s="44">
        <v>1000</v>
      </c>
      <c r="N96" s="45" t="s">
        <v>84</v>
      </c>
      <c r="O96" s="44" t="s">
        <v>84</v>
      </c>
      <c r="P96" s="44">
        <v>1000</v>
      </c>
      <c r="Q96" s="45" t="s">
        <v>84</v>
      </c>
      <c r="R96" s="44" t="s">
        <v>84</v>
      </c>
      <c r="S96" s="44" t="s">
        <v>84</v>
      </c>
      <c r="T96" s="45" t="s">
        <v>84</v>
      </c>
    </row>
    <row r="97" spans="1:20" ht="15" x14ac:dyDescent="0.25">
      <c r="A97" s="43" t="s">
        <v>11</v>
      </c>
      <c r="B97" s="43" t="s">
        <v>13</v>
      </c>
      <c r="C97" s="44">
        <v>900</v>
      </c>
      <c r="D97" s="44">
        <v>900</v>
      </c>
      <c r="E97" s="45">
        <v>0</v>
      </c>
      <c r="F97" s="43" t="s">
        <v>84</v>
      </c>
      <c r="G97" s="43" t="s">
        <v>84</v>
      </c>
      <c r="H97" s="45" t="s">
        <v>84</v>
      </c>
      <c r="I97" s="44">
        <v>800</v>
      </c>
      <c r="J97" s="44">
        <v>800</v>
      </c>
      <c r="K97" s="45">
        <v>0</v>
      </c>
      <c r="L97" s="44">
        <v>1000</v>
      </c>
      <c r="M97" s="44">
        <v>1000</v>
      </c>
      <c r="N97" s="45">
        <v>0</v>
      </c>
      <c r="O97" s="44">
        <v>733</v>
      </c>
      <c r="P97" s="44">
        <v>733</v>
      </c>
      <c r="Q97" s="45">
        <v>0</v>
      </c>
      <c r="R97" s="44">
        <v>800</v>
      </c>
      <c r="S97" s="44">
        <v>800</v>
      </c>
      <c r="T97" s="45">
        <v>0</v>
      </c>
    </row>
    <row r="98" spans="1:20" ht="15" x14ac:dyDescent="0.25">
      <c r="A98" s="43" t="s">
        <v>11</v>
      </c>
      <c r="B98" s="43" t="s">
        <v>56</v>
      </c>
      <c r="C98" s="44">
        <v>940</v>
      </c>
      <c r="D98" s="44">
        <v>950</v>
      </c>
      <c r="E98" s="45">
        <v>-1.0526315789473684</v>
      </c>
      <c r="F98" s="43" t="s">
        <v>84</v>
      </c>
      <c r="G98" s="43" t="s">
        <v>84</v>
      </c>
      <c r="H98" s="45" t="s">
        <v>84</v>
      </c>
      <c r="I98" s="44">
        <v>850</v>
      </c>
      <c r="J98" s="44">
        <v>850</v>
      </c>
      <c r="K98" s="45">
        <v>0</v>
      </c>
      <c r="L98" s="44">
        <v>950</v>
      </c>
      <c r="M98" s="44">
        <v>950</v>
      </c>
      <c r="N98" s="45">
        <v>0</v>
      </c>
      <c r="O98" s="44">
        <v>900</v>
      </c>
      <c r="P98" s="44">
        <v>925</v>
      </c>
      <c r="Q98" s="45">
        <v>-2.7027027027027026</v>
      </c>
      <c r="R98" s="44" t="s">
        <v>84</v>
      </c>
      <c r="S98" s="44" t="s">
        <v>84</v>
      </c>
      <c r="T98" s="45" t="s">
        <v>84</v>
      </c>
    </row>
    <row r="99" spans="1:20" ht="15" x14ac:dyDescent="0.25">
      <c r="A99" s="43" t="s">
        <v>11</v>
      </c>
      <c r="B99" s="43" t="s">
        <v>427</v>
      </c>
      <c r="C99" s="44" t="s">
        <v>84</v>
      </c>
      <c r="D99" s="44" t="s">
        <v>84</v>
      </c>
      <c r="E99" s="45" t="s">
        <v>84</v>
      </c>
      <c r="F99" s="43" t="s">
        <v>84</v>
      </c>
      <c r="G99" s="43" t="s">
        <v>84</v>
      </c>
      <c r="H99" s="45" t="s">
        <v>84</v>
      </c>
      <c r="I99" s="44" t="s">
        <v>84</v>
      </c>
      <c r="J99" s="44" t="s">
        <v>84</v>
      </c>
      <c r="K99" s="45" t="s">
        <v>84</v>
      </c>
      <c r="L99" s="44" t="s">
        <v>84</v>
      </c>
      <c r="M99" s="44" t="s">
        <v>84</v>
      </c>
      <c r="N99" s="45" t="s">
        <v>84</v>
      </c>
      <c r="O99" s="44" t="s">
        <v>84</v>
      </c>
      <c r="P99" s="44" t="s">
        <v>84</v>
      </c>
      <c r="Q99" s="45" t="s">
        <v>84</v>
      </c>
      <c r="R99" s="44" t="s">
        <v>84</v>
      </c>
      <c r="S99" s="44" t="s">
        <v>84</v>
      </c>
      <c r="T99" s="45" t="s">
        <v>84</v>
      </c>
    </row>
    <row r="100" spans="1:20" ht="15" x14ac:dyDescent="0.25">
      <c r="A100" s="43" t="s">
        <v>11</v>
      </c>
      <c r="B100" s="43" t="s">
        <v>428</v>
      </c>
      <c r="C100" s="44" t="s">
        <v>84</v>
      </c>
      <c r="D100" s="44" t="s">
        <v>84</v>
      </c>
      <c r="E100" s="45" t="s">
        <v>84</v>
      </c>
      <c r="F100" s="43" t="s">
        <v>84</v>
      </c>
      <c r="G100" s="43" t="s">
        <v>84</v>
      </c>
      <c r="H100" s="45" t="s">
        <v>84</v>
      </c>
      <c r="I100" s="44" t="s">
        <v>84</v>
      </c>
      <c r="J100" s="44" t="s">
        <v>84</v>
      </c>
      <c r="K100" s="45" t="s">
        <v>84</v>
      </c>
      <c r="L100" s="44" t="s">
        <v>84</v>
      </c>
      <c r="M100" s="44" t="s">
        <v>84</v>
      </c>
      <c r="N100" s="45" t="s">
        <v>84</v>
      </c>
      <c r="O100" s="44" t="s">
        <v>84</v>
      </c>
      <c r="P100" s="44" t="s">
        <v>84</v>
      </c>
      <c r="Q100" s="45" t="s">
        <v>84</v>
      </c>
      <c r="R100" s="44" t="s">
        <v>84</v>
      </c>
      <c r="S100" s="44" t="s">
        <v>84</v>
      </c>
      <c r="T100" s="45" t="s">
        <v>84</v>
      </c>
    </row>
    <row r="101" spans="1:20" ht="15" x14ac:dyDescent="0.25">
      <c r="A101" s="43" t="s">
        <v>14</v>
      </c>
      <c r="B101" s="43" t="s">
        <v>429</v>
      </c>
      <c r="C101" s="44" t="s">
        <v>84</v>
      </c>
      <c r="D101" s="44" t="s">
        <v>84</v>
      </c>
      <c r="E101" s="45" t="s">
        <v>84</v>
      </c>
      <c r="F101" s="43" t="s">
        <v>84</v>
      </c>
      <c r="G101" s="43" t="s">
        <v>84</v>
      </c>
      <c r="H101" s="45" t="s">
        <v>84</v>
      </c>
      <c r="I101" s="44" t="s">
        <v>84</v>
      </c>
      <c r="J101" s="44" t="s">
        <v>84</v>
      </c>
      <c r="K101" s="45" t="s">
        <v>84</v>
      </c>
      <c r="L101" s="44" t="s">
        <v>84</v>
      </c>
      <c r="M101" s="44" t="s">
        <v>84</v>
      </c>
      <c r="N101" s="45" t="s">
        <v>84</v>
      </c>
      <c r="O101" s="44" t="s">
        <v>84</v>
      </c>
      <c r="P101" s="44" t="s">
        <v>84</v>
      </c>
      <c r="Q101" s="45" t="s">
        <v>84</v>
      </c>
      <c r="R101" s="44" t="s">
        <v>84</v>
      </c>
      <c r="S101" s="44" t="s">
        <v>84</v>
      </c>
      <c r="T101" s="45" t="s">
        <v>84</v>
      </c>
    </row>
    <row r="102" spans="1:20" ht="15" x14ac:dyDescent="0.25">
      <c r="A102" s="43" t="s">
        <v>14</v>
      </c>
      <c r="B102" s="43" t="s">
        <v>57</v>
      </c>
      <c r="C102" s="44" t="s">
        <v>84</v>
      </c>
      <c r="D102" s="44" t="s">
        <v>84</v>
      </c>
      <c r="E102" s="45" t="s">
        <v>84</v>
      </c>
      <c r="F102" s="43" t="s">
        <v>84</v>
      </c>
      <c r="G102" s="43" t="s">
        <v>84</v>
      </c>
      <c r="H102" s="45" t="s">
        <v>84</v>
      </c>
      <c r="I102" s="44" t="s">
        <v>84</v>
      </c>
      <c r="J102" s="44" t="s">
        <v>84</v>
      </c>
      <c r="K102" s="45" t="s">
        <v>84</v>
      </c>
      <c r="L102" s="44" t="s">
        <v>84</v>
      </c>
      <c r="M102" s="44" t="s">
        <v>84</v>
      </c>
      <c r="N102" s="45" t="s">
        <v>84</v>
      </c>
      <c r="O102" s="44" t="s">
        <v>84</v>
      </c>
      <c r="P102" s="44" t="s">
        <v>84</v>
      </c>
      <c r="Q102" s="45" t="s">
        <v>84</v>
      </c>
      <c r="R102" s="44" t="s">
        <v>84</v>
      </c>
      <c r="S102" s="44" t="s">
        <v>84</v>
      </c>
      <c r="T102" s="45" t="s">
        <v>84</v>
      </c>
    </row>
    <row r="103" spans="1:20" ht="15" x14ac:dyDescent="0.25">
      <c r="A103" s="43" t="s">
        <v>14</v>
      </c>
      <c r="B103" s="43" t="s">
        <v>430</v>
      </c>
      <c r="C103" s="44" t="s">
        <v>84</v>
      </c>
      <c r="D103" s="44" t="s">
        <v>84</v>
      </c>
      <c r="E103" s="45" t="s">
        <v>84</v>
      </c>
      <c r="F103" s="43" t="s">
        <v>84</v>
      </c>
      <c r="G103" s="43" t="s">
        <v>84</v>
      </c>
      <c r="H103" s="45" t="s">
        <v>84</v>
      </c>
      <c r="I103" s="44" t="s">
        <v>84</v>
      </c>
      <c r="J103" s="44" t="s">
        <v>84</v>
      </c>
      <c r="K103" s="45" t="s">
        <v>84</v>
      </c>
      <c r="L103" s="44" t="s">
        <v>84</v>
      </c>
      <c r="M103" s="44" t="s">
        <v>84</v>
      </c>
      <c r="N103" s="45" t="s">
        <v>84</v>
      </c>
      <c r="O103" s="44" t="s">
        <v>84</v>
      </c>
      <c r="P103" s="44" t="s">
        <v>84</v>
      </c>
      <c r="Q103" s="45" t="s">
        <v>84</v>
      </c>
      <c r="R103" s="44" t="s">
        <v>84</v>
      </c>
      <c r="S103" s="44" t="s">
        <v>84</v>
      </c>
      <c r="T103" s="45" t="s">
        <v>84</v>
      </c>
    </row>
    <row r="104" spans="1:20" ht="15" x14ac:dyDescent="0.25">
      <c r="A104" s="43" t="s">
        <v>14</v>
      </c>
      <c r="B104" s="43" t="s">
        <v>431</v>
      </c>
      <c r="C104" s="44" t="s">
        <v>84</v>
      </c>
      <c r="D104" s="44" t="s">
        <v>84</v>
      </c>
      <c r="E104" s="45" t="s">
        <v>84</v>
      </c>
      <c r="F104" s="43" t="s">
        <v>84</v>
      </c>
      <c r="G104" s="43" t="s">
        <v>84</v>
      </c>
      <c r="H104" s="45" t="s">
        <v>84</v>
      </c>
      <c r="I104" s="44" t="s">
        <v>84</v>
      </c>
      <c r="J104" s="44" t="s">
        <v>84</v>
      </c>
      <c r="K104" s="45" t="s">
        <v>84</v>
      </c>
      <c r="L104" s="44" t="s">
        <v>84</v>
      </c>
      <c r="M104" s="44" t="s">
        <v>84</v>
      </c>
      <c r="N104" s="45" t="s">
        <v>84</v>
      </c>
      <c r="O104" s="44" t="s">
        <v>84</v>
      </c>
      <c r="P104" s="44" t="s">
        <v>84</v>
      </c>
      <c r="Q104" s="45" t="s">
        <v>84</v>
      </c>
      <c r="R104" s="44" t="s">
        <v>84</v>
      </c>
      <c r="S104" s="44" t="s">
        <v>84</v>
      </c>
      <c r="T104" s="45" t="s">
        <v>84</v>
      </c>
    </row>
    <row r="105" spans="1:20" ht="15" x14ac:dyDescent="0.25">
      <c r="A105" s="43" t="s">
        <v>14</v>
      </c>
      <c r="B105" s="43" t="s">
        <v>111</v>
      </c>
      <c r="C105" s="44">
        <v>620</v>
      </c>
      <c r="D105" s="44">
        <v>640</v>
      </c>
      <c r="E105" s="45">
        <v>-3.125</v>
      </c>
      <c r="F105" s="43" t="s">
        <v>84</v>
      </c>
      <c r="G105" s="43" t="s">
        <v>84</v>
      </c>
      <c r="H105" s="45" t="s">
        <v>84</v>
      </c>
      <c r="I105" s="44">
        <v>550</v>
      </c>
      <c r="J105" s="44">
        <v>550</v>
      </c>
      <c r="K105" s="45">
        <v>0</v>
      </c>
      <c r="L105" s="44">
        <v>650</v>
      </c>
      <c r="M105" s="44">
        <v>700</v>
      </c>
      <c r="N105" s="45">
        <v>-7.1428571428571423</v>
      </c>
      <c r="O105" s="44">
        <v>500</v>
      </c>
      <c r="P105" s="44">
        <v>450</v>
      </c>
      <c r="Q105" s="45">
        <v>11.111111111111111</v>
      </c>
      <c r="R105" s="44">
        <v>600</v>
      </c>
      <c r="S105" s="44">
        <v>550</v>
      </c>
      <c r="T105" s="45">
        <v>9.0909090909090917</v>
      </c>
    </row>
    <row r="106" spans="1:20" ht="15" x14ac:dyDescent="0.25">
      <c r="A106" s="43" t="s">
        <v>14</v>
      </c>
      <c r="B106" s="43" t="s">
        <v>432</v>
      </c>
      <c r="C106" s="44" t="s">
        <v>84</v>
      </c>
      <c r="D106" s="44" t="s">
        <v>84</v>
      </c>
      <c r="E106" s="45" t="s">
        <v>84</v>
      </c>
      <c r="F106" s="43" t="s">
        <v>84</v>
      </c>
      <c r="G106" s="43" t="s">
        <v>84</v>
      </c>
      <c r="H106" s="45" t="s">
        <v>84</v>
      </c>
      <c r="I106" s="44" t="s">
        <v>84</v>
      </c>
      <c r="J106" s="44" t="s">
        <v>84</v>
      </c>
      <c r="K106" s="45" t="s">
        <v>84</v>
      </c>
      <c r="L106" s="44" t="s">
        <v>84</v>
      </c>
      <c r="M106" s="44" t="s">
        <v>84</v>
      </c>
      <c r="N106" s="45" t="s">
        <v>84</v>
      </c>
      <c r="O106" s="44" t="s">
        <v>84</v>
      </c>
      <c r="P106" s="44" t="s">
        <v>84</v>
      </c>
      <c r="Q106" s="45" t="s">
        <v>84</v>
      </c>
      <c r="R106" s="44" t="s">
        <v>84</v>
      </c>
      <c r="S106" s="44" t="s">
        <v>84</v>
      </c>
      <c r="T106" s="45" t="s">
        <v>84</v>
      </c>
    </row>
    <row r="107" spans="1:20" ht="15" x14ac:dyDescent="0.25">
      <c r="A107" s="43" t="s">
        <v>15</v>
      </c>
      <c r="B107" s="43" t="s">
        <v>433</v>
      </c>
      <c r="C107" s="44" t="s">
        <v>84</v>
      </c>
      <c r="D107" s="44" t="s">
        <v>84</v>
      </c>
      <c r="E107" s="45" t="s">
        <v>84</v>
      </c>
      <c r="F107" s="43" t="s">
        <v>84</v>
      </c>
      <c r="G107" s="43" t="s">
        <v>84</v>
      </c>
      <c r="H107" s="45" t="s">
        <v>84</v>
      </c>
      <c r="I107" s="44" t="s">
        <v>84</v>
      </c>
      <c r="J107" s="44" t="s">
        <v>84</v>
      </c>
      <c r="K107" s="45" t="s">
        <v>84</v>
      </c>
      <c r="L107" s="44" t="s">
        <v>84</v>
      </c>
      <c r="M107" s="44" t="s">
        <v>84</v>
      </c>
      <c r="N107" s="45" t="s">
        <v>84</v>
      </c>
      <c r="O107" s="44" t="s">
        <v>84</v>
      </c>
      <c r="P107" s="44" t="s">
        <v>84</v>
      </c>
      <c r="Q107" s="45" t="s">
        <v>84</v>
      </c>
      <c r="R107" s="44" t="s">
        <v>84</v>
      </c>
      <c r="S107" s="44" t="s">
        <v>84</v>
      </c>
      <c r="T107" s="45" t="s">
        <v>84</v>
      </c>
    </row>
    <row r="108" spans="1:20" ht="15" x14ac:dyDescent="0.25">
      <c r="A108" s="43" t="s">
        <v>15</v>
      </c>
      <c r="B108" s="43" t="s">
        <v>434</v>
      </c>
      <c r="C108" s="44" t="s">
        <v>84</v>
      </c>
      <c r="D108" s="44" t="s">
        <v>84</v>
      </c>
      <c r="E108" s="45" t="s">
        <v>84</v>
      </c>
      <c r="F108" s="43" t="s">
        <v>84</v>
      </c>
      <c r="G108" s="43" t="s">
        <v>84</v>
      </c>
      <c r="H108" s="45" t="s">
        <v>84</v>
      </c>
      <c r="I108" s="44" t="s">
        <v>84</v>
      </c>
      <c r="J108" s="44" t="s">
        <v>84</v>
      </c>
      <c r="K108" s="45" t="s">
        <v>84</v>
      </c>
      <c r="L108" s="44" t="s">
        <v>84</v>
      </c>
      <c r="M108" s="44" t="s">
        <v>84</v>
      </c>
      <c r="N108" s="45" t="s">
        <v>84</v>
      </c>
      <c r="O108" s="44" t="s">
        <v>84</v>
      </c>
      <c r="P108" s="44" t="s">
        <v>84</v>
      </c>
      <c r="Q108" s="45" t="s">
        <v>84</v>
      </c>
      <c r="R108" s="44" t="s">
        <v>84</v>
      </c>
      <c r="S108" s="44" t="s">
        <v>84</v>
      </c>
      <c r="T108" s="45" t="s">
        <v>84</v>
      </c>
    </row>
    <row r="109" spans="1:20" ht="15" x14ac:dyDescent="0.25">
      <c r="A109" s="43" t="s">
        <v>15</v>
      </c>
      <c r="B109" s="43" t="s">
        <v>102</v>
      </c>
      <c r="C109" s="44">
        <v>700</v>
      </c>
      <c r="D109" s="44">
        <v>660</v>
      </c>
      <c r="E109" s="45">
        <v>6.0606060606060606</v>
      </c>
      <c r="F109" s="43" t="s">
        <v>84</v>
      </c>
      <c r="G109" s="43" t="s">
        <v>84</v>
      </c>
      <c r="H109" s="45" t="s">
        <v>84</v>
      </c>
      <c r="I109" s="44">
        <v>600</v>
      </c>
      <c r="J109" s="44" t="s">
        <v>84</v>
      </c>
      <c r="K109" s="45" t="s">
        <v>84</v>
      </c>
      <c r="L109" s="44" t="s">
        <v>84</v>
      </c>
      <c r="M109" s="44" t="s">
        <v>84</v>
      </c>
      <c r="N109" s="45" t="s">
        <v>84</v>
      </c>
      <c r="O109" s="44">
        <v>550</v>
      </c>
      <c r="P109" s="44" t="s">
        <v>84</v>
      </c>
      <c r="Q109" s="45" t="s">
        <v>84</v>
      </c>
      <c r="R109" s="44">
        <v>550</v>
      </c>
      <c r="S109" s="44">
        <v>580</v>
      </c>
      <c r="T109" s="45">
        <v>-5.1724137931034484</v>
      </c>
    </row>
    <row r="110" spans="1:20" ht="15" x14ac:dyDescent="0.25">
      <c r="A110" s="43" t="s">
        <v>15</v>
      </c>
      <c r="B110" s="43" t="s">
        <v>435</v>
      </c>
      <c r="C110" s="44" t="s">
        <v>84</v>
      </c>
      <c r="D110" s="44" t="s">
        <v>84</v>
      </c>
      <c r="E110" s="45" t="s">
        <v>84</v>
      </c>
      <c r="F110" s="43" t="s">
        <v>84</v>
      </c>
      <c r="G110" s="43" t="s">
        <v>84</v>
      </c>
      <c r="H110" s="45" t="s">
        <v>84</v>
      </c>
      <c r="I110" s="44" t="s">
        <v>84</v>
      </c>
      <c r="J110" s="44" t="s">
        <v>84</v>
      </c>
      <c r="K110" s="45" t="s">
        <v>84</v>
      </c>
      <c r="L110" s="44" t="s">
        <v>84</v>
      </c>
      <c r="M110" s="44" t="s">
        <v>84</v>
      </c>
      <c r="N110" s="45" t="s">
        <v>84</v>
      </c>
      <c r="O110" s="44" t="s">
        <v>84</v>
      </c>
      <c r="P110" s="44" t="s">
        <v>84</v>
      </c>
      <c r="Q110" s="45" t="s">
        <v>84</v>
      </c>
      <c r="R110" s="44" t="s">
        <v>84</v>
      </c>
      <c r="S110" s="44" t="s">
        <v>84</v>
      </c>
      <c r="T110" s="45" t="s">
        <v>84</v>
      </c>
    </row>
    <row r="111" spans="1:20" ht="15" x14ac:dyDescent="0.25">
      <c r="A111" s="43" t="s">
        <v>15</v>
      </c>
      <c r="B111" s="43" t="s">
        <v>436</v>
      </c>
      <c r="C111" s="44" t="s">
        <v>84</v>
      </c>
      <c r="D111" s="44" t="s">
        <v>84</v>
      </c>
      <c r="E111" s="45" t="s">
        <v>84</v>
      </c>
      <c r="F111" s="43" t="s">
        <v>84</v>
      </c>
      <c r="G111" s="43" t="s">
        <v>84</v>
      </c>
      <c r="H111" s="45" t="s">
        <v>84</v>
      </c>
      <c r="I111" s="44" t="s">
        <v>84</v>
      </c>
      <c r="J111" s="44" t="s">
        <v>84</v>
      </c>
      <c r="K111" s="45" t="s">
        <v>84</v>
      </c>
      <c r="L111" s="44" t="s">
        <v>84</v>
      </c>
      <c r="M111" s="44" t="s">
        <v>84</v>
      </c>
      <c r="N111" s="45" t="s">
        <v>84</v>
      </c>
      <c r="O111" s="44" t="s">
        <v>84</v>
      </c>
      <c r="P111" s="44" t="s">
        <v>84</v>
      </c>
      <c r="Q111" s="45" t="s">
        <v>84</v>
      </c>
      <c r="R111" s="44" t="s">
        <v>84</v>
      </c>
      <c r="S111" s="44" t="s">
        <v>84</v>
      </c>
      <c r="T111" s="45" t="s">
        <v>84</v>
      </c>
    </row>
    <row r="112" spans="1:20" ht="15" x14ac:dyDescent="0.25">
      <c r="A112" s="43" t="s">
        <v>16</v>
      </c>
      <c r="B112" s="43" t="s">
        <v>437</v>
      </c>
      <c r="C112" s="44" t="s">
        <v>84</v>
      </c>
      <c r="D112" s="44" t="s">
        <v>84</v>
      </c>
      <c r="E112" s="45" t="s">
        <v>84</v>
      </c>
      <c r="F112" s="43" t="s">
        <v>84</v>
      </c>
      <c r="G112" s="43" t="s">
        <v>84</v>
      </c>
      <c r="H112" s="45" t="s">
        <v>84</v>
      </c>
      <c r="I112" s="44" t="s">
        <v>84</v>
      </c>
      <c r="J112" s="44" t="s">
        <v>84</v>
      </c>
      <c r="K112" s="45" t="s">
        <v>84</v>
      </c>
      <c r="L112" s="44" t="s">
        <v>84</v>
      </c>
      <c r="M112" s="44" t="s">
        <v>84</v>
      </c>
      <c r="N112" s="45" t="s">
        <v>84</v>
      </c>
      <c r="O112" s="44" t="s">
        <v>84</v>
      </c>
      <c r="P112" s="44" t="s">
        <v>84</v>
      </c>
      <c r="Q112" s="45" t="s">
        <v>84</v>
      </c>
      <c r="R112" s="44" t="s">
        <v>84</v>
      </c>
      <c r="S112" s="44" t="s">
        <v>84</v>
      </c>
      <c r="T112" s="45" t="s">
        <v>84</v>
      </c>
    </row>
    <row r="113" spans="1:20" ht="15" x14ac:dyDescent="0.25">
      <c r="A113" s="43" t="s">
        <v>16</v>
      </c>
      <c r="B113" s="43" t="s">
        <v>58</v>
      </c>
      <c r="C113" s="44">
        <v>950</v>
      </c>
      <c r="D113" s="44">
        <v>1000</v>
      </c>
      <c r="E113" s="45">
        <v>-5</v>
      </c>
      <c r="F113" s="43">
        <v>620</v>
      </c>
      <c r="G113" s="43">
        <v>630</v>
      </c>
      <c r="H113" s="45">
        <v>-1.5873015873015872</v>
      </c>
      <c r="I113" s="44">
        <v>900</v>
      </c>
      <c r="J113" s="44">
        <v>900</v>
      </c>
      <c r="K113" s="45">
        <v>0</v>
      </c>
      <c r="L113" s="44">
        <v>950</v>
      </c>
      <c r="M113" s="44">
        <v>950</v>
      </c>
      <c r="N113" s="45">
        <v>0</v>
      </c>
      <c r="O113" s="44">
        <v>800</v>
      </c>
      <c r="P113" s="44">
        <v>800</v>
      </c>
      <c r="Q113" s="45">
        <v>0</v>
      </c>
      <c r="R113" s="44">
        <v>780</v>
      </c>
      <c r="S113" s="44">
        <v>830</v>
      </c>
      <c r="T113" s="45">
        <v>-6.024096385542169</v>
      </c>
    </row>
    <row r="114" spans="1:20" ht="15" x14ac:dyDescent="0.25">
      <c r="A114" s="43" t="s">
        <v>16</v>
      </c>
      <c r="B114" s="43" t="s">
        <v>438</v>
      </c>
      <c r="C114" s="44" t="s">
        <v>84</v>
      </c>
      <c r="D114" s="44" t="s">
        <v>84</v>
      </c>
      <c r="E114" s="45" t="s">
        <v>84</v>
      </c>
      <c r="F114" s="43" t="s">
        <v>84</v>
      </c>
      <c r="G114" s="43" t="s">
        <v>84</v>
      </c>
      <c r="H114" s="45" t="s">
        <v>84</v>
      </c>
      <c r="I114" s="44" t="s">
        <v>84</v>
      </c>
      <c r="J114" s="44" t="s">
        <v>84</v>
      </c>
      <c r="K114" s="45" t="s">
        <v>84</v>
      </c>
      <c r="L114" s="44" t="s">
        <v>84</v>
      </c>
      <c r="M114" s="44" t="s">
        <v>84</v>
      </c>
      <c r="N114" s="45" t="s">
        <v>84</v>
      </c>
      <c r="O114" s="44" t="s">
        <v>84</v>
      </c>
      <c r="P114" s="44" t="s">
        <v>84</v>
      </c>
      <c r="Q114" s="45" t="s">
        <v>84</v>
      </c>
      <c r="R114" s="44" t="s">
        <v>84</v>
      </c>
      <c r="S114" s="44" t="s">
        <v>84</v>
      </c>
      <c r="T114" s="45" t="s">
        <v>84</v>
      </c>
    </row>
    <row r="115" spans="1:20" ht="15" x14ac:dyDescent="0.25">
      <c r="A115" s="43" t="s">
        <v>16</v>
      </c>
      <c r="B115" s="43" t="s">
        <v>439</v>
      </c>
      <c r="C115" s="44" t="s">
        <v>84</v>
      </c>
      <c r="D115" s="44" t="s">
        <v>84</v>
      </c>
      <c r="E115" s="45" t="s">
        <v>84</v>
      </c>
      <c r="F115" s="43" t="s">
        <v>84</v>
      </c>
      <c r="G115" s="43" t="s">
        <v>84</v>
      </c>
      <c r="H115" s="45" t="s">
        <v>84</v>
      </c>
      <c r="I115" s="44" t="s">
        <v>84</v>
      </c>
      <c r="J115" s="44" t="s">
        <v>84</v>
      </c>
      <c r="K115" s="45" t="s">
        <v>84</v>
      </c>
      <c r="L115" s="44" t="s">
        <v>84</v>
      </c>
      <c r="M115" s="44" t="s">
        <v>84</v>
      </c>
      <c r="N115" s="45" t="s">
        <v>84</v>
      </c>
      <c r="O115" s="44" t="s">
        <v>84</v>
      </c>
      <c r="P115" s="44" t="s">
        <v>84</v>
      </c>
      <c r="Q115" s="45" t="s">
        <v>84</v>
      </c>
      <c r="R115" s="44" t="s">
        <v>84</v>
      </c>
      <c r="S115" s="44" t="s">
        <v>84</v>
      </c>
      <c r="T115" s="45" t="s">
        <v>84</v>
      </c>
    </row>
    <row r="116" spans="1:20" ht="15" x14ac:dyDescent="0.25">
      <c r="A116" s="43" t="s">
        <v>16</v>
      </c>
      <c r="B116" s="43" t="s">
        <v>31</v>
      </c>
      <c r="C116" s="44">
        <v>1000</v>
      </c>
      <c r="D116" s="44">
        <v>1000</v>
      </c>
      <c r="E116" s="45">
        <v>0</v>
      </c>
      <c r="F116" s="43">
        <v>1000</v>
      </c>
      <c r="G116" s="43">
        <v>1000</v>
      </c>
      <c r="H116" s="45">
        <v>0</v>
      </c>
      <c r="I116" s="44">
        <v>1000</v>
      </c>
      <c r="J116" s="44">
        <v>1000</v>
      </c>
      <c r="K116" s="45">
        <v>0</v>
      </c>
      <c r="L116" s="44">
        <v>1000</v>
      </c>
      <c r="M116" s="44">
        <v>1000</v>
      </c>
      <c r="N116" s="45">
        <v>0</v>
      </c>
      <c r="O116" s="44">
        <v>1000</v>
      </c>
      <c r="P116" s="44">
        <v>1000</v>
      </c>
      <c r="Q116" s="45">
        <v>0</v>
      </c>
      <c r="R116" s="44">
        <v>1000</v>
      </c>
      <c r="S116" s="44">
        <v>1000</v>
      </c>
      <c r="T116" s="45">
        <v>0</v>
      </c>
    </row>
    <row r="117" spans="1:20" ht="15" x14ac:dyDescent="0.25">
      <c r="A117" s="43" t="s">
        <v>16</v>
      </c>
      <c r="B117" s="43" t="s">
        <v>440</v>
      </c>
      <c r="C117" s="44" t="s">
        <v>84</v>
      </c>
      <c r="D117" s="44" t="s">
        <v>84</v>
      </c>
      <c r="E117" s="45" t="s">
        <v>84</v>
      </c>
      <c r="F117" s="43" t="s">
        <v>84</v>
      </c>
      <c r="G117" s="43" t="s">
        <v>84</v>
      </c>
      <c r="H117" s="45" t="s">
        <v>84</v>
      </c>
      <c r="I117" s="44" t="s">
        <v>84</v>
      </c>
      <c r="J117" s="44" t="s">
        <v>84</v>
      </c>
      <c r="K117" s="45" t="s">
        <v>84</v>
      </c>
      <c r="L117" s="44" t="s">
        <v>84</v>
      </c>
      <c r="M117" s="44" t="s">
        <v>84</v>
      </c>
      <c r="N117" s="45" t="s">
        <v>84</v>
      </c>
      <c r="O117" s="44" t="s">
        <v>84</v>
      </c>
      <c r="P117" s="44" t="s">
        <v>84</v>
      </c>
      <c r="Q117" s="45" t="s">
        <v>84</v>
      </c>
      <c r="R117" s="44" t="s">
        <v>84</v>
      </c>
      <c r="S117" s="44" t="s">
        <v>84</v>
      </c>
      <c r="T117" s="45" t="s">
        <v>84</v>
      </c>
    </row>
    <row r="118" spans="1:20" ht="15" x14ac:dyDescent="0.25">
      <c r="A118" s="43" t="s">
        <v>16</v>
      </c>
      <c r="B118" s="43" t="s">
        <v>441</v>
      </c>
      <c r="C118" s="44" t="s">
        <v>84</v>
      </c>
      <c r="D118" s="44" t="s">
        <v>84</v>
      </c>
      <c r="E118" s="45" t="s">
        <v>84</v>
      </c>
      <c r="F118" s="43" t="s">
        <v>84</v>
      </c>
      <c r="G118" s="43" t="s">
        <v>84</v>
      </c>
      <c r="H118" s="45" t="s">
        <v>84</v>
      </c>
      <c r="I118" s="44" t="s">
        <v>84</v>
      </c>
      <c r="J118" s="44" t="s">
        <v>84</v>
      </c>
      <c r="K118" s="45" t="s">
        <v>84</v>
      </c>
      <c r="L118" s="44" t="s">
        <v>84</v>
      </c>
      <c r="M118" s="44" t="s">
        <v>84</v>
      </c>
      <c r="N118" s="45" t="s">
        <v>84</v>
      </c>
      <c r="O118" s="44" t="s">
        <v>84</v>
      </c>
      <c r="P118" s="44" t="s">
        <v>84</v>
      </c>
      <c r="Q118" s="45" t="s">
        <v>84</v>
      </c>
      <c r="R118" s="44" t="s">
        <v>84</v>
      </c>
      <c r="S118" s="44" t="s">
        <v>84</v>
      </c>
      <c r="T118" s="45" t="s">
        <v>84</v>
      </c>
    </row>
    <row r="119" spans="1:20" ht="15" x14ac:dyDescent="0.25">
      <c r="A119" s="43" t="s">
        <v>16</v>
      </c>
      <c r="B119" s="43" t="s">
        <v>442</v>
      </c>
      <c r="C119" s="44" t="s">
        <v>84</v>
      </c>
      <c r="D119" s="44" t="s">
        <v>84</v>
      </c>
      <c r="E119" s="45" t="s">
        <v>84</v>
      </c>
      <c r="F119" s="43" t="s">
        <v>84</v>
      </c>
      <c r="G119" s="43" t="s">
        <v>84</v>
      </c>
      <c r="H119" s="45" t="s">
        <v>84</v>
      </c>
      <c r="I119" s="44" t="s">
        <v>84</v>
      </c>
      <c r="J119" s="44" t="s">
        <v>84</v>
      </c>
      <c r="K119" s="45" t="s">
        <v>84</v>
      </c>
      <c r="L119" s="44" t="s">
        <v>84</v>
      </c>
      <c r="M119" s="44" t="s">
        <v>84</v>
      </c>
      <c r="N119" s="45" t="s">
        <v>84</v>
      </c>
      <c r="O119" s="44" t="s">
        <v>84</v>
      </c>
      <c r="P119" s="44" t="s">
        <v>84</v>
      </c>
      <c r="Q119" s="45" t="s">
        <v>84</v>
      </c>
      <c r="R119" s="44" t="s">
        <v>84</v>
      </c>
      <c r="S119" s="44" t="s">
        <v>84</v>
      </c>
      <c r="T119" s="45" t="s">
        <v>84</v>
      </c>
    </row>
    <row r="120" spans="1:20" ht="15" x14ac:dyDescent="0.25">
      <c r="A120" s="43" t="s">
        <v>16</v>
      </c>
      <c r="B120" s="43" t="s">
        <v>443</v>
      </c>
      <c r="C120" s="44" t="s">
        <v>84</v>
      </c>
      <c r="D120" s="44" t="s">
        <v>84</v>
      </c>
      <c r="E120" s="45" t="s">
        <v>84</v>
      </c>
      <c r="F120" s="43" t="s">
        <v>84</v>
      </c>
      <c r="G120" s="43" t="s">
        <v>84</v>
      </c>
      <c r="H120" s="45" t="s">
        <v>84</v>
      </c>
      <c r="I120" s="44" t="s">
        <v>84</v>
      </c>
      <c r="J120" s="44" t="s">
        <v>84</v>
      </c>
      <c r="K120" s="45" t="s">
        <v>84</v>
      </c>
      <c r="L120" s="44" t="s">
        <v>84</v>
      </c>
      <c r="M120" s="44" t="s">
        <v>84</v>
      </c>
      <c r="N120" s="45" t="s">
        <v>84</v>
      </c>
      <c r="O120" s="44" t="s">
        <v>84</v>
      </c>
      <c r="P120" s="44" t="s">
        <v>84</v>
      </c>
      <c r="Q120" s="45" t="s">
        <v>84</v>
      </c>
      <c r="R120" s="44" t="s">
        <v>84</v>
      </c>
      <c r="S120" s="44" t="s">
        <v>84</v>
      </c>
      <c r="T120" s="45" t="s">
        <v>84</v>
      </c>
    </row>
    <row r="121" spans="1:20" ht="15" x14ac:dyDescent="0.25">
      <c r="A121" s="43" t="s">
        <v>16</v>
      </c>
      <c r="B121" s="43" t="s">
        <v>444</v>
      </c>
      <c r="C121" s="44" t="s">
        <v>84</v>
      </c>
      <c r="D121" s="44" t="s">
        <v>84</v>
      </c>
      <c r="E121" s="45" t="s">
        <v>84</v>
      </c>
      <c r="F121" s="43" t="s">
        <v>84</v>
      </c>
      <c r="G121" s="43" t="s">
        <v>84</v>
      </c>
      <c r="H121" s="45" t="s">
        <v>84</v>
      </c>
      <c r="I121" s="44" t="s">
        <v>84</v>
      </c>
      <c r="J121" s="44" t="s">
        <v>84</v>
      </c>
      <c r="K121" s="45" t="s">
        <v>84</v>
      </c>
      <c r="L121" s="44" t="s">
        <v>84</v>
      </c>
      <c r="M121" s="44" t="s">
        <v>84</v>
      </c>
      <c r="N121" s="45" t="s">
        <v>84</v>
      </c>
      <c r="O121" s="44" t="s">
        <v>84</v>
      </c>
      <c r="P121" s="44" t="s">
        <v>84</v>
      </c>
      <c r="Q121" s="45" t="s">
        <v>84</v>
      </c>
      <c r="R121" s="44" t="s">
        <v>84</v>
      </c>
      <c r="S121" s="44" t="s">
        <v>84</v>
      </c>
      <c r="T121" s="45" t="s">
        <v>84</v>
      </c>
    </row>
    <row r="122" spans="1:20" ht="15" x14ac:dyDescent="0.25">
      <c r="A122" s="43" t="s">
        <v>16</v>
      </c>
      <c r="B122" s="43" t="s">
        <v>445</v>
      </c>
      <c r="C122" s="44" t="s">
        <v>84</v>
      </c>
      <c r="D122" s="44" t="s">
        <v>84</v>
      </c>
      <c r="E122" s="45" t="s">
        <v>84</v>
      </c>
      <c r="F122" s="43" t="s">
        <v>84</v>
      </c>
      <c r="G122" s="43" t="s">
        <v>84</v>
      </c>
      <c r="H122" s="45" t="s">
        <v>84</v>
      </c>
      <c r="I122" s="44" t="s">
        <v>84</v>
      </c>
      <c r="J122" s="44" t="s">
        <v>84</v>
      </c>
      <c r="K122" s="45" t="s">
        <v>84</v>
      </c>
      <c r="L122" s="44" t="s">
        <v>84</v>
      </c>
      <c r="M122" s="44" t="s">
        <v>84</v>
      </c>
      <c r="N122" s="45" t="s">
        <v>84</v>
      </c>
      <c r="O122" s="44" t="s">
        <v>84</v>
      </c>
      <c r="P122" s="44" t="s">
        <v>84</v>
      </c>
      <c r="Q122" s="45" t="s">
        <v>84</v>
      </c>
      <c r="R122" s="44" t="s">
        <v>84</v>
      </c>
      <c r="S122" s="44" t="s">
        <v>84</v>
      </c>
      <c r="T122" s="45" t="s">
        <v>84</v>
      </c>
    </row>
    <row r="123" spans="1:20" ht="15" x14ac:dyDescent="0.25">
      <c r="A123" s="43" t="s">
        <v>16</v>
      </c>
      <c r="B123" s="43" t="s">
        <v>446</v>
      </c>
      <c r="C123" s="44" t="s">
        <v>84</v>
      </c>
      <c r="D123" s="44" t="s">
        <v>84</v>
      </c>
      <c r="E123" s="45" t="s">
        <v>84</v>
      </c>
      <c r="F123" s="43" t="s">
        <v>84</v>
      </c>
      <c r="G123" s="43" t="s">
        <v>84</v>
      </c>
      <c r="H123" s="45" t="s">
        <v>84</v>
      </c>
      <c r="I123" s="44" t="s">
        <v>84</v>
      </c>
      <c r="J123" s="44" t="s">
        <v>84</v>
      </c>
      <c r="K123" s="45" t="s">
        <v>84</v>
      </c>
      <c r="L123" s="44" t="s">
        <v>84</v>
      </c>
      <c r="M123" s="44" t="s">
        <v>84</v>
      </c>
      <c r="N123" s="45" t="s">
        <v>84</v>
      </c>
      <c r="O123" s="44" t="s">
        <v>84</v>
      </c>
      <c r="P123" s="44" t="s">
        <v>84</v>
      </c>
      <c r="Q123" s="45" t="s">
        <v>84</v>
      </c>
      <c r="R123" s="44" t="s">
        <v>84</v>
      </c>
      <c r="S123" s="44" t="s">
        <v>84</v>
      </c>
      <c r="T123" s="45" t="s">
        <v>84</v>
      </c>
    </row>
    <row r="124" spans="1:20" ht="15" x14ac:dyDescent="0.25">
      <c r="A124" s="43" t="s">
        <v>16</v>
      </c>
      <c r="B124" s="43" t="s">
        <v>110</v>
      </c>
      <c r="C124" s="44">
        <v>900</v>
      </c>
      <c r="D124" s="44">
        <v>900</v>
      </c>
      <c r="E124" s="45">
        <v>0</v>
      </c>
      <c r="F124" s="43" t="s">
        <v>84</v>
      </c>
      <c r="G124" s="43" t="s">
        <v>84</v>
      </c>
      <c r="H124" s="45" t="s">
        <v>84</v>
      </c>
      <c r="I124" s="44">
        <v>600</v>
      </c>
      <c r="J124" s="44">
        <v>600</v>
      </c>
      <c r="K124" s="45">
        <v>0</v>
      </c>
      <c r="L124" s="44" t="s">
        <v>84</v>
      </c>
      <c r="M124" s="44" t="s">
        <v>84</v>
      </c>
      <c r="N124" s="45" t="s">
        <v>84</v>
      </c>
      <c r="O124" s="44" t="s">
        <v>84</v>
      </c>
      <c r="P124" s="44" t="s">
        <v>84</v>
      </c>
      <c r="Q124" s="45" t="s">
        <v>84</v>
      </c>
      <c r="R124" s="44">
        <v>700</v>
      </c>
      <c r="S124" s="44">
        <v>700</v>
      </c>
      <c r="T124" s="45">
        <v>0</v>
      </c>
    </row>
    <row r="125" spans="1:20" ht="15" x14ac:dyDescent="0.25">
      <c r="A125" s="43" t="s">
        <v>16</v>
      </c>
      <c r="B125" s="43" t="s">
        <v>105</v>
      </c>
      <c r="C125" s="44">
        <v>810</v>
      </c>
      <c r="D125" s="44">
        <v>900</v>
      </c>
      <c r="E125" s="45">
        <v>-10</v>
      </c>
      <c r="F125" s="43">
        <v>560</v>
      </c>
      <c r="G125" s="43">
        <v>550</v>
      </c>
      <c r="H125" s="45">
        <v>1.8181818181818181</v>
      </c>
      <c r="I125" s="44">
        <v>700</v>
      </c>
      <c r="J125" s="44">
        <v>700</v>
      </c>
      <c r="K125" s="45">
        <v>0</v>
      </c>
      <c r="L125" s="44" t="s">
        <v>84</v>
      </c>
      <c r="M125" s="44" t="s">
        <v>84</v>
      </c>
      <c r="N125" s="45" t="s">
        <v>84</v>
      </c>
      <c r="O125" s="44" t="s">
        <v>84</v>
      </c>
      <c r="P125" s="44" t="s">
        <v>84</v>
      </c>
      <c r="Q125" s="45" t="s">
        <v>84</v>
      </c>
      <c r="R125" s="44">
        <v>650</v>
      </c>
      <c r="S125" s="44">
        <v>700</v>
      </c>
      <c r="T125" s="45">
        <v>-7.1428571428571423</v>
      </c>
    </row>
    <row r="126" spans="1:20" ht="15" x14ac:dyDescent="0.25">
      <c r="A126" s="43" t="s">
        <v>32</v>
      </c>
      <c r="B126" s="43" t="s">
        <v>447</v>
      </c>
      <c r="C126" s="44" t="s">
        <v>84</v>
      </c>
      <c r="D126" s="44" t="s">
        <v>84</v>
      </c>
      <c r="E126" s="45" t="s">
        <v>84</v>
      </c>
      <c r="F126" s="43" t="s">
        <v>84</v>
      </c>
      <c r="G126" s="43" t="s">
        <v>84</v>
      </c>
      <c r="H126" s="45" t="s">
        <v>84</v>
      </c>
      <c r="I126" s="44" t="s">
        <v>84</v>
      </c>
      <c r="J126" s="44" t="s">
        <v>84</v>
      </c>
      <c r="K126" s="45" t="s">
        <v>84</v>
      </c>
      <c r="L126" s="44" t="s">
        <v>84</v>
      </c>
      <c r="M126" s="44" t="s">
        <v>84</v>
      </c>
      <c r="N126" s="45" t="s">
        <v>84</v>
      </c>
      <c r="O126" s="44" t="s">
        <v>84</v>
      </c>
      <c r="P126" s="44" t="s">
        <v>84</v>
      </c>
      <c r="Q126" s="45" t="s">
        <v>84</v>
      </c>
      <c r="R126" s="44" t="s">
        <v>84</v>
      </c>
      <c r="S126" s="44" t="s">
        <v>84</v>
      </c>
      <c r="T126" s="45" t="s">
        <v>84</v>
      </c>
    </row>
    <row r="127" spans="1:20" ht="15" x14ac:dyDescent="0.25">
      <c r="A127" s="43" t="s">
        <v>32</v>
      </c>
      <c r="B127" s="43" t="s">
        <v>59</v>
      </c>
      <c r="C127" s="44">
        <v>700</v>
      </c>
      <c r="D127" s="44">
        <v>800</v>
      </c>
      <c r="E127" s="45">
        <v>-12.5</v>
      </c>
      <c r="F127" s="43" t="s">
        <v>84</v>
      </c>
      <c r="G127" s="43" t="s">
        <v>84</v>
      </c>
      <c r="H127" s="45" t="s">
        <v>84</v>
      </c>
      <c r="I127" s="44" t="s">
        <v>84</v>
      </c>
      <c r="J127" s="44" t="s">
        <v>84</v>
      </c>
      <c r="K127" s="45" t="s">
        <v>84</v>
      </c>
      <c r="L127" s="44" t="s">
        <v>84</v>
      </c>
      <c r="M127" s="44" t="s">
        <v>84</v>
      </c>
      <c r="N127" s="45" t="s">
        <v>84</v>
      </c>
      <c r="O127" s="44">
        <v>580</v>
      </c>
      <c r="P127" s="44">
        <v>700</v>
      </c>
      <c r="Q127" s="45">
        <v>-17.142857142857142</v>
      </c>
      <c r="R127" s="44">
        <v>580</v>
      </c>
      <c r="S127" s="44">
        <v>800</v>
      </c>
      <c r="T127" s="45">
        <v>-27.500000000000004</v>
      </c>
    </row>
    <row r="128" spans="1:20" ht="15" x14ac:dyDescent="0.25">
      <c r="A128" s="43" t="s">
        <v>32</v>
      </c>
      <c r="B128" s="43" t="s">
        <v>448</v>
      </c>
      <c r="C128" s="44" t="s">
        <v>84</v>
      </c>
      <c r="D128" s="44" t="s">
        <v>84</v>
      </c>
      <c r="E128" s="45" t="s">
        <v>84</v>
      </c>
      <c r="F128" s="43" t="s">
        <v>84</v>
      </c>
      <c r="G128" s="43" t="s">
        <v>84</v>
      </c>
      <c r="H128" s="45" t="s">
        <v>84</v>
      </c>
      <c r="I128" s="44" t="s">
        <v>84</v>
      </c>
      <c r="J128" s="44" t="s">
        <v>84</v>
      </c>
      <c r="K128" s="45" t="s">
        <v>84</v>
      </c>
      <c r="L128" s="44" t="s">
        <v>84</v>
      </c>
      <c r="M128" s="44" t="s">
        <v>84</v>
      </c>
      <c r="N128" s="45" t="s">
        <v>84</v>
      </c>
      <c r="O128" s="44" t="s">
        <v>84</v>
      </c>
      <c r="P128" s="44" t="s">
        <v>84</v>
      </c>
      <c r="Q128" s="45" t="s">
        <v>84</v>
      </c>
      <c r="R128" s="44" t="s">
        <v>84</v>
      </c>
      <c r="S128" s="44" t="s">
        <v>84</v>
      </c>
      <c r="T128" s="45" t="s">
        <v>84</v>
      </c>
    </row>
    <row r="129" spans="1:20" ht="15" x14ac:dyDescent="0.25">
      <c r="A129" s="43" t="s">
        <v>32</v>
      </c>
      <c r="B129" s="43" t="s">
        <v>449</v>
      </c>
      <c r="C129" s="44" t="s">
        <v>84</v>
      </c>
      <c r="D129" s="44" t="s">
        <v>84</v>
      </c>
      <c r="E129" s="45" t="s">
        <v>84</v>
      </c>
      <c r="F129" s="43" t="s">
        <v>84</v>
      </c>
      <c r="G129" s="43" t="s">
        <v>84</v>
      </c>
      <c r="H129" s="45" t="s">
        <v>84</v>
      </c>
      <c r="I129" s="44" t="s">
        <v>84</v>
      </c>
      <c r="J129" s="44" t="s">
        <v>84</v>
      </c>
      <c r="K129" s="45" t="s">
        <v>84</v>
      </c>
      <c r="L129" s="44" t="s">
        <v>84</v>
      </c>
      <c r="M129" s="44" t="s">
        <v>84</v>
      </c>
      <c r="N129" s="45" t="s">
        <v>84</v>
      </c>
      <c r="O129" s="44" t="s">
        <v>84</v>
      </c>
      <c r="P129" s="44" t="s">
        <v>84</v>
      </c>
      <c r="Q129" s="45" t="s">
        <v>84</v>
      </c>
      <c r="R129" s="44" t="s">
        <v>84</v>
      </c>
      <c r="S129" s="44" t="s">
        <v>84</v>
      </c>
      <c r="T129" s="45" t="s">
        <v>84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81</v>
      </c>
    </row>
    <row r="3" spans="1:2" ht="10.5" customHeight="1" thickBot="1" x14ac:dyDescent="0.25"/>
    <row r="4" spans="1:2" ht="16.5" thickBot="1" x14ac:dyDescent="0.25">
      <c r="A4" s="17" t="s">
        <v>74</v>
      </c>
      <c r="B4" s="18" t="s">
        <v>83</v>
      </c>
    </row>
    <row r="5" spans="1:2" s="20" customFormat="1" ht="24" customHeight="1" x14ac:dyDescent="0.25">
      <c r="A5" s="23" t="s">
        <v>75</v>
      </c>
      <c r="B5" s="19" t="s">
        <v>76</v>
      </c>
    </row>
    <row r="6" spans="1:2" s="20" customFormat="1" ht="25.5" customHeight="1" x14ac:dyDescent="0.25">
      <c r="A6" s="23" t="s">
        <v>77</v>
      </c>
      <c r="B6" s="19" t="s">
        <v>79</v>
      </c>
    </row>
    <row r="7" spans="1:2" s="20" customFormat="1" ht="21.75" customHeight="1" thickBot="1" x14ac:dyDescent="0.3">
      <c r="A7" s="24" t="s">
        <v>78</v>
      </c>
      <c r="B7" s="21" t="s">
        <v>80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79998168889431442"/>
  </sheetPr>
  <dimension ref="A1:N81"/>
  <sheetViews>
    <sheetView showGridLines="0" topLeftCell="A46" workbookViewId="0">
      <selection activeCell="Q66" sqref="Q66"/>
    </sheetView>
  </sheetViews>
  <sheetFormatPr defaultRowHeight="12.75" x14ac:dyDescent="0.2"/>
  <cols>
    <col min="1" max="1" width="12.140625" style="100" customWidth="1"/>
    <col min="2" max="2" width="12.140625" style="100" bestFit="1" customWidth="1"/>
    <col min="3" max="5" width="9.140625" style="100"/>
    <col min="6" max="6" width="10.28515625" style="100" bestFit="1" customWidth="1"/>
    <col min="7" max="11" width="9.140625" style="100"/>
    <col min="12" max="12" width="10.5703125" style="100" customWidth="1"/>
    <col min="13" max="13" width="9.42578125" style="100" customWidth="1"/>
    <col min="14" max="16384" width="9.140625" style="100"/>
  </cols>
  <sheetData>
    <row r="1" spans="1:14" s="97" customFormat="1" ht="16.5" x14ac:dyDescent="0.25">
      <c r="A1" s="93" t="s">
        <v>354</v>
      </c>
      <c r="B1" s="94"/>
      <c r="C1" s="94"/>
      <c r="D1" s="94"/>
      <c r="E1" s="94"/>
      <c r="F1" s="94"/>
      <c r="G1" s="94"/>
      <c r="H1" s="94"/>
      <c r="I1" s="95"/>
      <c r="J1" s="95"/>
      <c r="K1" s="95"/>
      <c r="L1" s="96"/>
      <c r="M1" s="96"/>
    </row>
    <row r="2" spans="1:14" s="97" customFormat="1" ht="16.5" x14ac:dyDescent="0.25">
      <c r="A2" s="98" t="s">
        <v>137</v>
      </c>
      <c r="B2" s="94"/>
      <c r="C2" s="94"/>
      <c r="D2" s="94"/>
      <c r="E2" s="94"/>
      <c r="F2" s="94"/>
      <c r="G2" s="94"/>
      <c r="H2" s="94"/>
      <c r="I2" s="95"/>
      <c r="J2" s="95"/>
      <c r="K2" s="95"/>
      <c r="L2" s="99"/>
      <c r="M2" s="99"/>
    </row>
    <row r="3" spans="1:14" s="97" customFormat="1" ht="16.5" x14ac:dyDescent="0.25">
      <c r="A3" s="98"/>
      <c r="B3" s="94"/>
      <c r="C3" s="94"/>
      <c r="D3" s="94"/>
      <c r="E3" s="94"/>
      <c r="F3" s="94"/>
      <c r="G3" s="94"/>
      <c r="H3" s="94"/>
      <c r="I3" s="95"/>
      <c r="J3" s="95"/>
      <c r="K3" s="95"/>
      <c r="L3" s="99"/>
      <c r="M3" s="99"/>
    </row>
    <row r="4" spans="1:14" ht="16.5" thickBot="1" x14ac:dyDescent="0.3">
      <c r="A4" s="408" t="s">
        <v>353</v>
      </c>
    </row>
    <row r="5" spans="1:14" ht="24.75" customHeight="1" thickBot="1" x14ac:dyDescent="0.25">
      <c r="A5" s="145" t="s">
        <v>67</v>
      </c>
      <c r="B5" s="146"/>
      <c r="C5" s="101" t="s">
        <v>138</v>
      </c>
      <c r="D5" s="102" t="s">
        <v>139</v>
      </c>
      <c r="E5" s="102" t="s">
        <v>140</v>
      </c>
      <c r="F5" s="102" t="s">
        <v>141</v>
      </c>
      <c r="G5" s="102" t="s">
        <v>142</v>
      </c>
      <c r="H5" s="102" t="s">
        <v>143</v>
      </c>
      <c r="I5" s="102" t="s">
        <v>144</v>
      </c>
      <c r="J5" s="102" t="s">
        <v>145</v>
      </c>
      <c r="K5" s="102" t="s">
        <v>146</v>
      </c>
      <c r="L5" s="102" t="s">
        <v>147</v>
      </c>
      <c r="M5" s="102" t="s">
        <v>148</v>
      </c>
      <c r="N5" s="103" t="s">
        <v>149</v>
      </c>
    </row>
    <row r="6" spans="1:14" x14ac:dyDescent="0.2">
      <c r="A6" s="104" t="s">
        <v>17</v>
      </c>
      <c r="B6" s="105" t="s">
        <v>70</v>
      </c>
      <c r="C6" s="106">
        <v>751.93299999999999</v>
      </c>
      <c r="D6" s="107">
        <v>734.97199999999998</v>
      </c>
      <c r="E6" s="107">
        <v>736.61699999999996</v>
      </c>
      <c r="F6" s="107">
        <v>721.50699999999995</v>
      </c>
      <c r="G6" s="107">
        <v>678.95299999999997</v>
      </c>
      <c r="H6" s="107">
        <v>673.17899999999997</v>
      </c>
      <c r="I6" s="107">
        <v>689.02700000000004</v>
      </c>
      <c r="J6" s="107">
        <v>661.55200000000002</v>
      </c>
      <c r="K6" s="107">
        <v>671.20299999999997</v>
      </c>
      <c r="L6" s="107">
        <v>673.64700000000005</v>
      </c>
      <c r="M6" s="107">
        <v>687.34699999999998</v>
      </c>
      <c r="N6" s="108">
        <v>687.06899999999996</v>
      </c>
    </row>
    <row r="7" spans="1:14" x14ac:dyDescent="0.2">
      <c r="A7" s="109"/>
      <c r="B7" s="110" t="s">
        <v>71</v>
      </c>
      <c r="C7" s="111">
        <v>724.93799999999999</v>
      </c>
      <c r="D7" s="112">
        <v>750.80899999999997</v>
      </c>
      <c r="E7" s="112">
        <v>728.35599999999999</v>
      </c>
      <c r="F7" s="112">
        <v>701.59799999999996</v>
      </c>
      <c r="G7" s="112">
        <v>653.78499999999997</v>
      </c>
      <c r="H7" s="112">
        <v>653.279</v>
      </c>
      <c r="I7" s="112">
        <v>691.61699999999996</v>
      </c>
      <c r="J7" s="112">
        <v>644.39300000000003</v>
      </c>
      <c r="K7" s="112">
        <v>679.38300000000004</v>
      </c>
      <c r="L7" s="112">
        <v>675.53200000000004</v>
      </c>
      <c r="M7" s="112">
        <v>692.28800000000001</v>
      </c>
      <c r="N7" s="113">
        <v>702.08199999999999</v>
      </c>
    </row>
    <row r="8" spans="1:14" x14ac:dyDescent="0.2">
      <c r="A8" s="114" t="s">
        <v>18</v>
      </c>
      <c r="B8" s="110" t="s">
        <v>70</v>
      </c>
      <c r="C8" s="111">
        <v>539.84500000000003</v>
      </c>
      <c r="D8" s="112">
        <v>529.67700000000002</v>
      </c>
      <c r="E8" s="112">
        <v>508.61399999999998</v>
      </c>
      <c r="F8" s="112">
        <v>496.39</v>
      </c>
      <c r="G8" s="112">
        <v>468.56900000000002</v>
      </c>
      <c r="H8" s="112">
        <v>479.52499999999998</v>
      </c>
      <c r="I8" s="112">
        <v>509.65899999999999</v>
      </c>
      <c r="J8" s="112">
        <v>501.41399999999999</v>
      </c>
      <c r="K8" s="112">
        <v>511.69900000000001</v>
      </c>
      <c r="L8" s="112">
        <v>522.91499999999996</v>
      </c>
      <c r="M8" s="112">
        <v>538.12599999999998</v>
      </c>
      <c r="N8" s="113">
        <v>542.63800000000003</v>
      </c>
    </row>
    <row r="9" spans="1:14" x14ac:dyDescent="0.2">
      <c r="A9" s="109"/>
      <c r="B9" s="110" t="s">
        <v>71</v>
      </c>
      <c r="C9" s="111">
        <v>519.41399999999999</v>
      </c>
      <c r="D9" s="112">
        <v>519.83600000000001</v>
      </c>
      <c r="E9" s="112">
        <v>510.81599999999997</v>
      </c>
      <c r="F9" s="112">
        <v>498.91399999999999</v>
      </c>
      <c r="G9" s="112">
        <v>477.00799999999998</v>
      </c>
      <c r="H9" s="112">
        <v>486.32299999999998</v>
      </c>
      <c r="I9" s="112">
        <v>514</v>
      </c>
      <c r="J9" s="112">
        <v>517.05999999999995</v>
      </c>
      <c r="K9" s="112">
        <v>523.59699999999998</v>
      </c>
      <c r="L9" s="112">
        <v>518.85400000000004</v>
      </c>
      <c r="M9" s="112">
        <v>549.14599999999996</v>
      </c>
      <c r="N9" s="113">
        <v>544.06100000000004</v>
      </c>
    </row>
    <row r="10" spans="1:14" x14ac:dyDescent="0.2">
      <c r="A10" s="114" t="s">
        <v>19</v>
      </c>
      <c r="B10" s="110" t="s">
        <v>70</v>
      </c>
      <c r="C10" s="111">
        <v>626.06500000000005</v>
      </c>
      <c r="D10" s="112">
        <v>596.928</v>
      </c>
      <c r="E10" s="112">
        <v>566.62400000000002</v>
      </c>
      <c r="F10" s="112">
        <v>578.35400000000004</v>
      </c>
      <c r="G10" s="112">
        <v>564.40499999999997</v>
      </c>
      <c r="H10" s="112">
        <v>532.59100000000001</v>
      </c>
      <c r="I10" s="112">
        <v>574.87300000000005</v>
      </c>
      <c r="J10" s="112">
        <v>555.66200000000003</v>
      </c>
      <c r="K10" s="112">
        <v>553.904</v>
      </c>
      <c r="L10" s="112">
        <v>576.80899999999997</v>
      </c>
      <c r="M10" s="112">
        <v>601.67899999999997</v>
      </c>
      <c r="N10" s="113">
        <v>597.34799999999996</v>
      </c>
    </row>
    <row r="11" spans="1:14" x14ac:dyDescent="0.2">
      <c r="A11" s="115"/>
      <c r="B11" s="110" t="s">
        <v>71</v>
      </c>
      <c r="C11" s="111">
        <v>604.26199999999994</v>
      </c>
      <c r="D11" s="112">
        <v>623.02099999999996</v>
      </c>
      <c r="E11" s="112">
        <v>603.15599999999995</v>
      </c>
      <c r="F11" s="112">
        <v>583.88599999999997</v>
      </c>
      <c r="G11" s="112">
        <v>557.11099999999999</v>
      </c>
      <c r="H11" s="112">
        <v>560.36500000000001</v>
      </c>
      <c r="I11" s="112">
        <v>580.62199999999996</v>
      </c>
      <c r="J11" s="112">
        <v>579.09199999999998</v>
      </c>
      <c r="K11" s="112">
        <v>578.67499999999995</v>
      </c>
      <c r="L11" s="112">
        <v>594.27</v>
      </c>
      <c r="M11" s="112">
        <v>606.971</v>
      </c>
      <c r="N11" s="113">
        <v>619.92499999999995</v>
      </c>
    </row>
    <row r="12" spans="1:14" x14ac:dyDescent="0.2">
      <c r="A12" s="109"/>
      <c r="B12" s="110" t="s">
        <v>106</v>
      </c>
      <c r="C12" s="111">
        <v>707.41</v>
      </c>
      <c r="D12" s="112">
        <v>727.56500000000005</v>
      </c>
      <c r="E12" s="112">
        <v>710.32799999999997</v>
      </c>
      <c r="F12" s="112">
        <v>677.59500000000003</v>
      </c>
      <c r="G12" s="112">
        <v>671.44399999999996</v>
      </c>
      <c r="H12" s="112">
        <v>672.32100000000003</v>
      </c>
      <c r="I12" s="112">
        <v>647.82399999999996</v>
      </c>
      <c r="J12" s="112">
        <v>683.85299999999995</v>
      </c>
      <c r="K12" s="112">
        <v>680.76</v>
      </c>
      <c r="L12" s="112">
        <v>680.27599999999995</v>
      </c>
      <c r="M12" s="112">
        <v>691.61699999999996</v>
      </c>
      <c r="N12" s="113">
        <v>702.55100000000004</v>
      </c>
    </row>
    <row r="13" spans="1:14" x14ac:dyDescent="0.2">
      <c r="A13" s="116" t="s">
        <v>26</v>
      </c>
      <c r="B13" s="110" t="s">
        <v>71</v>
      </c>
      <c r="C13" s="111">
        <v>580.74699999999996</v>
      </c>
      <c r="D13" s="112">
        <v>594.87199999999996</v>
      </c>
      <c r="E13" s="112">
        <v>585.36</v>
      </c>
      <c r="F13" s="112">
        <v>580.43600000000004</v>
      </c>
      <c r="G13" s="112">
        <v>569.50900000000001</v>
      </c>
      <c r="H13" s="112">
        <v>572.41499999999996</v>
      </c>
      <c r="I13" s="112">
        <v>615.00099999999998</v>
      </c>
      <c r="J13" s="112">
        <v>667.54899999999998</v>
      </c>
      <c r="K13" s="112">
        <v>645.51900000000001</v>
      </c>
      <c r="L13" s="112">
        <v>650.48099999999999</v>
      </c>
      <c r="M13" s="112">
        <v>666.42899999999997</v>
      </c>
      <c r="N13" s="113">
        <v>688.12199999999996</v>
      </c>
    </row>
    <row r="14" spans="1:14" x14ac:dyDescent="0.2">
      <c r="A14" s="114" t="s">
        <v>73</v>
      </c>
      <c r="B14" s="110" t="s">
        <v>70</v>
      </c>
      <c r="C14" s="111">
        <v>439.73500000000001</v>
      </c>
      <c r="D14" s="112">
        <v>497.084</v>
      </c>
      <c r="E14" s="112">
        <v>478.98899999999998</v>
      </c>
      <c r="F14" s="112">
        <v>464.55799999999999</v>
      </c>
      <c r="G14" s="112">
        <v>464.017</v>
      </c>
      <c r="H14" s="112">
        <v>481.30099999999999</v>
      </c>
      <c r="I14" s="112">
        <v>483.86700000000002</v>
      </c>
      <c r="J14" s="112">
        <v>496.91800000000001</v>
      </c>
      <c r="K14" s="112">
        <v>508.01499999999999</v>
      </c>
      <c r="L14" s="112">
        <v>522.23</v>
      </c>
      <c r="M14" s="112">
        <v>576.02800000000002</v>
      </c>
      <c r="N14" s="113">
        <v>585.45600000000002</v>
      </c>
    </row>
    <row r="15" spans="1:14" x14ac:dyDescent="0.2">
      <c r="A15" s="109"/>
      <c r="B15" s="110" t="s">
        <v>71</v>
      </c>
      <c r="C15" s="111">
        <v>412.214</v>
      </c>
      <c r="D15" s="112">
        <v>465.24799999999999</v>
      </c>
      <c r="E15" s="112">
        <v>470.29</v>
      </c>
      <c r="F15" s="112">
        <v>466.03100000000001</v>
      </c>
      <c r="G15" s="112">
        <v>420.85399999999998</v>
      </c>
      <c r="H15" s="112">
        <v>446.72699999999998</v>
      </c>
      <c r="I15" s="112">
        <v>438.79500000000002</v>
      </c>
      <c r="J15" s="112">
        <v>464.77699999999999</v>
      </c>
      <c r="K15" s="112">
        <v>486.59899999999999</v>
      </c>
      <c r="L15" s="112">
        <v>494.54399999999998</v>
      </c>
      <c r="M15" s="112">
        <v>543.05700000000002</v>
      </c>
      <c r="N15" s="113">
        <v>527.20399999999995</v>
      </c>
    </row>
    <row r="16" spans="1:14" ht="13.5" thickBot="1" x14ac:dyDescent="0.25">
      <c r="A16" s="117" t="s">
        <v>0</v>
      </c>
      <c r="B16" s="118" t="s">
        <v>71</v>
      </c>
      <c r="C16" s="119">
        <v>566.24</v>
      </c>
      <c r="D16" s="120">
        <v>574.65700000000004</v>
      </c>
      <c r="E16" s="120">
        <v>547.19799999999998</v>
      </c>
      <c r="F16" s="120">
        <v>552.11300000000006</v>
      </c>
      <c r="G16" s="120">
        <v>517.40200000000004</v>
      </c>
      <c r="H16" s="120">
        <v>524.96100000000001</v>
      </c>
      <c r="I16" s="120">
        <v>553.12800000000004</v>
      </c>
      <c r="J16" s="120">
        <v>540.26700000000005</v>
      </c>
      <c r="K16" s="120">
        <v>566.08600000000001</v>
      </c>
      <c r="L16" s="120">
        <v>575.98199999999997</v>
      </c>
      <c r="M16" s="120">
        <v>596.73800000000006</v>
      </c>
      <c r="N16" s="121">
        <v>603.65800000000002</v>
      </c>
    </row>
    <row r="17" spans="1:14" ht="13.5" thickBot="1" x14ac:dyDescent="0.25"/>
    <row r="18" spans="1:14" ht="24.75" customHeight="1" thickBot="1" x14ac:dyDescent="0.25">
      <c r="A18" s="145" t="s">
        <v>67</v>
      </c>
      <c r="B18" s="146"/>
      <c r="C18" s="101" t="s">
        <v>150</v>
      </c>
      <c r="D18" s="102" t="s">
        <v>151</v>
      </c>
      <c r="E18" s="102" t="s">
        <v>152</v>
      </c>
      <c r="F18" s="102" t="s">
        <v>153</v>
      </c>
      <c r="G18" s="102" t="s">
        <v>154</v>
      </c>
      <c r="H18" s="102" t="s">
        <v>155</v>
      </c>
      <c r="I18" s="102" t="s">
        <v>156</v>
      </c>
      <c r="J18" s="102" t="s">
        <v>157</v>
      </c>
      <c r="K18" s="102" t="s">
        <v>158</v>
      </c>
      <c r="L18" s="102" t="s">
        <v>159</v>
      </c>
      <c r="M18" s="102" t="s">
        <v>160</v>
      </c>
      <c r="N18" s="103" t="s">
        <v>161</v>
      </c>
    </row>
    <row r="19" spans="1:14" x14ac:dyDescent="0.2">
      <c r="A19" s="104" t="s">
        <v>17</v>
      </c>
      <c r="B19" s="105" t="s">
        <v>70</v>
      </c>
      <c r="C19" s="106">
        <v>676.87099999999998</v>
      </c>
      <c r="D19" s="107">
        <v>657.36599999999999</v>
      </c>
      <c r="E19" s="107">
        <v>651.70699999999999</v>
      </c>
      <c r="F19" s="107">
        <v>646.38199999999995</v>
      </c>
      <c r="G19" s="107">
        <v>644.18299999999999</v>
      </c>
      <c r="H19" s="107">
        <v>647.37300000000005</v>
      </c>
      <c r="I19" s="107">
        <v>624.84199999999998</v>
      </c>
      <c r="J19" s="107">
        <v>610.70699999999999</v>
      </c>
      <c r="K19" s="107">
        <v>629.74599999999998</v>
      </c>
      <c r="L19" s="107">
        <v>632.25599999999997</v>
      </c>
      <c r="M19" s="107">
        <v>654.27</v>
      </c>
      <c r="N19" s="108">
        <v>659.86099999999999</v>
      </c>
    </row>
    <row r="20" spans="1:14" x14ac:dyDescent="0.2">
      <c r="A20" s="109"/>
      <c r="B20" s="110" t="s">
        <v>71</v>
      </c>
      <c r="C20" s="111">
        <v>694.27700000000004</v>
      </c>
      <c r="D20" s="112">
        <v>667.05700000000002</v>
      </c>
      <c r="E20" s="112">
        <v>645.02</v>
      </c>
      <c r="F20" s="112">
        <v>641.40599999999995</v>
      </c>
      <c r="G20" s="112">
        <v>650.99400000000003</v>
      </c>
      <c r="H20" s="112">
        <v>659.58199999999999</v>
      </c>
      <c r="I20" s="112">
        <v>654.52</v>
      </c>
      <c r="J20" s="112">
        <v>607.03200000000004</v>
      </c>
      <c r="K20" s="112">
        <v>603.41399999999999</v>
      </c>
      <c r="L20" s="112">
        <v>639.92200000000003</v>
      </c>
      <c r="M20" s="112">
        <v>645.46</v>
      </c>
      <c r="N20" s="113">
        <v>672.16300000000001</v>
      </c>
    </row>
    <row r="21" spans="1:14" x14ac:dyDescent="0.2">
      <c r="A21" s="114" t="s">
        <v>18</v>
      </c>
      <c r="B21" s="110" t="s">
        <v>70</v>
      </c>
      <c r="C21" s="111">
        <v>537.24900000000002</v>
      </c>
      <c r="D21" s="112">
        <v>533.08699999999999</v>
      </c>
      <c r="E21" s="112">
        <v>523.92200000000003</v>
      </c>
      <c r="F21" s="112">
        <v>524.61</v>
      </c>
      <c r="G21" s="112">
        <v>527.97799999999995</v>
      </c>
      <c r="H21" s="112">
        <v>528.71100000000001</v>
      </c>
      <c r="I21" s="112">
        <v>481.82</v>
      </c>
      <c r="J21" s="112">
        <v>487.00400000000002</v>
      </c>
      <c r="K21" s="112">
        <v>515.971</v>
      </c>
      <c r="L21" s="112">
        <v>523.13400000000001</v>
      </c>
      <c r="M21" s="112">
        <v>527.88300000000004</v>
      </c>
      <c r="N21" s="113">
        <v>541.79899999999998</v>
      </c>
    </row>
    <row r="22" spans="1:14" x14ac:dyDescent="0.2">
      <c r="A22" s="109"/>
      <c r="B22" s="110" t="s">
        <v>71</v>
      </c>
      <c r="C22" s="111">
        <v>541.02700000000004</v>
      </c>
      <c r="D22" s="112">
        <v>563.81600000000003</v>
      </c>
      <c r="E22" s="112">
        <v>546.66499999999996</v>
      </c>
      <c r="F22" s="112">
        <v>539.42600000000004</v>
      </c>
      <c r="G22" s="112">
        <v>527.60299999999995</v>
      </c>
      <c r="H22" s="112">
        <v>531.26400000000001</v>
      </c>
      <c r="I22" s="112">
        <v>490.31900000000002</v>
      </c>
      <c r="J22" s="112">
        <v>461.19499999999999</v>
      </c>
      <c r="K22" s="112">
        <v>489.68799999999999</v>
      </c>
      <c r="L22" s="112">
        <v>482.00700000000001</v>
      </c>
      <c r="M22" s="112">
        <v>499.37099999999998</v>
      </c>
      <c r="N22" s="113">
        <v>545.26300000000003</v>
      </c>
    </row>
    <row r="23" spans="1:14" x14ac:dyDescent="0.2">
      <c r="A23" s="114" t="s">
        <v>19</v>
      </c>
      <c r="B23" s="110" t="s">
        <v>70</v>
      </c>
      <c r="C23" s="111">
        <v>608.72900000000004</v>
      </c>
      <c r="D23" s="112">
        <v>586.22799999999995</v>
      </c>
      <c r="E23" s="112">
        <v>573.779</v>
      </c>
      <c r="F23" s="112">
        <v>558.68399999999997</v>
      </c>
      <c r="G23" s="112">
        <v>571.46</v>
      </c>
      <c r="H23" s="112">
        <v>577.30999999999995</v>
      </c>
      <c r="I23" s="112">
        <v>505.64600000000002</v>
      </c>
      <c r="J23" s="112">
        <v>492.38</v>
      </c>
      <c r="K23" s="112">
        <v>514.48099999999999</v>
      </c>
      <c r="L23" s="112">
        <v>507.24700000000001</v>
      </c>
      <c r="M23" s="112">
        <v>543.048</v>
      </c>
      <c r="N23" s="113">
        <v>566.91</v>
      </c>
    </row>
    <row r="24" spans="1:14" x14ac:dyDescent="0.2">
      <c r="A24" s="115"/>
      <c r="B24" s="110" t="s">
        <v>71</v>
      </c>
      <c r="C24" s="111">
        <v>615.34299999999996</v>
      </c>
      <c r="D24" s="112">
        <v>614.572</v>
      </c>
      <c r="E24" s="112">
        <v>592.86699999999996</v>
      </c>
      <c r="F24" s="112">
        <v>592.10699999999997</v>
      </c>
      <c r="G24" s="112">
        <v>594.56399999999996</v>
      </c>
      <c r="H24" s="112">
        <v>598.25</v>
      </c>
      <c r="I24" s="112">
        <v>531.06700000000001</v>
      </c>
      <c r="J24" s="112">
        <v>514.87199999999996</v>
      </c>
      <c r="K24" s="112">
        <v>515.91600000000005</v>
      </c>
      <c r="L24" s="112">
        <v>533.74199999999996</v>
      </c>
      <c r="M24" s="112">
        <v>552.85900000000004</v>
      </c>
      <c r="N24" s="113">
        <v>581.471</v>
      </c>
    </row>
    <row r="25" spans="1:14" x14ac:dyDescent="0.2">
      <c r="A25" s="109"/>
      <c r="B25" s="110" t="s">
        <v>106</v>
      </c>
      <c r="C25" s="111">
        <v>716.70899999999995</v>
      </c>
      <c r="D25" s="112">
        <v>723.02099999999996</v>
      </c>
      <c r="E25" s="112">
        <v>689.39099999999996</v>
      </c>
      <c r="F25" s="112">
        <v>680.89599999999996</v>
      </c>
      <c r="G25" s="112">
        <v>688.34500000000003</v>
      </c>
      <c r="H25" s="112">
        <v>717.34</v>
      </c>
      <c r="I25" s="112">
        <v>629.33000000000004</v>
      </c>
      <c r="J25" s="112">
        <v>670.79200000000003</v>
      </c>
      <c r="K25" s="112">
        <v>661.19100000000003</v>
      </c>
      <c r="L25" s="112">
        <v>683.13099999999997</v>
      </c>
      <c r="M25" s="112">
        <v>666.91200000000003</v>
      </c>
      <c r="N25" s="113">
        <v>666.66899999999998</v>
      </c>
    </row>
    <row r="26" spans="1:14" x14ac:dyDescent="0.2">
      <c r="A26" s="116" t="s">
        <v>26</v>
      </c>
      <c r="B26" s="110" t="s">
        <v>71</v>
      </c>
      <c r="C26" s="111">
        <v>694.21400000000006</v>
      </c>
      <c r="D26" s="112">
        <v>679.96</v>
      </c>
      <c r="E26" s="112">
        <v>665.85599999999999</v>
      </c>
      <c r="F26" s="112">
        <v>658.05499999999995</v>
      </c>
      <c r="G26" s="112">
        <v>670.30399999999997</v>
      </c>
      <c r="H26" s="112">
        <v>703.84299999999996</v>
      </c>
      <c r="I26" s="112">
        <v>719.73299999999995</v>
      </c>
      <c r="J26" s="112">
        <v>665.928</v>
      </c>
      <c r="K26" s="112">
        <v>601.97299999999996</v>
      </c>
      <c r="L26" s="112">
        <v>564.67700000000002</v>
      </c>
      <c r="M26" s="112">
        <v>588.327</v>
      </c>
      <c r="N26" s="113">
        <v>612.25199999999995</v>
      </c>
    </row>
    <row r="27" spans="1:14" x14ac:dyDescent="0.2">
      <c r="A27" s="114" t="s">
        <v>73</v>
      </c>
      <c r="B27" s="110" t="s">
        <v>70</v>
      </c>
      <c r="C27" s="111">
        <v>546.005</v>
      </c>
      <c r="D27" s="112">
        <v>594.72199999999998</v>
      </c>
      <c r="E27" s="112">
        <v>587.64200000000005</v>
      </c>
      <c r="F27" s="112">
        <v>598.11500000000001</v>
      </c>
      <c r="G27" s="112">
        <v>583.601</v>
      </c>
      <c r="H27" s="112">
        <v>577.05100000000004</v>
      </c>
      <c r="I27" s="112">
        <v>477.995</v>
      </c>
      <c r="J27" s="112">
        <v>502.911</v>
      </c>
      <c r="K27" s="112">
        <v>516.85699999999997</v>
      </c>
      <c r="L27" s="112">
        <v>513.87699999999995</v>
      </c>
      <c r="M27" s="112">
        <v>516.74099999999999</v>
      </c>
      <c r="N27" s="113">
        <v>534.08900000000006</v>
      </c>
    </row>
    <row r="28" spans="1:14" x14ac:dyDescent="0.2">
      <c r="A28" s="109"/>
      <c r="B28" s="110" t="s">
        <v>71</v>
      </c>
      <c r="C28" s="111">
        <v>565.86300000000006</v>
      </c>
      <c r="D28" s="112">
        <v>566.86300000000006</v>
      </c>
      <c r="E28" s="112">
        <v>538.54899999999998</v>
      </c>
      <c r="F28" s="112">
        <v>569.01900000000001</v>
      </c>
      <c r="G28" s="112">
        <v>550.971</v>
      </c>
      <c r="H28" s="112">
        <v>566.34500000000003</v>
      </c>
      <c r="I28" s="112">
        <v>523.57399999999996</v>
      </c>
      <c r="J28" s="112">
        <v>460.71899999999999</v>
      </c>
      <c r="K28" s="112">
        <v>475.83699999999999</v>
      </c>
      <c r="L28" s="112">
        <v>482.45400000000001</v>
      </c>
      <c r="M28" s="112">
        <v>497.22300000000001</v>
      </c>
      <c r="N28" s="113">
        <v>522.02300000000002</v>
      </c>
    </row>
    <row r="29" spans="1:14" ht="13.5" thickBot="1" x14ac:dyDescent="0.25">
      <c r="A29" s="117" t="s">
        <v>0</v>
      </c>
      <c r="B29" s="118" t="s">
        <v>71</v>
      </c>
      <c r="C29" s="119">
        <v>604.88900000000001</v>
      </c>
      <c r="D29" s="120">
        <v>585.21600000000001</v>
      </c>
      <c r="E29" s="120">
        <v>573.52599999999995</v>
      </c>
      <c r="F29" s="120">
        <v>582.82600000000002</v>
      </c>
      <c r="G29" s="120">
        <v>589.31200000000001</v>
      </c>
      <c r="H29" s="120">
        <v>593.23199999999997</v>
      </c>
      <c r="I29" s="120">
        <v>555.92999999999995</v>
      </c>
      <c r="J29" s="120">
        <v>520.06700000000001</v>
      </c>
      <c r="K29" s="120">
        <v>541.14499999999998</v>
      </c>
      <c r="L29" s="120">
        <v>546.39700000000005</v>
      </c>
      <c r="M29" s="120">
        <v>562.798</v>
      </c>
      <c r="N29" s="121">
        <v>579.79100000000005</v>
      </c>
    </row>
    <row r="30" spans="1:14" ht="13.5" thickBot="1" x14ac:dyDescent="0.25"/>
    <row r="31" spans="1:14" ht="24.75" customHeight="1" thickBot="1" x14ac:dyDescent="0.25">
      <c r="A31" s="671" t="s">
        <v>67</v>
      </c>
      <c r="B31" s="672"/>
      <c r="C31" s="101" t="s">
        <v>174</v>
      </c>
      <c r="D31" s="102" t="s">
        <v>175</v>
      </c>
      <c r="E31" s="102" t="s">
        <v>176</v>
      </c>
      <c r="F31" s="102" t="s">
        <v>177</v>
      </c>
      <c r="G31" s="102" t="s">
        <v>178</v>
      </c>
      <c r="H31" s="102" t="s">
        <v>179</v>
      </c>
      <c r="I31" s="102" t="s">
        <v>180</v>
      </c>
      <c r="J31" s="102" t="s">
        <v>181</v>
      </c>
      <c r="K31" s="102" t="s">
        <v>182</v>
      </c>
      <c r="L31" s="102" t="s">
        <v>183</v>
      </c>
      <c r="M31" s="102" t="s">
        <v>184</v>
      </c>
      <c r="N31" s="103" t="s">
        <v>185</v>
      </c>
    </row>
    <row r="32" spans="1:14" x14ac:dyDescent="0.2">
      <c r="A32" s="104" t="s">
        <v>17</v>
      </c>
      <c r="B32" s="105" t="s">
        <v>70</v>
      </c>
      <c r="C32" s="106">
        <v>680.14599999999996</v>
      </c>
      <c r="D32" s="107">
        <v>684.53499999999997</v>
      </c>
      <c r="E32" s="107">
        <v>696.16</v>
      </c>
      <c r="F32" s="107">
        <v>694.33799999999997</v>
      </c>
      <c r="G32" s="107">
        <v>717.34402624456391</v>
      </c>
      <c r="H32" s="107">
        <v>729.577</v>
      </c>
      <c r="I32" s="107">
        <v>714.77599999999995</v>
      </c>
      <c r="J32" s="107">
        <v>644.522617149864</v>
      </c>
      <c r="K32" s="107">
        <v>658.12400000000002</v>
      </c>
      <c r="L32" s="107">
        <v>662.07772549470701</v>
      </c>
      <c r="M32" s="107">
        <v>676.66399999999999</v>
      </c>
      <c r="N32" s="108">
        <v>682.44399999999996</v>
      </c>
    </row>
    <row r="33" spans="1:14" x14ac:dyDescent="0.2">
      <c r="A33" s="109"/>
      <c r="B33" s="110" t="s">
        <v>71</v>
      </c>
      <c r="C33" s="111">
        <v>695.85299999999995</v>
      </c>
      <c r="D33" s="112">
        <v>695.76599999999996</v>
      </c>
      <c r="E33" s="112">
        <v>716.50900000000001</v>
      </c>
      <c r="F33" s="112">
        <v>707.87900000000002</v>
      </c>
      <c r="G33" s="112">
        <v>720.54017181274799</v>
      </c>
      <c r="H33" s="112">
        <v>740.66200000000003</v>
      </c>
      <c r="I33" s="112">
        <v>748.95100000000002</v>
      </c>
      <c r="J33" s="112">
        <v>651.71254631186412</v>
      </c>
      <c r="K33" s="112">
        <v>671.71400000000006</v>
      </c>
      <c r="L33" s="112">
        <v>662.3910944430877</v>
      </c>
      <c r="M33" s="112">
        <v>680.14099999999996</v>
      </c>
      <c r="N33" s="113">
        <v>686.41499999999996</v>
      </c>
    </row>
    <row r="34" spans="1:14" x14ac:dyDescent="0.2">
      <c r="A34" s="114" t="s">
        <v>18</v>
      </c>
      <c r="B34" s="110" t="s">
        <v>70</v>
      </c>
      <c r="C34" s="111">
        <v>553.75599999999997</v>
      </c>
      <c r="D34" s="112">
        <v>572.92200000000003</v>
      </c>
      <c r="E34" s="112">
        <v>581.33299999999997</v>
      </c>
      <c r="F34" s="112">
        <v>591.12</v>
      </c>
      <c r="G34" s="112">
        <v>630.77802463055423</v>
      </c>
      <c r="H34" s="112">
        <v>649</v>
      </c>
      <c r="I34" s="112">
        <v>634.08299999999997</v>
      </c>
      <c r="J34" s="112">
        <v>549.65809698476392</v>
      </c>
      <c r="K34" s="112">
        <v>561.98099999999999</v>
      </c>
      <c r="L34" s="112">
        <v>563.33798947637558</v>
      </c>
      <c r="M34" s="112">
        <v>573.98299999999995</v>
      </c>
      <c r="N34" s="113">
        <v>582.09100000000001</v>
      </c>
    </row>
    <row r="35" spans="1:14" x14ac:dyDescent="0.2">
      <c r="A35" s="109"/>
      <c r="B35" s="110" t="s">
        <v>71</v>
      </c>
      <c r="C35" s="111">
        <v>561.16800000000001</v>
      </c>
      <c r="D35" s="112">
        <v>551.971</v>
      </c>
      <c r="E35" s="112">
        <v>551.79300000000001</v>
      </c>
      <c r="F35" s="112">
        <v>586.11800000000005</v>
      </c>
      <c r="G35" s="112">
        <v>588.98481215132483</v>
      </c>
      <c r="H35" s="112">
        <v>621.75599999999997</v>
      </c>
      <c r="I35" s="112">
        <v>624.29</v>
      </c>
      <c r="J35" s="112">
        <v>514.90051012624667</v>
      </c>
      <c r="K35" s="112">
        <v>518.19399999999996</v>
      </c>
      <c r="L35" s="112">
        <v>563.70153822116117</v>
      </c>
      <c r="M35" s="112">
        <v>547.41099999999994</v>
      </c>
      <c r="N35" s="113">
        <v>552.02599999999995</v>
      </c>
    </row>
    <row r="36" spans="1:14" x14ac:dyDescent="0.2">
      <c r="A36" s="114" t="s">
        <v>19</v>
      </c>
      <c r="B36" s="110" t="s">
        <v>70</v>
      </c>
      <c r="C36" s="111">
        <v>586.07299999999998</v>
      </c>
      <c r="D36" s="112">
        <v>614.83600000000001</v>
      </c>
      <c r="E36" s="112">
        <v>602.28099999999995</v>
      </c>
      <c r="F36" s="112">
        <v>607.47400000000005</v>
      </c>
      <c r="G36" s="112">
        <v>638.48744233719879</v>
      </c>
      <c r="H36" s="112">
        <v>683.16399999999999</v>
      </c>
      <c r="I36" s="112">
        <v>552.31799999999998</v>
      </c>
      <c r="J36" s="112">
        <v>545.93734869728064</v>
      </c>
      <c r="K36" s="112">
        <v>670.10199999999998</v>
      </c>
      <c r="L36" s="112">
        <v>599.84891112755884</v>
      </c>
      <c r="M36" s="112">
        <v>660.76800000000003</v>
      </c>
      <c r="N36" s="113">
        <v>640.46799999999996</v>
      </c>
    </row>
    <row r="37" spans="1:14" x14ac:dyDescent="0.2">
      <c r="A37" s="115"/>
      <c r="B37" s="110" t="s">
        <v>71</v>
      </c>
      <c r="C37" s="111">
        <v>613.88599999999997</v>
      </c>
      <c r="D37" s="112">
        <v>625.75599999999997</v>
      </c>
      <c r="E37" s="112">
        <v>620.89499999999998</v>
      </c>
      <c r="F37" s="112">
        <v>630.66</v>
      </c>
      <c r="G37" s="112">
        <v>652.19233437095215</v>
      </c>
      <c r="H37" s="112">
        <v>668.40899999999999</v>
      </c>
      <c r="I37" s="112">
        <v>580.78499999999997</v>
      </c>
      <c r="J37" s="112">
        <v>573.3913696869696</v>
      </c>
      <c r="K37" s="112">
        <v>582.90499999999997</v>
      </c>
      <c r="L37" s="112">
        <v>624.82966186089357</v>
      </c>
      <c r="M37" s="112">
        <v>638.85400000000004</v>
      </c>
      <c r="N37" s="113">
        <v>666.17200000000003</v>
      </c>
    </row>
    <row r="38" spans="1:14" x14ac:dyDescent="0.2">
      <c r="A38" s="109"/>
      <c r="B38" s="110" t="s">
        <v>106</v>
      </c>
      <c r="C38" s="111">
        <v>657.47500000000002</v>
      </c>
      <c r="D38" s="112">
        <v>676.64499999999998</v>
      </c>
      <c r="E38" s="112">
        <v>741.41</v>
      </c>
      <c r="F38" s="112">
        <v>689.52800000000002</v>
      </c>
      <c r="G38" s="112">
        <v>705.57159038124269</v>
      </c>
      <c r="H38" s="112">
        <v>746.6</v>
      </c>
      <c r="I38" s="112">
        <v>615.20500000000004</v>
      </c>
      <c r="J38" s="112">
        <v>651.80176571880418</v>
      </c>
      <c r="K38" s="112">
        <v>600.59199999999998</v>
      </c>
      <c r="L38" s="112">
        <v>683.52989083272803</v>
      </c>
      <c r="M38" s="112">
        <v>688.57299999999998</v>
      </c>
      <c r="N38" s="113">
        <v>707.64200000000005</v>
      </c>
    </row>
    <row r="39" spans="1:14" x14ac:dyDescent="0.2">
      <c r="A39" s="116" t="s">
        <v>26</v>
      </c>
      <c r="B39" s="110" t="s">
        <v>71</v>
      </c>
      <c r="C39" s="111">
        <v>642.303</v>
      </c>
      <c r="D39" s="112">
        <v>644.49800000000005</v>
      </c>
      <c r="E39" s="112">
        <v>660.08699999999999</v>
      </c>
      <c r="F39" s="112">
        <v>675.66499999999996</v>
      </c>
      <c r="G39" s="112">
        <v>696.11644754046642</v>
      </c>
      <c r="H39" s="112">
        <v>711</v>
      </c>
      <c r="I39" s="112">
        <v>714.99099999999999</v>
      </c>
      <c r="J39" s="112">
        <v>737.56065821581399</v>
      </c>
      <c r="K39" s="112">
        <v>725.12099999999998</v>
      </c>
      <c r="L39" s="112">
        <v>614.13007988323398</v>
      </c>
      <c r="M39" s="112">
        <v>611.25</v>
      </c>
      <c r="N39" s="113">
        <v>606.69500000000005</v>
      </c>
    </row>
    <row r="40" spans="1:14" x14ac:dyDescent="0.2">
      <c r="A40" s="114" t="s">
        <v>73</v>
      </c>
      <c r="B40" s="110" t="s">
        <v>70</v>
      </c>
      <c r="C40" s="111">
        <v>533.20299999999997</v>
      </c>
      <c r="D40" s="112">
        <v>570.45299999999997</v>
      </c>
      <c r="E40" s="112">
        <v>586.47500000000002</v>
      </c>
      <c r="F40" s="112">
        <v>588.85199999999998</v>
      </c>
      <c r="G40" s="112">
        <v>595.61181369260942</v>
      </c>
      <c r="H40" s="112">
        <v>547.89</v>
      </c>
      <c r="I40" s="112">
        <v>466.15199999999999</v>
      </c>
      <c r="J40" s="112">
        <v>511.490370528467</v>
      </c>
      <c r="K40" s="112">
        <v>524.32100000000003</v>
      </c>
      <c r="L40" s="112">
        <v>532.26977098846066</v>
      </c>
      <c r="M40" s="112">
        <v>528.84</v>
      </c>
      <c r="N40" s="113">
        <v>552.79399999999998</v>
      </c>
    </row>
    <row r="41" spans="1:14" x14ac:dyDescent="0.2">
      <c r="A41" s="109"/>
      <c r="B41" s="110" t="s">
        <v>71</v>
      </c>
      <c r="C41" s="111">
        <v>558.923</v>
      </c>
      <c r="D41" s="112">
        <v>537.32399999999996</v>
      </c>
      <c r="E41" s="112">
        <v>547.80100000000004</v>
      </c>
      <c r="F41" s="112">
        <v>563.81299999999999</v>
      </c>
      <c r="G41" s="112">
        <v>566.41333108460333</v>
      </c>
      <c r="H41" s="112">
        <v>578.673</v>
      </c>
      <c r="I41" s="112">
        <v>560.74800000000005</v>
      </c>
      <c r="J41" s="112">
        <v>481.31123535800913</v>
      </c>
      <c r="K41" s="112">
        <v>497.65100000000001</v>
      </c>
      <c r="L41" s="112">
        <v>489.52871949902828</v>
      </c>
      <c r="M41" s="112">
        <v>503.35300000000001</v>
      </c>
      <c r="N41" s="113">
        <v>509.42700000000002</v>
      </c>
    </row>
    <row r="42" spans="1:14" ht="13.5" thickBot="1" x14ac:dyDescent="0.25">
      <c r="A42" s="117" t="s">
        <v>0</v>
      </c>
      <c r="B42" s="118" t="s">
        <v>71</v>
      </c>
      <c r="C42" s="119">
        <v>610.91499999999996</v>
      </c>
      <c r="D42" s="120">
        <v>617.20899999999995</v>
      </c>
      <c r="E42" s="120">
        <v>641.84699999999998</v>
      </c>
      <c r="F42" s="120">
        <v>653.40599999999995</v>
      </c>
      <c r="G42" s="120">
        <v>685.44449961243959</v>
      </c>
      <c r="H42" s="120">
        <v>698.76</v>
      </c>
      <c r="I42" s="120">
        <v>677.50199999999995</v>
      </c>
      <c r="J42" s="120">
        <v>563.76417854344811</v>
      </c>
      <c r="K42" s="120">
        <v>579.24099999999999</v>
      </c>
      <c r="L42" s="120">
        <v>584.05894013008196</v>
      </c>
      <c r="M42" s="120">
        <v>594.91200000000003</v>
      </c>
      <c r="N42" s="121">
        <v>618.18499999999995</v>
      </c>
    </row>
    <row r="43" spans="1:14" ht="13.5" thickBot="1" x14ac:dyDescent="0.25"/>
    <row r="44" spans="1:14" ht="24.75" thickBot="1" x14ac:dyDescent="0.25">
      <c r="A44" s="671" t="s">
        <v>67</v>
      </c>
      <c r="B44" s="672"/>
      <c r="C44" s="101" t="s">
        <v>197</v>
      </c>
      <c r="D44" s="102" t="s">
        <v>198</v>
      </c>
      <c r="E44" s="102" t="s">
        <v>199</v>
      </c>
      <c r="F44" s="159" t="s">
        <v>200</v>
      </c>
      <c r="G44" s="102" t="s">
        <v>201</v>
      </c>
      <c r="H44" s="102" t="s">
        <v>204</v>
      </c>
      <c r="I44" s="102" t="s">
        <v>208</v>
      </c>
      <c r="J44" s="102" t="s">
        <v>258</v>
      </c>
      <c r="K44" s="102" t="s">
        <v>260</v>
      </c>
      <c r="L44" s="102" t="s">
        <v>262</v>
      </c>
      <c r="M44" s="102" t="s">
        <v>263</v>
      </c>
      <c r="N44" s="103" t="s">
        <v>264</v>
      </c>
    </row>
    <row r="45" spans="1:14" x14ac:dyDescent="0.2">
      <c r="A45" s="104" t="s">
        <v>17</v>
      </c>
      <c r="B45" s="105" t="s">
        <v>70</v>
      </c>
      <c r="C45" s="106">
        <v>681.79</v>
      </c>
      <c r="D45" s="107">
        <v>676.06</v>
      </c>
      <c r="E45" s="107">
        <v>676.85464306133599</v>
      </c>
      <c r="F45" s="107">
        <v>676.66593792150263</v>
      </c>
      <c r="G45" s="107">
        <v>689.2887925246514</v>
      </c>
      <c r="H45" s="107">
        <v>696.22280506860068</v>
      </c>
      <c r="I45" s="107">
        <v>710.83</v>
      </c>
      <c r="J45" s="107">
        <v>775.02689699745952</v>
      </c>
      <c r="K45" s="107">
        <v>803.01300000000003</v>
      </c>
      <c r="L45" s="107">
        <v>818.56073910052817</v>
      </c>
      <c r="M45" s="107">
        <v>833.26300000000003</v>
      </c>
      <c r="N45" s="108">
        <v>832.13199999999995</v>
      </c>
    </row>
    <row r="46" spans="1:14" x14ac:dyDescent="0.2">
      <c r="A46" s="109"/>
      <c r="B46" s="110" t="s">
        <v>71</v>
      </c>
      <c r="C46" s="111">
        <v>678.3</v>
      </c>
      <c r="D46" s="112">
        <v>676.34</v>
      </c>
      <c r="E46" s="112">
        <v>677.6157457636051</v>
      </c>
      <c r="F46" s="112">
        <v>676.19037430216383</v>
      </c>
      <c r="G46" s="112">
        <v>690.06000030168798</v>
      </c>
      <c r="H46" s="112">
        <v>705.38514474653186</v>
      </c>
      <c r="I46" s="112">
        <v>717.88</v>
      </c>
      <c r="J46" s="112">
        <v>767.97260481891749</v>
      </c>
      <c r="K46" s="112">
        <v>787.38599999999997</v>
      </c>
      <c r="L46" s="112">
        <v>800.09295862552619</v>
      </c>
      <c r="M46" s="112">
        <v>832.81899999999996</v>
      </c>
      <c r="N46" s="113">
        <v>839.02099999999996</v>
      </c>
    </row>
    <row r="47" spans="1:14" x14ac:dyDescent="0.2">
      <c r="A47" s="114" t="s">
        <v>18</v>
      </c>
      <c r="B47" s="110" t="s">
        <v>70</v>
      </c>
      <c r="C47" s="111">
        <v>582.89</v>
      </c>
      <c r="D47" s="112">
        <v>573.54999999999995</v>
      </c>
      <c r="E47" s="112">
        <v>570.72474507771369</v>
      </c>
      <c r="F47" s="112">
        <v>572.45725620766336</v>
      </c>
      <c r="G47" s="112">
        <v>569.41500223499588</v>
      </c>
      <c r="H47" s="112">
        <v>567.82881730129293</v>
      </c>
      <c r="I47" s="112">
        <v>561.17999999999995</v>
      </c>
      <c r="J47" s="112">
        <v>623.32894173210013</v>
      </c>
      <c r="K47" s="112">
        <v>680.42200000000003</v>
      </c>
      <c r="L47" s="112">
        <v>706.13838806230467</v>
      </c>
      <c r="M47" s="112">
        <v>714.03800000000001</v>
      </c>
      <c r="N47" s="113">
        <v>717.20500000000004</v>
      </c>
    </row>
    <row r="48" spans="1:14" x14ac:dyDescent="0.2">
      <c r="A48" s="109"/>
      <c r="B48" s="110" t="s">
        <v>71</v>
      </c>
      <c r="C48" s="111">
        <v>528.02</v>
      </c>
      <c r="D48" s="112">
        <v>544.70000000000005</v>
      </c>
      <c r="E48" s="112">
        <v>567.69528221494829</v>
      </c>
      <c r="F48" s="112">
        <v>572.37466693828981</v>
      </c>
      <c r="G48" s="112">
        <v>591.04434662168535</v>
      </c>
      <c r="H48" s="112">
        <v>570.64231997217348</v>
      </c>
      <c r="I48" s="112">
        <v>569.42999999999995</v>
      </c>
      <c r="J48" s="112">
        <v>659.0347459702507</v>
      </c>
      <c r="K48" s="112">
        <v>680.99400000000003</v>
      </c>
      <c r="L48" s="112">
        <v>688.17620841823998</v>
      </c>
      <c r="M48" s="112">
        <v>715.43799999999999</v>
      </c>
      <c r="N48" s="113">
        <v>720.39499999999998</v>
      </c>
    </row>
    <row r="49" spans="1:14" x14ac:dyDescent="0.2">
      <c r="A49" s="114" t="s">
        <v>19</v>
      </c>
      <c r="B49" s="110" t="s">
        <v>70</v>
      </c>
      <c r="C49" s="111">
        <v>635.83000000000004</v>
      </c>
      <c r="D49" s="112">
        <v>643.85</v>
      </c>
      <c r="E49" s="112">
        <v>657.86130114393995</v>
      </c>
      <c r="F49" s="112">
        <v>675.11214672775156</v>
      </c>
      <c r="G49" s="112">
        <v>655.82327550584819</v>
      </c>
      <c r="H49" s="112">
        <v>626.01476002524578</v>
      </c>
      <c r="I49" s="112">
        <v>616.79</v>
      </c>
      <c r="J49" s="112">
        <v>653.72968961509218</v>
      </c>
      <c r="K49" s="112">
        <v>745.19500000000005</v>
      </c>
      <c r="L49" s="112">
        <v>761.72268215468785</v>
      </c>
      <c r="M49" s="112">
        <v>811.01599999999996</v>
      </c>
      <c r="N49" s="113">
        <v>802.51</v>
      </c>
    </row>
    <row r="50" spans="1:14" x14ac:dyDescent="0.2">
      <c r="A50" s="115"/>
      <c r="B50" s="110" t="s">
        <v>71</v>
      </c>
      <c r="C50" s="111">
        <v>665.27</v>
      </c>
      <c r="D50" s="112">
        <v>665.95</v>
      </c>
      <c r="E50" s="112">
        <v>660.83877571979076</v>
      </c>
      <c r="F50" s="112">
        <v>677.65721048891442</v>
      </c>
      <c r="G50" s="112">
        <v>669.59526711742319</v>
      </c>
      <c r="H50" s="112">
        <v>670.94430503869148</v>
      </c>
      <c r="I50" s="112">
        <v>644.29999999999995</v>
      </c>
      <c r="J50" s="112">
        <v>720.58872727601988</v>
      </c>
      <c r="K50" s="112">
        <v>772.43200000000002</v>
      </c>
      <c r="L50" s="112">
        <v>783.15127901494634</v>
      </c>
      <c r="M50" s="112">
        <v>802.95100000000002</v>
      </c>
      <c r="N50" s="113">
        <v>819.12800000000004</v>
      </c>
    </row>
    <row r="51" spans="1:14" x14ac:dyDescent="0.2">
      <c r="A51" s="109"/>
      <c r="B51" s="110" t="s">
        <v>106</v>
      </c>
      <c r="C51" s="111">
        <v>722.23</v>
      </c>
      <c r="D51" s="112">
        <v>733.47</v>
      </c>
      <c r="E51" s="112">
        <v>734.41705646311823</v>
      </c>
      <c r="F51" s="112">
        <v>720.6481621623966</v>
      </c>
      <c r="G51" s="112">
        <v>741.49954123499992</v>
      </c>
      <c r="H51" s="112">
        <v>752.99293484311409</v>
      </c>
      <c r="I51" s="112">
        <v>668.18</v>
      </c>
      <c r="J51" s="112">
        <v>714.23794311911854</v>
      </c>
      <c r="K51" s="112">
        <v>724.44100000000003</v>
      </c>
      <c r="L51" s="112">
        <v>779.73203354365785</v>
      </c>
      <c r="M51" s="112">
        <v>790.25099999999998</v>
      </c>
      <c r="N51" s="113">
        <v>815.678</v>
      </c>
    </row>
    <row r="52" spans="1:14" x14ac:dyDescent="0.2">
      <c r="A52" s="116" t="s">
        <v>26</v>
      </c>
      <c r="B52" s="110" t="s">
        <v>71</v>
      </c>
      <c r="C52" s="111">
        <v>618.28</v>
      </c>
      <c r="D52" s="112">
        <v>631.49</v>
      </c>
      <c r="E52" s="112">
        <v>641.13755024447926</v>
      </c>
      <c r="F52" s="112">
        <v>656.92441431933162</v>
      </c>
      <c r="G52" s="112">
        <v>673.30958282276117</v>
      </c>
      <c r="H52" s="112">
        <v>690.21093440325797</v>
      </c>
      <c r="I52" s="112">
        <v>697.6</v>
      </c>
      <c r="J52" s="112">
        <v>737.42853603320202</v>
      </c>
      <c r="K52" s="112">
        <v>743.93299999999999</v>
      </c>
      <c r="L52" s="112">
        <v>719.78252808576792</v>
      </c>
      <c r="M52" s="112">
        <v>708.90700000000004</v>
      </c>
      <c r="N52" s="113">
        <v>723.48699999999997</v>
      </c>
    </row>
    <row r="53" spans="1:14" x14ac:dyDescent="0.2">
      <c r="A53" s="114" t="s">
        <v>73</v>
      </c>
      <c r="B53" s="110" t="s">
        <v>70</v>
      </c>
      <c r="C53" s="111">
        <v>526.5</v>
      </c>
      <c r="D53" s="112">
        <v>550.1</v>
      </c>
      <c r="E53" s="112">
        <v>543.01303971050379</v>
      </c>
      <c r="F53" s="112">
        <v>531.95974000069975</v>
      </c>
      <c r="G53" s="112">
        <v>557.71616067666014</v>
      </c>
      <c r="H53" s="112">
        <v>564.73995979717904</v>
      </c>
      <c r="I53" s="112">
        <v>535.58000000000004</v>
      </c>
      <c r="J53" s="112">
        <v>568.71409833202563</v>
      </c>
      <c r="K53" s="112">
        <v>601.21100000000001</v>
      </c>
      <c r="L53" s="112">
        <v>637.71802050785186</v>
      </c>
      <c r="M53" s="112">
        <v>774.28700000000003</v>
      </c>
      <c r="N53" s="113">
        <v>771.24300000000005</v>
      </c>
    </row>
    <row r="54" spans="1:14" x14ac:dyDescent="0.2">
      <c r="A54" s="109"/>
      <c r="B54" s="110" t="s">
        <v>71</v>
      </c>
      <c r="C54" s="111">
        <v>519.62</v>
      </c>
      <c r="D54" s="112">
        <v>506.04</v>
      </c>
      <c r="E54" s="112">
        <v>529.06365443267896</v>
      </c>
      <c r="F54" s="112">
        <v>529.49568485183715</v>
      </c>
      <c r="G54" s="112">
        <v>534.7383322508864</v>
      </c>
      <c r="H54" s="112">
        <v>530.07011364391576</v>
      </c>
      <c r="I54" s="112">
        <v>533.92999999999995</v>
      </c>
      <c r="J54" s="112">
        <v>539.2606186852214</v>
      </c>
      <c r="K54" s="112">
        <v>595.26199999999994</v>
      </c>
      <c r="L54" s="112">
        <v>698.10465728259555</v>
      </c>
      <c r="M54" s="112">
        <v>744.68499999999995</v>
      </c>
      <c r="N54" s="113">
        <v>773.57100000000003</v>
      </c>
    </row>
    <row r="55" spans="1:14" ht="13.5" thickBot="1" x14ac:dyDescent="0.25">
      <c r="A55" s="117" t="s">
        <v>0</v>
      </c>
      <c r="B55" s="118" t="s">
        <v>71</v>
      </c>
      <c r="C55" s="119">
        <v>620.77</v>
      </c>
      <c r="D55" s="120">
        <v>618.65</v>
      </c>
      <c r="E55" s="120">
        <v>624.2980298269797</v>
      </c>
      <c r="F55" s="120">
        <v>630.16858817357013</v>
      </c>
      <c r="G55" s="120">
        <v>634.27772235077884</v>
      </c>
      <c r="H55" s="120">
        <v>636.80492782254589</v>
      </c>
      <c r="I55" s="120">
        <v>638.87</v>
      </c>
      <c r="J55" s="120">
        <v>693.41463031284297</v>
      </c>
      <c r="K55" s="120">
        <v>743.58399999999995</v>
      </c>
      <c r="L55" s="120">
        <v>752.05255802121519</v>
      </c>
      <c r="M55" s="120">
        <v>766.19200000000001</v>
      </c>
      <c r="N55" s="121">
        <v>775.13199999999995</v>
      </c>
    </row>
    <row r="56" spans="1:14" ht="13.5" thickBot="1" x14ac:dyDescent="0.25"/>
    <row r="57" spans="1:14" ht="24.75" thickBot="1" x14ac:dyDescent="0.25">
      <c r="A57" s="671" t="s">
        <v>67</v>
      </c>
      <c r="B57" s="672"/>
      <c r="C57" s="102" t="s">
        <v>268</v>
      </c>
      <c r="D57" s="159" t="s">
        <v>269</v>
      </c>
      <c r="E57" s="159" t="s">
        <v>270</v>
      </c>
      <c r="F57" s="159" t="s">
        <v>271</v>
      </c>
      <c r="G57" s="159" t="s">
        <v>272</v>
      </c>
      <c r="H57" s="159" t="s">
        <v>273</v>
      </c>
      <c r="I57" s="159" t="s">
        <v>274</v>
      </c>
      <c r="J57" s="159" t="s">
        <v>275</v>
      </c>
      <c r="K57" s="159" t="s">
        <v>276</v>
      </c>
      <c r="L57" s="159" t="s">
        <v>277</v>
      </c>
      <c r="M57" s="159" t="s">
        <v>278</v>
      </c>
      <c r="N57" s="103" t="s">
        <v>279</v>
      </c>
    </row>
    <row r="58" spans="1:14" x14ac:dyDescent="0.2">
      <c r="A58" s="104" t="s">
        <v>17</v>
      </c>
      <c r="B58" s="105" t="s">
        <v>70</v>
      </c>
      <c r="C58" s="107">
        <v>857.14400000000001</v>
      </c>
      <c r="D58" s="107">
        <v>851.22299999999996</v>
      </c>
      <c r="E58" s="107">
        <v>827.27</v>
      </c>
      <c r="F58" s="107">
        <v>808.02300000000002</v>
      </c>
      <c r="G58" s="107">
        <v>796.86099999999999</v>
      </c>
      <c r="H58" s="107">
        <v>768.52800000000002</v>
      </c>
      <c r="I58" s="107">
        <v>680.58299999999997</v>
      </c>
      <c r="J58" s="107">
        <v>680.12300000000005</v>
      </c>
      <c r="K58" s="107">
        <v>679.93899999999996</v>
      </c>
      <c r="L58" s="107">
        <v>684.98</v>
      </c>
      <c r="M58" s="107">
        <v>701.62599999999998</v>
      </c>
      <c r="N58" s="108">
        <v>709.7</v>
      </c>
    </row>
    <row r="59" spans="1:14" x14ac:dyDescent="0.2">
      <c r="A59" s="109"/>
      <c r="B59" s="110" t="s">
        <v>71</v>
      </c>
      <c r="C59" s="112">
        <v>824.45600000000002</v>
      </c>
      <c r="D59" s="112">
        <v>820.63499999999999</v>
      </c>
      <c r="E59" s="112">
        <v>821.23299999999995</v>
      </c>
      <c r="F59" s="112">
        <v>808.53700000000003</v>
      </c>
      <c r="G59" s="112">
        <v>792.005</v>
      </c>
      <c r="H59" s="112">
        <v>762.08500000000004</v>
      </c>
      <c r="I59" s="112">
        <v>683.15700000000004</v>
      </c>
      <c r="J59" s="112">
        <v>679.952</v>
      </c>
      <c r="K59" s="112">
        <v>681.96799999999996</v>
      </c>
      <c r="L59" s="112">
        <v>686.06200000000001</v>
      </c>
      <c r="M59" s="112">
        <v>710.89200000000005</v>
      </c>
      <c r="N59" s="113">
        <v>722.81200000000001</v>
      </c>
    </row>
    <row r="60" spans="1:14" x14ac:dyDescent="0.2">
      <c r="A60" s="114" t="s">
        <v>18</v>
      </c>
      <c r="B60" s="110" t="s">
        <v>70</v>
      </c>
      <c r="C60" s="112">
        <v>727.29899999999998</v>
      </c>
      <c r="D60" s="112">
        <v>724.10699999999997</v>
      </c>
      <c r="E60" s="112">
        <v>715.55100000000004</v>
      </c>
      <c r="F60" s="112">
        <v>708.80700000000002</v>
      </c>
      <c r="G60" s="112">
        <v>712.66</v>
      </c>
      <c r="H60" s="112">
        <v>689.25599999999997</v>
      </c>
      <c r="I60" s="112">
        <v>573.69799999999998</v>
      </c>
      <c r="J60" s="112">
        <v>556.51700000000005</v>
      </c>
      <c r="K60" s="112">
        <v>557.38099999999997</v>
      </c>
      <c r="L60" s="112">
        <v>562.11</v>
      </c>
      <c r="M60" s="112">
        <v>564.71699999999998</v>
      </c>
      <c r="N60" s="113">
        <v>573.95299999999997</v>
      </c>
    </row>
    <row r="61" spans="1:14" x14ac:dyDescent="0.2">
      <c r="A61" s="109"/>
      <c r="B61" s="110" t="s">
        <v>71</v>
      </c>
      <c r="C61" s="112">
        <v>724.75300000000004</v>
      </c>
      <c r="D61" s="112">
        <v>729.95500000000004</v>
      </c>
      <c r="E61" s="112">
        <v>715.38199999999995</v>
      </c>
      <c r="F61" s="112">
        <v>719.51199999999994</v>
      </c>
      <c r="G61" s="112">
        <v>717.35599999999999</v>
      </c>
      <c r="H61" s="112">
        <v>711.18200000000002</v>
      </c>
      <c r="I61" s="112">
        <v>589.13499999999999</v>
      </c>
      <c r="J61" s="112">
        <v>553.79</v>
      </c>
      <c r="K61" s="112">
        <v>554.80100000000004</v>
      </c>
      <c r="L61" s="112">
        <v>559.76700000000005</v>
      </c>
      <c r="M61" s="112">
        <v>565.67100000000005</v>
      </c>
      <c r="N61" s="113">
        <v>576.46600000000001</v>
      </c>
    </row>
    <row r="62" spans="1:14" x14ac:dyDescent="0.2">
      <c r="A62" s="114" t="s">
        <v>19</v>
      </c>
      <c r="B62" s="110" t="s">
        <v>70</v>
      </c>
      <c r="C62" s="112">
        <v>789.69500000000005</v>
      </c>
      <c r="D62" s="112">
        <v>809.21500000000003</v>
      </c>
      <c r="E62" s="112">
        <v>835.22</v>
      </c>
      <c r="F62" s="112">
        <v>807.90099999999995</v>
      </c>
      <c r="G62" s="112">
        <v>779.01800000000003</v>
      </c>
      <c r="H62" s="112">
        <v>698.75099999999998</v>
      </c>
      <c r="I62" s="112">
        <v>594.46600000000001</v>
      </c>
      <c r="J62" s="112">
        <v>603.53700000000003</v>
      </c>
      <c r="K62" s="112">
        <v>629.40300000000002</v>
      </c>
      <c r="L62" s="112">
        <v>631.48</v>
      </c>
      <c r="M62" s="112">
        <v>653.69899999999996</v>
      </c>
      <c r="N62" s="113">
        <v>688.14300000000003</v>
      </c>
    </row>
    <row r="63" spans="1:14" x14ac:dyDescent="0.2">
      <c r="A63" s="115"/>
      <c r="B63" s="110" t="s">
        <v>71</v>
      </c>
      <c r="C63" s="112">
        <v>823.80799999999999</v>
      </c>
      <c r="D63" s="112">
        <v>835.13599999999997</v>
      </c>
      <c r="E63" s="112">
        <v>810.81399999999996</v>
      </c>
      <c r="F63" s="112">
        <v>808.01199999999994</v>
      </c>
      <c r="G63" s="112">
        <v>787.97900000000004</v>
      </c>
      <c r="H63" s="112">
        <v>759.36400000000003</v>
      </c>
      <c r="I63" s="112">
        <v>621.952</v>
      </c>
      <c r="J63" s="112">
        <v>621.40800000000002</v>
      </c>
      <c r="K63" s="112">
        <v>639.12099999999998</v>
      </c>
      <c r="L63" s="112">
        <v>646.62199999999996</v>
      </c>
      <c r="M63" s="112">
        <v>655.68600000000004</v>
      </c>
      <c r="N63" s="113">
        <v>665.34400000000005</v>
      </c>
    </row>
    <row r="64" spans="1:14" x14ac:dyDescent="0.2">
      <c r="A64" s="109"/>
      <c r="B64" s="110" t="s">
        <v>106</v>
      </c>
      <c r="C64" s="112">
        <v>872.91399999999999</v>
      </c>
      <c r="D64" s="112">
        <v>874.21</v>
      </c>
      <c r="E64" s="112">
        <v>847.60900000000004</v>
      </c>
      <c r="F64" s="112">
        <v>834.68899999999996</v>
      </c>
      <c r="G64" s="112">
        <v>841.87800000000004</v>
      </c>
      <c r="H64" s="112">
        <v>834.46299999999997</v>
      </c>
      <c r="I64" s="112">
        <v>632.31600000000003</v>
      </c>
      <c r="J64" s="112">
        <v>663.89400000000001</v>
      </c>
      <c r="K64" s="112">
        <v>718.73400000000004</v>
      </c>
      <c r="L64" s="112">
        <v>723.726</v>
      </c>
      <c r="M64" s="112">
        <v>721.56299999999999</v>
      </c>
      <c r="N64" s="113">
        <v>726.30799999999999</v>
      </c>
    </row>
    <row r="65" spans="1:14" x14ac:dyDescent="0.2">
      <c r="A65" s="116" t="s">
        <v>26</v>
      </c>
      <c r="B65" s="110" t="s">
        <v>71</v>
      </c>
      <c r="C65" s="112">
        <v>736.13199999999995</v>
      </c>
      <c r="D65" s="112">
        <v>738.73199999999997</v>
      </c>
      <c r="E65" s="112">
        <v>730.09799999999996</v>
      </c>
      <c r="F65" s="112">
        <v>719.29499999999996</v>
      </c>
      <c r="G65" s="112">
        <v>711.44299999999998</v>
      </c>
      <c r="H65" s="112">
        <v>699.15099999999995</v>
      </c>
      <c r="I65" s="112">
        <v>693.54300000000001</v>
      </c>
      <c r="J65" s="112">
        <v>704.41</v>
      </c>
      <c r="K65" s="112">
        <v>670.34699999999998</v>
      </c>
      <c r="L65" s="112">
        <v>605.54899999999998</v>
      </c>
      <c r="M65" s="112">
        <v>621.9</v>
      </c>
      <c r="N65" s="113">
        <v>637.63199999999995</v>
      </c>
    </row>
    <row r="66" spans="1:14" x14ac:dyDescent="0.2">
      <c r="A66" s="114" t="s">
        <v>73</v>
      </c>
      <c r="B66" s="110" t="s">
        <v>70</v>
      </c>
      <c r="C66" s="112">
        <v>804.26400000000001</v>
      </c>
      <c r="D66" s="112">
        <v>797.28200000000004</v>
      </c>
      <c r="E66" s="112">
        <v>774.69899999999996</v>
      </c>
      <c r="F66" s="112">
        <v>729.16499999999996</v>
      </c>
      <c r="G66" s="112">
        <v>734.33699999999999</v>
      </c>
      <c r="H66" s="112">
        <v>741.93499999999995</v>
      </c>
      <c r="I66" s="112">
        <v>571.78</v>
      </c>
      <c r="J66" s="112">
        <v>598.96</v>
      </c>
      <c r="K66" s="112">
        <v>604.53399999999999</v>
      </c>
      <c r="L66" s="112">
        <v>619.34299999999996</v>
      </c>
      <c r="M66" s="112">
        <v>607.44000000000005</v>
      </c>
      <c r="N66" s="113">
        <v>627.07299999999998</v>
      </c>
    </row>
    <row r="67" spans="1:14" x14ac:dyDescent="0.2">
      <c r="A67" s="109"/>
      <c r="B67" s="110" t="s">
        <v>71</v>
      </c>
      <c r="C67" s="112">
        <v>785.29200000000003</v>
      </c>
      <c r="D67" s="112">
        <v>783.89</v>
      </c>
      <c r="E67" s="112">
        <v>771.16800000000001</v>
      </c>
      <c r="F67" s="112">
        <v>721.61</v>
      </c>
      <c r="G67" s="112">
        <v>744.745</v>
      </c>
      <c r="H67" s="112">
        <v>697.93499999999995</v>
      </c>
      <c r="I67" s="112">
        <v>567.44100000000003</v>
      </c>
      <c r="J67" s="112">
        <v>539.798</v>
      </c>
      <c r="K67" s="112">
        <v>550.34900000000005</v>
      </c>
      <c r="L67" s="112">
        <v>570.32100000000003</v>
      </c>
      <c r="M67" s="112">
        <v>584.48299999999995</v>
      </c>
      <c r="N67" s="113">
        <v>591.16700000000003</v>
      </c>
    </row>
    <row r="68" spans="1:14" ht="13.5" thickBot="1" x14ac:dyDescent="0.25">
      <c r="A68" s="117" t="s">
        <v>0</v>
      </c>
      <c r="B68" s="118" t="s">
        <v>71</v>
      </c>
      <c r="C68" s="120">
        <v>785.54</v>
      </c>
      <c r="D68" s="120">
        <v>777.98599999999999</v>
      </c>
      <c r="E68" s="120">
        <v>781.95500000000004</v>
      </c>
      <c r="F68" s="120">
        <v>767.30799999999999</v>
      </c>
      <c r="G68" s="120">
        <v>770.86900000000003</v>
      </c>
      <c r="H68" s="120">
        <v>742.99300000000005</v>
      </c>
      <c r="I68" s="120">
        <v>612.49400000000003</v>
      </c>
      <c r="J68" s="120">
        <v>602.63099999999997</v>
      </c>
      <c r="K68" s="120">
        <v>612.66899999999998</v>
      </c>
      <c r="L68" s="120">
        <v>609.803</v>
      </c>
      <c r="M68" s="120">
        <v>615.04100000000005</v>
      </c>
      <c r="N68" s="121">
        <v>630.05200000000002</v>
      </c>
    </row>
    <row r="69" spans="1:14" ht="13.5" thickBot="1" x14ac:dyDescent="0.25"/>
    <row r="70" spans="1:14" ht="24.75" thickBot="1" x14ac:dyDescent="0.25">
      <c r="A70" s="671" t="s">
        <v>67</v>
      </c>
      <c r="B70" s="672"/>
      <c r="C70" s="102" t="s">
        <v>328</v>
      </c>
      <c r="D70" s="159" t="s">
        <v>329</v>
      </c>
      <c r="E70" s="159" t="s">
        <v>330</v>
      </c>
      <c r="F70" s="102" t="s">
        <v>331</v>
      </c>
      <c r="G70" s="159" t="s">
        <v>332</v>
      </c>
      <c r="H70" s="159" t="s">
        <v>333</v>
      </c>
      <c r="I70" s="159" t="s">
        <v>334</v>
      </c>
      <c r="J70" s="159" t="s">
        <v>335</v>
      </c>
      <c r="K70" s="159" t="s">
        <v>336</v>
      </c>
      <c r="L70" s="159" t="s">
        <v>337</v>
      </c>
      <c r="M70" s="159" t="s">
        <v>338</v>
      </c>
      <c r="N70" s="103" t="s">
        <v>339</v>
      </c>
    </row>
    <row r="71" spans="1:14" x14ac:dyDescent="0.2">
      <c r="A71" s="104" t="s">
        <v>17</v>
      </c>
      <c r="B71" s="105" t="s">
        <v>70</v>
      </c>
      <c r="C71" s="107">
        <v>734.72199999999998</v>
      </c>
      <c r="D71" s="107">
        <v>752.05</v>
      </c>
      <c r="E71" s="514">
        <v>756.41</v>
      </c>
      <c r="F71" s="513">
        <v>814.12699999999995</v>
      </c>
      <c r="G71" s="107">
        <v>829.524</v>
      </c>
      <c r="H71" s="107">
        <v>824.09199999999998</v>
      </c>
      <c r="I71" s="107">
        <v>729.79600000000005</v>
      </c>
      <c r="J71" s="107"/>
      <c r="K71" s="107"/>
      <c r="L71" s="107"/>
      <c r="M71" s="107"/>
      <c r="N71" s="108"/>
    </row>
    <row r="72" spans="1:14" x14ac:dyDescent="0.2">
      <c r="A72" s="109"/>
      <c r="B72" s="110" t="s">
        <v>71</v>
      </c>
      <c r="C72" s="112">
        <v>751.90099999999995</v>
      </c>
      <c r="D72" s="112">
        <v>767.03099999999995</v>
      </c>
      <c r="E72" s="112">
        <v>779.08</v>
      </c>
      <c r="F72" s="106">
        <v>820.54600000000005</v>
      </c>
      <c r="G72" s="112">
        <v>821.74400000000003</v>
      </c>
      <c r="H72" s="112">
        <v>831.94399999999996</v>
      </c>
      <c r="I72" s="112">
        <v>741.30399999999997</v>
      </c>
      <c r="J72" s="112"/>
      <c r="K72" s="112"/>
      <c r="L72" s="112"/>
      <c r="M72" s="112"/>
      <c r="N72" s="113"/>
    </row>
    <row r="73" spans="1:14" x14ac:dyDescent="0.2">
      <c r="A73" s="114" t="s">
        <v>18</v>
      </c>
      <c r="B73" s="110" t="s">
        <v>70</v>
      </c>
      <c r="C73" s="112">
        <v>559.85599999999999</v>
      </c>
      <c r="D73" s="112">
        <v>564.25300000000004</v>
      </c>
      <c r="E73" s="112">
        <v>549.97</v>
      </c>
      <c r="F73" s="111">
        <v>568.88599999999997</v>
      </c>
      <c r="G73" s="112">
        <v>563.56500000000005</v>
      </c>
      <c r="H73" s="112">
        <v>549.39</v>
      </c>
      <c r="I73" s="112">
        <v>499.73899999999998</v>
      </c>
      <c r="J73" s="112"/>
      <c r="K73" s="112"/>
      <c r="L73" s="112"/>
      <c r="M73" s="112"/>
      <c r="N73" s="113"/>
    </row>
    <row r="74" spans="1:14" x14ac:dyDescent="0.2">
      <c r="A74" s="109"/>
      <c r="B74" s="110" t="s">
        <v>71</v>
      </c>
      <c r="C74" s="112">
        <v>584.66200000000003</v>
      </c>
      <c r="D74" s="112">
        <v>592.548</v>
      </c>
      <c r="E74" s="112">
        <v>579.02</v>
      </c>
      <c r="F74" s="111">
        <v>580.05200000000002</v>
      </c>
      <c r="G74" s="112">
        <v>598.08299999999997</v>
      </c>
      <c r="H74" s="112">
        <v>597.52700000000004</v>
      </c>
      <c r="I74" s="112">
        <v>538.67100000000005</v>
      </c>
      <c r="J74" s="112"/>
      <c r="K74" s="112"/>
      <c r="L74" s="112"/>
      <c r="M74" s="112"/>
      <c r="N74" s="113"/>
    </row>
    <row r="75" spans="1:14" x14ac:dyDescent="0.2">
      <c r="A75" s="114" t="s">
        <v>19</v>
      </c>
      <c r="B75" s="110" t="s">
        <v>70</v>
      </c>
      <c r="C75" s="112">
        <v>636.08699999999999</v>
      </c>
      <c r="D75" s="112">
        <v>686.45799999999997</v>
      </c>
      <c r="E75" s="112">
        <v>660.79</v>
      </c>
      <c r="F75" s="111">
        <v>702.03499999999997</v>
      </c>
      <c r="G75" s="112">
        <v>685.51800000000003</v>
      </c>
      <c r="H75" s="112">
        <v>644.24699999999996</v>
      </c>
      <c r="I75" s="112">
        <v>586.94299999999998</v>
      </c>
      <c r="J75" s="112"/>
      <c r="K75" s="112"/>
      <c r="L75" s="112"/>
      <c r="M75" s="112"/>
      <c r="N75" s="113"/>
    </row>
    <row r="76" spans="1:14" x14ac:dyDescent="0.2">
      <c r="A76" s="115"/>
      <c r="B76" s="110" t="s">
        <v>71</v>
      </c>
      <c r="C76" s="112">
        <v>667.76199999999994</v>
      </c>
      <c r="D76" s="112">
        <v>674.61199999999997</v>
      </c>
      <c r="E76" s="112">
        <v>666.65</v>
      </c>
      <c r="F76" s="111">
        <v>673.46900000000005</v>
      </c>
      <c r="G76" s="112">
        <v>706.32600000000002</v>
      </c>
      <c r="H76" s="112">
        <v>693.86300000000006</v>
      </c>
      <c r="I76" s="112">
        <v>614.92899999999997</v>
      </c>
      <c r="J76" s="112"/>
      <c r="K76" s="112"/>
      <c r="L76" s="112"/>
      <c r="M76" s="112"/>
      <c r="N76" s="113"/>
    </row>
    <row r="77" spans="1:14" x14ac:dyDescent="0.2">
      <c r="A77" s="109"/>
      <c r="B77" s="110" t="s">
        <v>106</v>
      </c>
      <c r="C77" s="112">
        <v>747.45</v>
      </c>
      <c r="D77" s="112">
        <v>747.62400000000002</v>
      </c>
      <c r="E77" s="112">
        <v>748.1</v>
      </c>
      <c r="F77" s="111">
        <v>761.41399999999999</v>
      </c>
      <c r="G77" s="112">
        <v>767.29499999999996</v>
      </c>
      <c r="H77" s="112">
        <v>777.38099999999997</v>
      </c>
      <c r="I77" s="112">
        <v>633.75800000000004</v>
      </c>
      <c r="J77" s="112"/>
      <c r="K77" s="112"/>
      <c r="L77" s="112"/>
      <c r="M77" s="112"/>
      <c r="N77" s="113"/>
    </row>
    <row r="78" spans="1:14" x14ac:dyDescent="0.2">
      <c r="A78" s="116" t="s">
        <v>26</v>
      </c>
      <c r="B78" s="110" t="s">
        <v>71</v>
      </c>
      <c r="C78" s="112">
        <v>653.34699999999998</v>
      </c>
      <c r="D78" s="112">
        <v>660.33900000000006</v>
      </c>
      <c r="E78" s="112">
        <v>671.08</v>
      </c>
      <c r="F78" s="111">
        <v>713.779</v>
      </c>
      <c r="G78" s="112">
        <v>750.54</v>
      </c>
      <c r="H78" s="112">
        <v>753.14700000000005</v>
      </c>
      <c r="I78" s="112">
        <v>775.65200000000004</v>
      </c>
      <c r="J78" s="112"/>
      <c r="K78" s="112"/>
      <c r="L78" s="112"/>
      <c r="M78" s="112"/>
      <c r="N78" s="113"/>
    </row>
    <row r="79" spans="1:14" x14ac:dyDescent="0.2">
      <c r="A79" s="114" t="s">
        <v>73</v>
      </c>
      <c r="B79" s="110" t="s">
        <v>70</v>
      </c>
      <c r="C79" s="112">
        <v>645.92100000000005</v>
      </c>
      <c r="D79" s="112">
        <v>670.56</v>
      </c>
      <c r="E79" s="112">
        <v>658.62</v>
      </c>
      <c r="F79" s="111">
        <v>677.67100000000005</v>
      </c>
      <c r="G79" s="112">
        <v>685.98400000000004</v>
      </c>
      <c r="H79" s="112">
        <v>646.88</v>
      </c>
      <c r="I79" s="112">
        <v>573.03899999999999</v>
      </c>
      <c r="J79" s="112"/>
      <c r="K79" s="112"/>
      <c r="L79" s="112"/>
      <c r="M79" s="112"/>
      <c r="N79" s="113"/>
    </row>
    <row r="80" spans="1:14" x14ac:dyDescent="0.2">
      <c r="A80" s="109"/>
      <c r="B80" s="110" t="s">
        <v>71</v>
      </c>
      <c r="C80" s="112">
        <v>592.11599999999999</v>
      </c>
      <c r="D80" s="112">
        <v>598.10900000000004</v>
      </c>
      <c r="E80" s="112">
        <v>609.34</v>
      </c>
      <c r="F80" s="111">
        <v>619.84900000000005</v>
      </c>
      <c r="G80" s="112">
        <v>634.63199999999995</v>
      </c>
      <c r="H80" s="112">
        <v>581.28200000000004</v>
      </c>
      <c r="I80" s="112">
        <v>582.61800000000005</v>
      </c>
      <c r="J80" s="112"/>
      <c r="K80" s="112"/>
      <c r="L80" s="112"/>
      <c r="M80" s="112"/>
      <c r="N80" s="113"/>
    </row>
    <row r="81" spans="1:14" ht="13.5" thickBot="1" x14ac:dyDescent="0.25">
      <c r="A81" s="117" t="s">
        <v>0</v>
      </c>
      <c r="B81" s="118" t="s">
        <v>71</v>
      </c>
      <c r="C81" s="120">
        <v>649.38400000000001</v>
      </c>
      <c r="D81" s="120">
        <v>657.35900000000004</v>
      </c>
      <c r="E81" s="120">
        <v>653.35</v>
      </c>
      <c r="F81" s="119">
        <v>675.36</v>
      </c>
      <c r="G81" s="120">
        <v>698.06899999999996</v>
      </c>
      <c r="H81" s="120">
        <v>699.45500000000004</v>
      </c>
      <c r="I81" s="120">
        <v>639.92700000000002</v>
      </c>
      <c r="J81" s="120"/>
      <c r="K81" s="120"/>
      <c r="L81" s="120"/>
      <c r="M81" s="120"/>
      <c r="N81" s="121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theme="3" tint="0.79998168889431442"/>
  </sheetPr>
  <dimension ref="A1:M130"/>
  <sheetViews>
    <sheetView showGridLines="0" workbookViewId="0">
      <selection activeCell="Q30" sqref="Q30"/>
    </sheetView>
  </sheetViews>
  <sheetFormatPr defaultRowHeight="15" x14ac:dyDescent="0.25"/>
  <cols>
    <col min="1" max="1" width="9.28515625" style="407" customWidth="1"/>
    <col min="2" max="2" width="11.28515625" style="407" customWidth="1"/>
    <col min="3" max="4" width="9.140625" style="407"/>
    <col min="5" max="5" width="10.28515625" style="407" customWidth="1"/>
    <col min="6" max="6" width="9.140625" style="407"/>
    <col min="7" max="7" width="10" style="407" bestFit="1" customWidth="1"/>
    <col min="8" max="8" width="9.140625" style="407"/>
    <col min="9" max="9" width="10.28515625" style="407" customWidth="1"/>
    <col min="10" max="10" width="10.140625" style="407" bestFit="1" customWidth="1"/>
    <col min="11" max="11" width="12.5703125" style="407" bestFit="1" customWidth="1"/>
    <col min="12" max="12" width="9.5703125" style="407" bestFit="1" customWidth="1"/>
    <col min="13" max="13" width="10.28515625" style="407" bestFit="1" customWidth="1"/>
    <col min="14" max="16384" width="9.140625" style="407"/>
  </cols>
  <sheetData>
    <row r="1" spans="1:13" ht="16.5" x14ac:dyDescent="0.25">
      <c r="A1" s="541" t="s">
        <v>325</v>
      </c>
    </row>
    <row r="2" spans="1:13" ht="16.5" x14ac:dyDescent="0.25">
      <c r="A2" s="541" t="s">
        <v>299</v>
      </c>
    </row>
    <row r="4" spans="1:13" ht="16.5" thickBot="1" x14ac:dyDescent="0.3">
      <c r="A4" s="408" t="s">
        <v>300</v>
      </c>
      <c r="C4" s="408"/>
      <c r="E4" s="409"/>
      <c r="F4" s="410"/>
    </row>
    <row r="5" spans="1:13" ht="15.75" thickBot="1" x14ac:dyDescent="0.3">
      <c r="A5" s="411" t="s">
        <v>301</v>
      </c>
      <c r="B5" s="412" t="s">
        <v>302</v>
      </c>
      <c r="C5" s="413" t="s">
        <v>303</v>
      </c>
      <c r="D5" s="413" t="s">
        <v>304</v>
      </c>
      <c r="E5" s="413" t="s">
        <v>305</v>
      </c>
      <c r="F5" s="413" t="s">
        <v>306</v>
      </c>
      <c r="G5" s="413" t="s">
        <v>307</v>
      </c>
      <c r="H5" s="413" t="s">
        <v>308</v>
      </c>
      <c r="I5" s="413" t="s">
        <v>309</v>
      </c>
      <c r="J5" s="413" t="s">
        <v>310</v>
      </c>
      <c r="K5" s="413" t="s">
        <v>311</v>
      </c>
      <c r="L5" s="413" t="s">
        <v>312</v>
      </c>
      <c r="M5" s="414" t="s">
        <v>313</v>
      </c>
    </row>
    <row r="6" spans="1:13" x14ac:dyDescent="0.25">
      <c r="A6" s="415" t="s">
        <v>314</v>
      </c>
      <c r="B6" s="416"/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7"/>
    </row>
    <row r="7" spans="1:13" ht="15.75" x14ac:dyDescent="0.25">
      <c r="A7" s="418" t="s">
        <v>315</v>
      </c>
      <c r="B7" s="419">
        <v>1338.3218245411072</v>
      </c>
      <c r="C7" s="420">
        <v>1357.9430655627848</v>
      </c>
      <c r="D7" s="420">
        <v>1335.5572602237244</v>
      </c>
      <c r="E7" s="420">
        <v>1371.8429900076403</v>
      </c>
      <c r="F7" s="420">
        <v>1302.3959387620675</v>
      </c>
      <c r="G7" s="420">
        <v>1346.5021057949773</v>
      </c>
      <c r="H7" s="420">
        <v>1304.1670145030978</v>
      </c>
      <c r="I7" s="420">
        <v>1266.1821654485741</v>
      </c>
      <c r="J7" s="420">
        <v>1268.9804947847354</v>
      </c>
      <c r="K7" s="420">
        <v>1271.3529433632077</v>
      </c>
      <c r="L7" s="420">
        <v>1299.4882092736766</v>
      </c>
      <c r="M7" s="421">
        <v>1288.3236836945621</v>
      </c>
    </row>
    <row r="8" spans="1:13" ht="15.75" x14ac:dyDescent="0.25">
      <c r="A8" s="418" t="s">
        <v>316</v>
      </c>
      <c r="B8" s="419">
        <v>1322.3723997200011</v>
      </c>
      <c r="C8" s="420">
        <v>1295.8668233901165</v>
      </c>
      <c r="D8" s="420">
        <v>1287.2278109975546</v>
      </c>
      <c r="E8" s="420">
        <v>1346.9318123959397</v>
      </c>
      <c r="F8" s="420">
        <v>1270.828904969876</v>
      </c>
      <c r="G8" s="420">
        <v>1311.9758995133486</v>
      </c>
      <c r="H8" s="420">
        <v>1324.6766104043393</v>
      </c>
      <c r="I8" s="420">
        <v>1327.8610761053171</v>
      </c>
      <c r="J8" s="420">
        <v>1353.7263564966929</v>
      </c>
      <c r="K8" s="420">
        <v>1403.4807779392881</v>
      </c>
      <c r="L8" s="420">
        <v>1435.993525358808</v>
      </c>
      <c r="M8" s="421">
        <v>1403.8267960231253</v>
      </c>
    </row>
    <row r="9" spans="1:13" ht="15.75" x14ac:dyDescent="0.25">
      <c r="A9" s="418" t="s">
        <v>317</v>
      </c>
      <c r="B9" s="419">
        <v>1487.8538757566942</v>
      </c>
      <c r="C9" s="420">
        <v>1455.566138738583</v>
      </c>
      <c r="D9" s="420">
        <v>1482.4525899349117</v>
      </c>
      <c r="E9" s="420">
        <v>1463.1305263879678</v>
      </c>
      <c r="F9" s="420">
        <v>1452.3896570589436</v>
      </c>
      <c r="G9" s="420">
        <v>1439.5109116057554</v>
      </c>
      <c r="H9" s="420">
        <v>1442.8876595385277</v>
      </c>
      <c r="I9" s="420">
        <v>1449.6690000000001</v>
      </c>
      <c r="J9" s="435">
        <v>1433.394</v>
      </c>
      <c r="K9" s="420">
        <v>1422.182</v>
      </c>
      <c r="L9" s="420">
        <v>1397.434</v>
      </c>
      <c r="M9" s="421">
        <v>1354.94</v>
      </c>
    </row>
    <row r="10" spans="1:13" ht="16.5" thickBot="1" x14ac:dyDescent="0.3">
      <c r="A10" s="431" t="s">
        <v>340</v>
      </c>
      <c r="B10" s="432">
        <v>1436.54</v>
      </c>
      <c r="C10" s="433">
        <v>1419.6610000000001</v>
      </c>
      <c r="D10" s="433">
        <v>1432.54</v>
      </c>
      <c r="E10" s="433">
        <v>1447.1020000000001</v>
      </c>
      <c r="F10" s="433">
        <v>1496.3309999999999</v>
      </c>
      <c r="G10" s="433">
        <v>1460.6679999999999</v>
      </c>
      <c r="H10" s="433">
        <v>1474.82</v>
      </c>
      <c r="I10" s="433"/>
      <c r="J10" s="433"/>
      <c r="K10" s="433"/>
      <c r="L10" s="433"/>
      <c r="M10" s="434"/>
    </row>
    <row r="11" spans="1:13" ht="15.75" x14ac:dyDescent="0.25">
      <c r="A11" s="426" t="s">
        <v>318</v>
      </c>
      <c r="B11" s="427"/>
      <c r="C11" s="427"/>
      <c r="D11" s="427"/>
      <c r="E11" s="427"/>
      <c r="F11" s="427"/>
      <c r="G11" s="427"/>
      <c r="H11" s="427"/>
      <c r="I11" s="427"/>
      <c r="J11" s="427"/>
      <c r="K11" s="427"/>
      <c r="L11" s="427"/>
      <c r="M11" s="428"/>
    </row>
    <row r="12" spans="1:13" ht="15.75" x14ac:dyDescent="0.25">
      <c r="A12" s="418" t="s">
        <v>315</v>
      </c>
      <c r="B12" s="419">
        <v>1325.3465230603476</v>
      </c>
      <c r="C12" s="420">
        <v>1400.5691916345811</v>
      </c>
      <c r="D12" s="420">
        <v>1411.6824230792981</v>
      </c>
      <c r="E12" s="420">
        <v>1545.4317727816288</v>
      </c>
      <c r="F12" s="420">
        <v>1360.7007934389185</v>
      </c>
      <c r="G12" s="420">
        <v>1405.5043456316077</v>
      </c>
      <c r="H12" s="420">
        <v>1483.6469565835814</v>
      </c>
      <c r="I12" s="420">
        <v>1585.5553292290201</v>
      </c>
      <c r="J12" s="420">
        <v>1625.2118508171659</v>
      </c>
      <c r="K12" s="420">
        <v>1589.8585553868734</v>
      </c>
      <c r="L12" s="420">
        <v>1587.9760734092836</v>
      </c>
      <c r="M12" s="421">
        <v>1638.6801903872308</v>
      </c>
    </row>
    <row r="13" spans="1:13" ht="15.75" x14ac:dyDescent="0.25">
      <c r="A13" s="418" t="s">
        <v>316</v>
      </c>
      <c r="B13" s="419">
        <v>1572.0791184484342</v>
      </c>
      <c r="C13" s="420">
        <v>1619.7314021479258</v>
      </c>
      <c r="D13" s="420">
        <v>1602.2741275477638</v>
      </c>
      <c r="E13" s="420">
        <v>1503.0582677105679</v>
      </c>
      <c r="F13" s="420">
        <v>1527.8577318693895</v>
      </c>
      <c r="G13" s="420">
        <v>1602.9026366896771</v>
      </c>
      <c r="H13" s="420">
        <v>1514.5402116937703</v>
      </c>
      <c r="I13" s="420">
        <v>1596.7974804147991</v>
      </c>
      <c r="J13" s="420">
        <v>1652.2558450792558</v>
      </c>
      <c r="K13" s="420">
        <v>1623.7542430387559</v>
      </c>
      <c r="L13" s="420">
        <v>1717.4497491983241</v>
      </c>
      <c r="M13" s="421">
        <v>1778.7957708443221</v>
      </c>
    </row>
    <row r="14" spans="1:13" ht="15.75" x14ac:dyDescent="0.25">
      <c r="A14" s="418" t="s">
        <v>317</v>
      </c>
      <c r="B14" s="419">
        <v>1740.4944717611543</v>
      </c>
      <c r="C14" s="420">
        <v>1722.4263179254558</v>
      </c>
      <c r="D14" s="420">
        <v>1765.4656006585067</v>
      </c>
      <c r="E14" s="420">
        <v>1706.4858962570027</v>
      </c>
      <c r="F14" s="420">
        <v>1744.4914688503873</v>
      </c>
      <c r="G14" s="420">
        <v>1697.9432368660898</v>
      </c>
      <c r="H14" s="420">
        <v>1678.2821219677564</v>
      </c>
      <c r="I14" s="420">
        <v>1663.8309999999999</v>
      </c>
      <c r="J14" s="420">
        <v>1689.23</v>
      </c>
      <c r="K14" s="420">
        <v>1662.7280000000001</v>
      </c>
      <c r="L14" s="420">
        <v>1729.42</v>
      </c>
      <c r="M14" s="421">
        <v>1733.691</v>
      </c>
    </row>
    <row r="15" spans="1:13" ht="16.5" thickBot="1" x14ac:dyDescent="0.3">
      <c r="A15" s="431" t="s">
        <v>340</v>
      </c>
      <c r="B15" s="432">
        <v>1654.2070000000001</v>
      </c>
      <c r="C15" s="433">
        <v>1706.62</v>
      </c>
      <c r="D15" s="433">
        <v>1735.7</v>
      </c>
      <c r="E15" s="433">
        <v>1738.357</v>
      </c>
      <c r="F15" s="433">
        <v>1779.79</v>
      </c>
      <c r="G15" s="433">
        <v>1680.2950000000001</v>
      </c>
      <c r="H15" s="433">
        <v>1707.2760000000001</v>
      </c>
      <c r="I15" s="433"/>
      <c r="J15" s="433"/>
      <c r="K15" s="433"/>
      <c r="L15" s="433"/>
      <c r="M15" s="434"/>
    </row>
    <row r="16" spans="1:13" ht="15.75" x14ac:dyDescent="0.25">
      <c r="A16" s="426" t="s">
        <v>319</v>
      </c>
      <c r="B16" s="427"/>
      <c r="C16" s="427"/>
      <c r="D16" s="427"/>
      <c r="E16" s="427"/>
      <c r="F16" s="427"/>
      <c r="G16" s="427"/>
      <c r="H16" s="427"/>
      <c r="I16" s="427"/>
      <c r="J16" s="427"/>
      <c r="K16" s="427"/>
      <c r="L16" s="427"/>
      <c r="M16" s="428"/>
    </row>
    <row r="17" spans="1:13" ht="15.75" x14ac:dyDescent="0.25">
      <c r="A17" s="418" t="s">
        <v>315</v>
      </c>
      <c r="B17" s="419">
        <v>1388.6559512895672</v>
      </c>
      <c r="C17" s="420">
        <v>1553.3362228772185</v>
      </c>
      <c r="D17" s="420">
        <v>1532.2706474100376</v>
      </c>
      <c r="E17" s="420">
        <v>1800.894656511721</v>
      </c>
      <c r="F17" s="420">
        <v>1483.8135541705458</v>
      </c>
      <c r="G17" s="420">
        <v>1507.9867653852384</v>
      </c>
      <c r="H17" s="420">
        <v>1529.3357366437851</v>
      </c>
      <c r="I17" s="420">
        <v>1532.3317113395137</v>
      </c>
      <c r="J17" s="420">
        <v>1558.9996575211726</v>
      </c>
      <c r="K17" s="420">
        <v>1482.2492656937025</v>
      </c>
      <c r="L17" s="420">
        <v>1516.2198366241059</v>
      </c>
      <c r="M17" s="421">
        <v>1553.6390401569613</v>
      </c>
    </row>
    <row r="18" spans="1:13" ht="15.75" x14ac:dyDescent="0.25">
      <c r="A18" s="418" t="s">
        <v>316</v>
      </c>
      <c r="B18" s="419">
        <v>1488.4037889160195</v>
      </c>
      <c r="C18" s="420">
        <v>1428.903418042906</v>
      </c>
      <c r="D18" s="420">
        <v>1539.3338799238115</v>
      </c>
      <c r="E18" s="420">
        <v>1422.3499823000604</v>
      </c>
      <c r="F18" s="420">
        <v>1350.9807452135494</v>
      </c>
      <c r="G18" s="420">
        <v>1424.5614050732831</v>
      </c>
      <c r="H18" s="420">
        <v>1405.3720161532256</v>
      </c>
      <c r="I18" s="420">
        <v>1393.4588634563199</v>
      </c>
      <c r="J18" s="420">
        <v>1433.829122153209</v>
      </c>
      <c r="K18" s="420">
        <v>1529.9761619288531</v>
      </c>
      <c r="L18" s="420">
        <v>1556.1068220392251</v>
      </c>
      <c r="M18" s="421">
        <v>1521.6919552208008</v>
      </c>
    </row>
    <row r="19" spans="1:13" ht="15.75" x14ac:dyDescent="0.25">
      <c r="A19" s="418" t="s">
        <v>317</v>
      </c>
      <c r="B19" s="419">
        <v>1531.1923526118692</v>
      </c>
      <c r="C19" s="420">
        <v>1490.6561728759739</v>
      </c>
      <c r="D19" s="420">
        <v>1569.9473211980958</v>
      </c>
      <c r="E19" s="420">
        <v>1534.6286406249994</v>
      </c>
      <c r="F19" s="420">
        <v>1530.0732501544501</v>
      </c>
      <c r="G19" s="420">
        <v>1534.5125893153045</v>
      </c>
      <c r="H19" s="420">
        <v>1498.5035918246574</v>
      </c>
      <c r="I19" s="420">
        <v>1527.4110000000001</v>
      </c>
      <c r="J19" s="420">
        <v>1529.24</v>
      </c>
      <c r="K19" s="420">
        <v>1484.336</v>
      </c>
      <c r="L19" s="420">
        <v>1440.4570000000001</v>
      </c>
      <c r="M19" s="421">
        <v>1431.6690000000001</v>
      </c>
    </row>
    <row r="20" spans="1:13" ht="16.5" thickBot="1" x14ac:dyDescent="0.3">
      <c r="A20" s="422" t="s">
        <v>340</v>
      </c>
      <c r="B20" s="423">
        <v>1429.9459999999999</v>
      </c>
      <c r="C20" s="424">
        <v>1364.2059999999999</v>
      </c>
      <c r="D20" s="424">
        <v>1663.98</v>
      </c>
      <c r="E20" s="424">
        <v>1497.627</v>
      </c>
      <c r="F20" s="424">
        <v>1528.876</v>
      </c>
      <c r="G20" s="424">
        <v>1499.7909999999999</v>
      </c>
      <c r="H20" s="424">
        <v>1652.078</v>
      </c>
      <c r="I20" s="424"/>
      <c r="J20" s="424"/>
      <c r="K20" s="424"/>
      <c r="L20" s="424"/>
      <c r="M20" s="425"/>
    </row>
    <row r="38" spans="1:6" x14ac:dyDescent="0.25">
      <c r="A38" s="409"/>
      <c r="B38" s="410"/>
      <c r="E38" s="409"/>
      <c r="F38" s="410"/>
    </row>
    <row r="39" spans="1:6" x14ac:dyDescent="0.25">
      <c r="A39" s="409"/>
      <c r="B39" s="410"/>
      <c r="E39" s="409"/>
      <c r="F39" s="410"/>
    </row>
    <row r="40" spans="1:6" x14ac:dyDescent="0.25">
      <c r="A40" s="409"/>
      <c r="B40" s="410"/>
      <c r="E40" s="409"/>
      <c r="F40" s="410"/>
    </row>
    <row r="41" spans="1:6" x14ac:dyDescent="0.25">
      <c r="A41" s="409"/>
      <c r="B41" s="410"/>
      <c r="E41" s="409"/>
      <c r="F41" s="410"/>
    </row>
    <row r="42" spans="1:6" x14ac:dyDescent="0.25">
      <c r="A42" s="409"/>
      <c r="B42" s="410"/>
      <c r="E42" s="409"/>
      <c r="F42" s="410"/>
    </row>
    <row r="43" spans="1:6" x14ac:dyDescent="0.25">
      <c r="A43" s="409"/>
      <c r="B43" s="410"/>
      <c r="E43" s="409"/>
      <c r="F43" s="410"/>
    </row>
    <row r="44" spans="1:6" x14ac:dyDescent="0.25">
      <c r="A44" s="409"/>
      <c r="B44" s="410"/>
      <c r="E44" s="409"/>
      <c r="F44" s="410"/>
    </row>
    <row r="45" spans="1:6" x14ac:dyDescent="0.25">
      <c r="A45" s="409"/>
      <c r="B45" s="410"/>
      <c r="E45" s="409"/>
      <c r="F45" s="410"/>
    </row>
    <row r="46" spans="1:6" x14ac:dyDescent="0.25">
      <c r="A46" s="409"/>
      <c r="B46" s="410"/>
      <c r="E46" s="409"/>
      <c r="F46" s="410"/>
    </row>
    <row r="47" spans="1:6" x14ac:dyDescent="0.25">
      <c r="A47" s="409"/>
      <c r="B47" s="410"/>
      <c r="E47" s="409"/>
      <c r="F47" s="410"/>
    </row>
    <row r="48" spans="1:6" x14ac:dyDescent="0.25">
      <c r="A48" s="409"/>
      <c r="B48" s="410"/>
      <c r="E48" s="409"/>
      <c r="F48" s="410"/>
    </row>
    <row r="49" spans="1:6" x14ac:dyDescent="0.25">
      <c r="A49" s="409"/>
      <c r="B49" s="410"/>
      <c r="E49" s="409"/>
      <c r="F49" s="410"/>
    </row>
    <row r="50" spans="1:6" x14ac:dyDescent="0.25">
      <c r="A50" s="409"/>
      <c r="B50" s="410"/>
      <c r="E50" s="409"/>
      <c r="F50" s="410"/>
    </row>
    <row r="51" spans="1:6" x14ac:dyDescent="0.25">
      <c r="A51" s="409"/>
      <c r="B51" s="410"/>
      <c r="E51" s="409"/>
      <c r="F51" s="410"/>
    </row>
    <row r="52" spans="1:6" x14ac:dyDescent="0.25">
      <c r="A52" s="409"/>
      <c r="B52" s="410"/>
      <c r="E52" s="409"/>
      <c r="F52" s="410"/>
    </row>
    <row r="53" spans="1:6" x14ac:dyDescent="0.25">
      <c r="A53" s="409"/>
      <c r="B53" s="410"/>
      <c r="E53" s="409"/>
      <c r="F53" s="410"/>
    </row>
    <row r="54" spans="1:6" x14ac:dyDescent="0.25">
      <c r="A54" s="409"/>
      <c r="B54" s="410"/>
      <c r="E54" s="409"/>
      <c r="F54" s="410"/>
    </row>
    <row r="55" spans="1:6" x14ac:dyDescent="0.25">
      <c r="A55" s="409"/>
      <c r="B55" s="410"/>
      <c r="E55" s="409"/>
      <c r="F55" s="410"/>
    </row>
    <row r="56" spans="1:6" x14ac:dyDescent="0.25">
      <c r="A56" s="409"/>
      <c r="B56" s="410"/>
      <c r="E56" s="409"/>
      <c r="F56" s="410"/>
    </row>
    <row r="57" spans="1:6" x14ac:dyDescent="0.25">
      <c r="A57" s="409"/>
      <c r="B57" s="410"/>
      <c r="E57" s="409"/>
      <c r="F57" s="410"/>
    </row>
    <row r="58" spans="1:6" x14ac:dyDescent="0.25">
      <c r="A58" s="409"/>
      <c r="B58" s="410"/>
      <c r="E58" s="409"/>
      <c r="F58" s="410"/>
    </row>
    <row r="59" spans="1:6" x14ac:dyDescent="0.25">
      <c r="A59" s="409"/>
      <c r="B59" s="410"/>
      <c r="E59" s="409"/>
      <c r="F59" s="410"/>
    </row>
    <row r="60" spans="1:6" x14ac:dyDescent="0.25">
      <c r="A60" s="409"/>
      <c r="B60" s="410"/>
      <c r="E60" s="409"/>
      <c r="F60" s="410"/>
    </row>
    <row r="61" spans="1:6" x14ac:dyDescent="0.25">
      <c r="A61" s="409"/>
      <c r="B61" s="410"/>
      <c r="E61" s="409"/>
      <c r="F61" s="410"/>
    </row>
    <row r="62" spans="1:6" x14ac:dyDescent="0.25">
      <c r="A62" s="409"/>
      <c r="B62" s="410"/>
      <c r="E62" s="409"/>
      <c r="F62" s="410"/>
    </row>
    <row r="63" spans="1:6" x14ac:dyDescent="0.25">
      <c r="A63" s="409"/>
      <c r="B63" s="410"/>
      <c r="E63" s="409"/>
      <c r="F63" s="410"/>
    </row>
    <row r="64" spans="1:6" x14ac:dyDescent="0.25">
      <c r="A64" s="409"/>
      <c r="B64" s="410"/>
      <c r="E64" s="409"/>
      <c r="F64" s="410"/>
    </row>
    <row r="65" spans="1:6" x14ac:dyDescent="0.25">
      <c r="A65" s="409"/>
      <c r="B65" s="410"/>
      <c r="E65" s="409"/>
      <c r="F65" s="410"/>
    </row>
    <row r="66" spans="1:6" x14ac:dyDescent="0.25">
      <c r="A66" s="409"/>
      <c r="B66" s="410"/>
      <c r="E66" s="409"/>
      <c r="F66" s="410"/>
    </row>
    <row r="67" spans="1:6" x14ac:dyDescent="0.25">
      <c r="A67" s="409"/>
      <c r="B67" s="410"/>
      <c r="E67" s="409"/>
      <c r="F67" s="410"/>
    </row>
    <row r="68" spans="1:6" x14ac:dyDescent="0.25">
      <c r="A68" s="409"/>
      <c r="B68" s="410"/>
      <c r="E68" s="409"/>
      <c r="F68" s="410"/>
    </row>
    <row r="69" spans="1:6" x14ac:dyDescent="0.25">
      <c r="A69" s="409"/>
      <c r="B69" s="410"/>
      <c r="E69" s="409"/>
      <c r="F69" s="410"/>
    </row>
    <row r="70" spans="1:6" x14ac:dyDescent="0.25">
      <c r="A70" s="409"/>
      <c r="B70" s="410"/>
      <c r="E70" s="409"/>
      <c r="F70" s="410"/>
    </row>
    <row r="71" spans="1:6" x14ac:dyDescent="0.25">
      <c r="A71" s="409"/>
      <c r="B71" s="410"/>
      <c r="E71" s="409"/>
      <c r="F71" s="410"/>
    </row>
    <row r="72" spans="1:6" x14ac:dyDescent="0.25">
      <c r="A72" s="409"/>
      <c r="B72" s="410"/>
      <c r="E72" s="409"/>
      <c r="F72" s="410"/>
    </row>
    <row r="73" spans="1:6" x14ac:dyDescent="0.25">
      <c r="A73" s="409"/>
      <c r="B73" s="410"/>
      <c r="E73" s="409"/>
      <c r="F73" s="410"/>
    </row>
    <row r="74" spans="1:6" x14ac:dyDescent="0.25">
      <c r="A74" s="409"/>
      <c r="B74" s="410"/>
      <c r="E74" s="409"/>
      <c r="F74" s="410"/>
    </row>
    <row r="75" spans="1:6" x14ac:dyDescent="0.25">
      <c r="A75" s="409"/>
      <c r="B75" s="410"/>
      <c r="E75" s="409"/>
      <c r="F75" s="410"/>
    </row>
    <row r="76" spans="1:6" x14ac:dyDescent="0.25">
      <c r="A76" s="409"/>
      <c r="B76" s="410"/>
      <c r="E76" s="409"/>
      <c r="F76" s="410"/>
    </row>
    <row r="77" spans="1:6" x14ac:dyDescent="0.25">
      <c r="A77" s="409"/>
      <c r="B77" s="410"/>
      <c r="E77" s="409"/>
      <c r="F77" s="410"/>
    </row>
    <row r="78" spans="1:6" x14ac:dyDescent="0.25">
      <c r="A78" s="409"/>
      <c r="B78" s="410"/>
      <c r="E78" s="409"/>
      <c r="F78" s="410"/>
    </row>
    <row r="79" spans="1:6" x14ac:dyDescent="0.25">
      <c r="A79" s="409"/>
      <c r="B79" s="410"/>
      <c r="E79" s="409"/>
      <c r="F79" s="410"/>
    </row>
    <row r="80" spans="1:6" x14ac:dyDescent="0.25">
      <c r="A80" s="409"/>
      <c r="B80" s="410"/>
      <c r="E80" s="409"/>
      <c r="F80" s="410"/>
    </row>
    <row r="81" spans="1:6" x14ac:dyDescent="0.25">
      <c r="A81" s="409"/>
      <c r="B81" s="410"/>
      <c r="E81" s="409"/>
      <c r="F81" s="410"/>
    </row>
    <row r="82" spans="1:6" x14ac:dyDescent="0.25">
      <c r="A82" s="409"/>
      <c r="B82" s="410"/>
      <c r="E82" s="409"/>
      <c r="F82" s="410"/>
    </row>
    <row r="83" spans="1:6" x14ac:dyDescent="0.25">
      <c r="A83" s="409"/>
      <c r="B83" s="410"/>
      <c r="E83" s="409"/>
      <c r="F83" s="410"/>
    </row>
    <row r="84" spans="1:6" x14ac:dyDescent="0.25">
      <c r="A84" s="409"/>
      <c r="B84" s="410"/>
      <c r="E84" s="409"/>
      <c r="F84" s="410"/>
    </row>
    <row r="85" spans="1:6" x14ac:dyDescent="0.25">
      <c r="A85" s="409"/>
      <c r="B85" s="410"/>
      <c r="E85" s="409"/>
      <c r="F85" s="410"/>
    </row>
    <row r="86" spans="1:6" x14ac:dyDescent="0.25">
      <c r="A86" s="409"/>
      <c r="B86" s="410"/>
      <c r="E86" s="409"/>
      <c r="F86" s="410"/>
    </row>
    <row r="87" spans="1:6" x14ac:dyDescent="0.25">
      <c r="A87" s="409"/>
      <c r="B87" s="410"/>
      <c r="E87" s="409"/>
      <c r="F87" s="410"/>
    </row>
    <row r="88" spans="1:6" x14ac:dyDescent="0.25">
      <c r="A88" s="409"/>
      <c r="B88" s="410"/>
      <c r="E88" s="409"/>
      <c r="F88" s="410"/>
    </row>
    <row r="89" spans="1:6" x14ac:dyDescent="0.25">
      <c r="A89" s="409"/>
      <c r="B89" s="410"/>
      <c r="E89" s="409"/>
      <c r="F89" s="410"/>
    </row>
    <row r="90" spans="1:6" x14ac:dyDescent="0.25">
      <c r="A90" s="409"/>
      <c r="B90" s="410"/>
      <c r="E90" s="409"/>
      <c r="F90" s="410"/>
    </row>
    <row r="91" spans="1:6" x14ac:dyDescent="0.25">
      <c r="A91" s="409"/>
      <c r="B91" s="410"/>
      <c r="E91" s="409"/>
      <c r="F91" s="410"/>
    </row>
    <row r="92" spans="1:6" x14ac:dyDescent="0.25">
      <c r="A92" s="409"/>
      <c r="B92" s="410"/>
      <c r="E92" s="409"/>
      <c r="F92" s="410"/>
    </row>
    <row r="93" spans="1:6" x14ac:dyDescent="0.25">
      <c r="A93" s="409"/>
      <c r="B93" s="410"/>
      <c r="E93" s="409"/>
      <c r="F93" s="410"/>
    </row>
    <row r="94" spans="1:6" x14ac:dyDescent="0.25">
      <c r="A94" s="409"/>
      <c r="B94" s="410"/>
      <c r="E94" s="409"/>
      <c r="F94" s="410"/>
    </row>
    <row r="95" spans="1:6" x14ac:dyDescent="0.25">
      <c r="A95" s="409"/>
      <c r="B95" s="410"/>
      <c r="E95" s="409"/>
      <c r="F95" s="410"/>
    </row>
    <row r="96" spans="1:6" x14ac:dyDescent="0.25">
      <c r="A96" s="409"/>
      <c r="B96" s="410"/>
      <c r="E96" s="409"/>
      <c r="F96" s="410"/>
    </row>
    <row r="97" spans="1:6" x14ac:dyDescent="0.25">
      <c r="A97" s="409"/>
      <c r="B97" s="410"/>
      <c r="E97" s="409"/>
      <c r="F97" s="410"/>
    </row>
    <row r="98" spans="1:6" x14ac:dyDescent="0.25">
      <c r="A98" s="409"/>
      <c r="B98" s="410"/>
      <c r="E98" s="409"/>
      <c r="F98" s="410"/>
    </row>
    <row r="99" spans="1:6" x14ac:dyDescent="0.25">
      <c r="A99" s="409"/>
      <c r="B99" s="410"/>
      <c r="E99" s="409"/>
      <c r="F99" s="410"/>
    </row>
    <row r="100" spans="1:6" x14ac:dyDescent="0.25">
      <c r="A100" s="409"/>
      <c r="B100" s="410"/>
      <c r="E100" s="409"/>
      <c r="F100" s="410"/>
    </row>
    <row r="101" spans="1:6" x14ac:dyDescent="0.25">
      <c r="A101" s="409"/>
      <c r="B101" s="410"/>
      <c r="E101" s="409"/>
      <c r="F101" s="410"/>
    </row>
    <row r="102" spans="1:6" x14ac:dyDescent="0.25">
      <c r="A102" s="409"/>
      <c r="B102" s="410"/>
      <c r="E102" s="409"/>
      <c r="F102" s="410"/>
    </row>
    <row r="103" spans="1:6" x14ac:dyDescent="0.25">
      <c r="A103" s="409"/>
      <c r="B103" s="410"/>
      <c r="E103" s="409"/>
      <c r="F103" s="410"/>
    </row>
    <row r="104" spans="1:6" x14ac:dyDescent="0.25">
      <c r="A104" s="409"/>
      <c r="B104" s="410"/>
      <c r="E104" s="409"/>
      <c r="F104" s="410"/>
    </row>
    <row r="105" spans="1:6" x14ac:dyDescent="0.25">
      <c r="A105" s="409"/>
      <c r="B105" s="410"/>
      <c r="E105" s="409"/>
      <c r="F105" s="410"/>
    </row>
    <row r="106" spans="1:6" x14ac:dyDescent="0.25">
      <c r="A106" s="409"/>
      <c r="B106" s="410"/>
      <c r="E106" s="409"/>
      <c r="F106" s="410"/>
    </row>
    <row r="107" spans="1:6" x14ac:dyDescent="0.25">
      <c r="A107" s="409"/>
      <c r="B107" s="410"/>
      <c r="E107" s="409"/>
      <c r="F107" s="410"/>
    </row>
    <row r="108" spans="1:6" x14ac:dyDescent="0.25">
      <c r="A108" s="409"/>
      <c r="B108" s="410"/>
      <c r="E108" s="409"/>
      <c r="F108" s="410"/>
    </row>
    <row r="109" spans="1:6" x14ac:dyDescent="0.25">
      <c r="A109" s="409"/>
      <c r="B109" s="410"/>
      <c r="E109" s="409"/>
      <c r="F109" s="410"/>
    </row>
    <row r="110" spans="1:6" x14ac:dyDescent="0.25">
      <c r="A110" s="409"/>
      <c r="B110" s="410"/>
      <c r="E110" s="409"/>
      <c r="F110" s="410"/>
    </row>
    <row r="111" spans="1:6" x14ac:dyDescent="0.25">
      <c r="A111" s="409"/>
      <c r="B111" s="410"/>
      <c r="E111" s="409"/>
      <c r="F111" s="410"/>
    </row>
    <row r="112" spans="1:6" x14ac:dyDescent="0.25">
      <c r="A112" s="409"/>
      <c r="B112" s="410"/>
      <c r="E112" s="409"/>
      <c r="F112" s="410"/>
    </row>
    <row r="113" spans="1:6" x14ac:dyDescent="0.25">
      <c r="A113" s="409"/>
      <c r="B113" s="410"/>
      <c r="E113" s="409"/>
      <c r="F113" s="410"/>
    </row>
    <row r="114" spans="1:6" x14ac:dyDescent="0.25">
      <c r="A114" s="409"/>
      <c r="B114" s="410"/>
      <c r="E114" s="409"/>
      <c r="F114" s="410"/>
    </row>
    <row r="115" spans="1:6" x14ac:dyDescent="0.25">
      <c r="A115" s="409"/>
      <c r="B115" s="410"/>
      <c r="E115" s="409"/>
      <c r="F115" s="410"/>
    </row>
    <row r="116" spans="1:6" x14ac:dyDescent="0.25">
      <c r="A116" s="409"/>
      <c r="B116" s="410"/>
      <c r="E116" s="409"/>
      <c r="F116" s="410"/>
    </row>
    <row r="117" spans="1:6" x14ac:dyDescent="0.25">
      <c r="A117" s="409"/>
      <c r="B117" s="410"/>
      <c r="E117" s="409"/>
      <c r="F117" s="410"/>
    </row>
    <row r="118" spans="1:6" x14ac:dyDescent="0.25">
      <c r="A118" s="409"/>
      <c r="B118" s="410"/>
      <c r="E118" s="409"/>
      <c r="F118" s="410"/>
    </row>
    <row r="119" spans="1:6" x14ac:dyDescent="0.25">
      <c r="A119" s="409"/>
      <c r="B119" s="410"/>
      <c r="E119" s="409"/>
      <c r="F119" s="410"/>
    </row>
    <row r="120" spans="1:6" x14ac:dyDescent="0.25">
      <c r="A120" s="409"/>
      <c r="B120" s="410"/>
      <c r="E120" s="409"/>
      <c r="F120" s="410"/>
    </row>
    <row r="121" spans="1:6" x14ac:dyDescent="0.25">
      <c r="A121" s="409"/>
      <c r="B121" s="410"/>
      <c r="E121" s="409"/>
      <c r="F121" s="410"/>
    </row>
    <row r="122" spans="1:6" x14ac:dyDescent="0.25">
      <c r="A122" s="409"/>
      <c r="B122" s="410"/>
      <c r="E122" s="409"/>
      <c r="F122" s="410"/>
    </row>
    <row r="123" spans="1:6" x14ac:dyDescent="0.25">
      <c r="A123" s="409"/>
      <c r="B123" s="410"/>
      <c r="E123" s="409"/>
      <c r="F123" s="410"/>
    </row>
    <row r="124" spans="1:6" x14ac:dyDescent="0.25">
      <c r="A124" s="409"/>
      <c r="B124" s="410"/>
      <c r="E124" s="409"/>
      <c r="F124" s="410"/>
    </row>
    <row r="125" spans="1:6" x14ac:dyDescent="0.25">
      <c r="A125" s="409"/>
      <c r="B125" s="410"/>
      <c r="E125" s="409"/>
      <c r="F125" s="410"/>
    </row>
    <row r="126" spans="1:6" x14ac:dyDescent="0.25">
      <c r="A126" s="409"/>
      <c r="B126" s="410"/>
      <c r="E126" s="409"/>
      <c r="F126" s="410"/>
    </row>
    <row r="127" spans="1:6" x14ac:dyDescent="0.25">
      <c r="A127" s="409"/>
      <c r="B127" s="410"/>
      <c r="E127" s="409"/>
      <c r="F127" s="410"/>
    </row>
    <row r="128" spans="1:6" x14ac:dyDescent="0.25">
      <c r="A128" s="409"/>
      <c r="B128" s="410"/>
      <c r="E128" s="409"/>
      <c r="F128" s="410"/>
    </row>
    <row r="129" spans="1:6" x14ac:dyDescent="0.25">
      <c r="A129" s="409"/>
      <c r="B129" s="410"/>
      <c r="E129" s="409"/>
      <c r="F129" s="410"/>
    </row>
    <row r="130" spans="1:6" x14ac:dyDescent="0.25">
      <c r="A130" s="409"/>
      <c r="B130" s="410"/>
      <c r="E130" s="409"/>
      <c r="F130" s="410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theme="9" tint="0.79998168889431442"/>
  </sheetPr>
  <dimension ref="A1:M23"/>
  <sheetViews>
    <sheetView showGridLines="0" workbookViewId="0">
      <selection activeCell="J35" sqref="J35"/>
    </sheetView>
  </sheetViews>
  <sheetFormatPr defaultRowHeight="12.75" x14ac:dyDescent="0.2"/>
  <cols>
    <col min="1" max="1" width="4.42578125" style="83" customWidth="1"/>
    <col min="2" max="2" width="41.140625" style="83" bestFit="1" customWidth="1"/>
    <col min="3" max="10" width="11.28515625" style="83" customWidth="1"/>
    <col min="11" max="12" width="10.85546875" style="83" customWidth="1"/>
    <col min="13" max="16384" width="9.140625" style="83"/>
  </cols>
  <sheetData>
    <row r="1" spans="1:12" customFormat="1" ht="20.25" x14ac:dyDescent="0.3">
      <c r="A1" s="372" t="s">
        <v>473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</row>
    <row r="2" spans="1:12" customFormat="1" ht="2.25" customHeight="1" x14ac:dyDescent="0.2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</row>
    <row r="3" spans="1:12" customFormat="1" ht="15.75" x14ac:dyDescent="0.25">
      <c r="A3" s="373" t="s">
        <v>119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</row>
    <row r="4" spans="1:12" customFormat="1" ht="23.25" thickBot="1" x14ac:dyDescent="0.35">
      <c r="A4" s="374" t="s">
        <v>116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</row>
    <row r="5" spans="1:12" customFormat="1" ht="14.25" x14ac:dyDescent="0.2">
      <c r="A5" s="85"/>
      <c r="B5" s="626"/>
      <c r="C5" s="632" t="s">
        <v>120</v>
      </c>
      <c r="D5" s="375"/>
      <c r="E5" s="375"/>
      <c r="F5" s="376"/>
      <c r="G5" s="632" t="s">
        <v>121</v>
      </c>
      <c r="H5" s="375"/>
      <c r="I5" s="375"/>
      <c r="J5" s="376"/>
      <c r="K5" s="621" t="s">
        <v>122</v>
      </c>
      <c r="L5" s="376"/>
    </row>
    <row r="6" spans="1:12" customFormat="1" ht="14.25" x14ac:dyDescent="0.2">
      <c r="A6" s="86" t="s">
        <v>123</v>
      </c>
      <c r="B6" s="627" t="s">
        <v>124</v>
      </c>
      <c r="C6" s="633" t="s">
        <v>125</v>
      </c>
      <c r="D6" s="377"/>
      <c r="E6" s="377" t="s">
        <v>126</v>
      </c>
      <c r="F6" s="378"/>
      <c r="G6" s="633" t="s">
        <v>125</v>
      </c>
      <c r="H6" s="377"/>
      <c r="I6" s="377" t="s">
        <v>126</v>
      </c>
      <c r="J6" s="378"/>
      <c r="K6" s="622" t="s">
        <v>125</v>
      </c>
      <c r="L6" s="378"/>
    </row>
    <row r="7" spans="1:12" customFormat="1" ht="14.25" thickBot="1" x14ac:dyDescent="0.3">
      <c r="A7" s="87"/>
      <c r="B7" s="628"/>
      <c r="C7" s="634" t="s">
        <v>471</v>
      </c>
      <c r="D7" s="380" t="s">
        <v>472</v>
      </c>
      <c r="E7" s="379" t="s">
        <v>471</v>
      </c>
      <c r="F7" s="381" t="s">
        <v>472</v>
      </c>
      <c r="G7" s="634" t="s">
        <v>471</v>
      </c>
      <c r="H7" s="380" t="s">
        <v>472</v>
      </c>
      <c r="I7" s="379" t="s">
        <v>471</v>
      </c>
      <c r="J7" s="381" t="s">
        <v>472</v>
      </c>
      <c r="K7" s="623" t="s">
        <v>471</v>
      </c>
      <c r="L7" s="381" t="s">
        <v>472</v>
      </c>
    </row>
    <row r="8" spans="1:12" customFormat="1" ht="14.25" x14ac:dyDescent="0.2">
      <c r="A8" s="382" t="s">
        <v>136</v>
      </c>
      <c r="B8" s="629"/>
      <c r="C8" s="635">
        <v>307304.68799999997</v>
      </c>
      <c r="D8" s="384">
        <v>842272.60699999996</v>
      </c>
      <c r="E8" s="383">
        <v>1475507.1750000003</v>
      </c>
      <c r="F8" s="395">
        <v>4294391.1740000006</v>
      </c>
      <c r="G8" s="635">
        <v>216500.57499999998</v>
      </c>
      <c r="H8" s="384">
        <v>209097.95</v>
      </c>
      <c r="I8" s="383">
        <v>727338.53300000005</v>
      </c>
      <c r="J8" s="395">
        <v>767039.03299999994</v>
      </c>
      <c r="K8" s="386">
        <v>90804.112999999983</v>
      </c>
      <c r="L8" s="385">
        <v>633174.65699999989</v>
      </c>
    </row>
    <row r="9" spans="1:12" customFormat="1" x14ac:dyDescent="0.2">
      <c r="A9" s="624" t="s">
        <v>127</v>
      </c>
      <c r="B9" s="630" t="s">
        <v>128</v>
      </c>
      <c r="C9" s="636">
        <v>144629.64799999999</v>
      </c>
      <c r="D9" s="388">
        <v>529053.21600000001</v>
      </c>
      <c r="E9" s="387">
        <v>723944.63699999999</v>
      </c>
      <c r="F9" s="396">
        <v>2634178.338</v>
      </c>
      <c r="G9" s="636">
        <v>55853.709000000003</v>
      </c>
      <c r="H9" s="388">
        <v>82548.642999999996</v>
      </c>
      <c r="I9" s="387">
        <v>285153.08799999999</v>
      </c>
      <c r="J9" s="396">
        <v>444637.42099999997</v>
      </c>
      <c r="K9" s="393">
        <v>88775.938999999984</v>
      </c>
      <c r="L9" s="389">
        <v>446504.57300000003</v>
      </c>
    </row>
    <row r="10" spans="1:12" customFormat="1" x14ac:dyDescent="0.2">
      <c r="A10" s="624" t="s">
        <v>129</v>
      </c>
      <c r="B10" s="630" t="s">
        <v>18</v>
      </c>
      <c r="C10" s="636">
        <v>32291.633000000002</v>
      </c>
      <c r="D10" s="388">
        <v>73529.100000000006</v>
      </c>
      <c r="E10" s="387">
        <v>169142.85</v>
      </c>
      <c r="F10" s="396">
        <v>469848.15100000001</v>
      </c>
      <c r="G10" s="636">
        <v>1085.425</v>
      </c>
      <c r="H10" s="388">
        <v>238.10599999999999</v>
      </c>
      <c r="I10" s="387">
        <v>7200.09</v>
      </c>
      <c r="J10" s="396">
        <v>1352.136</v>
      </c>
      <c r="K10" s="393">
        <v>31206.208000000002</v>
      </c>
      <c r="L10" s="389">
        <v>73290.994000000006</v>
      </c>
    </row>
    <row r="11" spans="1:12" customFormat="1" x14ac:dyDescent="0.2">
      <c r="A11" s="624" t="s">
        <v>130</v>
      </c>
      <c r="B11" s="630" t="s">
        <v>19</v>
      </c>
      <c r="C11" s="636">
        <v>2656.2370000000001</v>
      </c>
      <c r="D11" s="388">
        <v>8312.5910000000003</v>
      </c>
      <c r="E11" s="387">
        <v>11580.951999999999</v>
      </c>
      <c r="F11" s="396">
        <v>45854.048999999999</v>
      </c>
      <c r="G11" s="636">
        <v>23431.035</v>
      </c>
      <c r="H11" s="388">
        <v>19294.156999999999</v>
      </c>
      <c r="I11" s="387">
        <v>107478.693</v>
      </c>
      <c r="J11" s="396">
        <v>105519.2</v>
      </c>
      <c r="K11" s="393">
        <v>-20774.797999999999</v>
      </c>
      <c r="L11" s="389">
        <v>-10981.565999999999</v>
      </c>
    </row>
    <row r="12" spans="1:12" customFormat="1" x14ac:dyDescent="0.2">
      <c r="A12" s="624" t="s">
        <v>131</v>
      </c>
      <c r="B12" s="630" t="s">
        <v>73</v>
      </c>
      <c r="C12" s="636">
        <v>9308.6010000000006</v>
      </c>
      <c r="D12" s="388">
        <v>10627.745000000001</v>
      </c>
      <c r="E12" s="387">
        <v>39960.915000000001</v>
      </c>
      <c r="F12" s="396">
        <v>49718.103000000003</v>
      </c>
      <c r="G12" s="636">
        <v>350.452</v>
      </c>
      <c r="H12" s="388">
        <v>1540.854</v>
      </c>
      <c r="I12" s="387">
        <v>1503.9280000000001</v>
      </c>
      <c r="J12" s="396">
        <v>7426.7269999999999</v>
      </c>
      <c r="K12" s="393">
        <v>8958.1490000000013</v>
      </c>
      <c r="L12" s="389">
        <v>9086.8910000000014</v>
      </c>
    </row>
    <row r="13" spans="1:12" customFormat="1" x14ac:dyDescent="0.2">
      <c r="A13" s="624" t="s">
        <v>132</v>
      </c>
      <c r="B13" s="630" t="s">
        <v>133</v>
      </c>
      <c r="C13" s="636">
        <v>87602.31</v>
      </c>
      <c r="D13" s="388">
        <v>130173.64599999999</v>
      </c>
      <c r="E13" s="387">
        <v>417193.95199999999</v>
      </c>
      <c r="F13" s="396">
        <v>650919.19400000002</v>
      </c>
      <c r="G13" s="636">
        <v>113153.052</v>
      </c>
      <c r="H13" s="388">
        <v>85784.168999999994</v>
      </c>
      <c r="I13" s="387">
        <v>268816.27799999999</v>
      </c>
      <c r="J13" s="396">
        <v>162200.424</v>
      </c>
      <c r="K13" s="393">
        <v>-25550.741999999998</v>
      </c>
      <c r="L13" s="389">
        <v>44389.476999999999</v>
      </c>
    </row>
    <row r="14" spans="1:12" customFormat="1" x14ac:dyDescent="0.2">
      <c r="A14" s="624" t="s">
        <v>259</v>
      </c>
      <c r="B14" s="630" t="s">
        <v>267</v>
      </c>
      <c r="C14" s="636">
        <v>15743.523999999999</v>
      </c>
      <c r="D14" s="388">
        <v>71568.384000000005</v>
      </c>
      <c r="E14" s="387">
        <v>68194.535999999993</v>
      </c>
      <c r="F14" s="396">
        <v>386532.51500000001</v>
      </c>
      <c r="G14" s="636">
        <v>6542.9849999999997</v>
      </c>
      <c r="H14" s="388">
        <v>4056.2939999999999</v>
      </c>
      <c r="I14" s="387">
        <v>19308.794999999998</v>
      </c>
      <c r="J14" s="396">
        <v>11038.305</v>
      </c>
      <c r="K14" s="393">
        <v>9200.5390000000007</v>
      </c>
      <c r="L14" s="389">
        <v>67512.090000000011</v>
      </c>
    </row>
    <row r="15" spans="1:12" ht="13.5" thickBot="1" x14ac:dyDescent="0.25">
      <c r="A15" s="625" t="s">
        <v>134</v>
      </c>
      <c r="B15" s="631" t="s">
        <v>135</v>
      </c>
      <c r="C15" s="637">
        <v>15072.735000000001</v>
      </c>
      <c r="D15" s="391">
        <v>19007.924999999999</v>
      </c>
      <c r="E15" s="390">
        <v>45489.332999999999</v>
      </c>
      <c r="F15" s="397">
        <v>57340.824000000001</v>
      </c>
      <c r="G15" s="637">
        <v>16083.916999999999</v>
      </c>
      <c r="H15" s="391">
        <v>15635.727000000001</v>
      </c>
      <c r="I15" s="390">
        <v>37877.661</v>
      </c>
      <c r="J15" s="397">
        <v>34864.82</v>
      </c>
      <c r="K15" s="394">
        <v>-1011.1819999999989</v>
      </c>
      <c r="L15" s="392">
        <v>3372.1979999999985</v>
      </c>
    </row>
    <row r="16" spans="1:12" ht="7.5" customHeight="1" x14ac:dyDescent="0.2">
      <c r="B16" s="84"/>
    </row>
    <row r="17" spans="1:13" x14ac:dyDescent="0.2">
      <c r="A17" s="144" t="s">
        <v>192</v>
      </c>
    </row>
    <row r="18" spans="1:13" x14ac:dyDescent="0.2">
      <c r="K18" s="371"/>
      <c r="L18" s="371"/>
    </row>
    <row r="19" spans="1:13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theme="9" tint="0.79998168889431442"/>
  </sheetPr>
  <dimension ref="A1:P76"/>
  <sheetViews>
    <sheetView showGridLines="0" topLeftCell="A37" zoomScale="90" zoomScaleNormal="90" workbookViewId="0">
      <selection activeCell="Q67" sqref="Q67"/>
    </sheetView>
  </sheetViews>
  <sheetFormatPr defaultRowHeight="12.75" x14ac:dyDescent="0.2"/>
  <cols>
    <col min="1" max="1" width="18.28515625" style="124" customWidth="1"/>
    <col min="2" max="2" width="10.7109375" style="124" customWidth="1"/>
    <col min="3" max="3" width="9.85546875" style="124" bestFit="1" customWidth="1"/>
    <col min="4" max="4" width="14.5703125" style="124" bestFit="1" customWidth="1"/>
    <col min="5" max="5" width="11.42578125" style="124" customWidth="1"/>
    <col min="6" max="6" width="9.85546875" style="124" bestFit="1" customWidth="1"/>
    <col min="7" max="7" width="4.42578125" style="124" customWidth="1"/>
    <col min="8" max="8" width="6.42578125" style="124" customWidth="1"/>
    <col min="9" max="9" width="16.28515625" style="124" customWidth="1"/>
    <col min="10" max="10" width="11.28515625" style="124" customWidth="1"/>
    <col min="11" max="11" width="9.85546875" style="124" bestFit="1" customWidth="1"/>
    <col min="12" max="12" width="15" style="124" bestFit="1" customWidth="1"/>
    <col min="13" max="13" width="11.85546875" style="124" customWidth="1"/>
    <col min="14" max="14" width="9.85546875" style="124" bestFit="1" customWidth="1"/>
    <col min="15" max="16384" width="9.140625" style="124"/>
  </cols>
  <sheetData>
    <row r="1" spans="1:16" s="142" customFormat="1" ht="16.5" customHeight="1" x14ac:dyDescent="0.25">
      <c r="A1" s="586" t="s">
        <v>186</v>
      </c>
      <c r="B1" s="586"/>
      <c r="C1" s="586"/>
      <c r="D1" s="586"/>
      <c r="E1" s="586"/>
      <c r="I1" s="586" t="s">
        <v>187</v>
      </c>
      <c r="J1" s="586"/>
      <c r="K1" s="586"/>
      <c r="L1" s="586"/>
      <c r="M1" s="586"/>
    </row>
    <row r="2" spans="1:16" ht="16.5" customHeight="1" thickBot="1" x14ac:dyDescent="0.3">
      <c r="A2" s="142" t="s">
        <v>193</v>
      </c>
      <c r="B2" s="123"/>
      <c r="C2" s="123"/>
      <c r="D2" s="123"/>
      <c r="E2" s="123"/>
      <c r="I2" s="142" t="s">
        <v>193</v>
      </c>
      <c r="J2" s="123"/>
      <c r="K2" s="123"/>
      <c r="L2" s="123"/>
      <c r="M2" s="123"/>
    </row>
    <row r="3" spans="1:16" ht="21" thickBot="1" x14ac:dyDescent="0.35">
      <c r="A3" s="125" t="s">
        <v>162</v>
      </c>
      <c r="B3" s="126"/>
      <c r="C3" s="126"/>
      <c r="D3" s="126"/>
      <c r="E3" s="126"/>
      <c r="F3" s="127"/>
      <c r="I3" s="125" t="s">
        <v>163</v>
      </c>
      <c r="J3" s="126"/>
      <c r="K3" s="126"/>
      <c r="L3" s="126"/>
      <c r="M3" s="126"/>
      <c r="N3" s="127"/>
    </row>
    <row r="4" spans="1:16" ht="19.5" thickBot="1" x14ac:dyDescent="0.35">
      <c r="A4" s="136" t="s">
        <v>471</v>
      </c>
      <c r="B4" s="137"/>
      <c r="C4" s="138"/>
      <c r="D4" s="139" t="s">
        <v>472</v>
      </c>
      <c r="E4" s="137"/>
      <c r="F4" s="140"/>
      <c r="G4" s="141"/>
      <c r="H4" s="141"/>
      <c r="I4" s="136" t="s">
        <v>471</v>
      </c>
      <c r="J4" s="137"/>
      <c r="K4" s="138"/>
      <c r="L4" s="139" t="s">
        <v>472</v>
      </c>
      <c r="M4" s="137"/>
      <c r="N4" s="140"/>
    </row>
    <row r="5" spans="1:16" ht="43.5" thickBot="1" x14ac:dyDescent="0.25">
      <c r="A5" s="587" t="s">
        <v>164</v>
      </c>
      <c r="B5" s="588" t="s">
        <v>125</v>
      </c>
      <c r="C5" s="589" t="s">
        <v>261</v>
      </c>
      <c r="D5" s="587" t="s">
        <v>164</v>
      </c>
      <c r="E5" s="588" t="s">
        <v>125</v>
      </c>
      <c r="F5" s="130" t="s">
        <v>261</v>
      </c>
      <c r="I5" s="587" t="s">
        <v>164</v>
      </c>
      <c r="J5" s="588" t="s">
        <v>125</v>
      </c>
      <c r="K5" s="589" t="s">
        <v>261</v>
      </c>
      <c r="L5" s="587" t="s">
        <v>164</v>
      </c>
      <c r="M5" s="588" t="s">
        <v>125</v>
      </c>
      <c r="N5" s="130" t="s">
        <v>261</v>
      </c>
      <c r="P5" s="131"/>
    </row>
    <row r="6" spans="1:16" ht="15" thickBot="1" x14ac:dyDescent="0.25">
      <c r="A6" s="132" t="s">
        <v>116</v>
      </c>
      <c r="B6" s="590">
        <v>144629.64799999999</v>
      </c>
      <c r="C6" s="591">
        <v>723944.63699999999</v>
      </c>
      <c r="D6" s="592" t="s">
        <v>116</v>
      </c>
      <c r="E6" s="590">
        <v>529053.21600000001</v>
      </c>
      <c r="F6" s="342">
        <v>2634178.338</v>
      </c>
      <c r="G6" s="368"/>
      <c r="H6" s="147"/>
      <c r="I6" s="148" t="s">
        <v>116</v>
      </c>
      <c r="J6" s="590">
        <v>55853.709000000003</v>
      </c>
      <c r="K6" s="591">
        <v>285153.08799999999</v>
      </c>
      <c r="L6" s="592" t="s">
        <v>116</v>
      </c>
      <c r="M6" s="590">
        <v>82548.642999999996</v>
      </c>
      <c r="N6" s="342">
        <v>444637.42099999997</v>
      </c>
    </row>
    <row r="7" spans="1:16" x14ac:dyDescent="0.2">
      <c r="A7" s="593" t="s">
        <v>289</v>
      </c>
      <c r="B7" s="594">
        <v>37807.790999999997</v>
      </c>
      <c r="C7" s="595">
        <v>198558.37599999999</v>
      </c>
      <c r="D7" s="596" t="s">
        <v>289</v>
      </c>
      <c r="E7" s="597">
        <v>205916.86300000001</v>
      </c>
      <c r="F7" s="345">
        <v>1030617.743</v>
      </c>
      <c r="G7" s="147"/>
      <c r="H7" s="147"/>
      <c r="I7" s="593" t="s">
        <v>285</v>
      </c>
      <c r="J7" s="594">
        <v>26333.968000000001</v>
      </c>
      <c r="K7" s="595">
        <v>135882.94399999999</v>
      </c>
      <c r="L7" s="596" t="s">
        <v>166</v>
      </c>
      <c r="M7" s="597">
        <v>26530.321</v>
      </c>
      <c r="N7" s="345">
        <v>157619.74799999999</v>
      </c>
    </row>
    <row r="8" spans="1:16" x14ac:dyDescent="0.2">
      <c r="A8" s="598" t="s">
        <v>165</v>
      </c>
      <c r="B8" s="599">
        <v>33383.135000000002</v>
      </c>
      <c r="C8" s="600">
        <v>162031.11799999999</v>
      </c>
      <c r="D8" s="601" t="s">
        <v>474</v>
      </c>
      <c r="E8" s="602">
        <v>127700.462</v>
      </c>
      <c r="F8" s="347">
        <v>635244.571</v>
      </c>
      <c r="G8" s="147"/>
      <c r="H8" s="147"/>
      <c r="I8" s="598" t="s">
        <v>166</v>
      </c>
      <c r="J8" s="599">
        <v>15240.721</v>
      </c>
      <c r="K8" s="600">
        <v>82198.97</v>
      </c>
      <c r="L8" s="601" t="s">
        <v>285</v>
      </c>
      <c r="M8" s="602">
        <v>26151.525000000001</v>
      </c>
      <c r="N8" s="347">
        <v>147403.95199999999</v>
      </c>
    </row>
    <row r="9" spans="1:16" x14ac:dyDescent="0.2">
      <c r="A9" s="598" t="s">
        <v>281</v>
      </c>
      <c r="B9" s="599">
        <v>22046.946</v>
      </c>
      <c r="C9" s="600">
        <v>107332.499</v>
      </c>
      <c r="D9" s="601" t="s">
        <v>165</v>
      </c>
      <c r="E9" s="602">
        <v>40775.129999999997</v>
      </c>
      <c r="F9" s="347">
        <v>209075.71799999999</v>
      </c>
      <c r="G9" s="147"/>
      <c r="H9" s="147"/>
      <c r="I9" s="598" t="s">
        <v>165</v>
      </c>
      <c r="J9" s="599">
        <v>7129.7129999999997</v>
      </c>
      <c r="K9" s="600">
        <v>34921.319000000003</v>
      </c>
      <c r="L9" s="601" t="s">
        <v>165</v>
      </c>
      <c r="M9" s="602">
        <v>10755.902</v>
      </c>
      <c r="N9" s="347">
        <v>56297.381000000001</v>
      </c>
    </row>
    <row r="10" spans="1:16" x14ac:dyDescent="0.2">
      <c r="A10" s="598" t="s">
        <v>282</v>
      </c>
      <c r="B10" s="599">
        <v>12901.758</v>
      </c>
      <c r="C10" s="600">
        <v>63341.296000000002</v>
      </c>
      <c r="D10" s="601" t="s">
        <v>355</v>
      </c>
      <c r="E10" s="602">
        <v>20507.812000000002</v>
      </c>
      <c r="F10" s="347">
        <v>99960.002999999997</v>
      </c>
      <c r="G10" s="147"/>
      <c r="H10" s="147"/>
      <c r="I10" s="598" t="s">
        <v>287</v>
      </c>
      <c r="J10" s="599">
        <v>2165.9679999999998</v>
      </c>
      <c r="K10" s="600">
        <v>11151.855</v>
      </c>
      <c r="L10" s="601" t="s">
        <v>171</v>
      </c>
      <c r="M10" s="602">
        <v>3601.8560000000002</v>
      </c>
      <c r="N10" s="347">
        <v>11937.695</v>
      </c>
    </row>
    <row r="11" spans="1:16" x14ac:dyDescent="0.2">
      <c r="A11" s="598" t="s">
        <v>297</v>
      </c>
      <c r="B11" s="599">
        <v>12072.523999999999</v>
      </c>
      <c r="C11" s="600">
        <v>62549.237000000001</v>
      </c>
      <c r="D11" s="601" t="s">
        <v>350</v>
      </c>
      <c r="E11" s="602">
        <v>20486.008999999998</v>
      </c>
      <c r="F11" s="347">
        <v>100599.905</v>
      </c>
      <c r="G11" s="147"/>
      <c r="H11" s="147"/>
      <c r="I11" s="598" t="s">
        <v>168</v>
      </c>
      <c r="J11" s="599">
        <v>1888.5650000000001</v>
      </c>
      <c r="K11" s="600">
        <v>9584.1589999999997</v>
      </c>
      <c r="L11" s="601" t="s">
        <v>298</v>
      </c>
      <c r="M11" s="602">
        <v>3286.482</v>
      </c>
      <c r="N11" s="347">
        <v>16963.762999999999</v>
      </c>
    </row>
    <row r="12" spans="1:16" x14ac:dyDescent="0.2">
      <c r="A12" s="598" t="s">
        <v>290</v>
      </c>
      <c r="B12" s="599">
        <v>10951.561</v>
      </c>
      <c r="C12" s="600">
        <v>52494.012000000002</v>
      </c>
      <c r="D12" s="601" t="s">
        <v>290</v>
      </c>
      <c r="E12" s="602">
        <v>19519.383000000002</v>
      </c>
      <c r="F12" s="347">
        <v>95948.024999999994</v>
      </c>
      <c r="G12" s="147"/>
      <c r="H12" s="147"/>
      <c r="I12" s="598" t="s">
        <v>293</v>
      </c>
      <c r="J12" s="599">
        <v>903.88</v>
      </c>
      <c r="K12" s="600">
        <v>3508.5439999999999</v>
      </c>
      <c r="L12" s="601" t="s">
        <v>286</v>
      </c>
      <c r="M12" s="602">
        <v>3055.835</v>
      </c>
      <c r="N12" s="347">
        <v>15602.781000000001</v>
      </c>
    </row>
    <row r="13" spans="1:16" x14ac:dyDescent="0.2">
      <c r="A13" s="598" t="s">
        <v>283</v>
      </c>
      <c r="B13" s="599">
        <v>8795.3850000000002</v>
      </c>
      <c r="C13" s="600">
        <v>45000</v>
      </c>
      <c r="D13" s="601" t="s">
        <v>352</v>
      </c>
      <c r="E13" s="602">
        <v>19303.116000000002</v>
      </c>
      <c r="F13" s="347">
        <v>95162.559999999998</v>
      </c>
      <c r="G13" s="147"/>
      <c r="H13" s="147"/>
      <c r="I13" s="598" t="s">
        <v>292</v>
      </c>
      <c r="J13" s="599">
        <v>732.96400000000006</v>
      </c>
      <c r="K13" s="600">
        <v>3186.8</v>
      </c>
      <c r="L13" s="601" t="s">
        <v>256</v>
      </c>
      <c r="M13" s="602">
        <v>3014.261</v>
      </c>
      <c r="N13" s="347">
        <v>16196.879000000001</v>
      </c>
    </row>
    <row r="14" spans="1:16" x14ac:dyDescent="0.2">
      <c r="A14" s="598" t="s">
        <v>291</v>
      </c>
      <c r="B14" s="599">
        <v>4287.8590000000004</v>
      </c>
      <c r="C14" s="600">
        <v>22068.131000000001</v>
      </c>
      <c r="D14" s="601" t="s">
        <v>283</v>
      </c>
      <c r="E14" s="602">
        <v>12967.304</v>
      </c>
      <c r="F14" s="347">
        <v>64523.775000000001</v>
      </c>
      <c r="G14" s="147"/>
      <c r="H14" s="147"/>
      <c r="I14" s="598" t="s">
        <v>167</v>
      </c>
      <c r="J14" s="599">
        <v>558.69299999999998</v>
      </c>
      <c r="K14" s="600">
        <v>647.59400000000005</v>
      </c>
      <c r="L14" s="601" t="s">
        <v>287</v>
      </c>
      <c r="M14" s="602">
        <v>1444.2139999999999</v>
      </c>
      <c r="N14" s="347">
        <v>8596.2870000000003</v>
      </c>
    </row>
    <row r="15" spans="1:16" x14ac:dyDescent="0.2">
      <c r="A15" s="598" t="s">
        <v>361</v>
      </c>
      <c r="B15" s="599">
        <v>751.25</v>
      </c>
      <c r="C15" s="600">
        <v>3556.25</v>
      </c>
      <c r="D15" s="601" t="s">
        <v>297</v>
      </c>
      <c r="E15" s="602">
        <v>12785.811</v>
      </c>
      <c r="F15" s="347">
        <v>64219.502</v>
      </c>
      <c r="G15" s="147"/>
      <c r="H15" s="147"/>
      <c r="I15" s="598" t="s">
        <v>286</v>
      </c>
      <c r="J15" s="599">
        <v>510.25200000000001</v>
      </c>
      <c r="K15" s="600">
        <v>2422.3380000000002</v>
      </c>
      <c r="L15" s="601" t="s">
        <v>168</v>
      </c>
      <c r="M15" s="602">
        <v>1322.538</v>
      </c>
      <c r="N15" s="347">
        <v>3853.4140000000002</v>
      </c>
    </row>
    <row r="16" spans="1:16" ht="13.5" thickBot="1" x14ac:dyDescent="0.25">
      <c r="A16" s="603" t="s">
        <v>475</v>
      </c>
      <c r="B16" s="604">
        <v>449.87799999999999</v>
      </c>
      <c r="C16" s="605">
        <v>2019.7819999999999</v>
      </c>
      <c r="D16" s="606" t="s">
        <v>291</v>
      </c>
      <c r="E16" s="607">
        <v>10147.514999999999</v>
      </c>
      <c r="F16" s="349">
        <v>53130</v>
      </c>
      <c r="G16" s="147"/>
      <c r="H16" s="147"/>
      <c r="I16" s="603" t="s">
        <v>295</v>
      </c>
      <c r="J16" s="604">
        <v>196.261</v>
      </c>
      <c r="K16" s="605">
        <v>1016.77</v>
      </c>
      <c r="L16" s="606" t="s">
        <v>292</v>
      </c>
      <c r="M16" s="607">
        <v>1060.7070000000001</v>
      </c>
      <c r="N16" s="349">
        <v>3437.4459999999999</v>
      </c>
    </row>
    <row r="17" spans="1:16" x14ac:dyDescent="0.2">
      <c r="A17" s="143" t="s">
        <v>170</v>
      </c>
      <c r="B17" s="133"/>
      <c r="C17" s="133"/>
      <c r="D17" s="134"/>
      <c r="E17" s="135"/>
      <c r="F17" s="135"/>
      <c r="I17" s="143" t="s">
        <v>170</v>
      </c>
      <c r="J17" s="133"/>
      <c r="K17" s="133"/>
      <c r="L17" s="134"/>
      <c r="M17" s="135"/>
      <c r="N17" s="135"/>
    </row>
    <row r="18" spans="1:16" ht="12" customHeight="1" x14ac:dyDescent="0.2">
      <c r="A18" s="134"/>
      <c r="B18" s="133"/>
      <c r="C18" s="133"/>
      <c r="D18" s="134"/>
      <c r="E18" s="135"/>
      <c r="F18" s="135"/>
      <c r="I18" s="134"/>
      <c r="J18" s="133"/>
      <c r="K18" s="133"/>
      <c r="L18" s="134"/>
      <c r="M18" s="135"/>
    </row>
    <row r="20" spans="1:16" s="142" customFormat="1" ht="15.75" x14ac:dyDescent="0.25">
      <c r="A20" s="586" t="s">
        <v>194</v>
      </c>
      <c r="B20" s="586"/>
      <c r="C20" s="586"/>
      <c r="D20" s="586"/>
      <c r="E20" s="586"/>
      <c r="I20" s="586" t="s">
        <v>195</v>
      </c>
      <c r="J20" s="586"/>
      <c r="K20" s="586"/>
      <c r="L20" s="586"/>
      <c r="M20" s="586"/>
    </row>
    <row r="21" spans="1:16" ht="16.5" thickBot="1" x14ac:dyDescent="0.3">
      <c r="A21" s="142" t="s">
        <v>193</v>
      </c>
      <c r="B21" s="123"/>
      <c r="C21" s="123"/>
      <c r="D21" s="123"/>
      <c r="E21" s="123"/>
      <c r="I21" s="142" t="s">
        <v>193</v>
      </c>
      <c r="J21" s="123"/>
      <c r="K21" s="123"/>
      <c r="L21" s="123"/>
      <c r="M21" s="123"/>
    </row>
    <row r="22" spans="1:16" ht="21" thickBot="1" x14ac:dyDescent="0.35">
      <c r="A22" s="125" t="s">
        <v>162</v>
      </c>
      <c r="B22" s="126"/>
      <c r="C22" s="126"/>
      <c r="D22" s="126"/>
      <c r="E22" s="126"/>
      <c r="F22" s="127"/>
      <c r="I22" s="125" t="s">
        <v>163</v>
      </c>
      <c r="J22" s="126"/>
      <c r="K22" s="126"/>
      <c r="L22" s="126"/>
      <c r="M22" s="126"/>
      <c r="N22" s="127"/>
      <c r="O22" s="92"/>
    </row>
    <row r="23" spans="1:16" ht="19.5" thickBot="1" x14ac:dyDescent="0.35">
      <c r="A23" s="136" t="str">
        <f>$A$4</f>
        <v>I-VI 2019r.</v>
      </c>
      <c r="B23" s="137"/>
      <c r="C23" s="138"/>
      <c r="D23" s="139" t="str">
        <f>$D$4</f>
        <v>I-VI 2020r.*</v>
      </c>
      <c r="E23" s="137"/>
      <c r="F23" s="140"/>
      <c r="G23" s="141"/>
      <c r="H23" s="141"/>
      <c r="I23" s="136" t="str">
        <f>$A$4</f>
        <v>I-VI 2019r.</v>
      </c>
      <c r="J23" s="137"/>
      <c r="K23" s="138"/>
      <c r="L23" s="139" t="str">
        <f>$D$4</f>
        <v>I-VI 2020r.*</v>
      </c>
      <c r="M23" s="137"/>
      <c r="N23" s="140"/>
    </row>
    <row r="24" spans="1:16" ht="43.5" thickBot="1" x14ac:dyDescent="0.25">
      <c r="A24" s="587" t="s">
        <v>164</v>
      </c>
      <c r="B24" s="588" t="s">
        <v>125</v>
      </c>
      <c r="C24" s="589" t="s">
        <v>261</v>
      </c>
      <c r="D24" s="587" t="s">
        <v>164</v>
      </c>
      <c r="E24" s="588" t="s">
        <v>125</v>
      </c>
      <c r="F24" s="130" t="s">
        <v>261</v>
      </c>
      <c r="I24" s="587" t="s">
        <v>164</v>
      </c>
      <c r="J24" s="588" t="s">
        <v>125</v>
      </c>
      <c r="K24" s="589" t="s">
        <v>261</v>
      </c>
      <c r="L24" s="587" t="s">
        <v>164</v>
      </c>
      <c r="M24" s="588" t="s">
        <v>125</v>
      </c>
      <c r="N24" s="130" t="s">
        <v>261</v>
      </c>
      <c r="P24" s="158"/>
    </row>
    <row r="25" spans="1:16" ht="15" thickBot="1" x14ac:dyDescent="0.25">
      <c r="A25" s="132" t="s">
        <v>116</v>
      </c>
      <c r="B25" s="590">
        <v>2656.2370000000001</v>
      </c>
      <c r="C25" s="591">
        <v>11580.951999999999</v>
      </c>
      <c r="D25" s="592" t="s">
        <v>116</v>
      </c>
      <c r="E25" s="590">
        <v>8312.5910000000003</v>
      </c>
      <c r="F25" s="342">
        <v>45854.048999999999</v>
      </c>
      <c r="I25" s="132" t="s">
        <v>116</v>
      </c>
      <c r="J25" s="590">
        <v>23431.035</v>
      </c>
      <c r="K25" s="591">
        <v>107478.693</v>
      </c>
      <c r="L25" s="592" t="s">
        <v>116</v>
      </c>
      <c r="M25" s="590">
        <v>19294.156999999999</v>
      </c>
      <c r="N25" s="342">
        <v>105519.2</v>
      </c>
    </row>
    <row r="26" spans="1:16" x14ac:dyDescent="0.2">
      <c r="A26" s="593" t="s">
        <v>165</v>
      </c>
      <c r="B26" s="594">
        <v>2129.0059999999999</v>
      </c>
      <c r="C26" s="344">
        <v>9934.5509999999995</v>
      </c>
      <c r="D26" s="351" t="s">
        <v>352</v>
      </c>
      <c r="E26" s="502">
        <v>4747.5200000000004</v>
      </c>
      <c r="F26" s="345">
        <v>29290.183000000001</v>
      </c>
      <c r="I26" s="598" t="s">
        <v>171</v>
      </c>
      <c r="J26" s="599">
        <v>11902.300999999999</v>
      </c>
      <c r="K26" s="600">
        <v>48889.453999999998</v>
      </c>
      <c r="L26" s="601" t="s">
        <v>286</v>
      </c>
      <c r="M26" s="602">
        <v>7142.4250000000002</v>
      </c>
      <c r="N26" s="347">
        <v>35859.438000000002</v>
      </c>
    </row>
    <row r="27" spans="1:16" x14ac:dyDescent="0.2">
      <c r="A27" s="598" t="s">
        <v>475</v>
      </c>
      <c r="B27" s="599">
        <v>182.691</v>
      </c>
      <c r="C27" s="346">
        <v>908.92600000000004</v>
      </c>
      <c r="D27" s="350" t="s">
        <v>165</v>
      </c>
      <c r="E27" s="506">
        <v>3116.0549999999998</v>
      </c>
      <c r="F27" s="347">
        <v>15528.38</v>
      </c>
      <c r="I27" s="598" t="s">
        <v>165</v>
      </c>
      <c r="J27" s="599">
        <v>4795.0789999999997</v>
      </c>
      <c r="K27" s="600">
        <v>25059.441999999999</v>
      </c>
      <c r="L27" s="601" t="s">
        <v>285</v>
      </c>
      <c r="M27" s="602">
        <v>3092.6439999999998</v>
      </c>
      <c r="N27" s="347">
        <v>17908.255000000001</v>
      </c>
    </row>
    <row r="28" spans="1:16" ht="13.5" thickBot="1" x14ac:dyDescent="0.25">
      <c r="A28" s="603" t="s">
        <v>285</v>
      </c>
      <c r="B28" s="604">
        <v>138.714</v>
      </c>
      <c r="C28" s="348">
        <v>341.108</v>
      </c>
      <c r="D28" s="352" t="s">
        <v>362</v>
      </c>
      <c r="E28" s="503">
        <v>157.99799999999999</v>
      </c>
      <c r="F28" s="349">
        <v>331.16300000000001</v>
      </c>
      <c r="I28" s="598" t="s">
        <v>285</v>
      </c>
      <c r="J28" s="599">
        <v>2245.1289999999999</v>
      </c>
      <c r="K28" s="600">
        <v>11284.819</v>
      </c>
      <c r="L28" s="601" t="s">
        <v>298</v>
      </c>
      <c r="M28" s="602">
        <v>2376.212</v>
      </c>
      <c r="N28" s="347">
        <v>12194.328</v>
      </c>
    </row>
    <row r="29" spans="1:16" x14ac:dyDescent="0.2">
      <c r="A29" s="143" t="s">
        <v>170</v>
      </c>
      <c r="B29" s="133"/>
      <c r="C29" s="133"/>
      <c r="D29" s="135"/>
      <c r="E29" s="135"/>
      <c r="F29" s="135"/>
      <c r="I29" s="598" t="s">
        <v>288</v>
      </c>
      <c r="J29" s="599">
        <v>2092.681</v>
      </c>
      <c r="K29" s="600">
        <v>8925.3860000000004</v>
      </c>
      <c r="L29" s="601" t="s">
        <v>166</v>
      </c>
      <c r="M29" s="602">
        <v>2008.5709999999999</v>
      </c>
      <c r="N29" s="347">
        <v>14423.599</v>
      </c>
    </row>
    <row r="30" spans="1:16" x14ac:dyDescent="0.2">
      <c r="A30" s="134"/>
      <c r="B30" s="133"/>
      <c r="C30" s="133"/>
      <c r="D30" s="135"/>
      <c r="E30" s="135"/>
      <c r="F30" s="135"/>
      <c r="I30" s="598" t="s">
        <v>166</v>
      </c>
      <c r="J30" s="599">
        <v>1061.0809999999999</v>
      </c>
      <c r="K30" s="600">
        <v>6863.8370000000004</v>
      </c>
      <c r="L30" s="601" t="s">
        <v>168</v>
      </c>
      <c r="M30" s="602">
        <v>1899.41</v>
      </c>
      <c r="N30" s="347">
        <v>10175.567999999999</v>
      </c>
    </row>
    <row r="31" spans="1:16" x14ac:dyDescent="0.2">
      <c r="A31" s="134"/>
      <c r="B31" s="133"/>
      <c r="C31" s="133"/>
      <c r="D31" s="135"/>
      <c r="E31" s="135"/>
      <c r="F31" s="135"/>
      <c r="I31" s="598" t="s">
        <v>286</v>
      </c>
      <c r="J31" s="599">
        <v>709.11599999999999</v>
      </c>
      <c r="K31" s="600">
        <v>3184.8490000000002</v>
      </c>
      <c r="L31" s="601" t="s">
        <v>165</v>
      </c>
      <c r="M31" s="602">
        <v>1517.1969999999999</v>
      </c>
      <c r="N31" s="347">
        <v>8412.6329999999998</v>
      </c>
    </row>
    <row r="32" spans="1:16" x14ac:dyDescent="0.2">
      <c r="A32" s="134"/>
      <c r="B32" s="133"/>
      <c r="C32" s="133"/>
      <c r="D32" s="135"/>
      <c r="E32" s="135"/>
      <c r="F32" s="135"/>
      <c r="I32" s="598" t="s">
        <v>168</v>
      </c>
      <c r="J32" s="599">
        <v>603.59</v>
      </c>
      <c r="K32" s="600">
        <v>3182.28</v>
      </c>
      <c r="L32" s="601" t="s">
        <v>171</v>
      </c>
      <c r="M32" s="602">
        <v>596.70699999999999</v>
      </c>
      <c r="N32" s="347">
        <v>3047.2</v>
      </c>
    </row>
    <row r="33" spans="1:14" ht="13.5" thickBot="1" x14ac:dyDescent="0.25">
      <c r="A33" s="134"/>
      <c r="B33" s="133"/>
      <c r="C33" s="133"/>
      <c r="D33" s="135"/>
      <c r="E33" s="135"/>
      <c r="F33" s="135"/>
      <c r="I33" s="603" t="s">
        <v>293</v>
      </c>
      <c r="J33" s="604">
        <v>20.562000000000001</v>
      </c>
      <c r="K33" s="605">
        <v>88.004000000000005</v>
      </c>
      <c r="L33" s="606" t="s">
        <v>288</v>
      </c>
      <c r="M33" s="607">
        <v>561.07899999999995</v>
      </c>
      <c r="N33" s="349">
        <v>2976.62</v>
      </c>
    </row>
    <row r="34" spans="1:14" x14ac:dyDescent="0.2">
      <c r="A34" s="143"/>
      <c r="B34"/>
      <c r="C34"/>
      <c r="D34"/>
      <c r="E34"/>
      <c r="F34"/>
      <c r="I34" s="143" t="s">
        <v>170</v>
      </c>
      <c r="J34" s="92"/>
      <c r="K34" s="92"/>
      <c r="L34" s="92"/>
      <c r="M34" s="92"/>
      <c r="N34" s="92"/>
    </row>
    <row r="35" spans="1:14" x14ac:dyDescent="0.2">
      <c r="A35" s="92"/>
      <c r="B35" s="92"/>
      <c r="C35" s="92"/>
      <c r="D35" s="92"/>
      <c r="E35" s="92"/>
      <c r="F35" s="92"/>
      <c r="I35" s="92"/>
      <c r="J35" s="92"/>
      <c r="K35" s="92"/>
      <c r="L35" s="92"/>
      <c r="M35" s="92"/>
      <c r="N35" s="92"/>
    </row>
    <row r="36" spans="1:14" s="142" customFormat="1" ht="15.75" x14ac:dyDescent="0.25">
      <c r="A36" s="124"/>
      <c r="B36" s="124"/>
      <c r="C36" s="124"/>
      <c r="D36" s="124"/>
      <c r="E36" s="124"/>
      <c r="F36" s="124"/>
      <c r="I36" s="124"/>
      <c r="J36" s="124"/>
      <c r="K36" s="124"/>
      <c r="L36" s="124"/>
      <c r="M36" s="124"/>
      <c r="N36" s="124"/>
    </row>
    <row r="37" spans="1:14" ht="15.75" x14ac:dyDescent="0.25">
      <c r="A37" s="586" t="s">
        <v>188</v>
      </c>
      <c r="B37" s="586"/>
      <c r="C37" s="586"/>
      <c r="D37" s="586"/>
      <c r="E37" s="586"/>
      <c r="F37" s="142"/>
      <c r="I37" s="586" t="s">
        <v>189</v>
      </c>
      <c r="J37" s="586"/>
      <c r="K37" s="586"/>
      <c r="L37" s="586"/>
      <c r="M37" s="586"/>
      <c r="N37" s="142"/>
    </row>
    <row r="38" spans="1:14" ht="16.5" thickBot="1" x14ac:dyDescent="0.3">
      <c r="A38" s="142" t="s">
        <v>193</v>
      </c>
      <c r="B38" s="123"/>
      <c r="C38" s="123"/>
      <c r="D38" s="123"/>
      <c r="E38" s="123"/>
      <c r="I38" s="142" t="s">
        <v>193</v>
      </c>
      <c r="J38" s="123"/>
      <c r="K38" s="123"/>
      <c r="L38" s="123"/>
      <c r="M38" s="123"/>
    </row>
    <row r="39" spans="1:14" ht="21" thickBot="1" x14ac:dyDescent="0.35">
      <c r="A39" s="125" t="s">
        <v>162</v>
      </c>
      <c r="B39" s="126"/>
      <c r="C39" s="126"/>
      <c r="D39" s="126"/>
      <c r="E39" s="126"/>
      <c r="F39" s="127"/>
      <c r="G39" s="141"/>
      <c r="H39" s="141"/>
      <c r="I39" s="125" t="s">
        <v>163</v>
      </c>
      <c r="J39" s="126"/>
      <c r="K39" s="126"/>
      <c r="L39" s="126"/>
      <c r="M39" s="126"/>
      <c r="N39" s="127"/>
    </row>
    <row r="40" spans="1:14" ht="19.5" thickBot="1" x14ac:dyDescent="0.35">
      <c r="A40" s="136" t="str">
        <f>$A$4</f>
        <v>I-VI 2019r.</v>
      </c>
      <c r="B40" s="137"/>
      <c r="C40" s="138"/>
      <c r="D40" s="139" t="str">
        <f>$D$4</f>
        <v>I-VI 2020r.*</v>
      </c>
      <c r="E40" s="137"/>
      <c r="F40" s="140"/>
      <c r="I40" s="136" t="str">
        <f>$A$4</f>
        <v>I-VI 2019r.</v>
      </c>
      <c r="J40" s="137"/>
      <c r="K40" s="138"/>
      <c r="L40" s="139" t="str">
        <f>$D$4</f>
        <v>I-VI 2020r.*</v>
      </c>
      <c r="M40" s="137"/>
      <c r="N40" s="140"/>
    </row>
    <row r="41" spans="1:14" ht="43.5" thickBot="1" x14ac:dyDescent="0.25">
      <c r="A41" s="614" t="s">
        <v>164</v>
      </c>
      <c r="B41" s="588" t="s">
        <v>125</v>
      </c>
      <c r="C41" s="128" t="s">
        <v>261</v>
      </c>
      <c r="D41" s="129" t="s">
        <v>164</v>
      </c>
      <c r="E41" s="504" t="s">
        <v>125</v>
      </c>
      <c r="F41" s="130" t="s">
        <v>261</v>
      </c>
      <c r="G41" s="147"/>
      <c r="H41" s="147"/>
      <c r="I41" s="587" t="s">
        <v>164</v>
      </c>
      <c r="J41" s="588" t="s">
        <v>125</v>
      </c>
      <c r="K41" s="130" t="s">
        <v>261</v>
      </c>
      <c r="L41" s="587" t="s">
        <v>164</v>
      </c>
      <c r="M41" s="588" t="s">
        <v>125</v>
      </c>
      <c r="N41" s="130" t="s">
        <v>261</v>
      </c>
    </row>
    <row r="42" spans="1:14" ht="15" thickBot="1" x14ac:dyDescent="0.25">
      <c r="A42" s="132" t="s">
        <v>116</v>
      </c>
      <c r="B42" s="590">
        <v>87602.31</v>
      </c>
      <c r="C42" s="342">
        <v>417193.95199999999</v>
      </c>
      <c r="D42" s="343" t="s">
        <v>116</v>
      </c>
      <c r="E42" s="505">
        <v>130173.64599999999</v>
      </c>
      <c r="F42" s="342">
        <v>650919.19400000002</v>
      </c>
      <c r="G42" s="147"/>
      <c r="H42" s="147"/>
      <c r="I42" s="148" t="s">
        <v>116</v>
      </c>
      <c r="J42" s="590">
        <v>113153.052</v>
      </c>
      <c r="K42" s="342">
        <v>268816.27799999999</v>
      </c>
      <c r="L42" s="592" t="s">
        <v>116</v>
      </c>
      <c r="M42" s="590">
        <v>85784.168999999994</v>
      </c>
      <c r="N42" s="342">
        <v>162200.424</v>
      </c>
    </row>
    <row r="43" spans="1:14" x14ac:dyDescent="0.2">
      <c r="A43" s="593" t="s">
        <v>165</v>
      </c>
      <c r="B43" s="594">
        <v>73254.986000000004</v>
      </c>
      <c r="C43" s="344">
        <v>385276.90500000003</v>
      </c>
      <c r="D43" s="351" t="s">
        <v>165</v>
      </c>
      <c r="E43" s="502">
        <v>105416.11</v>
      </c>
      <c r="F43" s="345">
        <v>569427.897</v>
      </c>
      <c r="G43" s="147"/>
      <c r="H43" s="147"/>
      <c r="I43" s="593" t="s">
        <v>171</v>
      </c>
      <c r="J43" s="594">
        <v>31956.078000000001</v>
      </c>
      <c r="K43" s="344">
        <v>12590.509</v>
      </c>
      <c r="L43" s="596" t="s">
        <v>171</v>
      </c>
      <c r="M43" s="597">
        <v>36463.989000000001</v>
      </c>
      <c r="N43" s="345">
        <v>12862.996999999999</v>
      </c>
    </row>
    <row r="44" spans="1:14" x14ac:dyDescent="0.2">
      <c r="A44" s="598" t="s">
        <v>169</v>
      </c>
      <c r="B44" s="599">
        <v>2129.41</v>
      </c>
      <c r="C44" s="346">
        <v>680.61599999999999</v>
      </c>
      <c r="D44" s="350" t="s">
        <v>282</v>
      </c>
      <c r="E44" s="506">
        <v>4407.6090000000004</v>
      </c>
      <c r="F44" s="347">
        <v>25511.626</v>
      </c>
      <c r="G44" s="147"/>
      <c r="H44" s="147"/>
      <c r="I44" s="598" t="s">
        <v>287</v>
      </c>
      <c r="J44" s="599">
        <v>28354.54</v>
      </c>
      <c r="K44" s="346">
        <v>40993.133999999998</v>
      </c>
      <c r="L44" s="601" t="s">
        <v>166</v>
      </c>
      <c r="M44" s="602">
        <v>18647.769</v>
      </c>
      <c r="N44" s="347">
        <v>77996.203999999998</v>
      </c>
    </row>
    <row r="45" spans="1:14" x14ac:dyDescent="0.2">
      <c r="A45" s="598" t="s">
        <v>286</v>
      </c>
      <c r="B45" s="599">
        <v>2124.5610000000001</v>
      </c>
      <c r="C45" s="346">
        <v>5937.0379999999996</v>
      </c>
      <c r="D45" s="350" t="s">
        <v>475</v>
      </c>
      <c r="E45" s="506">
        <v>3234.5940000000001</v>
      </c>
      <c r="F45" s="347">
        <v>16337.102999999999</v>
      </c>
      <c r="G45" s="147"/>
      <c r="H45" s="147"/>
      <c r="I45" s="598" t="s">
        <v>293</v>
      </c>
      <c r="J45" s="599">
        <v>19124.294999999998</v>
      </c>
      <c r="K45" s="346">
        <v>128778.66</v>
      </c>
      <c r="L45" s="601" t="s">
        <v>287</v>
      </c>
      <c r="M45" s="602">
        <v>16016.588</v>
      </c>
      <c r="N45" s="347">
        <v>42286.764999999999</v>
      </c>
    </row>
    <row r="46" spans="1:14" x14ac:dyDescent="0.2">
      <c r="A46" s="598" t="s">
        <v>285</v>
      </c>
      <c r="B46" s="599">
        <v>1860.4770000000001</v>
      </c>
      <c r="C46" s="346">
        <v>8473.8369999999995</v>
      </c>
      <c r="D46" s="350" t="s">
        <v>171</v>
      </c>
      <c r="E46" s="506">
        <v>2531.5279999999998</v>
      </c>
      <c r="F46" s="347">
        <v>668.15</v>
      </c>
      <c r="G46" s="147"/>
      <c r="H46" s="147"/>
      <c r="I46" s="598" t="s">
        <v>166</v>
      </c>
      <c r="J46" s="599">
        <v>16375.464</v>
      </c>
      <c r="K46" s="346">
        <v>57069.45</v>
      </c>
      <c r="L46" s="601" t="s">
        <v>294</v>
      </c>
      <c r="M46" s="602">
        <v>3446.14</v>
      </c>
      <c r="N46" s="347">
        <v>11913.02</v>
      </c>
    </row>
    <row r="47" spans="1:14" x14ac:dyDescent="0.2">
      <c r="A47" s="598" t="s">
        <v>282</v>
      </c>
      <c r="B47" s="599">
        <v>1810.4749999999999</v>
      </c>
      <c r="C47" s="346">
        <v>10543.698</v>
      </c>
      <c r="D47" s="350" t="s">
        <v>286</v>
      </c>
      <c r="E47" s="506">
        <v>2130.7339999999999</v>
      </c>
      <c r="F47" s="347">
        <v>7981.9440000000004</v>
      </c>
      <c r="G47" s="147"/>
      <c r="H47" s="147"/>
      <c r="I47" s="598" t="s">
        <v>169</v>
      </c>
      <c r="J47" s="599">
        <v>6046.4579999999996</v>
      </c>
      <c r="K47" s="346">
        <v>5494.5609999999997</v>
      </c>
      <c r="L47" s="601" t="s">
        <v>165</v>
      </c>
      <c r="M47" s="602">
        <v>3021.7750000000001</v>
      </c>
      <c r="N47" s="347">
        <v>2459.7440000000001</v>
      </c>
    </row>
    <row r="48" spans="1:14" x14ac:dyDescent="0.2">
      <c r="A48" s="598" t="s">
        <v>171</v>
      </c>
      <c r="B48" s="599">
        <v>1574.3610000000001</v>
      </c>
      <c r="C48" s="346">
        <v>421.13400000000001</v>
      </c>
      <c r="D48" s="350" t="s">
        <v>288</v>
      </c>
      <c r="E48" s="506">
        <v>1918.415</v>
      </c>
      <c r="F48" s="347">
        <v>5254.3230000000003</v>
      </c>
      <c r="G48" s="147"/>
      <c r="H48" s="147"/>
      <c r="I48" s="598" t="s">
        <v>294</v>
      </c>
      <c r="J48" s="599">
        <v>3014.6320000000001</v>
      </c>
      <c r="K48" s="346">
        <v>11624.02</v>
      </c>
      <c r="L48" s="601" t="s">
        <v>169</v>
      </c>
      <c r="M48" s="602">
        <v>2791.59</v>
      </c>
      <c r="N48" s="347">
        <v>2591.7510000000002</v>
      </c>
    </row>
    <row r="49" spans="1:14" x14ac:dyDescent="0.2">
      <c r="A49" s="598" t="s">
        <v>295</v>
      </c>
      <c r="B49" s="599">
        <v>1075.895</v>
      </c>
      <c r="C49" s="346">
        <v>369.12099999999998</v>
      </c>
      <c r="D49" s="350" t="s">
        <v>298</v>
      </c>
      <c r="E49" s="506">
        <v>1649.567</v>
      </c>
      <c r="F49" s="347">
        <v>9676.18</v>
      </c>
      <c r="G49" s="147"/>
      <c r="H49" s="147"/>
      <c r="I49" s="598" t="s">
        <v>295</v>
      </c>
      <c r="J49" s="599">
        <v>2275.3290000000002</v>
      </c>
      <c r="K49" s="346">
        <v>2245.0740000000001</v>
      </c>
      <c r="L49" s="601" t="s">
        <v>285</v>
      </c>
      <c r="M49" s="602">
        <v>2136.556</v>
      </c>
      <c r="N49" s="347">
        <v>6536.4290000000001</v>
      </c>
    </row>
    <row r="50" spans="1:14" x14ac:dyDescent="0.2">
      <c r="A50" s="598" t="s">
        <v>287</v>
      </c>
      <c r="B50" s="599">
        <v>799.08500000000004</v>
      </c>
      <c r="C50" s="346">
        <v>227.804</v>
      </c>
      <c r="D50" s="350" t="s">
        <v>293</v>
      </c>
      <c r="E50" s="506">
        <v>1480.953</v>
      </c>
      <c r="F50" s="347">
        <v>394.59</v>
      </c>
      <c r="G50" s="147"/>
      <c r="H50" s="147"/>
      <c r="I50" s="598" t="s">
        <v>285</v>
      </c>
      <c r="J50" s="599">
        <v>1915.4349999999999</v>
      </c>
      <c r="K50" s="346">
        <v>4747.9430000000002</v>
      </c>
      <c r="L50" s="601" t="s">
        <v>295</v>
      </c>
      <c r="M50" s="602">
        <v>1534.759</v>
      </c>
      <c r="N50" s="347">
        <v>896.09799999999996</v>
      </c>
    </row>
    <row r="51" spans="1:14" x14ac:dyDescent="0.2">
      <c r="A51" s="608" t="s">
        <v>363</v>
      </c>
      <c r="B51" s="609">
        <v>623.30499999999995</v>
      </c>
      <c r="C51" s="610">
        <v>317.83300000000003</v>
      </c>
      <c r="D51" s="611" t="s">
        <v>173</v>
      </c>
      <c r="E51" s="612">
        <v>1179.5039999999999</v>
      </c>
      <c r="F51" s="613">
        <v>577.03599999999994</v>
      </c>
      <c r="G51" s="147"/>
      <c r="H51" s="147"/>
      <c r="I51" s="598" t="s">
        <v>165</v>
      </c>
      <c r="J51" s="599">
        <v>1557.5350000000001</v>
      </c>
      <c r="K51" s="346">
        <v>773.68399999999997</v>
      </c>
      <c r="L51" s="601" t="s">
        <v>167</v>
      </c>
      <c r="M51" s="602">
        <v>599.20699999999999</v>
      </c>
      <c r="N51" s="347">
        <v>190.56100000000001</v>
      </c>
    </row>
    <row r="52" spans="1:14" ht="13.5" thickBot="1" x14ac:dyDescent="0.25">
      <c r="A52" s="603" t="s">
        <v>475</v>
      </c>
      <c r="B52" s="604">
        <v>571.78099999999995</v>
      </c>
      <c r="C52" s="348">
        <v>2131.6550000000002</v>
      </c>
      <c r="D52" s="352" t="s">
        <v>256</v>
      </c>
      <c r="E52" s="503">
        <v>1063.9570000000001</v>
      </c>
      <c r="F52" s="349">
        <v>6333.7780000000002</v>
      </c>
      <c r="G52" s="92"/>
      <c r="H52" s="92"/>
      <c r="I52" s="615" t="s">
        <v>167</v>
      </c>
      <c r="J52" s="616">
        <v>1513.818</v>
      </c>
      <c r="K52" s="617">
        <v>488.85899999999998</v>
      </c>
      <c r="L52" s="618" t="s">
        <v>475</v>
      </c>
      <c r="M52" s="619">
        <v>464.089</v>
      </c>
      <c r="N52" s="620">
        <v>3024.105</v>
      </c>
    </row>
    <row r="53" spans="1:14" x14ac:dyDescent="0.2">
      <c r="A53" s="143" t="s">
        <v>170</v>
      </c>
      <c r="B53" s="92"/>
      <c r="C53" s="92"/>
      <c r="D53" s="92"/>
      <c r="E53" s="92"/>
      <c r="F53" s="92"/>
      <c r="I53" s="143" t="s">
        <v>170</v>
      </c>
      <c r="J53" s="92"/>
      <c r="K53" s="92"/>
      <c r="L53" s="92"/>
      <c r="M53" s="92"/>
      <c r="N53" s="92"/>
    </row>
    <row r="54" spans="1:14" x14ac:dyDescent="0.2">
      <c r="A54" s="134"/>
      <c r="B54" s="133"/>
      <c r="C54" s="133"/>
      <c r="D54" s="134"/>
      <c r="E54" s="135"/>
      <c r="F54" s="135"/>
      <c r="I54" s="134"/>
      <c r="J54" s="133"/>
      <c r="K54" s="133"/>
      <c r="L54" s="134"/>
      <c r="M54" s="135"/>
      <c r="N54" s="135"/>
    </row>
    <row r="55" spans="1:14" ht="15.75" x14ac:dyDescent="0.25">
      <c r="G55" s="142"/>
      <c r="H55" s="142"/>
    </row>
    <row r="56" spans="1:14" ht="15.75" x14ac:dyDescent="0.25">
      <c r="A56" s="586" t="s">
        <v>190</v>
      </c>
      <c r="B56" s="586"/>
      <c r="C56" s="586"/>
      <c r="D56" s="586"/>
      <c r="E56" s="586"/>
      <c r="F56" s="142"/>
      <c r="I56" s="586" t="s">
        <v>191</v>
      </c>
      <c r="J56" s="586"/>
      <c r="K56" s="586"/>
      <c r="L56" s="586"/>
      <c r="M56" s="586"/>
      <c r="N56" s="142"/>
    </row>
    <row r="57" spans="1:14" ht="16.5" thickBot="1" x14ac:dyDescent="0.3">
      <c r="A57" s="142" t="s">
        <v>193</v>
      </c>
      <c r="B57" s="123"/>
      <c r="C57" s="123"/>
      <c r="D57" s="123"/>
      <c r="E57" s="123"/>
      <c r="I57" s="142" t="s">
        <v>193</v>
      </c>
      <c r="J57" s="123"/>
      <c r="K57" s="123"/>
      <c r="L57" s="123"/>
      <c r="M57" s="123"/>
    </row>
    <row r="58" spans="1:14" ht="21" thickBot="1" x14ac:dyDescent="0.35">
      <c r="A58" s="125" t="s">
        <v>162</v>
      </c>
      <c r="B58" s="126"/>
      <c r="C58" s="126"/>
      <c r="D58" s="126"/>
      <c r="E58" s="126"/>
      <c r="F58" s="127"/>
      <c r="G58" s="141"/>
      <c r="H58" s="141"/>
      <c r="I58" s="125" t="s">
        <v>163</v>
      </c>
      <c r="J58" s="126"/>
      <c r="K58" s="126"/>
      <c r="L58" s="126"/>
      <c r="M58" s="126"/>
      <c r="N58" s="127"/>
    </row>
    <row r="59" spans="1:14" ht="19.5" thickBot="1" x14ac:dyDescent="0.35">
      <c r="A59" s="136" t="str">
        <f>$A$4</f>
        <v>I-VI 2019r.</v>
      </c>
      <c r="B59" s="137"/>
      <c r="C59" s="138"/>
      <c r="D59" s="139" t="str">
        <f>$D$4</f>
        <v>I-VI 2020r.*</v>
      </c>
      <c r="E59" s="137"/>
      <c r="F59" s="140"/>
      <c r="I59" s="136" t="str">
        <f>$A$4</f>
        <v>I-VI 2019r.</v>
      </c>
      <c r="J59" s="137"/>
      <c r="K59" s="138"/>
      <c r="L59" s="139" t="str">
        <f>$D$4</f>
        <v>I-VI 2020r.*</v>
      </c>
      <c r="M59" s="137"/>
      <c r="N59" s="140"/>
    </row>
    <row r="60" spans="1:14" ht="43.5" thickBot="1" x14ac:dyDescent="0.25">
      <c r="A60" s="587" t="s">
        <v>164</v>
      </c>
      <c r="B60" s="588" t="s">
        <v>125</v>
      </c>
      <c r="C60" s="589" t="s">
        <v>261</v>
      </c>
      <c r="D60" s="587" t="s">
        <v>164</v>
      </c>
      <c r="E60" s="588" t="s">
        <v>125</v>
      </c>
      <c r="F60" s="130" t="s">
        <v>261</v>
      </c>
      <c r="G60" s="321"/>
      <c r="H60" s="321"/>
      <c r="I60" s="587" t="s">
        <v>164</v>
      </c>
      <c r="J60" s="588" t="s">
        <v>125</v>
      </c>
      <c r="K60" s="589" t="s">
        <v>261</v>
      </c>
      <c r="L60" s="587" t="s">
        <v>164</v>
      </c>
      <c r="M60" s="588" t="s">
        <v>125</v>
      </c>
      <c r="N60" s="130" t="s">
        <v>261</v>
      </c>
    </row>
    <row r="61" spans="1:14" ht="15" thickBot="1" x14ac:dyDescent="0.25">
      <c r="A61" s="673" t="s">
        <v>116</v>
      </c>
      <c r="B61" s="674">
        <v>15072.735000000001</v>
      </c>
      <c r="C61" s="675">
        <v>45489.332999999999</v>
      </c>
      <c r="D61" s="676" t="s">
        <v>116</v>
      </c>
      <c r="E61" s="674">
        <v>19007.924999999999</v>
      </c>
      <c r="F61" s="677">
        <v>57340.824000000001</v>
      </c>
      <c r="G61" s="321"/>
      <c r="H61" s="321"/>
      <c r="I61" s="678" t="s">
        <v>116</v>
      </c>
      <c r="J61" s="674">
        <v>16083.916999999999</v>
      </c>
      <c r="K61" s="675">
        <v>37877.661</v>
      </c>
      <c r="L61" s="676" t="s">
        <v>116</v>
      </c>
      <c r="M61" s="674">
        <v>15635.727000000001</v>
      </c>
      <c r="N61" s="677">
        <v>34864.82</v>
      </c>
    </row>
    <row r="62" spans="1:14" ht="14.25" x14ac:dyDescent="0.2">
      <c r="A62" s="687" t="s">
        <v>165</v>
      </c>
      <c r="B62" s="681">
        <v>4487.53</v>
      </c>
      <c r="C62" s="682">
        <v>15756.008</v>
      </c>
      <c r="D62" s="690" t="s">
        <v>165</v>
      </c>
      <c r="E62" s="681">
        <v>4600.9210000000003</v>
      </c>
      <c r="F62" s="682">
        <v>17679.72</v>
      </c>
      <c r="G62" s="321"/>
      <c r="H62" s="321"/>
      <c r="I62" s="680" t="s">
        <v>165</v>
      </c>
      <c r="J62" s="681">
        <v>10219.459000000001</v>
      </c>
      <c r="K62" s="682">
        <v>25633.065999999999</v>
      </c>
      <c r="L62" s="690" t="s">
        <v>165</v>
      </c>
      <c r="M62" s="681">
        <v>10598.312</v>
      </c>
      <c r="N62" s="682">
        <v>24506.78</v>
      </c>
    </row>
    <row r="63" spans="1:14" x14ac:dyDescent="0.2">
      <c r="A63" s="688" t="s">
        <v>168</v>
      </c>
      <c r="B63" s="679">
        <v>2901.1060000000002</v>
      </c>
      <c r="C63" s="610">
        <v>8779.6820000000007</v>
      </c>
      <c r="D63" s="611" t="s">
        <v>288</v>
      </c>
      <c r="E63" s="612">
        <v>3881.0819999999999</v>
      </c>
      <c r="F63" s="613">
        <v>10441.77</v>
      </c>
      <c r="G63" s="321"/>
      <c r="H63" s="321"/>
      <c r="I63" s="683" t="s">
        <v>284</v>
      </c>
      <c r="J63" s="679">
        <v>2347.5920000000001</v>
      </c>
      <c r="K63" s="610">
        <v>4447.6189999999997</v>
      </c>
      <c r="L63" s="611" t="s">
        <v>284</v>
      </c>
      <c r="M63" s="612">
        <v>2001.991</v>
      </c>
      <c r="N63" s="613">
        <v>3633.9340000000002</v>
      </c>
    </row>
    <row r="64" spans="1:14" x14ac:dyDescent="0.2">
      <c r="A64" s="688" t="s">
        <v>288</v>
      </c>
      <c r="B64" s="679">
        <v>2892.2809999999999</v>
      </c>
      <c r="C64" s="610">
        <v>7910.1729999999998</v>
      </c>
      <c r="D64" s="611" t="s">
        <v>168</v>
      </c>
      <c r="E64" s="612">
        <v>3205.067</v>
      </c>
      <c r="F64" s="613">
        <v>10979.184999999999</v>
      </c>
      <c r="G64" s="321"/>
      <c r="H64" s="321"/>
      <c r="I64" s="683" t="s">
        <v>288</v>
      </c>
      <c r="J64" s="679">
        <v>1205.201</v>
      </c>
      <c r="K64" s="610">
        <v>2849.4209999999998</v>
      </c>
      <c r="L64" s="611" t="s">
        <v>296</v>
      </c>
      <c r="M64" s="612">
        <v>988.49300000000005</v>
      </c>
      <c r="N64" s="613">
        <v>2229.096</v>
      </c>
    </row>
    <row r="65" spans="1:14" x14ac:dyDescent="0.2">
      <c r="A65" s="688" t="s">
        <v>475</v>
      </c>
      <c r="B65" s="679">
        <v>2013.3130000000001</v>
      </c>
      <c r="C65" s="610">
        <v>5990.7659999999996</v>
      </c>
      <c r="D65" s="611" t="s">
        <v>475</v>
      </c>
      <c r="E65" s="612">
        <v>2494.1709999999998</v>
      </c>
      <c r="F65" s="613">
        <v>6807.6840000000002</v>
      </c>
      <c r="G65" s="321"/>
      <c r="H65" s="321"/>
      <c r="I65" s="683" t="s">
        <v>171</v>
      </c>
      <c r="J65" s="679">
        <v>679.721</v>
      </c>
      <c r="K65" s="610">
        <v>1639.7550000000001</v>
      </c>
      <c r="L65" s="611" t="s">
        <v>288</v>
      </c>
      <c r="M65" s="612">
        <v>698.03099999999995</v>
      </c>
      <c r="N65" s="613">
        <v>1528.556</v>
      </c>
    </row>
    <row r="66" spans="1:14" x14ac:dyDescent="0.2">
      <c r="A66" s="688" t="s">
        <v>172</v>
      </c>
      <c r="B66" s="679">
        <v>683.61900000000003</v>
      </c>
      <c r="C66" s="610">
        <v>1709.146</v>
      </c>
      <c r="D66" s="611" t="s">
        <v>171</v>
      </c>
      <c r="E66" s="612">
        <v>1512.2449999999999</v>
      </c>
      <c r="F66" s="613">
        <v>3051.8240000000001</v>
      </c>
      <c r="G66" s="321"/>
      <c r="H66" s="321"/>
      <c r="I66" s="683" t="s">
        <v>296</v>
      </c>
      <c r="J66" s="679">
        <v>617.31700000000001</v>
      </c>
      <c r="K66" s="610">
        <v>1457.346</v>
      </c>
      <c r="L66" s="611" t="s">
        <v>171</v>
      </c>
      <c r="M66" s="612">
        <v>533.04999999999995</v>
      </c>
      <c r="N66" s="613">
        <v>1098.002</v>
      </c>
    </row>
    <row r="67" spans="1:14" ht="13.5" thickBot="1" x14ac:dyDescent="0.25">
      <c r="A67" s="689" t="s">
        <v>166</v>
      </c>
      <c r="B67" s="685">
        <v>491.74400000000003</v>
      </c>
      <c r="C67" s="617">
        <v>1286.028</v>
      </c>
      <c r="D67" s="691" t="s">
        <v>172</v>
      </c>
      <c r="E67" s="686">
        <v>641.31200000000001</v>
      </c>
      <c r="F67" s="620">
        <v>1634.925</v>
      </c>
      <c r="G67" s="321"/>
      <c r="H67" s="321"/>
      <c r="I67" s="684" t="s">
        <v>475</v>
      </c>
      <c r="J67" s="685">
        <v>352.733</v>
      </c>
      <c r="K67" s="617">
        <v>508.88299999999998</v>
      </c>
      <c r="L67" s="691" t="s">
        <v>475</v>
      </c>
      <c r="M67" s="686">
        <v>225.6</v>
      </c>
      <c r="N67" s="620">
        <v>471.99099999999999</v>
      </c>
    </row>
    <row r="68" spans="1:14" x14ac:dyDescent="0.2">
      <c r="A68" s="143" t="s">
        <v>170</v>
      </c>
      <c r="B68" s="92"/>
      <c r="C68" s="92"/>
      <c r="D68" s="92"/>
      <c r="E68" s="92"/>
      <c r="F68" s="92"/>
      <c r="I68" s="143" t="s">
        <v>170</v>
      </c>
      <c r="J68" s="92"/>
      <c r="K68" s="92"/>
      <c r="L68" s="92"/>
      <c r="M68" s="92"/>
      <c r="N68" s="92"/>
    </row>
    <row r="69" spans="1:14" x14ac:dyDescent="0.2">
      <c r="A69" s="92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</row>
    <row r="70" spans="1:14" x14ac:dyDescent="0.2">
      <c r="A70" s="92"/>
      <c r="B70" s="92"/>
      <c r="C70" s="92"/>
      <c r="D70" s="92"/>
      <c r="E70" s="134"/>
      <c r="F70" s="92"/>
      <c r="I70" s="92"/>
      <c r="J70" s="92"/>
      <c r="K70" s="92"/>
      <c r="L70" s="92"/>
      <c r="M70" s="92"/>
      <c r="N70" s="92"/>
    </row>
    <row r="71" spans="1:14" x14ac:dyDescent="0.2">
      <c r="B71" s="133"/>
      <c r="C71" s="133"/>
      <c r="D71" s="134"/>
      <c r="E71" s="135"/>
      <c r="F71" s="135"/>
    </row>
    <row r="72" spans="1:14" x14ac:dyDescent="0.2">
      <c r="B72" s="133"/>
      <c r="C72" s="133"/>
      <c r="D72" s="134"/>
      <c r="E72" s="135"/>
      <c r="F72" s="135"/>
    </row>
    <row r="73" spans="1:14" x14ac:dyDescent="0.2">
      <c r="A73" s="134"/>
      <c r="B73" s="133"/>
      <c r="C73" s="133"/>
      <c r="D73" s="134"/>
      <c r="E73" s="135"/>
      <c r="F73" s="135"/>
    </row>
    <row r="74" spans="1:14" x14ac:dyDescent="0.2">
      <c r="A74" s="134"/>
      <c r="B74" s="133"/>
      <c r="C74" s="133"/>
      <c r="D74" s="134"/>
      <c r="E74" s="135"/>
      <c r="F74" s="135"/>
    </row>
    <row r="75" spans="1:14" x14ac:dyDescent="0.2">
      <c r="A75" s="134"/>
      <c r="B75" s="133"/>
      <c r="C75" s="133"/>
      <c r="D75" s="134"/>
      <c r="E75" s="135"/>
      <c r="F75" s="135"/>
    </row>
    <row r="76" spans="1:14" x14ac:dyDescent="0.2">
      <c r="A76" s="134"/>
      <c r="B76" s="133"/>
      <c r="C76" s="133"/>
      <c r="D76" s="134"/>
      <c r="E76" s="135"/>
      <c r="F76" s="135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B33" sqref="B33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60" t="s">
        <v>324</v>
      </c>
      <c r="B1" s="12"/>
      <c r="C1" s="13"/>
      <c r="D1" s="12"/>
      <c r="E1" s="12"/>
    </row>
    <row r="2" spans="1:7" s="16" customFormat="1" ht="18.75" x14ac:dyDescent="0.3">
      <c r="A2" s="160" t="s">
        <v>347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61"/>
      <c r="B4" s="161"/>
      <c r="C4" s="162" t="s">
        <v>209</v>
      </c>
      <c r="D4" s="161" t="s">
        <v>118</v>
      </c>
      <c r="E4" s="161"/>
      <c r="F4" s="161"/>
      <c r="G4" s="161"/>
    </row>
    <row r="5" spans="1:7" ht="18.75" customHeight="1" thickBot="1" x14ac:dyDescent="0.35">
      <c r="A5" s="163"/>
      <c r="B5" s="164"/>
      <c r="C5" s="165" t="s">
        <v>61</v>
      </c>
      <c r="D5" s="166"/>
      <c r="E5" s="166"/>
      <c r="F5" s="166"/>
      <c r="G5" s="167"/>
    </row>
    <row r="6" spans="1:7" ht="32.25" thickBot="1" x14ac:dyDescent="0.3">
      <c r="A6" s="168" t="s">
        <v>66</v>
      </c>
      <c r="B6" s="169" t="s">
        <v>210</v>
      </c>
      <c r="C6" s="492" t="s">
        <v>464</v>
      </c>
      <c r="D6" s="493" t="s">
        <v>466</v>
      </c>
      <c r="E6" s="494" t="s">
        <v>467</v>
      </c>
      <c r="F6" s="170" t="s">
        <v>326</v>
      </c>
      <c r="G6" s="171"/>
    </row>
    <row r="7" spans="1:7" ht="16.5" thickBot="1" x14ac:dyDescent="0.25">
      <c r="A7" s="172"/>
      <c r="B7" s="173"/>
      <c r="C7" s="174"/>
      <c r="D7" s="175"/>
      <c r="E7" s="176"/>
      <c r="F7" s="177" t="s">
        <v>327</v>
      </c>
      <c r="G7" s="178" t="s">
        <v>265</v>
      </c>
    </row>
    <row r="8" spans="1:7" ht="19.5" x14ac:dyDescent="0.35">
      <c r="A8" s="179" t="s">
        <v>17</v>
      </c>
      <c r="B8" s="180" t="s">
        <v>211</v>
      </c>
      <c r="C8" s="181">
        <v>699.48299999999995</v>
      </c>
      <c r="D8" s="182">
        <v>678.04600000000005</v>
      </c>
      <c r="E8" s="183">
        <v>780.46900000000005</v>
      </c>
      <c r="F8" s="184">
        <f>((C8-D8)/D8)*100</f>
        <v>3.161584907218669</v>
      </c>
      <c r="G8" s="185">
        <f>((C8-E8)/E8)*100</f>
        <v>-10.376581260754763</v>
      </c>
    </row>
    <row r="9" spans="1:7" ht="19.5" x14ac:dyDescent="0.35">
      <c r="A9" s="186"/>
      <c r="B9" s="187" t="s">
        <v>212</v>
      </c>
      <c r="C9" s="188">
        <v>691.66899999999998</v>
      </c>
      <c r="D9" s="189">
        <v>684.69899999999996</v>
      </c>
      <c r="E9" s="190">
        <v>789.18399999999997</v>
      </c>
      <c r="F9" s="191">
        <f t="shared" ref="F9:F18" si="0">((C9-D9)/D9)*100</f>
        <v>1.0179655585885226</v>
      </c>
      <c r="G9" s="192">
        <f t="shared" ref="G9:G18" si="1">((C9-E9)/E9)*100</f>
        <v>-12.356433987511149</v>
      </c>
    </row>
    <row r="10" spans="1:7" ht="19.5" x14ac:dyDescent="0.35">
      <c r="A10" s="179" t="s">
        <v>18</v>
      </c>
      <c r="B10" s="180" t="s">
        <v>70</v>
      </c>
      <c r="C10" s="181">
        <v>493.24299999999999</v>
      </c>
      <c r="D10" s="182">
        <v>544.851</v>
      </c>
      <c r="E10" s="183">
        <v>651.61900000000003</v>
      </c>
      <c r="F10" s="184">
        <f t="shared" si="0"/>
        <v>-9.4719473764386972</v>
      </c>
      <c r="G10" s="185">
        <f t="shared" si="1"/>
        <v>-24.305000314601021</v>
      </c>
    </row>
    <row r="11" spans="1:7" ht="19.5" x14ac:dyDescent="0.35">
      <c r="A11" s="186"/>
      <c r="B11" s="187" t="s">
        <v>71</v>
      </c>
      <c r="C11" s="188">
        <v>508.77800000000002</v>
      </c>
      <c r="D11" s="189">
        <v>563.16499999999996</v>
      </c>
      <c r="E11" s="190">
        <v>694.61400000000003</v>
      </c>
      <c r="F11" s="191">
        <f t="shared" si="0"/>
        <v>-9.657382827412917</v>
      </c>
      <c r="G11" s="495">
        <f t="shared" si="1"/>
        <v>-26.753851779549503</v>
      </c>
    </row>
    <row r="12" spans="1:7" ht="20.25" thickBot="1" x14ac:dyDescent="0.4">
      <c r="A12" s="193" t="s">
        <v>26</v>
      </c>
      <c r="B12" s="194" t="s">
        <v>212</v>
      </c>
      <c r="C12" s="195">
        <v>844.18299999999999</v>
      </c>
      <c r="D12" s="196">
        <v>705.96299999999997</v>
      </c>
      <c r="E12" s="197">
        <v>737.22</v>
      </c>
      <c r="F12" s="198">
        <f>((C12-D12)/D12)*100</f>
        <v>19.578929773939997</v>
      </c>
      <c r="G12" s="496">
        <f>((C12-E12)/E12)*100</f>
        <v>14.508966115949102</v>
      </c>
    </row>
    <row r="13" spans="1:7" ht="20.25" thickTop="1" x14ac:dyDescent="0.35">
      <c r="A13" s="179" t="s">
        <v>213</v>
      </c>
      <c r="B13" s="180" t="s">
        <v>214</v>
      </c>
      <c r="C13" s="181">
        <v>1476.5160000000001</v>
      </c>
      <c r="D13" s="199">
        <v>1413.42</v>
      </c>
      <c r="E13" s="200">
        <v>1295.1880000000001</v>
      </c>
      <c r="F13" s="184">
        <f t="shared" si="0"/>
        <v>4.4640658827524726</v>
      </c>
      <c r="G13" s="185">
        <f t="shared" si="1"/>
        <v>14.00012971089911</v>
      </c>
    </row>
    <row r="14" spans="1:7" ht="19.5" x14ac:dyDescent="0.35">
      <c r="A14" s="201" t="s">
        <v>215</v>
      </c>
      <c r="B14" s="187" t="s">
        <v>216</v>
      </c>
      <c r="C14" s="188">
        <v>1767.739</v>
      </c>
      <c r="D14" s="202">
        <v>1753.4929999999999</v>
      </c>
      <c r="E14" s="203">
        <v>1613.877</v>
      </c>
      <c r="F14" s="191">
        <f t="shared" si="0"/>
        <v>0.81243552155612231</v>
      </c>
      <c r="G14" s="192">
        <f t="shared" si="1"/>
        <v>9.5336881311277182</v>
      </c>
    </row>
    <row r="15" spans="1:7" ht="19.5" x14ac:dyDescent="0.35">
      <c r="A15" s="204" t="s">
        <v>213</v>
      </c>
      <c r="B15" s="205" t="s">
        <v>217</v>
      </c>
      <c r="C15" s="206">
        <v>1135.471</v>
      </c>
      <c r="D15" s="207">
        <v>1127.02</v>
      </c>
      <c r="E15" s="200">
        <v>1164.1659999999999</v>
      </c>
      <c r="F15" s="184">
        <f t="shared" si="0"/>
        <v>0.74985359620947478</v>
      </c>
      <c r="G15" s="185">
        <f t="shared" si="1"/>
        <v>-2.4648546684922885</v>
      </c>
    </row>
    <row r="16" spans="1:7" ht="19.5" x14ac:dyDescent="0.35">
      <c r="A16" s="201" t="s">
        <v>218</v>
      </c>
      <c r="B16" s="187" t="s">
        <v>219</v>
      </c>
      <c r="C16" s="188">
        <v>1018.224</v>
      </c>
      <c r="D16" s="202">
        <v>1016.359</v>
      </c>
      <c r="E16" s="203">
        <v>1049.1959999999999</v>
      </c>
      <c r="F16" s="191">
        <f t="shared" si="0"/>
        <v>0.18349815370356432</v>
      </c>
      <c r="G16" s="192">
        <f t="shared" si="1"/>
        <v>-2.9519746548785801</v>
      </c>
    </row>
    <row r="17" spans="1:10" ht="19.5" x14ac:dyDescent="0.35">
      <c r="A17" s="204" t="s">
        <v>220</v>
      </c>
      <c r="B17" s="205" t="s">
        <v>221</v>
      </c>
      <c r="C17" s="206">
        <v>999.13800000000003</v>
      </c>
      <c r="D17" s="208">
        <v>1095.624</v>
      </c>
      <c r="E17" s="200">
        <v>1046.713</v>
      </c>
      <c r="F17" s="184">
        <f t="shared" si="0"/>
        <v>-8.8064883573196635</v>
      </c>
      <c r="G17" s="185">
        <f t="shared" si="1"/>
        <v>-4.5451809617344896</v>
      </c>
    </row>
    <row r="18" spans="1:10" ht="20.25" thickBot="1" x14ac:dyDescent="0.4">
      <c r="A18" s="209" t="s">
        <v>218</v>
      </c>
      <c r="B18" s="210" t="s">
        <v>222</v>
      </c>
      <c r="C18" s="211">
        <v>980.95</v>
      </c>
      <c r="D18" s="212">
        <v>1049.3219999999999</v>
      </c>
      <c r="E18" s="213">
        <v>1021.753</v>
      </c>
      <c r="F18" s="214">
        <f t="shared" si="0"/>
        <v>-6.5158264098150855</v>
      </c>
      <c r="G18" s="215">
        <f t="shared" si="1"/>
        <v>-3.9934308976827078</v>
      </c>
      <c r="J18" s="15"/>
    </row>
    <row r="19" spans="1:10" x14ac:dyDescent="0.2">
      <c r="A19" s="16"/>
      <c r="B19" s="16"/>
    </row>
    <row r="20" spans="1:10" ht="15" x14ac:dyDescent="0.25">
      <c r="A20" s="155"/>
    </row>
    <row r="21" spans="1:10" x14ac:dyDescent="0.2">
      <c r="A21" s="370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1"/>
  <sheetViews>
    <sheetView showGridLines="0" zoomScaleNormal="100" workbookViewId="0">
      <selection activeCell="J30" sqref="J30"/>
    </sheetView>
  </sheetViews>
  <sheetFormatPr defaultRowHeight="12.75" x14ac:dyDescent="0.2"/>
  <cols>
    <col min="1" max="1" width="31.140625" style="316" customWidth="1"/>
    <col min="2" max="2" width="14.5703125" style="317" customWidth="1"/>
    <col min="3" max="3" width="16.85546875" style="318" customWidth="1"/>
    <col min="4" max="4" width="11" style="317" customWidth="1"/>
    <col min="5" max="5" width="9.28515625" style="319" bestFit="1" customWidth="1"/>
    <col min="6" max="6" width="22.7109375" style="320" customWidth="1"/>
    <col min="7" max="7" width="10.140625" style="317" customWidth="1"/>
    <col min="8" max="8" width="12.140625" style="317" customWidth="1"/>
    <col min="9" max="16384" width="9.140625" style="315"/>
  </cols>
  <sheetData>
    <row r="1" spans="1:8" s="508" customFormat="1" ht="15.75" x14ac:dyDescent="0.25">
      <c r="A1" s="584" t="s">
        <v>461</v>
      </c>
      <c r="B1" s="509"/>
      <c r="C1" s="510"/>
      <c r="D1" s="509"/>
      <c r="E1" s="511"/>
      <c r="F1" s="512"/>
      <c r="G1" s="509"/>
      <c r="H1" s="509"/>
    </row>
    <row r="2" spans="1:8" s="508" customFormat="1" ht="16.5" thickBot="1" x14ac:dyDescent="0.3">
      <c r="A2" s="584"/>
      <c r="B2" s="509"/>
      <c r="C2" s="510"/>
      <c r="D2" s="509"/>
      <c r="E2" s="511"/>
      <c r="F2" s="512"/>
      <c r="G2" s="509"/>
      <c r="H2" s="509"/>
    </row>
    <row r="3" spans="1:8" s="508" customFormat="1" ht="31.5" x14ac:dyDescent="0.25">
      <c r="A3" s="638" t="s">
        <v>364</v>
      </c>
      <c r="B3" s="639" t="s">
        <v>365</v>
      </c>
      <c r="C3" s="640" t="s">
        <v>366</v>
      </c>
      <c r="D3" s="641" t="s">
        <v>367</v>
      </c>
      <c r="E3" s="642" t="s">
        <v>368</v>
      </c>
      <c r="F3" s="640" t="s">
        <v>369</v>
      </c>
      <c r="G3" s="643" t="s">
        <v>370</v>
      </c>
      <c r="H3" s="509"/>
    </row>
    <row r="4" spans="1:8" s="508" customFormat="1" ht="15.75" x14ac:dyDescent="0.25">
      <c r="A4" s="668" t="s">
        <v>371</v>
      </c>
      <c r="B4" s="669"/>
      <c r="C4" s="669"/>
      <c r="D4" s="669"/>
      <c r="E4" s="669"/>
      <c r="F4" s="669"/>
      <c r="G4" s="670"/>
      <c r="H4" s="509"/>
    </row>
    <row r="5" spans="1:8" s="508" customFormat="1" ht="15.75" x14ac:dyDescent="0.25">
      <c r="A5" s="666" t="s">
        <v>452</v>
      </c>
      <c r="B5" s="645" t="s">
        <v>372</v>
      </c>
      <c r="C5" s="646" t="s">
        <v>373</v>
      </c>
      <c r="D5" s="647">
        <v>670</v>
      </c>
      <c r="E5" s="648">
        <v>100</v>
      </c>
      <c r="F5" s="646" t="s">
        <v>375</v>
      </c>
      <c r="G5" s="649" t="s">
        <v>374</v>
      </c>
      <c r="H5" s="509"/>
    </row>
    <row r="6" spans="1:8" s="508" customFormat="1" ht="15.75" x14ac:dyDescent="0.25">
      <c r="A6" s="644" t="s">
        <v>453</v>
      </c>
      <c r="B6" s="645" t="s">
        <v>372</v>
      </c>
      <c r="C6" s="646" t="s">
        <v>373</v>
      </c>
      <c r="D6" s="647" t="s">
        <v>460</v>
      </c>
      <c r="E6" s="648">
        <v>150</v>
      </c>
      <c r="F6" s="667" t="s">
        <v>375</v>
      </c>
      <c r="G6" s="649" t="s">
        <v>374</v>
      </c>
      <c r="H6" s="509"/>
    </row>
    <row r="7" spans="1:8" s="508" customFormat="1" ht="16.5" thickBot="1" x14ac:dyDescent="0.3">
      <c r="A7" s="666" t="s">
        <v>458</v>
      </c>
      <c r="B7" s="650" t="s">
        <v>372</v>
      </c>
      <c r="C7" s="651" t="s">
        <v>373</v>
      </c>
      <c r="D7" s="652">
        <v>670</v>
      </c>
      <c r="E7" s="653">
        <v>50</v>
      </c>
      <c r="F7" s="651" t="s">
        <v>459</v>
      </c>
      <c r="G7" s="654" t="s">
        <v>374</v>
      </c>
      <c r="H7" s="509"/>
    </row>
    <row r="8" spans="1:8" s="508" customFormat="1" ht="15.75" x14ac:dyDescent="0.25">
      <c r="A8" s="542" t="s">
        <v>454</v>
      </c>
      <c r="B8" s="543"/>
      <c r="C8" s="544"/>
      <c r="D8" s="545"/>
      <c r="E8" s="546"/>
      <c r="F8" s="544"/>
      <c r="G8" s="544"/>
      <c r="H8" s="509"/>
    </row>
    <row r="9" spans="1:8" ht="15" x14ac:dyDescent="0.2">
      <c r="A9" s="507" t="s">
        <v>280</v>
      </c>
    </row>
    <row r="11" spans="1:8" x14ac:dyDescent="0.2">
      <c r="A11"/>
      <c r="B11"/>
      <c r="C11"/>
      <c r="D11"/>
      <c r="E11"/>
    </row>
  </sheetData>
  <mergeCells count="1">
    <mergeCell ref="A4:G4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4"/>
  <sheetViews>
    <sheetView showGridLines="0" zoomScale="90" zoomScaleNormal="90" workbookViewId="0">
      <selection activeCell="O31" sqref="O31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10.140625" style="14" bestFit="1" customWidth="1"/>
    <col min="5" max="5" width="9.85546875" style="14" bestFit="1" customWidth="1"/>
    <col min="6" max="6" width="10" style="14" bestFit="1" customWidth="1"/>
    <col min="7" max="7" width="9.85546875" style="14" bestFit="1" customWidth="1"/>
    <col min="8" max="8" width="10" style="14" bestFit="1" customWidth="1"/>
    <col min="9" max="9" width="9.85546875" style="14" bestFit="1" customWidth="1"/>
    <col min="10" max="10" width="9.7109375" style="14" bestFit="1" customWidth="1"/>
    <col min="11" max="11" width="10" style="14" bestFit="1" customWidth="1"/>
    <col min="12" max="12" width="9.85546875" style="14" bestFit="1" customWidth="1"/>
    <col min="13" max="13" width="9.7109375" style="14" bestFit="1" customWidth="1"/>
    <col min="14" max="14" width="10" style="14" bestFit="1" customWidth="1"/>
    <col min="15" max="15" width="9.85546875" style="14" bestFit="1" customWidth="1"/>
    <col min="16" max="16" width="9.7109375" style="14" bestFit="1" customWidth="1"/>
    <col min="17" max="16384" width="9.140625" style="14"/>
  </cols>
  <sheetData>
    <row r="1" spans="1:16" ht="20.25" x14ac:dyDescent="0.3">
      <c r="A1" s="38" t="s">
        <v>323</v>
      </c>
    </row>
    <row r="2" spans="1:16" ht="20.25" x14ac:dyDescent="0.3">
      <c r="A2" s="122" t="s">
        <v>465</v>
      </c>
    </row>
    <row r="3" spans="1:16" ht="16.5" thickBot="1" x14ac:dyDescent="0.3">
      <c r="A3" s="369"/>
      <c r="B3" s="12"/>
    </row>
    <row r="4" spans="1:16" ht="15.75" thickBot="1" x14ac:dyDescent="0.3">
      <c r="A4" s="322"/>
      <c r="B4" s="323"/>
      <c r="C4" s="221" t="s">
        <v>61</v>
      </c>
      <c r="D4" s="222"/>
      <c r="E4" s="223"/>
      <c r="F4" s="223"/>
      <c r="G4" s="224"/>
      <c r="H4" s="225" t="s">
        <v>62</v>
      </c>
      <c r="I4" s="225"/>
      <c r="J4" s="225"/>
      <c r="K4" s="226"/>
      <c r="L4" s="226"/>
      <c r="M4" s="226"/>
      <c r="N4" s="226"/>
      <c r="O4" s="226"/>
      <c r="P4" s="227"/>
    </row>
    <row r="5" spans="1:16" ht="15" x14ac:dyDescent="0.25">
      <c r="A5" s="324"/>
      <c r="B5" s="325"/>
      <c r="C5" s="229"/>
      <c r="D5" s="230"/>
      <c r="E5" s="230"/>
      <c r="F5" s="230"/>
      <c r="G5" s="231"/>
      <c r="H5" s="233" t="s">
        <v>63</v>
      </c>
      <c r="I5" s="232"/>
      <c r="J5" s="232"/>
      <c r="K5" s="233" t="s">
        <v>64</v>
      </c>
      <c r="L5" s="232"/>
      <c r="M5" s="232"/>
      <c r="N5" s="233" t="s">
        <v>65</v>
      </c>
      <c r="O5" s="234"/>
      <c r="P5" s="235"/>
    </row>
    <row r="6" spans="1:16" ht="45.75" thickBot="1" x14ac:dyDescent="0.25">
      <c r="A6" s="326" t="s">
        <v>66</v>
      </c>
      <c r="B6" s="327" t="s">
        <v>67</v>
      </c>
      <c r="C6" s="63" t="s">
        <v>46</v>
      </c>
      <c r="D6" s="64"/>
      <c r="E6" s="446" t="s">
        <v>68</v>
      </c>
      <c r="F6" s="91" t="s">
        <v>69</v>
      </c>
      <c r="G6" s="64"/>
      <c r="H6" s="63" t="s">
        <v>46</v>
      </c>
      <c r="I6" s="64"/>
      <c r="J6" s="447" t="s">
        <v>68</v>
      </c>
      <c r="K6" s="63" t="s">
        <v>46</v>
      </c>
      <c r="L6" s="64"/>
      <c r="M6" s="447" t="s">
        <v>68</v>
      </c>
      <c r="N6" s="63" t="s">
        <v>46</v>
      </c>
      <c r="O6" s="64"/>
      <c r="P6" s="448" t="s">
        <v>68</v>
      </c>
    </row>
    <row r="7" spans="1:16" s="15" customFormat="1" ht="29.25" customHeight="1" thickBot="1" x14ac:dyDescent="0.25">
      <c r="A7" s="328"/>
      <c r="B7" s="329"/>
      <c r="C7" s="486" t="s">
        <v>464</v>
      </c>
      <c r="D7" s="436" t="s">
        <v>451</v>
      </c>
      <c r="E7" s="487"/>
      <c r="F7" s="488" t="s">
        <v>464</v>
      </c>
      <c r="G7" s="489" t="s">
        <v>451</v>
      </c>
      <c r="H7" s="486" t="s">
        <v>464</v>
      </c>
      <c r="I7" s="436" t="s">
        <v>451</v>
      </c>
      <c r="J7" s="487"/>
      <c r="K7" s="486" t="s">
        <v>464</v>
      </c>
      <c r="L7" s="436" t="s">
        <v>451</v>
      </c>
      <c r="M7" s="487"/>
      <c r="N7" s="486" t="s">
        <v>464</v>
      </c>
      <c r="O7" s="436" t="s">
        <v>451</v>
      </c>
      <c r="P7" s="490"/>
    </row>
    <row r="8" spans="1:16" ht="15" x14ac:dyDescent="0.25">
      <c r="A8" s="324" t="s">
        <v>17</v>
      </c>
      <c r="B8" s="330" t="s">
        <v>70</v>
      </c>
      <c r="C8" s="57">
        <v>699.48299999999995</v>
      </c>
      <c r="D8" s="53">
        <v>700.02800000000002</v>
      </c>
      <c r="E8" s="437">
        <v>-7.7854028696005412E-2</v>
      </c>
      <c r="F8" s="54">
        <v>38.008901572135336</v>
      </c>
      <c r="G8" s="149">
        <v>39.872217370182426</v>
      </c>
      <c r="H8" s="57">
        <v>688.26</v>
      </c>
      <c r="I8" s="53">
        <v>692.03499999999997</v>
      </c>
      <c r="J8" s="437">
        <v>-0.54549264126814068</v>
      </c>
      <c r="K8" s="57">
        <v>705.322</v>
      </c>
      <c r="L8" s="53">
        <v>689.33</v>
      </c>
      <c r="M8" s="437">
        <v>2.3199338488097081</v>
      </c>
      <c r="N8" s="57">
        <v>703.83299999999997</v>
      </c>
      <c r="O8" s="53">
        <v>713.48</v>
      </c>
      <c r="P8" s="438">
        <v>-1.3521051746369972</v>
      </c>
    </row>
    <row r="9" spans="1:16" ht="15" x14ac:dyDescent="0.25">
      <c r="A9" s="324"/>
      <c r="B9" s="331" t="s">
        <v>71</v>
      </c>
      <c r="C9" s="57">
        <v>691.66899999999998</v>
      </c>
      <c r="D9" s="151">
        <v>700.32</v>
      </c>
      <c r="E9" s="437">
        <v>-1.2352924377427557</v>
      </c>
      <c r="F9" s="54">
        <v>27.296825131857844</v>
      </c>
      <c r="G9" s="55">
        <v>28.598257203770132</v>
      </c>
      <c r="H9" s="150">
        <v>655.69899999999996</v>
      </c>
      <c r="I9" s="151">
        <v>651.923</v>
      </c>
      <c r="J9" s="439">
        <v>0.57920950787132131</v>
      </c>
      <c r="K9" s="150">
        <v>664.46699999999998</v>
      </c>
      <c r="L9" s="151">
        <v>675.98099999999999</v>
      </c>
      <c r="M9" s="439">
        <v>-1.7033023117513673</v>
      </c>
      <c r="N9" s="150">
        <v>712.21799999999996</v>
      </c>
      <c r="O9" s="151">
        <v>723.18200000000002</v>
      </c>
      <c r="P9" s="440">
        <v>-1.516077557240094</v>
      </c>
    </row>
    <row r="10" spans="1:16" ht="15" x14ac:dyDescent="0.25">
      <c r="A10" s="332" t="s">
        <v>18</v>
      </c>
      <c r="B10" s="331" t="s">
        <v>70</v>
      </c>
      <c r="C10" s="150">
        <v>493.24299999999999</v>
      </c>
      <c r="D10" s="151">
        <v>493.58600000000001</v>
      </c>
      <c r="E10" s="437">
        <v>-6.9491436142843949E-2</v>
      </c>
      <c r="F10" s="54">
        <v>5.4371775668576312</v>
      </c>
      <c r="G10" s="55">
        <v>6.321424061851018</v>
      </c>
      <c r="H10" s="150">
        <v>455.54399999999998</v>
      </c>
      <c r="I10" s="151">
        <v>458.98500000000001</v>
      </c>
      <c r="J10" s="439">
        <v>-0.74969770253930546</v>
      </c>
      <c r="K10" s="150">
        <v>487.52499999999998</v>
      </c>
      <c r="L10" s="151" t="s">
        <v>72</v>
      </c>
      <c r="M10" s="439" t="s">
        <v>84</v>
      </c>
      <c r="N10" s="150">
        <v>517.18200000000002</v>
      </c>
      <c r="O10" s="151">
        <v>519.65700000000004</v>
      </c>
      <c r="P10" s="440">
        <v>-0.4762756972387599</v>
      </c>
    </row>
    <row r="11" spans="1:16" ht="15" x14ac:dyDescent="0.25">
      <c r="A11" s="333"/>
      <c r="B11" s="331" t="s">
        <v>71</v>
      </c>
      <c r="C11" s="150">
        <v>508.77800000000002</v>
      </c>
      <c r="D11" s="151">
        <v>511.61599999999999</v>
      </c>
      <c r="E11" s="437">
        <v>-0.55471290968225495</v>
      </c>
      <c r="F11" s="54">
        <v>6.1410952360109334</v>
      </c>
      <c r="G11" s="55">
        <v>4.0575727146278755</v>
      </c>
      <c r="H11" s="150">
        <v>454.654</v>
      </c>
      <c r="I11" s="151">
        <v>463.03500000000003</v>
      </c>
      <c r="J11" s="439">
        <v>-1.8100143617653153</v>
      </c>
      <c r="K11" s="150" t="s">
        <v>72</v>
      </c>
      <c r="L11" s="151" t="s">
        <v>72</v>
      </c>
      <c r="M11" s="439" t="s">
        <v>84</v>
      </c>
      <c r="N11" s="150">
        <v>520.005</v>
      </c>
      <c r="O11" s="151">
        <v>533.43200000000002</v>
      </c>
      <c r="P11" s="440">
        <v>-2.517096837085143</v>
      </c>
    </row>
    <row r="12" spans="1:16" ht="15" x14ac:dyDescent="0.25">
      <c r="A12" s="332" t="s">
        <v>19</v>
      </c>
      <c r="B12" s="331" t="s">
        <v>70</v>
      </c>
      <c r="C12" s="150">
        <v>585.91399999999999</v>
      </c>
      <c r="D12" s="151">
        <v>585.00599999999997</v>
      </c>
      <c r="E12" s="437">
        <v>0.15521208329487482</v>
      </c>
      <c r="F12" s="54">
        <v>0.64561982977699794</v>
      </c>
      <c r="G12" s="55">
        <v>0.46528860951138484</v>
      </c>
      <c r="H12" s="150" t="s">
        <v>72</v>
      </c>
      <c r="I12" s="151" t="s">
        <v>72</v>
      </c>
      <c r="J12" s="439" t="s">
        <v>84</v>
      </c>
      <c r="K12" s="150" t="s">
        <v>72</v>
      </c>
      <c r="L12" s="151" t="s">
        <v>72</v>
      </c>
      <c r="M12" s="439" t="s">
        <v>84</v>
      </c>
      <c r="N12" s="150">
        <v>582.21</v>
      </c>
      <c r="O12" s="151">
        <v>580.66700000000003</v>
      </c>
      <c r="P12" s="440">
        <v>0.26572889452991233</v>
      </c>
    </row>
    <row r="13" spans="1:16" ht="15" x14ac:dyDescent="0.25">
      <c r="A13" s="324"/>
      <c r="B13" s="331" t="s">
        <v>71</v>
      </c>
      <c r="C13" s="150">
        <v>587.99800000000005</v>
      </c>
      <c r="D13" s="151">
        <v>606.78800000000001</v>
      </c>
      <c r="E13" s="437">
        <v>-3.0966334205686277</v>
      </c>
      <c r="F13" s="54">
        <v>2.0056818759019812</v>
      </c>
      <c r="G13" s="55">
        <v>2.1270541449864626</v>
      </c>
      <c r="H13" s="150">
        <v>560.13300000000004</v>
      </c>
      <c r="I13" s="151">
        <v>575.70299999999997</v>
      </c>
      <c r="J13" s="439">
        <v>-2.7045195178763941</v>
      </c>
      <c r="K13" s="150">
        <v>597.08100000000002</v>
      </c>
      <c r="L13" s="151">
        <v>608.36199999999997</v>
      </c>
      <c r="M13" s="439">
        <v>-1.8543235770807429</v>
      </c>
      <c r="N13" s="150">
        <v>590.16999999999996</v>
      </c>
      <c r="O13" s="151">
        <v>612.745</v>
      </c>
      <c r="P13" s="440">
        <v>-3.684240589478502</v>
      </c>
    </row>
    <row r="14" spans="1:16" ht="15" x14ac:dyDescent="0.25">
      <c r="A14" s="333"/>
      <c r="B14" s="331" t="s">
        <v>106</v>
      </c>
      <c r="C14" s="150">
        <v>658.35199999999998</v>
      </c>
      <c r="D14" s="151">
        <v>644.44299999999998</v>
      </c>
      <c r="E14" s="437">
        <v>2.1582979410126253</v>
      </c>
      <c r="F14" s="54">
        <v>6.2220788570563315</v>
      </c>
      <c r="G14" s="55">
        <v>6.6634117913198869</v>
      </c>
      <c r="H14" s="150" t="s">
        <v>72</v>
      </c>
      <c r="I14" s="151" t="s">
        <v>72</v>
      </c>
      <c r="J14" s="439" t="s">
        <v>84</v>
      </c>
      <c r="K14" s="150" t="s">
        <v>84</v>
      </c>
      <c r="L14" s="151" t="s">
        <v>84</v>
      </c>
      <c r="M14" s="439" t="s">
        <v>84</v>
      </c>
      <c r="N14" s="150">
        <v>672.09199999999998</v>
      </c>
      <c r="O14" s="151">
        <v>647.63300000000004</v>
      </c>
      <c r="P14" s="440">
        <v>3.7766759877893721</v>
      </c>
    </row>
    <row r="15" spans="1:16" ht="15" x14ac:dyDescent="0.25">
      <c r="A15" s="332" t="s">
        <v>26</v>
      </c>
      <c r="B15" s="331" t="s">
        <v>71</v>
      </c>
      <c r="C15" s="150">
        <v>844.18299999999999</v>
      </c>
      <c r="D15" s="151">
        <v>827.92499999999995</v>
      </c>
      <c r="E15" s="437">
        <v>1.963704441827465</v>
      </c>
      <c r="F15" s="54">
        <v>1.2903617430054823</v>
      </c>
      <c r="G15" s="55">
        <v>1.5244449418538553</v>
      </c>
      <c r="H15" s="150" t="s">
        <v>72</v>
      </c>
      <c r="I15" s="151" t="s">
        <v>72</v>
      </c>
      <c r="J15" s="439" t="s">
        <v>84</v>
      </c>
      <c r="K15" s="150">
        <v>797.67399999999998</v>
      </c>
      <c r="L15" s="151" t="s">
        <v>72</v>
      </c>
      <c r="M15" s="439" t="s">
        <v>84</v>
      </c>
      <c r="N15" s="150">
        <v>847.96500000000003</v>
      </c>
      <c r="O15" s="151">
        <v>832.42200000000003</v>
      </c>
      <c r="P15" s="440">
        <v>1.8672019720766639</v>
      </c>
    </row>
    <row r="16" spans="1:16" ht="15" x14ac:dyDescent="0.25">
      <c r="A16" s="332" t="s">
        <v>73</v>
      </c>
      <c r="B16" s="331" t="s">
        <v>70</v>
      </c>
      <c r="C16" s="150">
        <v>585.21299999999997</v>
      </c>
      <c r="D16" s="151">
        <v>568.00400000000002</v>
      </c>
      <c r="E16" s="437">
        <v>3.0297321849846033</v>
      </c>
      <c r="F16" s="54">
        <v>1.7381681619048683</v>
      </c>
      <c r="G16" s="55">
        <v>0.92844777584936666</v>
      </c>
      <c r="H16" s="150" t="s">
        <v>72</v>
      </c>
      <c r="I16" s="151" t="s">
        <v>72</v>
      </c>
      <c r="J16" s="439" t="s">
        <v>84</v>
      </c>
      <c r="K16" s="150" t="s">
        <v>72</v>
      </c>
      <c r="L16" s="151" t="s">
        <v>72</v>
      </c>
      <c r="M16" s="439" t="s">
        <v>84</v>
      </c>
      <c r="N16" s="150">
        <v>589.59500000000003</v>
      </c>
      <c r="O16" s="151">
        <v>585.48599999999999</v>
      </c>
      <c r="P16" s="440">
        <v>0.70181012013951438</v>
      </c>
    </row>
    <row r="17" spans="1:60" ht="15" x14ac:dyDescent="0.25">
      <c r="A17" s="333"/>
      <c r="B17" s="331" t="s">
        <v>71</v>
      </c>
      <c r="C17" s="152">
        <v>508.63600000000002</v>
      </c>
      <c r="D17" s="153">
        <v>509.71499999999997</v>
      </c>
      <c r="E17" s="441">
        <v>-0.21168692308445916</v>
      </c>
      <c r="F17" s="334">
        <v>0.4167825202969081</v>
      </c>
      <c r="G17" s="59">
        <v>0.40351365299138542</v>
      </c>
      <c r="H17" s="152">
        <v>506.19600000000003</v>
      </c>
      <c r="I17" s="153">
        <v>483.06599999999997</v>
      </c>
      <c r="J17" s="442">
        <v>4.7881655922793271</v>
      </c>
      <c r="K17" s="152" t="s">
        <v>84</v>
      </c>
      <c r="L17" s="153" t="s">
        <v>84</v>
      </c>
      <c r="M17" s="442" t="s">
        <v>84</v>
      </c>
      <c r="N17" s="152">
        <v>512.77800000000002</v>
      </c>
      <c r="O17" s="153">
        <v>518.37300000000005</v>
      </c>
      <c r="P17" s="443">
        <v>-1.0793386229606916</v>
      </c>
    </row>
    <row r="18" spans="1:60" s="25" customFormat="1" ht="15.75" thickBot="1" x14ac:dyDescent="0.3">
      <c r="A18" s="287" t="s">
        <v>0</v>
      </c>
      <c r="B18" s="335" t="s">
        <v>71</v>
      </c>
      <c r="C18" s="58">
        <v>586.63499999999999</v>
      </c>
      <c r="D18" s="56">
        <v>583.35699999999997</v>
      </c>
      <c r="E18" s="442">
        <v>0.56192005924331412</v>
      </c>
      <c r="F18" s="336">
        <v>10.7973075051957</v>
      </c>
      <c r="G18" s="59">
        <v>9.0383677330562122</v>
      </c>
      <c r="H18" s="58">
        <v>577.57500000000005</v>
      </c>
      <c r="I18" s="56">
        <v>577.20299999999997</v>
      </c>
      <c r="J18" s="444">
        <v>6.4448729476470318E-2</v>
      </c>
      <c r="K18" s="58">
        <v>569.03800000000001</v>
      </c>
      <c r="L18" s="56">
        <v>518.29700000000003</v>
      </c>
      <c r="M18" s="444">
        <v>9.7899466907969721</v>
      </c>
      <c r="N18" s="58">
        <v>594.25800000000004</v>
      </c>
      <c r="O18" s="56">
        <v>593.40499999999997</v>
      </c>
      <c r="P18" s="445">
        <v>0.14374668228276902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" thickBot="1" x14ac:dyDescent="0.25">
      <c r="A19" s="337"/>
      <c r="B19" s="337"/>
      <c r="C19" s="338"/>
      <c r="D19" s="338"/>
      <c r="E19" s="339" t="s">
        <v>82</v>
      </c>
      <c r="F19" s="340">
        <v>100</v>
      </c>
      <c r="G19" s="341">
        <v>100</v>
      </c>
      <c r="H19" s="338"/>
      <c r="I19" s="338"/>
      <c r="J19" s="338"/>
      <c r="K19" s="338"/>
      <c r="L19" s="338"/>
      <c r="M19" s="338"/>
      <c r="N19" s="338"/>
      <c r="O19" s="338"/>
      <c r="P19" s="338"/>
    </row>
    <row r="20" spans="1:60" x14ac:dyDescent="0.2">
      <c r="A20" s="82"/>
    </row>
    <row r="21" spans="1:60" ht="14.25" x14ac:dyDescent="0.2">
      <c r="A21" s="550" t="s">
        <v>470</v>
      </c>
    </row>
    <row r="23" spans="1:60" ht="15.75" x14ac:dyDescent="0.25">
      <c r="A23" s="26" t="s">
        <v>85</v>
      </c>
    </row>
    <row r="24" spans="1:60" ht="15.75" x14ac:dyDescent="0.25">
      <c r="A24" s="26" t="s">
        <v>348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S20"/>
  <sheetViews>
    <sheetView showGridLines="0" zoomScale="90" zoomScaleNormal="67" workbookViewId="0">
      <selection activeCell="H23" sqref="H23"/>
    </sheetView>
  </sheetViews>
  <sheetFormatPr defaultRowHeight="12.75" x14ac:dyDescent="0.2"/>
  <cols>
    <col min="1" max="1" width="12.7109375" style="92" customWidth="1"/>
    <col min="2" max="3" width="10.140625" style="92" bestFit="1" customWidth="1"/>
    <col min="4" max="4" width="2.28515625" style="92" customWidth="1"/>
    <col min="5" max="5" width="11.7109375" style="92" customWidth="1"/>
    <col min="6" max="7" width="10.28515625" style="92" bestFit="1" customWidth="1"/>
    <col min="8" max="8" width="3.28515625" style="92" customWidth="1"/>
    <col min="9" max="9" width="11.140625" style="92" customWidth="1"/>
    <col min="10" max="11" width="10.140625" style="92" bestFit="1" customWidth="1"/>
    <col min="12" max="12" width="1.5703125" style="92" customWidth="1"/>
    <col min="13" max="13" width="11.5703125" style="92" customWidth="1"/>
    <col min="14" max="14" width="11.42578125" style="92" bestFit="1" customWidth="1"/>
    <col min="15" max="15" width="11.7109375" style="92" bestFit="1" customWidth="1"/>
    <col min="16" max="16384" width="9.140625" style="92"/>
  </cols>
  <sheetData>
    <row r="1" spans="1:19" s="292" customFormat="1" ht="15.75" x14ac:dyDescent="0.25">
      <c r="A1" s="290" t="s">
        <v>322</v>
      </c>
      <c r="B1" s="291"/>
      <c r="C1" s="291"/>
      <c r="D1" s="291"/>
      <c r="E1" s="291"/>
      <c r="F1" s="291"/>
      <c r="G1" s="291"/>
      <c r="H1" s="291"/>
      <c r="I1" s="497"/>
      <c r="J1" s="497" t="s">
        <v>469</v>
      </c>
      <c r="K1" s="291"/>
      <c r="L1" s="291"/>
      <c r="M1" s="291"/>
      <c r="N1" s="291"/>
      <c r="O1" s="291"/>
      <c r="P1" s="291"/>
      <c r="Q1" s="291"/>
      <c r="R1" s="291"/>
      <c r="S1" s="291"/>
    </row>
    <row r="2" spans="1:19" s="292" customFormat="1" ht="15.75" x14ac:dyDescent="0.25">
      <c r="A2" s="293" t="s">
        <v>243</v>
      </c>
      <c r="B2" s="294">
        <v>4.4069000000000003</v>
      </c>
      <c r="C2" s="293" t="s">
        <v>244</v>
      </c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</row>
    <row r="3" spans="1:19" s="292" customFormat="1" ht="6" customHeight="1" x14ac:dyDescent="0.2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</row>
    <row r="4" spans="1:19" s="292" customFormat="1" ht="15.75" x14ac:dyDescent="0.25">
      <c r="A4" s="295" t="s">
        <v>245</v>
      </c>
      <c r="B4" s="296"/>
      <c r="C4" s="296"/>
      <c r="D4" s="297"/>
      <c r="E4" s="295" t="s">
        <v>246</v>
      </c>
      <c r="F4" s="296"/>
      <c r="G4" s="296"/>
      <c r="H4" s="297"/>
      <c r="I4" s="295" t="s">
        <v>247</v>
      </c>
      <c r="J4" s="296"/>
      <c r="K4" s="298"/>
      <c r="L4" s="291"/>
      <c r="M4" s="295" t="s">
        <v>248</v>
      </c>
      <c r="N4" s="298"/>
      <c r="O4" s="298"/>
      <c r="P4" s="291"/>
      <c r="Q4" s="291"/>
      <c r="R4" s="291"/>
      <c r="S4" s="291"/>
    </row>
    <row r="5" spans="1:19" s="292" customFormat="1" ht="15.75" x14ac:dyDescent="0.25">
      <c r="A5" s="299" t="s">
        <v>164</v>
      </c>
      <c r="B5" s="300" t="s">
        <v>249</v>
      </c>
      <c r="C5" s="301" t="s">
        <v>250</v>
      </c>
      <c r="D5" s="291"/>
      <c r="E5" s="300" t="s">
        <v>164</v>
      </c>
      <c r="F5" s="300" t="s">
        <v>249</v>
      </c>
      <c r="G5" s="301" t="s">
        <v>250</v>
      </c>
      <c r="H5" s="291"/>
      <c r="I5" s="299" t="s">
        <v>164</v>
      </c>
      <c r="J5" s="300" t="s">
        <v>249</v>
      </c>
      <c r="K5" s="301" t="s">
        <v>250</v>
      </c>
      <c r="L5" s="291"/>
      <c r="M5" s="299" t="s">
        <v>164</v>
      </c>
      <c r="N5" s="302" t="s">
        <v>249</v>
      </c>
      <c r="O5" s="303" t="s">
        <v>250</v>
      </c>
      <c r="P5" s="291"/>
      <c r="Q5" s="291"/>
      <c r="R5" s="291"/>
      <c r="S5" s="291"/>
    </row>
    <row r="6" spans="1:19" s="292" customFormat="1" ht="15.75" x14ac:dyDescent="0.25">
      <c r="A6" s="304" t="s">
        <v>251</v>
      </c>
      <c r="B6" s="305">
        <v>788.83510000000001</v>
      </c>
      <c r="C6" s="306">
        <v>179</v>
      </c>
      <c r="D6" s="291"/>
      <c r="E6" s="304" t="s">
        <v>251</v>
      </c>
      <c r="F6" s="305">
        <v>731.54540000000009</v>
      </c>
      <c r="G6" s="306">
        <v>166</v>
      </c>
      <c r="H6" s="291"/>
      <c r="I6" s="304" t="s">
        <v>251</v>
      </c>
      <c r="J6" s="305">
        <v>653.44147061000012</v>
      </c>
      <c r="K6" s="306">
        <v>148.27690000000001</v>
      </c>
      <c r="L6" s="291"/>
      <c r="M6" s="304" t="s">
        <v>173</v>
      </c>
      <c r="N6" s="305">
        <v>872.56620000000009</v>
      </c>
      <c r="O6" s="306">
        <v>198</v>
      </c>
      <c r="P6" s="291"/>
      <c r="Q6" s="291"/>
      <c r="R6" s="291"/>
      <c r="S6" s="291"/>
    </row>
    <row r="7" spans="1:19" s="292" customFormat="1" ht="15.75" x14ac:dyDescent="0.25">
      <c r="A7" s="304" t="s">
        <v>358</v>
      </c>
      <c r="B7" s="305">
        <v>780.0213</v>
      </c>
      <c r="C7" s="306">
        <v>177</v>
      </c>
      <c r="D7" s="291"/>
      <c r="E7" s="307" t="s">
        <v>165</v>
      </c>
      <c r="F7" s="305">
        <v>784.42820000000006</v>
      </c>
      <c r="G7" s="306">
        <v>178</v>
      </c>
      <c r="H7" s="291"/>
      <c r="I7" s="307" t="s">
        <v>165</v>
      </c>
      <c r="J7" s="305">
        <v>691.88330000000008</v>
      </c>
      <c r="K7" s="306">
        <v>157</v>
      </c>
      <c r="L7" s="291"/>
      <c r="M7" s="307" t="s">
        <v>167</v>
      </c>
      <c r="N7" s="305">
        <v>766.80060000000003</v>
      </c>
      <c r="O7" s="306">
        <v>174</v>
      </c>
      <c r="P7" s="291"/>
      <c r="Q7" s="291"/>
      <c r="R7" s="291"/>
      <c r="S7" s="291"/>
    </row>
    <row r="8" spans="1:19" s="292" customFormat="1" ht="15.75" x14ac:dyDescent="0.25">
      <c r="A8" s="307" t="s">
        <v>165</v>
      </c>
      <c r="B8" s="305">
        <v>780.0213</v>
      </c>
      <c r="C8" s="306">
        <v>177</v>
      </c>
      <c r="D8" s="291"/>
      <c r="E8" s="307" t="s">
        <v>172</v>
      </c>
      <c r="F8" s="305">
        <v>859.34550000000002</v>
      </c>
      <c r="G8" s="306">
        <v>195</v>
      </c>
      <c r="H8" s="291"/>
      <c r="I8" s="307" t="s">
        <v>167</v>
      </c>
      <c r="J8" s="305">
        <v>669.84879999999998</v>
      </c>
      <c r="K8" s="306">
        <v>152</v>
      </c>
      <c r="L8" s="291"/>
      <c r="M8" s="307" t="s">
        <v>252</v>
      </c>
      <c r="N8" s="305">
        <v>683.06950000000006</v>
      </c>
      <c r="O8" s="306">
        <v>155</v>
      </c>
      <c r="P8" s="291"/>
      <c r="Q8" s="291"/>
      <c r="R8" s="291"/>
      <c r="S8" s="291"/>
    </row>
    <row r="9" spans="1:19" s="292" customFormat="1" ht="15.75" x14ac:dyDescent="0.25">
      <c r="A9" s="307" t="s">
        <v>167</v>
      </c>
      <c r="B9" s="305">
        <v>757.98680000000002</v>
      </c>
      <c r="C9" s="306">
        <v>172</v>
      </c>
      <c r="D9" s="291"/>
      <c r="E9" s="307" t="s">
        <v>296</v>
      </c>
      <c r="F9" s="305">
        <v>578.62597000000005</v>
      </c>
      <c r="G9" s="306">
        <v>131.30000000000001</v>
      </c>
      <c r="H9" s="291"/>
      <c r="I9" s="307" t="s">
        <v>172</v>
      </c>
      <c r="J9" s="305">
        <v>762.39370000000008</v>
      </c>
      <c r="K9" s="306">
        <v>173</v>
      </c>
      <c r="L9" s="291"/>
      <c r="M9" s="307" t="s">
        <v>284</v>
      </c>
      <c r="N9" s="305">
        <v>832.90410000000008</v>
      </c>
      <c r="O9" s="306">
        <v>189</v>
      </c>
      <c r="P9" s="291"/>
      <c r="Q9" s="291"/>
      <c r="R9" s="291"/>
      <c r="S9" s="291"/>
    </row>
    <row r="10" spans="1:19" s="292" customFormat="1" ht="15.75" x14ac:dyDescent="0.25">
      <c r="A10" s="307" t="s">
        <v>252</v>
      </c>
      <c r="B10" s="305">
        <v>683.06950000000006</v>
      </c>
      <c r="C10" s="306">
        <v>155</v>
      </c>
      <c r="D10" s="291"/>
      <c r="E10" s="307" t="s">
        <v>168</v>
      </c>
      <c r="F10" s="305">
        <v>594.93150000000003</v>
      </c>
      <c r="G10" s="306">
        <v>135</v>
      </c>
      <c r="H10" s="291"/>
      <c r="I10" s="307" t="s">
        <v>284</v>
      </c>
      <c r="J10" s="305">
        <v>713.91780000000006</v>
      </c>
      <c r="K10" s="306">
        <v>162</v>
      </c>
      <c r="L10" s="291"/>
      <c r="M10" s="307" t="s">
        <v>169</v>
      </c>
      <c r="N10" s="305">
        <v>705.10400000000004</v>
      </c>
      <c r="O10" s="306">
        <v>160</v>
      </c>
      <c r="P10" s="291"/>
      <c r="Q10" s="291"/>
      <c r="R10" s="291"/>
      <c r="S10" s="291"/>
    </row>
    <row r="11" spans="1:19" s="292" customFormat="1" ht="18.75" x14ac:dyDescent="0.3">
      <c r="A11" s="307" t="s">
        <v>284</v>
      </c>
      <c r="B11" s="305">
        <v>837.31100000000004</v>
      </c>
      <c r="C11" s="306">
        <v>190</v>
      </c>
      <c r="D11" s="291"/>
      <c r="E11" s="311" t="s">
        <v>253</v>
      </c>
      <c r="F11" s="309">
        <v>700.32</v>
      </c>
      <c r="G11" s="310">
        <v>158.91442964442126</v>
      </c>
      <c r="H11" s="291"/>
      <c r="I11" s="307" t="s">
        <v>296</v>
      </c>
      <c r="J11" s="305">
        <v>572.89700000000005</v>
      </c>
      <c r="K11" s="306">
        <v>130</v>
      </c>
      <c r="L11" s="291"/>
      <c r="M11" s="308" t="s">
        <v>253</v>
      </c>
      <c r="N11" s="309">
        <v>827.92499999999995</v>
      </c>
      <c r="O11" s="310">
        <v>187.87015816106558</v>
      </c>
      <c r="P11" s="291"/>
      <c r="Q11" s="291"/>
      <c r="R11" s="291"/>
      <c r="S11" s="291"/>
    </row>
    <row r="12" spans="1:19" ht="15.75" x14ac:dyDescent="0.25">
      <c r="A12" s="307" t="s">
        <v>296</v>
      </c>
      <c r="B12" s="305">
        <v>669.84879999999998</v>
      </c>
      <c r="C12" s="306">
        <v>152</v>
      </c>
      <c r="D12" s="291"/>
      <c r="E12" s="307" t="s">
        <v>356</v>
      </c>
      <c r="F12" s="305">
        <v>894.60070000000007</v>
      </c>
      <c r="G12" s="306">
        <v>203</v>
      </c>
      <c r="H12" s="291"/>
      <c r="I12" s="307" t="s">
        <v>168</v>
      </c>
      <c r="J12" s="305">
        <v>546.4556</v>
      </c>
      <c r="K12" s="306">
        <v>124</v>
      </c>
      <c r="L12" s="291"/>
      <c r="M12" s="307" t="s">
        <v>356</v>
      </c>
      <c r="N12" s="305">
        <v>784.42820000000006</v>
      </c>
      <c r="O12" s="306">
        <v>178</v>
      </c>
      <c r="P12" s="291"/>
      <c r="Q12" s="291"/>
      <c r="R12" s="291"/>
      <c r="S12" s="291"/>
    </row>
    <row r="13" spans="1:19" ht="15.75" x14ac:dyDescent="0.25">
      <c r="A13" s="307" t="s">
        <v>168</v>
      </c>
      <c r="B13" s="305">
        <v>687.47640000000001</v>
      </c>
      <c r="C13" s="306">
        <v>156</v>
      </c>
      <c r="D13" s="291"/>
      <c r="E13" s="307" t="s">
        <v>295</v>
      </c>
      <c r="F13" s="305">
        <v>634.59360000000004</v>
      </c>
      <c r="G13" s="306">
        <v>144</v>
      </c>
      <c r="H13" s="291"/>
      <c r="I13" s="307" t="s">
        <v>169</v>
      </c>
      <c r="J13" s="305">
        <v>559.67630000000008</v>
      </c>
      <c r="K13" s="306">
        <v>127</v>
      </c>
      <c r="L13" s="291"/>
      <c r="M13" s="307" t="s">
        <v>295</v>
      </c>
      <c r="N13" s="305">
        <v>603.74530000000004</v>
      </c>
      <c r="O13" s="306">
        <v>137</v>
      </c>
      <c r="P13" s="291"/>
      <c r="Q13" s="291"/>
      <c r="R13" s="291"/>
      <c r="S13" s="291"/>
    </row>
    <row r="14" spans="1:19" ht="18.75" x14ac:dyDescent="0.3">
      <c r="A14" s="311" t="s">
        <v>253</v>
      </c>
      <c r="B14" s="309">
        <v>700.02800000000002</v>
      </c>
      <c r="C14" s="310">
        <v>158.84816991535999</v>
      </c>
      <c r="D14" s="291"/>
      <c r="E14" s="307" t="s">
        <v>166</v>
      </c>
      <c r="F14" s="305">
        <v>599.33840000000009</v>
      </c>
      <c r="G14" s="306">
        <v>136</v>
      </c>
      <c r="H14" s="291"/>
      <c r="I14" s="308" t="s">
        <v>253</v>
      </c>
      <c r="J14" s="309">
        <v>606.78800000000001</v>
      </c>
      <c r="K14" s="310">
        <v>137.690439991831</v>
      </c>
      <c r="L14" s="291"/>
      <c r="M14" s="307" t="s">
        <v>254</v>
      </c>
      <c r="N14" s="305">
        <v>625.77980000000002</v>
      </c>
      <c r="O14" s="306">
        <v>142</v>
      </c>
      <c r="P14" s="291"/>
      <c r="Q14" s="291"/>
      <c r="R14" s="291"/>
      <c r="S14" s="291"/>
    </row>
    <row r="15" spans="1:19" ht="18.75" x14ac:dyDescent="0.3">
      <c r="A15" s="307" t="s">
        <v>295</v>
      </c>
      <c r="B15" s="305">
        <v>652.22120000000007</v>
      </c>
      <c r="C15" s="306">
        <v>148</v>
      </c>
      <c r="D15" s="291"/>
      <c r="E15" s="307" t="s">
        <v>266</v>
      </c>
      <c r="F15" s="305">
        <v>775.61440000000005</v>
      </c>
      <c r="G15" s="306">
        <v>176</v>
      </c>
      <c r="H15" s="291"/>
      <c r="I15" s="307" t="s">
        <v>356</v>
      </c>
      <c r="J15" s="305">
        <v>784.42820000000006</v>
      </c>
      <c r="K15" s="306">
        <v>178</v>
      </c>
      <c r="L15" s="291"/>
      <c r="M15" s="312" t="s">
        <v>255</v>
      </c>
      <c r="N15" s="313">
        <v>744.70252222222223</v>
      </c>
      <c r="O15" s="314">
        <v>168.98557312900729</v>
      </c>
      <c r="P15" s="291"/>
      <c r="Q15" s="291"/>
      <c r="R15" s="291"/>
      <c r="S15" s="291"/>
    </row>
    <row r="16" spans="1:19" ht="18.75" x14ac:dyDescent="0.3">
      <c r="A16" s="307" t="s">
        <v>254</v>
      </c>
      <c r="B16" s="305">
        <v>740.3592000000001</v>
      </c>
      <c r="C16" s="306">
        <v>168</v>
      </c>
      <c r="D16" s="291"/>
      <c r="E16" s="312" t="s">
        <v>255</v>
      </c>
      <c r="F16" s="313">
        <v>715.33436700000004</v>
      </c>
      <c r="G16" s="314">
        <v>162.32144296444213</v>
      </c>
      <c r="H16" s="291"/>
      <c r="I16" s="307" t="s">
        <v>295</v>
      </c>
      <c r="J16" s="305">
        <v>634.59360000000004</v>
      </c>
      <c r="K16" s="306">
        <v>144</v>
      </c>
      <c r="L16" s="291"/>
      <c r="M16" s="291"/>
      <c r="N16" s="291"/>
      <c r="O16" s="291"/>
      <c r="P16" s="291"/>
    </row>
    <row r="17" spans="1:16" ht="15.75" x14ac:dyDescent="0.25">
      <c r="A17" s="307" t="s">
        <v>166</v>
      </c>
      <c r="B17" s="305">
        <v>678.6626</v>
      </c>
      <c r="C17" s="306">
        <v>154</v>
      </c>
      <c r="D17" s="291"/>
      <c r="E17"/>
      <c r="F17"/>
      <c r="G17"/>
      <c r="H17" s="291"/>
      <c r="I17" s="307" t="s">
        <v>166</v>
      </c>
      <c r="J17" s="305">
        <v>520.01420000000007</v>
      </c>
      <c r="K17" s="306">
        <v>118</v>
      </c>
      <c r="L17" s="291"/>
      <c r="M17" s="291"/>
      <c r="N17" s="291"/>
      <c r="O17" s="291"/>
      <c r="P17" s="291"/>
    </row>
    <row r="18" spans="1:16" ht="15.75" x14ac:dyDescent="0.25">
      <c r="A18" s="307" t="s">
        <v>256</v>
      </c>
      <c r="B18" s="305">
        <v>674.25570000000005</v>
      </c>
      <c r="C18" s="306">
        <v>153</v>
      </c>
      <c r="D18" s="291"/>
      <c r="E18"/>
      <c r="F18"/>
      <c r="G18"/>
      <c r="H18" s="291"/>
      <c r="I18" s="307" t="s">
        <v>256</v>
      </c>
      <c r="J18" s="305">
        <v>581.71080000000006</v>
      </c>
      <c r="K18" s="306">
        <v>132</v>
      </c>
      <c r="L18" s="291"/>
      <c r="M18" s="291"/>
      <c r="N18" s="291"/>
      <c r="O18" s="291"/>
      <c r="P18" s="291"/>
    </row>
    <row r="19" spans="1:16" ht="15.75" x14ac:dyDescent="0.25">
      <c r="A19" s="307" t="s">
        <v>266</v>
      </c>
      <c r="B19" s="305">
        <v>899.00760000000002</v>
      </c>
      <c r="C19" s="306">
        <v>204</v>
      </c>
      <c r="D19" s="291"/>
      <c r="E19"/>
      <c r="F19"/>
      <c r="G19"/>
      <c r="H19" s="291"/>
      <c r="I19" s="307" t="s">
        <v>266</v>
      </c>
      <c r="J19" s="305">
        <v>608.15219999999999</v>
      </c>
      <c r="K19" s="306">
        <v>138</v>
      </c>
      <c r="L19" s="291"/>
      <c r="M19" s="291"/>
      <c r="N19" s="291"/>
      <c r="O19" s="291"/>
      <c r="P19" s="291"/>
    </row>
    <row r="20" spans="1:16" ht="18.75" x14ac:dyDescent="0.3">
      <c r="A20" s="312" t="s">
        <v>255</v>
      </c>
      <c r="B20" s="313">
        <v>737.7931785714286</v>
      </c>
      <c r="C20" s="314">
        <v>167.4177264225257</v>
      </c>
      <c r="D20" s="291"/>
      <c r="E20" s="291"/>
      <c r="F20" s="291"/>
      <c r="G20" s="291"/>
      <c r="H20" s="291"/>
      <c r="I20" s="312" t="s">
        <v>255</v>
      </c>
      <c r="J20" s="313">
        <v>636.15721218642864</v>
      </c>
      <c r="K20" s="314">
        <v>144.35480999941652</v>
      </c>
      <c r="L20" s="291"/>
      <c r="M20" s="291"/>
      <c r="N20" s="291"/>
      <c r="O20" s="291"/>
      <c r="P20" s="291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Q37"/>
  <sheetViews>
    <sheetView showGridLines="0" zoomScaleNormal="100" workbookViewId="0">
      <selection activeCell="V28" sqref="V28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7" ht="18.75" x14ac:dyDescent="0.3">
      <c r="A1" s="360" t="s">
        <v>322</v>
      </c>
      <c r="B1" s="361"/>
      <c r="C1" s="362"/>
      <c r="D1" s="362"/>
      <c r="E1" s="362"/>
      <c r="F1" s="362"/>
      <c r="I1" s="363" t="s">
        <v>469</v>
      </c>
      <c r="K1" s="362"/>
      <c r="L1" s="362"/>
    </row>
    <row r="2" spans="1:17" ht="6" customHeight="1" x14ac:dyDescent="0.2">
      <c r="A2" s="364"/>
      <c r="B2" s="364"/>
      <c r="C2" s="364"/>
      <c r="D2" s="364"/>
      <c r="E2" s="364"/>
      <c r="F2" s="364"/>
      <c r="G2" s="364"/>
      <c r="H2" s="364"/>
      <c r="I2" s="364"/>
      <c r="J2" s="364"/>
      <c r="K2" s="364"/>
    </row>
    <row r="3" spans="1:17" x14ac:dyDescent="0.2">
      <c r="A3" s="364"/>
      <c r="B3" s="364"/>
      <c r="C3" s="364"/>
      <c r="D3" s="364"/>
      <c r="E3" s="364"/>
      <c r="F3" s="364"/>
      <c r="G3" s="364"/>
      <c r="H3" s="364"/>
      <c r="I3" s="364"/>
      <c r="J3" s="364"/>
      <c r="K3" s="364"/>
      <c r="L3" s="364"/>
    </row>
    <row r="4" spans="1:17" x14ac:dyDescent="0.2">
      <c r="A4" s="364"/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N4" s="364"/>
      <c r="O4" s="364"/>
      <c r="P4" s="364"/>
      <c r="Q4" s="364"/>
    </row>
    <row r="5" spans="1:17" x14ac:dyDescent="0.2">
      <c r="A5" s="364"/>
      <c r="B5" s="364"/>
      <c r="C5" s="364"/>
      <c r="D5" s="364"/>
      <c r="E5" s="364"/>
      <c r="F5" s="364"/>
      <c r="G5" s="364"/>
      <c r="H5" s="364"/>
      <c r="I5" s="364"/>
      <c r="J5" s="364"/>
      <c r="K5" s="364"/>
      <c r="O5" s="364"/>
      <c r="P5" s="364"/>
    </row>
    <row r="6" spans="1:17" x14ac:dyDescent="0.2">
      <c r="A6" s="364"/>
      <c r="B6" s="364"/>
      <c r="C6" s="364"/>
      <c r="D6" s="364"/>
      <c r="E6" s="364"/>
      <c r="F6" s="364"/>
      <c r="G6" s="364"/>
      <c r="H6" s="364"/>
      <c r="I6" s="364"/>
      <c r="J6" s="364"/>
      <c r="K6" s="364"/>
    </row>
    <row r="7" spans="1:17" x14ac:dyDescent="0.2">
      <c r="A7" s="364"/>
      <c r="B7" s="364"/>
      <c r="C7" s="364"/>
      <c r="D7" s="364"/>
      <c r="E7" s="364"/>
      <c r="F7" s="364"/>
      <c r="G7" s="364"/>
      <c r="H7" s="364"/>
      <c r="I7" s="364"/>
      <c r="J7" s="364"/>
      <c r="K7" s="364"/>
    </row>
    <row r="8" spans="1:17" x14ac:dyDescent="0.2">
      <c r="A8" s="364"/>
      <c r="B8" s="364"/>
      <c r="C8" s="364"/>
      <c r="D8" s="364"/>
      <c r="E8" s="364"/>
      <c r="F8" s="364"/>
      <c r="G8" s="364"/>
      <c r="H8" s="364"/>
      <c r="I8" s="364"/>
      <c r="J8" s="364"/>
      <c r="K8" s="364"/>
    </row>
    <row r="9" spans="1:17" x14ac:dyDescent="0.2">
      <c r="A9" s="364"/>
      <c r="B9" s="364"/>
      <c r="C9" s="364"/>
      <c r="D9" s="364"/>
      <c r="E9" s="364"/>
      <c r="F9" s="364"/>
      <c r="G9" s="364"/>
      <c r="H9" s="364"/>
      <c r="I9" s="364"/>
      <c r="J9" s="364"/>
      <c r="K9" s="364"/>
    </row>
    <row r="10" spans="1:17" x14ac:dyDescent="0.2">
      <c r="A10" s="364"/>
      <c r="B10" s="364"/>
      <c r="C10" s="364"/>
      <c r="D10" s="364"/>
      <c r="E10" s="364"/>
      <c r="F10" s="364"/>
      <c r="G10" s="364"/>
      <c r="H10" s="364"/>
      <c r="I10" s="364"/>
      <c r="J10" s="364"/>
      <c r="K10" s="364"/>
    </row>
    <row r="11" spans="1:17" x14ac:dyDescent="0.2">
      <c r="A11" s="364"/>
      <c r="B11" s="364"/>
      <c r="C11" s="364"/>
      <c r="D11" s="364"/>
      <c r="E11" s="364"/>
      <c r="F11" s="364"/>
      <c r="G11" s="364"/>
      <c r="H11" s="364"/>
      <c r="I11" s="364"/>
      <c r="J11" s="364"/>
      <c r="K11" s="364"/>
    </row>
    <row r="12" spans="1:17" x14ac:dyDescent="0.2">
      <c r="A12" s="364"/>
      <c r="B12" s="364"/>
      <c r="C12" s="364"/>
      <c r="D12" s="364"/>
      <c r="E12" s="364"/>
      <c r="F12" s="364"/>
      <c r="G12" s="364"/>
      <c r="H12" s="364"/>
      <c r="I12" s="364"/>
      <c r="J12" s="364"/>
      <c r="K12" s="364"/>
    </row>
    <row r="13" spans="1:17" x14ac:dyDescent="0.2">
      <c r="A13" s="364"/>
      <c r="B13" s="364"/>
      <c r="C13" s="364"/>
      <c r="D13" s="364"/>
      <c r="E13" s="364"/>
      <c r="F13" s="364"/>
      <c r="G13" s="364"/>
      <c r="H13" s="364"/>
      <c r="I13" s="364"/>
      <c r="J13" s="364"/>
      <c r="K13" s="364"/>
    </row>
    <row r="14" spans="1:17" x14ac:dyDescent="0.2">
      <c r="A14" s="364"/>
      <c r="B14" s="364"/>
      <c r="C14" s="364"/>
      <c r="D14" s="364"/>
      <c r="E14" s="364"/>
      <c r="F14" s="364"/>
      <c r="G14" s="364"/>
      <c r="H14" s="364"/>
      <c r="I14" s="364"/>
      <c r="J14" s="364"/>
      <c r="K14" s="364"/>
    </row>
    <row r="15" spans="1:17" x14ac:dyDescent="0.2">
      <c r="A15" s="364"/>
      <c r="B15" s="364"/>
      <c r="C15" s="364"/>
      <c r="D15" s="364"/>
      <c r="E15" s="364"/>
      <c r="F15" s="364"/>
      <c r="G15" s="364"/>
      <c r="H15" s="364"/>
      <c r="I15" s="364"/>
      <c r="J15" s="364"/>
      <c r="K15" s="364"/>
      <c r="Q15" s="82" t="s">
        <v>257</v>
      </c>
    </row>
    <row r="16" spans="1:17" x14ac:dyDescent="0.2">
      <c r="A16" s="364"/>
      <c r="B16" s="364"/>
      <c r="C16" s="364"/>
      <c r="D16" s="364"/>
      <c r="E16" s="364"/>
      <c r="F16" s="364"/>
      <c r="G16" s="364"/>
      <c r="H16" s="364"/>
      <c r="I16" s="364"/>
      <c r="J16" s="364"/>
      <c r="K16" s="364"/>
    </row>
    <row r="17" spans="1:16" x14ac:dyDescent="0.2">
      <c r="A17" s="364"/>
      <c r="B17" s="364"/>
      <c r="C17" s="364"/>
      <c r="D17" s="364"/>
      <c r="E17" s="364"/>
      <c r="F17" s="364"/>
      <c r="G17" s="364"/>
      <c r="H17" s="364"/>
      <c r="I17" s="364"/>
      <c r="J17" s="364"/>
      <c r="K17" s="364"/>
    </row>
    <row r="18" spans="1:16" x14ac:dyDescent="0.2">
      <c r="A18" s="364"/>
      <c r="B18" s="364"/>
      <c r="C18" s="364"/>
      <c r="D18" s="364"/>
      <c r="E18" s="364"/>
      <c r="F18" s="364"/>
      <c r="G18" s="364"/>
      <c r="H18" s="364"/>
      <c r="I18" s="364"/>
      <c r="J18" s="364"/>
      <c r="K18" s="364"/>
    </row>
    <row r="19" spans="1:16" x14ac:dyDescent="0.2">
      <c r="A19" s="364"/>
      <c r="B19" s="364"/>
      <c r="C19" s="364"/>
      <c r="D19" s="364"/>
      <c r="E19" s="364"/>
      <c r="F19" s="364"/>
      <c r="G19" s="364"/>
      <c r="H19" s="364"/>
      <c r="I19" s="364"/>
      <c r="J19" s="364"/>
      <c r="K19" s="364"/>
    </row>
    <row r="20" spans="1:16" x14ac:dyDescent="0.2">
      <c r="A20" s="364"/>
      <c r="B20" s="364"/>
      <c r="C20" s="364"/>
      <c r="D20" s="364"/>
      <c r="E20" s="364"/>
      <c r="F20" s="364"/>
      <c r="G20" s="364"/>
      <c r="H20" s="364"/>
      <c r="I20" s="364"/>
      <c r="J20" s="364"/>
      <c r="K20" s="364"/>
    </row>
    <row r="21" spans="1:16" x14ac:dyDescent="0.2">
      <c r="A21" s="364"/>
      <c r="B21" s="364"/>
      <c r="C21" s="364"/>
      <c r="D21" s="364"/>
      <c r="E21" s="364"/>
      <c r="F21" s="364"/>
      <c r="G21" s="364"/>
      <c r="H21" s="364"/>
      <c r="I21" s="364"/>
      <c r="J21" s="364"/>
      <c r="K21" s="364"/>
    </row>
    <row r="22" spans="1:16" x14ac:dyDescent="0.2">
      <c r="A22" s="364"/>
      <c r="B22" s="364"/>
      <c r="C22" s="364"/>
      <c r="D22" s="364"/>
      <c r="E22" s="364"/>
      <c r="F22" s="364"/>
      <c r="G22" s="364"/>
      <c r="H22" s="364"/>
      <c r="I22" s="364"/>
      <c r="J22" s="364"/>
      <c r="K22" s="364"/>
      <c r="O22" s="364"/>
    </row>
    <row r="23" spans="1:16" x14ac:dyDescent="0.2">
      <c r="A23" s="364"/>
      <c r="B23" s="364"/>
      <c r="C23" s="364"/>
      <c r="D23" s="364"/>
      <c r="E23" s="364"/>
      <c r="F23" s="364"/>
      <c r="G23" s="364"/>
      <c r="H23" s="364"/>
      <c r="I23" s="364"/>
      <c r="J23" s="364"/>
      <c r="K23" s="364"/>
      <c r="L23" s="364"/>
      <c r="N23" s="364"/>
      <c r="O23" s="364"/>
      <c r="P23" s="364"/>
    </row>
    <row r="24" spans="1:16" x14ac:dyDescent="0.2">
      <c r="A24" s="364"/>
      <c r="B24" s="364"/>
      <c r="C24" s="364"/>
      <c r="D24" s="364"/>
      <c r="E24" s="364"/>
      <c r="F24" s="364"/>
      <c r="G24" s="364"/>
      <c r="H24" s="364"/>
      <c r="I24" s="364"/>
      <c r="J24" s="364"/>
      <c r="K24" s="364"/>
      <c r="L24" s="364"/>
      <c r="O24" s="364"/>
      <c r="P24" s="364"/>
    </row>
    <row r="25" spans="1:16" x14ac:dyDescent="0.2">
      <c r="A25" s="364"/>
      <c r="B25" s="364"/>
      <c r="C25" s="364"/>
      <c r="D25" s="364"/>
      <c r="E25" s="364"/>
      <c r="F25" s="364"/>
      <c r="G25" s="364"/>
      <c r="H25" s="364"/>
      <c r="I25" s="364"/>
      <c r="J25" s="364"/>
      <c r="K25" s="364"/>
      <c r="L25" s="364"/>
      <c r="P25" s="364"/>
    </row>
    <row r="26" spans="1:16" x14ac:dyDescent="0.2">
      <c r="A26" s="364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</row>
    <row r="27" spans="1:16" x14ac:dyDescent="0.2">
      <c r="A27" s="364"/>
      <c r="B27" s="364"/>
      <c r="C27" s="364"/>
      <c r="D27" s="364"/>
      <c r="E27" s="364"/>
      <c r="F27" s="364"/>
      <c r="G27" s="364"/>
      <c r="H27" s="364"/>
      <c r="I27" s="364"/>
    </row>
    <row r="28" spans="1:16" x14ac:dyDescent="0.2">
      <c r="A28" s="364"/>
      <c r="B28" s="364"/>
      <c r="C28" s="364"/>
      <c r="D28" s="364"/>
      <c r="E28" s="364"/>
      <c r="F28" s="364"/>
      <c r="G28" s="364"/>
      <c r="H28" s="364"/>
      <c r="I28" s="364"/>
    </row>
    <row r="35" spans="9:16" ht="18.75" x14ac:dyDescent="0.3">
      <c r="I35" s="365"/>
      <c r="J35" s="366"/>
      <c r="K35" s="366"/>
      <c r="L35" s="366"/>
      <c r="M35" s="366"/>
      <c r="N35" s="366"/>
      <c r="O35" s="366"/>
      <c r="P35" s="366"/>
    </row>
    <row r="37" spans="9:16" x14ac:dyDescent="0.2">
      <c r="J37" s="367"/>
      <c r="K37" s="367"/>
      <c r="L37" s="367"/>
      <c r="M37" s="367"/>
      <c r="N37" s="367"/>
      <c r="O37" s="367"/>
      <c r="P37" s="36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AB17" sqref="AB17"/>
    </sheetView>
  </sheetViews>
  <sheetFormatPr defaultRowHeight="12.75" x14ac:dyDescent="0.2"/>
  <cols>
    <col min="1" max="1" width="17.85546875" style="268" customWidth="1"/>
    <col min="2" max="2" width="8.7109375" style="268" bestFit="1" customWidth="1"/>
    <col min="3" max="4" width="11.28515625" style="218" bestFit="1" customWidth="1"/>
    <col min="5" max="5" width="9.140625" style="218"/>
    <col min="6" max="9" width="11.28515625" style="218" bestFit="1" customWidth="1"/>
    <col min="10" max="10" width="10.85546875" style="218" bestFit="1" customWidth="1"/>
    <col min="11" max="12" width="11.28515625" style="218" bestFit="1" customWidth="1"/>
    <col min="13" max="13" width="9.140625" style="218"/>
    <col min="14" max="15" width="11.28515625" style="218" bestFit="1" customWidth="1"/>
    <col min="16" max="16384" width="9.140625" style="218"/>
  </cols>
  <sheetData>
    <row r="1" spans="1:16" ht="20.25" x14ac:dyDescent="0.3">
      <c r="A1" s="38" t="s">
        <v>321</v>
      </c>
      <c r="B1" s="216"/>
      <c r="C1" s="217"/>
      <c r="D1" s="217"/>
      <c r="E1" s="217"/>
      <c r="F1" s="217"/>
    </row>
    <row r="2" spans="1:16" s="270" customFormat="1" ht="20.25" x14ac:dyDescent="0.3">
      <c r="A2" s="122" t="s">
        <v>465</v>
      </c>
      <c r="B2" s="271"/>
    </row>
    <row r="3" spans="1:16" ht="16.5" thickBot="1" x14ac:dyDescent="0.3">
      <c r="A3" s="369"/>
      <c r="B3" s="219"/>
      <c r="C3" s="217"/>
      <c r="D3" s="217"/>
      <c r="E3" s="217"/>
      <c r="F3" s="217"/>
    </row>
    <row r="4" spans="1:16" ht="15.75" customHeight="1" thickBot="1" x14ac:dyDescent="0.3">
      <c r="A4" s="220"/>
      <c r="B4" s="551"/>
      <c r="C4" s="221" t="s">
        <v>61</v>
      </c>
      <c r="D4" s="222"/>
      <c r="E4" s="223"/>
      <c r="F4" s="223"/>
      <c r="G4" s="224"/>
      <c r="H4" s="225" t="s">
        <v>62</v>
      </c>
      <c r="I4" s="225"/>
      <c r="J4" s="225"/>
      <c r="K4" s="226"/>
      <c r="L4" s="226"/>
      <c r="M4" s="226"/>
      <c r="N4" s="226"/>
      <c r="O4" s="226"/>
      <c r="P4" s="227"/>
    </row>
    <row r="5" spans="1:16" ht="15" x14ac:dyDescent="0.25">
      <c r="A5" s="228"/>
      <c r="B5" s="552"/>
      <c r="C5" s="229"/>
      <c r="D5" s="230"/>
      <c r="E5" s="230"/>
      <c r="F5" s="230"/>
      <c r="G5" s="231"/>
      <c r="H5" s="232" t="s">
        <v>63</v>
      </c>
      <c r="I5" s="232"/>
      <c r="J5" s="232"/>
      <c r="K5" s="233" t="s">
        <v>64</v>
      </c>
      <c r="L5" s="232"/>
      <c r="M5" s="232"/>
      <c r="N5" s="233" t="s">
        <v>65</v>
      </c>
      <c r="O5" s="234"/>
      <c r="P5" s="235"/>
    </row>
    <row r="6" spans="1:16" ht="45.75" thickBot="1" x14ac:dyDescent="0.25">
      <c r="A6" s="236" t="s">
        <v>223</v>
      </c>
      <c r="B6" s="553" t="s">
        <v>224</v>
      </c>
      <c r="C6" s="237" t="s">
        <v>46</v>
      </c>
      <c r="D6" s="238" t="s">
        <v>46</v>
      </c>
      <c r="E6" s="554" t="s">
        <v>68</v>
      </c>
      <c r="F6" s="239" t="s">
        <v>69</v>
      </c>
      <c r="G6" s="240" t="s">
        <v>69</v>
      </c>
      <c r="H6" s="655" t="s">
        <v>46</v>
      </c>
      <c r="I6" s="238" t="s">
        <v>46</v>
      </c>
      <c r="J6" s="554" t="s">
        <v>68</v>
      </c>
      <c r="K6" s="237" t="s">
        <v>46</v>
      </c>
      <c r="L6" s="238" t="s">
        <v>46</v>
      </c>
      <c r="M6" s="554" t="s">
        <v>68</v>
      </c>
      <c r="N6" s="237" t="s">
        <v>46</v>
      </c>
      <c r="O6" s="238" t="s">
        <v>46</v>
      </c>
      <c r="P6" s="240" t="s">
        <v>68</v>
      </c>
    </row>
    <row r="7" spans="1:16" ht="30" customHeight="1" thickBot="1" x14ac:dyDescent="0.25">
      <c r="A7" s="241"/>
      <c r="B7" s="555"/>
      <c r="C7" s="556" t="s">
        <v>464</v>
      </c>
      <c r="D7" s="557" t="s">
        <v>451</v>
      </c>
      <c r="E7" s="558"/>
      <c r="F7" s="559" t="s">
        <v>464</v>
      </c>
      <c r="G7" s="560" t="s">
        <v>451</v>
      </c>
      <c r="H7" s="659" t="s">
        <v>464</v>
      </c>
      <c r="I7" s="557" t="s">
        <v>451</v>
      </c>
      <c r="J7" s="558"/>
      <c r="K7" s="556" t="s">
        <v>464</v>
      </c>
      <c r="L7" s="557" t="s">
        <v>451</v>
      </c>
      <c r="M7" s="558"/>
      <c r="N7" s="556" t="s">
        <v>464</v>
      </c>
      <c r="O7" s="557" t="s">
        <v>451</v>
      </c>
      <c r="P7" s="560"/>
    </row>
    <row r="8" spans="1:16" ht="31.5" x14ac:dyDescent="0.25">
      <c r="A8" s="242" t="s">
        <v>357</v>
      </c>
      <c r="B8" s="561"/>
      <c r="C8" s="515"/>
      <c r="D8" s="243"/>
      <c r="E8" s="243"/>
      <c r="F8" s="243"/>
      <c r="G8" s="516"/>
      <c r="H8" s="243"/>
      <c r="I8" s="243"/>
      <c r="J8" s="243"/>
      <c r="K8" s="243"/>
      <c r="L8" s="243"/>
      <c r="M8" s="243"/>
      <c r="N8" s="243"/>
      <c r="O8" s="243"/>
      <c r="P8" s="516"/>
    </row>
    <row r="9" spans="1:16" ht="15.75" x14ac:dyDescent="0.2">
      <c r="A9" s="244" t="s">
        <v>225</v>
      </c>
      <c r="B9" s="245">
        <v>450</v>
      </c>
      <c r="C9" s="353">
        <v>1450.8009999999999</v>
      </c>
      <c r="D9" s="246">
        <v>1459.1389999999999</v>
      </c>
      <c r="E9" s="562">
        <v>-0.57143287925276243</v>
      </c>
      <c r="F9" s="517">
        <v>65.339811585699493</v>
      </c>
      <c r="G9" s="518">
        <v>67.596084383263843</v>
      </c>
      <c r="H9" s="353">
        <v>1509.6959999999999</v>
      </c>
      <c r="I9" s="246">
        <v>1629.662</v>
      </c>
      <c r="J9" s="562">
        <v>-7.3614037757522803</v>
      </c>
      <c r="K9" s="247">
        <v>1477.05</v>
      </c>
      <c r="L9" s="246">
        <v>1459.9929999999999</v>
      </c>
      <c r="M9" s="562">
        <v>1.1682932726389796</v>
      </c>
      <c r="N9" s="247">
        <v>1382.319</v>
      </c>
      <c r="O9" s="246">
        <v>1335.4159999999999</v>
      </c>
      <c r="P9" s="518">
        <v>3.5122388828649669</v>
      </c>
    </row>
    <row r="10" spans="1:16" ht="15.75" x14ac:dyDescent="0.2">
      <c r="A10" s="248" t="s">
        <v>226</v>
      </c>
      <c r="B10" s="249">
        <v>500</v>
      </c>
      <c r="C10" s="354">
        <v>1461.7270000000001</v>
      </c>
      <c r="D10" s="250">
        <v>1414.6369999999999</v>
      </c>
      <c r="E10" s="563">
        <v>3.32876914713811</v>
      </c>
      <c r="F10" s="519">
        <v>14.520690632684408</v>
      </c>
      <c r="G10" s="520">
        <v>15.362897079193813</v>
      </c>
      <c r="H10" s="354">
        <v>1568.731</v>
      </c>
      <c r="I10" s="250">
        <v>1742.2470000000001</v>
      </c>
      <c r="J10" s="563">
        <v>-9.959322644837389</v>
      </c>
      <c r="K10" s="251" t="s">
        <v>72</v>
      </c>
      <c r="L10" s="250">
        <v>1372.664</v>
      </c>
      <c r="M10" s="563" t="s">
        <v>84</v>
      </c>
      <c r="N10" s="251">
        <v>1397.432</v>
      </c>
      <c r="O10" s="250">
        <v>1339.14</v>
      </c>
      <c r="P10" s="520">
        <v>4.3529429335244947</v>
      </c>
    </row>
    <row r="11" spans="1:16" ht="15.75" x14ac:dyDescent="0.2">
      <c r="A11" s="248" t="s">
        <v>227</v>
      </c>
      <c r="B11" s="249">
        <v>500</v>
      </c>
      <c r="C11" s="354">
        <v>1489.982</v>
      </c>
      <c r="D11" s="250">
        <v>1679.9770000000001</v>
      </c>
      <c r="E11" s="563">
        <v>-11.309381021287798</v>
      </c>
      <c r="F11" s="519">
        <v>7.384943996519147</v>
      </c>
      <c r="G11" s="520">
        <v>4.7858274292001077</v>
      </c>
      <c r="H11" s="354">
        <v>1790.0920000000001</v>
      </c>
      <c r="I11" s="250">
        <v>1562.9190000000001</v>
      </c>
      <c r="J11" s="563">
        <v>14.535174247673744</v>
      </c>
      <c r="K11" s="251">
        <v>1768.155</v>
      </c>
      <c r="L11" s="250">
        <v>1762.5930000000001</v>
      </c>
      <c r="M11" s="563">
        <v>0.31555781737473698</v>
      </c>
      <c r="N11" s="251">
        <v>1308.7180000000001</v>
      </c>
      <c r="O11" s="250">
        <v>1492.9480000000001</v>
      </c>
      <c r="P11" s="520">
        <v>-12.340014521604235</v>
      </c>
    </row>
    <row r="12" spans="1:16" ht="15.75" x14ac:dyDescent="0.2">
      <c r="A12" s="248" t="s">
        <v>228</v>
      </c>
      <c r="B12" s="456" t="s">
        <v>229</v>
      </c>
      <c r="C12" s="354">
        <v>1680.2660000000001</v>
      </c>
      <c r="D12" s="250">
        <v>1754.6010000000001</v>
      </c>
      <c r="E12" s="563">
        <v>-4.2365757229136447</v>
      </c>
      <c r="F12" s="519">
        <v>1.412118375338691</v>
      </c>
      <c r="G12" s="520">
        <v>1.988295566763651</v>
      </c>
      <c r="H12" s="354" t="s">
        <v>72</v>
      </c>
      <c r="I12" s="250" t="s">
        <v>72</v>
      </c>
      <c r="J12" s="563" t="s">
        <v>84</v>
      </c>
      <c r="K12" s="251" t="s">
        <v>72</v>
      </c>
      <c r="L12" s="250" t="s">
        <v>72</v>
      </c>
      <c r="M12" s="563" t="s">
        <v>84</v>
      </c>
      <c r="N12" s="251" t="s">
        <v>72</v>
      </c>
      <c r="O12" s="250">
        <v>1635.586</v>
      </c>
      <c r="P12" s="520" t="s">
        <v>84</v>
      </c>
    </row>
    <row r="13" spans="1:16" ht="15.75" x14ac:dyDescent="0.2">
      <c r="A13" s="248" t="s">
        <v>230</v>
      </c>
      <c r="B13" s="249">
        <v>550</v>
      </c>
      <c r="C13" s="354">
        <v>1804.653</v>
      </c>
      <c r="D13" s="250">
        <v>1927.694</v>
      </c>
      <c r="E13" s="563">
        <v>-6.382807644781793</v>
      </c>
      <c r="F13" s="519">
        <v>11.342435409758252</v>
      </c>
      <c r="G13" s="520">
        <v>10.266895541578574</v>
      </c>
      <c r="H13" s="354">
        <v>2153.6179999999999</v>
      </c>
      <c r="I13" s="250">
        <v>2127.7979999999998</v>
      </c>
      <c r="J13" s="563">
        <v>1.2134610522239502</v>
      </c>
      <c r="K13" s="251" t="s">
        <v>72</v>
      </c>
      <c r="L13" s="250" t="s">
        <v>72</v>
      </c>
      <c r="M13" s="563" t="s">
        <v>84</v>
      </c>
      <c r="N13" s="251">
        <v>1361.7070000000001</v>
      </c>
      <c r="O13" s="250">
        <v>1335.0740000000001</v>
      </c>
      <c r="P13" s="520">
        <v>1.9948706963059752</v>
      </c>
    </row>
    <row r="14" spans="1:16" ht="16.5" thickBot="1" x14ac:dyDescent="0.25">
      <c r="A14" s="252"/>
      <c r="B14" s="253" t="s">
        <v>82</v>
      </c>
      <c r="C14" s="254" t="s">
        <v>231</v>
      </c>
      <c r="D14" s="255" t="s">
        <v>231</v>
      </c>
      <c r="E14" s="564" t="s">
        <v>231</v>
      </c>
      <c r="F14" s="521">
        <v>99.999999999999986</v>
      </c>
      <c r="G14" s="522">
        <v>100</v>
      </c>
      <c r="H14" s="254" t="s">
        <v>231</v>
      </c>
      <c r="I14" s="255" t="s">
        <v>231</v>
      </c>
      <c r="J14" s="564" t="s">
        <v>231</v>
      </c>
      <c r="K14" s="254" t="s">
        <v>231</v>
      </c>
      <c r="L14" s="255" t="s">
        <v>231</v>
      </c>
      <c r="M14" s="564" t="s">
        <v>231</v>
      </c>
      <c r="N14" s="254" t="s">
        <v>231</v>
      </c>
      <c r="O14" s="255" t="s">
        <v>231</v>
      </c>
      <c r="P14" s="565" t="s">
        <v>231</v>
      </c>
    </row>
    <row r="15" spans="1:16" ht="15.75" x14ac:dyDescent="0.25">
      <c r="A15" s="256" t="s">
        <v>232</v>
      </c>
      <c r="B15" s="566">
        <v>450</v>
      </c>
      <c r="C15" s="523">
        <v>1476.5160000000001</v>
      </c>
      <c r="D15" s="524">
        <v>1490.674</v>
      </c>
      <c r="E15" s="567">
        <v>-0.94977171400318938</v>
      </c>
      <c r="F15" s="525">
        <v>5.1531337012592004</v>
      </c>
      <c r="G15" s="149">
        <v>5.4928133363844065</v>
      </c>
      <c r="H15" s="357">
        <v>1565.259</v>
      </c>
      <c r="I15" s="53">
        <v>1647.5740000000001</v>
      </c>
      <c r="J15" s="567">
        <v>-4.9961337093204952</v>
      </c>
      <c r="K15" s="57">
        <v>1530.7629999999999</v>
      </c>
      <c r="L15" s="53">
        <v>1517.5039999999999</v>
      </c>
      <c r="M15" s="567">
        <v>0.87373740036270175</v>
      </c>
      <c r="N15" s="57">
        <v>1366.7739999999999</v>
      </c>
      <c r="O15" s="53">
        <v>1346.425</v>
      </c>
      <c r="P15" s="149">
        <v>1.5113355738344083</v>
      </c>
    </row>
    <row r="16" spans="1:16" ht="15.75" x14ac:dyDescent="0.25">
      <c r="A16" s="257" t="s">
        <v>215</v>
      </c>
      <c r="B16" s="568">
        <v>500</v>
      </c>
      <c r="C16" s="526">
        <v>1767.739</v>
      </c>
      <c r="D16" s="527">
        <v>1790.5029999999999</v>
      </c>
      <c r="E16" s="569">
        <v>-1.2713745802157215</v>
      </c>
      <c r="F16" s="528">
        <v>2.6665882645580448</v>
      </c>
      <c r="G16" s="55">
        <v>2.4633608056176799</v>
      </c>
      <c r="H16" s="660">
        <v>2175.2820000000002</v>
      </c>
      <c r="I16" s="151">
        <v>2196.0529999999999</v>
      </c>
      <c r="J16" s="569">
        <v>-0.94583327451567578</v>
      </c>
      <c r="K16" s="150" t="s">
        <v>72</v>
      </c>
      <c r="L16" s="151">
        <v>1478.3119999999999</v>
      </c>
      <c r="M16" s="569" t="s">
        <v>84</v>
      </c>
      <c r="N16" s="150">
        <v>1443.4829999999999</v>
      </c>
      <c r="O16" s="151">
        <v>1550.8589999999999</v>
      </c>
      <c r="P16" s="55">
        <v>-6.923646830562932</v>
      </c>
    </row>
    <row r="17" spans="1:16" ht="15.75" x14ac:dyDescent="0.25">
      <c r="A17" s="258" t="s">
        <v>233</v>
      </c>
      <c r="B17" s="568">
        <v>550</v>
      </c>
      <c r="C17" s="523">
        <v>1721.136</v>
      </c>
      <c r="D17" s="524">
        <v>1858.02</v>
      </c>
      <c r="E17" s="569">
        <v>-7.3671973391029173</v>
      </c>
      <c r="F17" s="528">
        <v>0.91819304009252578</v>
      </c>
      <c r="G17" s="55">
        <v>0.77347186208483421</v>
      </c>
      <c r="H17" s="660">
        <v>2153.6179999999999</v>
      </c>
      <c r="I17" s="151">
        <v>2127.7979999999998</v>
      </c>
      <c r="J17" s="569">
        <v>1.2134610522239502</v>
      </c>
      <c r="K17" s="150" t="s">
        <v>72</v>
      </c>
      <c r="L17" s="151" t="s">
        <v>72</v>
      </c>
      <c r="M17" s="569" t="s">
        <v>84</v>
      </c>
      <c r="N17" s="150">
        <v>1377.873</v>
      </c>
      <c r="O17" s="151">
        <v>1403.32</v>
      </c>
      <c r="P17" s="55">
        <v>-1.8133426445856891</v>
      </c>
    </row>
    <row r="18" spans="1:16" ht="15.75" x14ac:dyDescent="0.25">
      <c r="A18" s="258"/>
      <c r="B18" s="570">
        <v>650</v>
      </c>
      <c r="C18" s="523">
        <v>1146.643</v>
      </c>
      <c r="D18" s="524">
        <v>1141.8869999999999</v>
      </c>
      <c r="E18" s="567">
        <v>0.41650355945904327</v>
      </c>
      <c r="F18" s="528">
        <v>0.66424635409043264</v>
      </c>
      <c r="G18" s="59">
        <v>1.0831724567487464</v>
      </c>
      <c r="H18" s="661" t="s">
        <v>72</v>
      </c>
      <c r="I18" s="153" t="s">
        <v>72</v>
      </c>
      <c r="J18" s="576" t="s">
        <v>84</v>
      </c>
      <c r="K18" s="152" t="s">
        <v>72</v>
      </c>
      <c r="L18" s="153" t="s">
        <v>72</v>
      </c>
      <c r="M18" s="576" t="s">
        <v>84</v>
      </c>
      <c r="N18" s="152" t="s">
        <v>72</v>
      </c>
      <c r="O18" s="153" t="s">
        <v>72</v>
      </c>
      <c r="P18" s="59" t="s">
        <v>84</v>
      </c>
    </row>
    <row r="19" spans="1:16" ht="15" thickBot="1" x14ac:dyDescent="0.25">
      <c r="A19" s="259"/>
      <c r="B19" s="571" t="s">
        <v>82</v>
      </c>
      <c r="C19" s="529" t="s">
        <v>231</v>
      </c>
      <c r="D19" s="530" t="s">
        <v>231</v>
      </c>
      <c r="E19" s="572" t="s">
        <v>231</v>
      </c>
      <c r="F19" s="531">
        <v>9.4021613600002052</v>
      </c>
      <c r="G19" s="532">
        <v>9.8128184608356683</v>
      </c>
      <c r="H19" s="662" t="s">
        <v>231</v>
      </c>
      <c r="I19" s="261" t="s">
        <v>231</v>
      </c>
      <c r="J19" s="573" t="s">
        <v>231</v>
      </c>
      <c r="K19" s="260" t="s">
        <v>231</v>
      </c>
      <c r="L19" s="261" t="s">
        <v>231</v>
      </c>
      <c r="M19" s="573" t="s">
        <v>231</v>
      </c>
      <c r="N19" s="260" t="s">
        <v>231</v>
      </c>
      <c r="O19" s="261" t="s">
        <v>231</v>
      </c>
      <c r="P19" s="532" t="s">
        <v>231</v>
      </c>
    </row>
    <row r="20" spans="1:16" ht="16.5" thickTop="1" x14ac:dyDescent="0.25">
      <c r="A20" s="256" t="s">
        <v>232</v>
      </c>
      <c r="B20" s="566">
        <v>450</v>
      </c>
      <c r="C20" s="523">
        <v>1223.846</v>
      </c>
      <c r="D20" s="524">
        <v>1178.8019999999999</v>
      </c>
      <c r="E20" s="567">
        <v>3.8211675921825803</v>
      </c>
      <c r="F20" s="54">
        <v>0.56567967436614863</v>
      </c>
      <c r="G20" s="149">
        <v>0.94836061808636318</v>
      </c>
      <c r="H20" s="357">
        <v>1175.421</v>
      </c>
      <c r="I20" s="53">
        <v>1129.4169999999999</v>
      </c>
      <c r="J20" s="567">
        <v>4.0732519521133588</v>
      </c>
      <c r="K20" s="57">
        <v>1245.066</v>
      </c>
      <c r="L20" s="53" t="s">
        <v>72</v>
      </c>
      <c r="M20" s="567" t="s">
        <v>84</v>
      </c>
      <c r="N20" s="57">
        <v>1244.2840000000001</v>
      </c>
      <c r="O20" s="53">
        <v>1234.1300000000001</v>
      </c>
      <c r="P20" s="149">
        <v>0.82276583504168888</v>
      </c>
    </row>
    <row r="21" spans="1:16" ht="15.75" x14ac:dyDescent="0.25">
      <c r="A21" s="257" t="s">
        <v>218</v>
      </c>
      <c r="B21" s="568">
        <v>500</v>
      </c>
      <c r="C21" s="523">
        <v>1135.471</v>
      </c>
      <c r="D21" s="527">
        <v>1125.202</v>
      </c>
      <c r="E21" s="567">
        <v>0.91263613111245856</v>
      </c>
      <c r="F21" s="54">
        <v>11.853172028045392</v>
      </c>
      <c r="G21" s="55">
        <v>12.745428976833354</v>
      </c>
      <c r="H21" s="660">
        <v>1208.0170000000001</v>
      </c>
      <c r="I21" s="151">
        <v>1194.4590000000001</v>
      </c>
      <c r="J21" s="569">
        <v>1.1350745400218838</v>
      </c>
      <c r="K21" s="150">
        <v>1094.0719999999999</v>
      </c>
      <c r="L21" s="151">
        <v>1076.6980000000001</v>
      </c>
      <c r="M21" s="569">
        <v>1.6136372501852698</v>
      </c>
      <c r="N21" s="150">
        <v>1098.596</v>
      </c>
      <c r="O21" s="151">
        <v>1129.646</v>
      </c>
      <c r="P21" s="55">
        <v>-2.7486486917140374</v>
      </c>
    </row>
    <row r="22" spans="1:16" ht="15.75" x14ac:dyDescent="0.25">
      <c r="A22" s="258" t="s">
        <v>234</v>
      </c>
      <c r="B22" s="568">
        <v>550</v>
      </c>
      <c r="C22" s="526">
        <v>1102.5930000000001</v>
      </c>
      <c r="D22" s="527">
        <v>1160.1559999999999</v>
      </c>
      <c r="E22" s="567">
        <v>-4.9616603284385787</v>
      </c>
      <c r="F22" s="54">
        <v>3.4511028892305111</v>
      </c>
      <c r="G22" s="55">
        <v>4.303443369967261</v>
      </c>
      <c r="H22" s="660">
        <v>1074.105</v>
      </c>
      <c r="I22" s="151">
        <v>1254.153</v>
      </c>
      <c r="J22" s="569">
        <v>-14.356143149998445</v>
      </c>
      <c r="K22" s="150">
        <v>1094.607</v>
      </c>
      <c r="L22" s="151">
        <v>1069.4670000000001</v>
      </c>
      <c r="M22" s="569">
        <v>2.3507036682758673</v>
      </c>
      <c r="N22" s="150">
        <v>1123.9359999999999</v>
      </c>
      <c r="O22" s="151">
        <v>1117.259</v>
      </c>
      <c r="P22" s="55">
        <v>0.59762329057093366</v>
      </c>
    </row>
    <row r="23" spans="1:16" ht="15.75" x14ac:dyDescent="0.25">
      <c r="A23" s="258"/>
      <c r="B23" s="568">
        <v>650</v>
      </c>
      <c r="C23" s="526">
        <v>1031.212</v>
      </c>
      <c r="D23" s="527">
        <v>1053.8219999999999</v>
      </c>
      <c r="E23" s="567">
        <v>-2.1455236273298435</v>
      </c>
      <c r="F23" s="54">
        <v>1.792052225957133</v>
      </c>
      <c r="G23" s="55">
        <v>1.8358262355890616</v>
      </c>
      <c r="H23" s="660">
        <v>1023.672</v>
      </c>
      <c r="I23" s="151">
        <v>1054.5029999999999</v>
      </c>
      <c r="J23" s="569">
        <v>-2.923747016366943</v>
      </c>
      <c r="K23" s="150">
        <v>1013.03</v>
      </c>
      <c r="L23" s="151">
        <v>1026.885</v>
      </c>
      <c r="M23" s="569">
        <v>-1.3492260574455774</v>
      </c>
      <c r="N23" s="150">
        <v>1070.181</v>
      </c>
      <c r="O23" s="151">
        <v>1102.7660000000001</v>
      </c>
      <c r="P23" s="55">
        <v>-2.9548426411405533</v>
      </c>
    </row>
    <row r="24" spans="1:16" ht="15.75" x14ac:dyDescent="0.25">
      <c r="A24" s="258"/>
      <c r="B24" s="574">
        <v>750</v>
      </c>
      <c r="C24" s="526">
        <v>1018.224</v>
      </c>
      <c r="D24" s="527">
        <v>1021.51</v>
      </c>
      <c r="E24" s="567">
        <v>-0.32168064923495066</v>
      </c>
      <c r="F24" s="54">
        <v>13.078783120308035</v>
      </c>
      <c r="G24" s="55">
        <v>13.457584419645363</v>
      </c>
      <c r="H24" s="660">
        <v>990.08799999999997</v>
      </c>
      <c r="I24" s="151">
        <v>993.49900000000002</v>
      </c>
      <c r="J24" s="569">
        <v>-0.34333200134072184</v>
      </c>
      <c r="K24" s="150">
        <v>1031.143</v>
      </c>
      <c r="L24" s="151">
        <v>1017.102</v>
      </c>
      <c r="M24" s="569">
        <v>1.3804908455592511</v>
      </c>
      <c r="N24" s="150">
        <v>1019.024</v>
      </c>
      <c r="O24" s="151">
        <v>1049.386</v>
      </c>
      <c r="P24" s="55">
        <v>-2.8933109456386847</v>
      </c>
    </row>
    <row r="25" spans="1:16" ht="15.75" x14ac:dyDescent="0.25">
      <c r="A25" s="258"/>
      <c r="B25" s="575">
        <v>850</v>
      </c>
      <c r="C25" s="526">
        <v>1004.045</v>
      </c>
      <c r="D25" s="527">
        <v>1044.3150000000001</v>
      </c>
      <c r="E25" s="569">
        <v>-3.8561162101473303</v>
      </c>
      <c r="F25" s="54">
        <v>0.43745838413254123</v>
      </c>
      <c r="G25" s="55">
        <v>0.53511745149576251</v>
      </c>
      <c r="H25" s="660">
        <v>985.97299999999996</v>
      </c>
      <c r="I25" s="151">
        <v>1029.33</v>
      </c>
      <c r="J25" s="569">
        <v>-4.2121574227895788</v>
      </c>
      <c r="K25" s="152" t="s">
        <v>84</v>
      </c>
      <c r="L25" s="153" t="s">
        <v>84</v>
      </c>
      <c r="M25" s="576" t="s">
        <v>84</v>
      </c>
      <c r="N25" s="152" t="s">
        <v>72</v>
      </c>
      <c r="O25" s="153">
        <v>1231.7570000000001</v>
      </c>
      <c r="P25" s="59" t="s">
        <v>84</v>
      </c>
    </row>
    <row r="26" spans="1:16" ht="16.5" thickBot="1" x14ac:dyDescent="0.3">
      <c r="A26" s="262"/>
      <c r="B26" s="577" t="s">
        <v>82</v>
      </c>
      <c r="C26" s="533" t="s">
        <v>231</v>
      </c>
      <c r="D26" s="534" t="s">
        <v>231</v>
      </c>
      <c r="E26" s="572" t="s">
        <v>231</v>
      </c>
      <c r="F26" s="531">
        <v>31.17824832203976</v>
      </c>
      <c r="G26" s="535">
        <v>33.825761071617158</v>
      </c>
      <c r="H26" s="663" t="s">
        <v>231</v>
      </c>
      <c r="I26" s="264" t="s">
        <v>231</v>
      </c>
      <c r="J26" s="572" t="s">
        <v>231</v>
      </c>
      <c r="K26" s="260" t="s">
        <v>231</v>
      </c>
      <c r="L26" s="261" t="s">
        <v>231</v>
      </c>
      <c r="M26" s="573" t="s">
        <v>231</v>
      </c>
      <c r="N26" s="260" t="s">
        <v>231</v>
      </c>
      <c r="O26" s="261" t="s">
        <v>231</v>
      </c>
      <c r="P26" s="532" t="s">
        <v>231</v>
      </c>
    </row>
    <row r="27" spans="1:16" ht="16.5" thickTop="1" x14ac:dyDescent="0.25">
      <c r="A27" s="256" t="s">
        <v>232</v>
      </c>
      <c r="B27" s="566">
        <v>450</v>
      </c>
      <c r="C27" s="523">
        <v>997.58100000000002</v>
      </c>
      <c r="D27" s="524">
        <v>1070.6469999999999</v>
      </c>
      <c r="E27" s="567">
        <v>-6.8244715578523936</v>
      </c>
      <c r="F27" s="54">
        <v>2.4999978848351994</v>
      </c>
      <c r="G27" s="149">
        <v>1.3009194934378792</v>
      </c>
      <c r="H27" s="357" t="s">
        <v>72</v>
      </c>
      <c r="I27" s="53" t="s">
        <v>72</v>
      </c>
      <c r="J27" s="567" t="s">
        <v>84</v>
      </c>
      <c r="K27" s="57">
        <v>972.73900000000003</v>
      </c>
      <c r="L27" s="53" t="s">
        <v>72</v>
      </c>
      <c r="M27" s="567" t="s">
        <v>84</v>
      </c>
      <c r="N27" s="57" t="s">
        <v>72</v>
      </c>
      <c r="O27" s="53" t="s">
        <v>72</v>
      </c>
      <c r="P27" s="149" t="s">
        <v>84</v>
      </c>
    </row>
    <row r="28" spans="1:16" ht="15.75" x14ac:dyDescent="0.25">
      <c r="A28" s="257" t="s">
        <v>218</v>
      </c>
      <c r="B28" s="568">
        <v>500</v>
      </c>
      <c r="C28" s="523">
        <v>988.18200000000002</v>
      </c>
      <c r="D28" s="527">
        <v>1000.394</v>
      </c>
      <c r="E28" s="567">
        <v>-1.2207190366995393</v>
      </c>
      <c r="F28" s="54">
        <v>12.848610886668624</v>
      </c>
      <c r="G28" s="55">
        <v>10.54254706298566</v>
      </c>
      <c r="H28" s="660">
        <v>983.43</v>
      </c>
      <c r="I28" s="151">
        <v>995.05</v>
      </c>
      <c r="J28" s="569">
        <v>-1.1677805135420336</v>
      </c>
      <c r="K28" s="150">
        <v>987.20100000000002</v>
      </c>
      <c r="L28" s="151">
        <v>989.61800000000005</v>
      </c>
      <c r="M28" s="569">
        <v>-0.24423565456570415</v>
      </c>
      <c r="N28" s="150">
        <v>1022.1849999999999</v>
      </c>
      <c r="O28" s="151">
        <v>1024.634</v>
      </c>
      <c r="P28" s="55">
        <v>-0.2390121741031499</v>
      </c>
    </row>
    <row r="29" spans="1:16" ht="15.75" x14ac:dyDescent="0.25">
      <c r="A29" s="258" t="s">
        <v>235</v>
      </c>
      <c r="B29" s="568">
        <v>550</v>
      </c>
      <c r="C29" s="526">
        <v>1027.192</v>
      </c>
      <c r="D29" s="527">
        <v>1059.4559999999999</v>
      </c>
      <c r="E29" s="567">
        <v>-3.0453364745680709</v>
      </c>
      <c r="F29" s="54">
        <v>13.339202210601037</v>
      </c>
      <c r="G29" s="55">
        <v>14.669205292850171</v>
      </c>
      <c r="H29" s="660">
        <v>1012.653</v>
      </c>
      <c r="I29" s="151">
        <v>1042.99</v>
      </c>
      <c r="J29" s="569">
        <v>-2.9086568423474808</v>
      </c>
      <c r="K29" s="150">
        <v>1014.933</v>
      </c>
      <c r="L29" s="151">
        <v>1022.573</v>
      </c>
      <c r="M29" s="569">
        <v>-0.74713492337466236</v>
      </c>
      <c r="N29" s="150">
        <v>1052.93</v>
      </c>
      <c r="O29" s="151">
        <v>1088.5630000000001</v>
      </c>
      <c r="P29" s="55">
        <v>-3.2733980486200647</v>
      </c>
    </row>
    <row r="30" spans="1:16" ht="15.75" x14ac:dyDescent="0.25">
      <c r="A30" s="258"/>
      <c r="B30" s="568">
        <v>650</v>
      </c>
      <c r="C30" s="526">
        <v>964.54300000000001</v>
      </c>
      <c r="D30" s="527">
        <v>967.01700000000005</v>
      </c>
      <c r="E30" s="567">
        <v>-0.25583831514854921</v>
      </c>
      <c r="F30" s="54">
        <v>7.281835556935583</v>
      </c>
      <c r="G30" s="55">
        <v>6.9682001671346541</v>
      </c>
      <c r="H30" s="660">
        <v>960.27800000000002</v>
      </c>
      <c r="I30" s="151">
        <v>962.88199999999995</v>
      </c>
      <c r="J30" s="569">
        <v>-0.27043812222057617</v>
      </c>
      <c r="K30" s="150">
        <v>982.83900000000006</v>
      </c>
      <c r="L30" s="151" t="s">
        <v>72</v>
      </c>
      <c r="M30" s="569" t="s">
        <v>84</v>
      </c>
      <c r="N30" s="150">
        <v>966.69200000000001</v>
      </c>
      <c r="O30" s="151" t="s">
        <v>72</v>
      </c>
      <c r="P30" s="55" t="s">
        <v>84</v>
      </c>
    </row>
    <row r="31" spans="1:16" ht="15.75" x14ac:dyDescent="0.25">
      <c r="A31" s="258"/>
      <c r="B31" s="574">
        <v>750</v>
      </c>
      <c r="C31" s="526">
        <v>984.60599999999999</v>
      </c>
      <c r="D31" s="527">
        <v>983.65899999999999</v>
      </c>
      <c r="E31" s="567">
        <v>9.6273200367200704E-2</v>
      </c>
      <c r="F31" s="54">
        <v>11.143999573582777</v>
      </c>
      <c r="G31" s="55">
        <v>10.916977568304597</v>
      </c>
      <c r="H31" s="660">
        <v>1000.923</v>
      </c>
      <c r="I31" s="151">
        <v>996.36199999999997</v>
      </c>
      <c r="J31" s="569">
        <v>0.45776535034455712</v>
      </c>
      <c r="K31" s="150">
        <v>981.47900000000004</v>
      </c>
      <c r="L31" s="151">
        <v>985.31</v>
      </c>
      <c r="M31" s="569">
        <v>-0.38881164303619203</v>
      </c>
      <c r="N31" s="150">
        <v>954.99800000000005</v>
      </c>
      <c r="O31" s="151">
        <v>963.82899999999995</v>
      </c>
      <c r="P31" s="55">
        <v>-0.91624136646644827</v>
      </c>
    </row>
    <row r="32" spans="1:16" ht="15.75" x14ac:dyDescent="0.25">
      <c r="A32" s="258"/>
      <c r="B32" s="575">
        <v>850</v>
      </c>
      <c r="C32" s="526" t="s">
        <v>72</v>
      </c>
      <c r="D32" s="527">
        <v>928.46</v>
      </c>
      <c r="E32" s="569" t="s">
        <v>84</v>
      </c>
      <c r="F32" s="54">
        <v>1.9517894717249</v>
      </c>
      <c r="G32" s="55">
        <v>1.1846922189674656</v>
      </c>
      <c r="H32" s="660" t="s">
        <v>72</v>
      </c>
      <c r="I32" s="151" t="s">
        <v>72</v>
      </c>
      <c r="J32" s="569" t="s">
        <v>84</v>
      </c>
      <c r="K32" s="656" t="s">
        <v>72</v>
      </c>
      <c r="L32" s="151" t="s">
        <v>72</v>
      </c>
      <c r="M32" s="569" t="s">
        <v>84</v>
      </c>
      <c r="N32" s="150" t="s">
        <v>84</v>
      </c>
      <c r="O32" s="153" t="s">
        <v>84</v>
      </c>
      <c r="P32" s="59" t="s">
        <v>84</v>
      </c>
    </row>
    <row r="33" spans="1:16" ht="16.5" thickBot="1" x14ac:dyDescent="0.3">
      <c r="A33" s="262"/>
      <c r="B33" s="577" t="s">
        <v>82</v>
      </c>
      <c r="C33" s="533" t="s">
        <v>231</v>
      </c>
      <c r="D33" s="534" t="s">
        <v>231</v>
      </c>
      <c r="E33" s="572" t="s">
        <v>231</v>
      </c>
      <c r="F33" s="531">
        <v>49.065435584348116</v>
      </c>
      <c r="G33" s="535">
        <v>45.582541803680435</v>
      </c>
      <c r="H33" s="663" t="s">
        <v>231</v>
      </c>
      <c r="I33" s="264" t="s">
        <v>231</v>
      </c>
      <c r="J33" s="572" t="s">
        <v>231</v>
      </c>
      <c r="K33" s="263" t="s">
        <v>231</v>
      </c>
      <c r="L33" s="264" t="s">
        <v>231</v>
      </c>
      <c r="M33" s="572" t="s">
        <v>231</v>
      </c>
      <c r="N33" s="263" t="s">
        <v>231</v>
      </c>
      <c r="O33" s="261" t="s">
        <v>231</v>
      </c>
      <c r="P33" s="532" t="s">
        <v>231</v>
      </c>
    </row>
    <row r="34" spans="1:16" ht="16.5" thickTop="1" x14ac:dyDescent="0.25">
      <c r="A34" s="256" t="s">
        <v>236</v>
      </c>
      <c r="B34" s="566">
        <v>580</v>
      </c>
      <c r="C34" s="523">
        <v>999.13800000000003</v>
      </c>
      <c r="D34" s="524">
        <v>1024.855</v>
      </c>
      <c r="E34" s="567">
        <v>-2.5093305882295529</v>
      </c>
      <c r="F34" s="54">
        <v>0.38500229706897382</v>
      </c>
      <c r="G34" s="149">
        <v>0.53570743766058693</v>
      </c>
      <c r="H34" s="357">
        <v>926.04200000000003</v>
      </c>
      <c r="I34" s="53">
        <v>955.21100000000001</v>
      </c>
      <c r="J34" s="567">
        <v>-3.0536708643430597</v>
      </c>
      <c r="K34" s="57">
        <v>1108.934</v>
      </c>
      <c r="L34" s="53" t="s">
        <v>72</v>
      </c>
      <c r="M34" s="567" t="s">
        <v>84</v>
      </c>
      <c r="N34" s="57">
        <v>1034.538</v>
      </c>
      <c r="O34" s="53">
        <v>1100.0820000000001</v>
      </c>
      <c r="P34" s="149">
        <v>-5.9581013051754406</v>
      </c>
    </row>
    <row r="35" spans="1:16" ht="15.75" x14ac:dyDescent="0.25">
      <c r="A35" s="257" t="s">
        <v>218</v>
      </c>
      <c r="B35" s="568">
        <v>720</v>
      </c>
      <c r="C35" s="523">
        <v>980.95</v>
      </c>
      <c r="D35" s="527">
        <v>990.60599999999999</v>
      </c>
      <c r="E35" s="567">
        <v>-0.97475686599919131</v>
      </c>
      <c r="F35" s="54">
        <v>3.8585682364855773</v>
      </c>
      <c r="G35" s="55">
        <v>4.2857859268914433</v>
      </c>
      <c r="H35" s="660">
        <v>913.23400000000004</v>
      </c>
      <c r="I35" s="151">
        <v>934.26599999999996</v>
      </c>
      <c r="J35" s="569">
        <v>-2.2511790004131509</v>
      </c>
      <c r="K35" s="150">
        <v>1084.3130000000001</v>
      </c>
      <c r="L35" s="151">
        <v>1041.7380000000001</v>
      </c>
      <c r="M35" s="569">
        <v>4.0869201277096581</v>
      </c>
      <c r="N35" s="150">
        <v>1008.68</v>
      </c>
      <c r="O35" s="151">
        <v>1028.634</v>
      </c>
      <c r="P35" s="55">
        <v>-1.9398542144241842</v>
      </c>
    </row>
    <row r="36" spans="1:16" ht="15.75" x14ac:dyDescent="0.25">
      <c r="A36" s="258" t="s">
        <v>234</v>
      </c>
      <c r="B36" s="570">
        <v>2000</v>
      </c>
      <c r="C36" s="526">
        <v>887.40300000000002</v>
      </c>
      <c r="D36" s="527">
        <v>942.30200000000002</v>
      </c>
      <c r="E36" s="569">
        <v>-5.8260515206377574</v>
      </c>
      <c r="F36" s="54">
        <v>0.85152304556657221</v>
      </c>
      <c r="G36" s="55">
        <v>0.71683319026168846</v>
      </c>
      <c r="H36" s="661">
        <v>833.07100000000003</v>
      </c>
      <c r="I36" s="153">
        <v>838.18799999999999</v>
      </c>
      <c r="J36" s="576">
        <v>-0.61048356693247352</v>
      </c>
      <c r="K36" s="152" t="s">
        <v>72</v>
      </c>
      <c r="L36" s="153" t="s">
        <v>72</v>
      </c>
      <c r="M36" s="576" t="s">
        <v>84</v>
      </c>
      <c r="N36" s="152">
        <v>916.26800000000003</v>
      </c>
      <c r="O36" s="153">
        <v>1039.0840000000001</v>
      </c>
      <c r="P36" s="59">
        <v>-11.819641145470436</v>
      </c>
    </row>
    <row r="37" spans="1:16" ht="16.5" thickBot="1" x14ac:dyDescent="0.3">
      <c r="A37" s="262"/>
      <c r="B37" s="571" t="s">
        <v>82</v>
      </c>
      <c r="C37" s="533" t="s">
        <v>231</v>
      </c>
      <c r="D37" s="534" t="s">
        <v>231</v>
      </c>
      <c r="E37" s="572" t="s">
        <v>231</v>
      </c>
      <c r="F37" s="531">
        <v>5.0950935791211238</v>
      </c>
      <c r="G37" s="535">
        <v>5.5383265548137199</v>
      </c>
      <c r="H37" s="662" t="s">
        <v>231</v>
      </c>
      <c r="I37" s="261" t="s">
        <v>231</v>
      </c>
      <c r="J37" s="573" t="s">
        <v>231</v>
      </c>
      <c r="K37" s="260" t="s">
        <v>231</v>
      </c>
      <c r="L37" s="261" t="s">
        <v>231</v>
      </c>
      <c r="M37" s="573" t="s">
        <v>231</v>
      </c>
      <c r="N37" s="260" t="s">
        <v>231</v>
      </c>
      <c r="O37" s="261" t="s">
        <v>231</v>
      </c>
      <c r="P37" s="532" t="s">
        <v>231</v>
      </c>
    </row>
    <row r="38" spans="1:16" ht="16.5" thickTop="1" x14ac:dyDescent="0.25">
      <c r="A38" s="256" t="s">
        <v>236</v>
      </c>
      <c r="B38" s="566">
        <v>580</v>
      </c>
      <c r="C38" s="523" t="s">
        <v>72</v>
      </c>
      <c r="D38" s="524" t="s">
        <v>84</v>
      </c>
      <c r="E38" s="567" t="s">
        <v>84</v>
      </c>
      <c r="F38" s="54">
        <v>2.9612307213304219E-2</v>
      </c>
      <c r="G38" s="149" t="s">
        <v>84</v>
      </c>
      <c r="H38" s="357" t="s">
        <v>84</v>
      </c>
      <c r="I38" s="53" t="s">
        <v>84</v>
      </c>
      <c r="J38" s="567" t="s">
        <v>84</v>
      </c>
      <c r="K38" s="57" t="s">
        <v>72</v>
      </c>
      <c r="L38" s="53" t="s">
        <v>84</v>
      </c>
      <c r="M38" s="567" t="s">
        <v>84</v>
      </c>
      <c r="N38" s="57" t="s">
        <v>84</v>
      </c>
      <c r="O38" s="53" t="s">
        <v>84</v>
      </c>
      <c r="P38" s="149" t="s">
        <v>84</v>
      </c>
    </row>
    <row r="39" spans="1:16" ht="15.75" x14ac:dyDescent="0.25">
      <c r="A39" s="257" t="s">
        <v>218</v>
      </c>
      <c r="B39" s="568">
        <v>720</v>
      </c>
      <c r="C39" s="523">
        <v>807.05899999999997</v>
      </c>
      <c r="D39" s="527">
        <v>844.61800000000005</v>
      </c>
      <c r="E39" s="567">
        <v>-4.4468623685500521</v>
      </c>
      <c r="F39" s="54">
        <v>5.1921373401887232</v>
      </c>
      <c r="G39" s="55">
        <v>5.202034440863792</v>
      </c>
      <c r="H39" s="660">
        <v>766.09199999999998</v>
      </c>
      <c r="I39" s="151">
        <v>785.72900000000004</v>
      </c>
      <c r="J39" s="569">
        <v>-2.4992077421095638</v>
      </c>
      <c r="K39" s="150" t="s">
        <v>72</v>
      </c>
      <c r="L39" s="151">
        <v>965</v>
      </c>
      <c r="M39" s="569" t="s">
        <v>84</v>
      </c>
      <c r="N39" s="150">
        <v>916.23699999999997</v>
      </c>
      <c r="O39" s="151">
        <v>949.33399999999995</v>
      </c>
      <c r="P39" s="55">
        <v>-3.4863388438631695</v>
      </c>
    </row>
    <row r="40" spans="1:16" ht="15.75" x14ac:dyDescent="0.25">
      <c r="A40" s="258" t="s">
        <v>235</v>
      </c>
      <c r="B40" s="570">
        <v>2000</v>
      </c>
      <c r="C40" s="526" t="s">
        <v>72</v>
      </c>
      <c r="D40" s="527" t="s">
        <v>72</v>
      </c>
      <c r="E40" s="569" t="s">
        <v>84</v>
      </c>
      <c r="F40" s="54">
        <v>3.7311507088763317E-2</v>
      </c>
      <c r="G40" s="55">
        <v>3.8517668189252396E-2</v>
      </c>
      <c r="H40" s="661" t="s">
        <v>72</v>
      </c>
      <c r="I40" s="153" t="s">
        <v>72</v>
      </c>
      <c r="J40" s="576" t="s">
        <v>84</v>
      </c>
      <c r="K40" s="152" t="s">
        <v>84</v>
      </c>
      <c r="L40" s="153" t="s">
        <v>84</v>
      </c>
      <c r="M40" s="576" t="s">
        <v>84</v>
      </c>
      <c r="N40" s="152" t="s">
        <v>84</v>
      </c>
      <c r="O40" s="153" t="s">
        <v>84</v>
      </c>
      <c r="P40" s="59" t="s">
        <v>84</v>
      </c>
    </row>
    <row r="41" spans="1:16" ht="16.5" thickBot="1" x14ac:dyDescent="0.3">
      <c r="A41" s="257"/>
      <c r="B41" s="578" t="s">
        <v>82</v>
      </c>
      <c r="C41" s="529" t="s">
        <v>231</v>
      </c>
      <c r="D41" s="530" t="s">
        <v>231</v>
      </c>
      <c r="E41" s="573" t="s">
        <v>231</v>
      </c>
      <c r="F41" s="531">
        <v>5.2590611544907908</v>
      </c>
      <c r="G41" s="665">
        <v>5.2405521090530449</v>
      </c>
      <c r="H41" s="664" t="s">
        <v>231</v>
      </c>
      <c r="I41" s="266" t="s">
        <v>231</v>
      </c>
      <c r="J41" s="579" t="s">
        <v>231</v>
      </c>
      <c r="K41" s="265" t="s">
        <v>231</v>
      </c>
      <c r="L41" s="266" t="s">
        <v>231</v>
      </c>
      <c r="M41" s="579" t="s">
        <v>231</v>
      </c>
      <c r="N41" s="265" t="s">
        <v>231</v>
      </c>
      <c r="O41" s="266" t="s">
        <v>231</v>
      </c>
      <c r="P41" s="537" t="s">
        <v>231</v>
      </c>
    </row>
    <row r="42" spans="1:16" ht="17.25" thickTop="1" thickBot="1" x14ac:dyDescent="0.3">
      <c r="A42" s="580" t="s">
        <v>116</v>
      </c>
      <c r="B42" s="581"/>
      <c r="C42" s="538" t="s">
        <v>231</v>
      </c>
      <c r="D42" s="539" t="s">
        <v>231</v>
      </c>
      <c r="E42" s="582" t="s">
        <v>231</v>
      </c>
      <c r="F42" s="536">
        <v>100</v>
      </c>
      <c r="G42" s="583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85</v>
      </c>
      <c r="B43" s="218"/>
    </row>
    <row r="44" spans="1:16" ht="15.75" x14ac:dyDescent="0.25">
      <c r="A44" s="26" t="s">
        <v>351</v>
      </c>
      <c r="B44" s="218"/>
    </row>
    <row r="45" spans="1:16" ht="15.75" x14ac:dyDescent="0.25">
      <c r="A45" s="155"/>
      <c r="B45" s="267"/>
    </row>
    <row r="46" spans="1:16" x14ac:dyDescent="0.2">
      <c r="A46" s="218"/>
      <c r="B46" s="218"/>
    </row>
    <row r="47" spans="1:16" ht="15.75" x14ac:dyDescent="0.25">
      <c r="A47" s="369"/>
      <c r="B47" s="218"/>
    </row>
    <row r="48" spans="1:16" x14ac:dyDescent="0.2">
      <c r="A48" s="218"/>
      <c r="B48" s="218"/>
    </row>
    <row r="49" spans="1:2" x14ac:dyDescent="0.2">
      <c r="A49" s="218"/>
      <c r="B49" s="218"/>
    </row>
    <row r="50" spans="1:2" x14ac:dyDescent="0.2">
      <c r="A50" s="218"/>
      <c r="B50" s="218"/>
    </row>
    <row r="51" spans="1:2" x14ac:dyDescent="0.2">
      <c r="A51" s="218"/>
      <c r="B51" s="218"/>
    </row>
    <row r="52" spans="1:2" x14ac:dyDescent="0.2">
      <c r="A52" s="218"/>
      <c r="B52" s="218"/>
    </row>
    <row r="53" spans="1:2" x14ac:dyDescent="0.2">
      <c r="A53" s="218"/>
      <c r="B53" s="218"/>
    </row>
    <row r="54" spans="1:2" x14ac:dyDescent="0.2">
      <c r="A54" s="218"/>
      <c r="B54" s="218"/>
    </row>
    <row r="55" spans="1:2" x14ac:dyDescent="0.2">
      <c r="A55" s="218"/>
      <c r="B55" s="218"/>
    </row>
    <row r="56" spans="1:2" x14ac:dyDescent="0.2">
      <c r="A56" s="218"/>
      <c r="B56" s="218"/>
    </row>
    <row r="57" spans="1:2" x14ac:dyDescent="0.2">
      <c r="A57" s="218"/>
      <c r="B57" s="218"/>
    </row>
    <row r="58" spans="1:2" x14ac:dyDescent="0.2">
      <c r="A58" s="218"/>
      <c r="B58" s="218"/>
    </row>
    <row r="59" spans="1:2" x14ac:dyDescent="0.2">
      <c r="A59" s="218"/>
      <c r="B59" s="218"/>
    </row>
    <row r="60" spans="1:2" x14ac:dyDescent="0.2">
      <c r="A60" s="218"/>
      <c r="B60" s="218"/>
    </row>
    <row r="61" spans="1:2" x14ac:dyDescent="0.2">
      <c r="A61" s="218"/>
      <c r="B61" s="218"/>
    </row>
    <row r="62" spans="1:2" x14ac:dyDescent="0.2">
      <c r="A62" s="218"/>
      <c r="B62" s="218"/>
    </row>
    <row r="63" spans="1:2" x14ac:dyDescent="0.2">
      <c r="A63" s="218"/>
      <c r="B63" s="218"/>
    </row>
    <row r="64" spans="1:2" x14ac:dyDescent="0.2">
      <c r="A64" s="218"/>
      <c r="B64" s="218"/>
    </row>
    <row r="65" spans="1:2" x14ac:dyDescent="0.2">
      <c r="A65" s="218"/>
      <c r="B65" s="218"/>
    </row>
    <row r="66" spans="1:2" x14ac:dyDescent="0.2">
      <c r="A66" s="218"/>
      <c r="B66" s="218"/>
    </row>
    <row r="67" spans="1:2" x14ac:dyDescent="0.2">
      <c r="A67" s="218"/>
      <c r="B67" s="218"/>
    </row>
    <row r="68" spans="1:2" x14ac:dyDescent="0.2">
      <c r="A68" s="218"/>
      <c r="B68" s="218"/>
    </row>
    <row r="69" spans="1:2" x14ac:dyDescent="0.2">
      <c r="A69" s="218"/>
      <c r="B69" s="218"/>
    </row>
    <row r="70" spans="1:2" x14ac:dyDescent="0.2">
      <c r="A70" s="218"/>
      <c r="B70" s="218"/>
    </row>
    <row r="71" spans="1:2" x14ac:dyDescent="0.2">
      <c r="A71" s="218"/>
      <c r="B71" s="218"/>
    </row>
    <row r="72" spans="1:2" x14ac:dyDescent="0.2">
      <c r="A72" s="218"/>
      <c r="B72" s="218"/>
    </row>
    <row r="73" spans="1:2" x14ac:dyDescent="0.2">
      <c r="A73" s="218"/>
      <c r="B73" s="218"/>
    </row>
    <row r="74" spans="1:2" x14ac:dyDescent="0.2">
      <c r="A74" s="218"/>
      <c r="B74" s="218"/>
    </row>
    <row r="75" spans="1:2" x14ac:dyDescent="0.2">
      <c r="A75" s="218"/>
      <c r="B75" s="218"/>
    </row>
    <row r="76" spans="1:2" x14ac:dyDescent="0.2">
      <c r="A76" s="218"/>
      <c r="B76" s="218"/>
    </row>
    <row r="77" spans="1:2" x14ac:dyDescent="0.2">
      <c r="A77" s="218"/>
      <c r="B77" s="218"/>
    </row>
    <row r="78" spans="1:2" x14ac:dyDescent="0.2">
      <c r="A78" s="218"/>
      <c r="B78" s="218"/>
    </row>
    <row r="79" spans="1:2" x14ac:dyDescent="0.2">
      <c r="A79" s="218"/>
      <c r="B79" s="218"/>
    </row>
    <row r="80" spans="1:2" x14ac:dyDescent="0.2">
      <c r="A80" s="218"/>
      <c r="B80" s="218"/>
    </row>
    <row r="81" spans="1:2" x14ac:dyDescent="0.2">
      <c r="A81" s="218"/>
      <c r="B81" s="218"/>
    </row>
    <row r="82" spans="1:2" x14ac:dyDescent="0.2">
      <c r="A82" s="218"/>
      <c r="B82" s="218"/>
    </row>
    <row r="83" spans="1:2" x14ac:dyDescent="0.2">
      <c r="A83" s="218"/>
      <c r="B83" s="218"/>
    </row>
    <row r="84" spans="1:2" x14ac:dyDescent="0.2">
      <c r="A84" s="218"/>
      <c r="B84" s="218"/>
    </row>
    <row r="85" spans="1:2" x14ac:dyDescent="0.2">
      <c r="A85" s="218"/>
      <c r="B85" s="218"/>
    </row>
    <row r="86" spans="1:2" x14ac:dyDescent="0.2">
      <c r="A86" s="218"/>
      <c r="B86" s="218"/>
    </row>
    <row r="87" spans="1:2" x14ac:dyDescent="0.2">
      <c r="A87" s="218"/>
      <c r="B87" s="218"/>
    </row>
    <row r="88" spans="1:2" x14ac:dyDescent="0.2">
      <c r="A88" s="218"/>
      <c r="B88" s="218"/>
    </row>
    <row r="89" spans="1:2" x14ac:dyDescent="0.2">
      <c r="A89" s="218"/>
      <c r="B89" s="218"/>
    </row>
    <row r="90" spans="1:2" x14ac:dyDescent="0.2">
      <c r="A90" s="218"/>
      <c r="B90" s="218"/>
    </row>
    <row r="91" spans="1:2" x14ac:dyDescent="0.2">
      <c r="A91" s="218"/>
      <c r="B91" s="218"/>
    </row>
    <row r="92" spans="1:2" x14ac:dyDescent="0.2">
      <c r="A92" s="218"/>
      <c r="B92" s="218"/>
    </row>
    <row r="93" spans="1:2" x14ac:dyDescent="0.2">
      <c r="A93" s="218"/>
      <c r="B93" s="218"/>
    </row>
    <row r="94" spans="1:2" x14ac:dyDescent="0.2">
      <c r="A94" s="218"/>
      <c r="B94" s="218"/>
    </row>
    <row r="95" spans="1:2" x14ac:dyDescent="0.2">
      <c r="A95" s="218"/>
      <c r="B95" s="218"/>
    </row>
    <row r="96" spans="1:2" x14ac:dyDescent="0.2">
      <c r="A96" s="218"/>
      <c r="B96" s="218"/>
    </row>
    <row r="97" spans="1:2" x14ac:dyDescent="0.2">
      <c r="A97" s="218"/>
      <c r="B97" s="218"/>
    </row>
    <row r="98" spans="1:2" x14ac:dyDescent="0.2">
      <c r="A98" s="218"/>
      <c r="B98" s="218"/>
    </row>
    <row r="99" spans="1:2" x14ac:dyDescent="0.2">
      <c r="A99" s="218"/>
      <c r="B99" s="218"/>
    </row>
    <row r="100" spans="1:2" x14ac:dyDescent="0.2">
      <c r="A100" s="218"/>
      <c r="B100" s="218"/>
    </row>
    <row r="101" spans="1:2" x14ac:dyDescent="0.2">
      <c r="A101" s="218"/>
      <c r="B101" s="218"/>
    </row>
    <row r="102" spans="1:2" x14ac:dyDescent="0.2">
      <c r="A102" s="218"/>
      <c r="B102" s="218"/>
    </row>
    <row r="103" spans="1:2" x14ac:dyDescent="0.2">
      <c r="A103" s="218"/>
      <c r="B103" s="218"/>
    </row>
    <row r="104" spans="1:2" x14ac:dyDescent="0.2">
      <c r="A104" s="218"/>
      <c r="B104" s="218"/>
    </row>
    <row r="105" spans="1:2" x14ac:dyDescent="0.2">
      <c r="A105" s="218"/>
      <c r="B105" s="218"/>
    </row>
    <row r="106" spans="1:2" x14ac:dyDescent="0.2">
      <c r="A106" s="218"/>
      <c r="B106" s="218"/>
    </row>
    <row r="107" spans="1:2" x14ac:dyDescent="0.2">
      <c r="A107" s="218"/>
      <c r="B107" s="218"/>
    </row>
    <row r="108" spans="1:2" x14ac:dyDescent="0.2">
      <c r="A108" s="218"/>
      <c r="B108" s="218"/>
    </row>
    <row r="109" spans="1:2" x14ac:dyDescent="0.2">
      <c r="A109" s="218"/>
      <c r="B109" s="218"/>
    </row>
    <row r="110" spans="1:2" x14ac:dyDescent="0.2">
      <c r="A110" s="218"/>
      <c r="B110" s="218"/>
    </row>
    <row r="111" spans="1:2" x14ac:dyDescent="0.2">
      <c r="A111" s="218"/>
      <c r="B111" s="218"/>
    </row>
    <row r="112" spans="1:2" x14ac:dyDescent="0.2">
      <c r="A112" s="218"/>
      <c r="B112" s="218"/>
    </row>
    <row r="113" spans="1:2" x14ac:dyDescent="0.2">
      <c r="A113" s="218"/>
      <c r="B113" s="218"/>
    </row>
    <row r="114" spans="1:2" x14ac:dyDescent="0.2">
      <c r="A114" s="218"/>
      <c r="B114" s="218"/>
    </row>
    <row r="115" spans="1:2" x14ac:dyDescent="0.2">
      <c r="A115" s="218"/>
      <c r="B115" s="218"/>
    </row>
    <row r="116" spans="1:2" x14ac:dyDescent="0.2">
      <c r="A116" s="218"/>
      <c r="B116" s="218"/>
    </row>
    <row r="117" spans="1:2" x14ac:dyDescent="0.2">
      <c r="A117" s="218"/>
      <c r="B117" s="218"/>
    </row>
    <row r="118" spans="1:2" x14ac:dyDescent="0.2">
      <c r="A118" s="218"/>
      <c r="B118" s="218"/>
    </row>
    <row r="119" spans="1:2" x14ac:dyDescent="0.2">
      <c r="A119" s="218"/>
      <c r="B119" s="218"/>
    </row>
    <row r="120" spans="1:2" x14ac:dyDescent="0.2">
      <c r="A120" s="218"/>
      <c r="B120" s="218"/>
    </row>
    <row r="121" spans="1:2" x14ac:dyDescent="0.2">
      <c r="A121" s="218"/>
      <c r="B121" s="218"/>
    </row>
    <row r="122" spans="1:2" x14ac:dyDescent="0.2">
      <c r="A122" s="218"/>
      <c r="B122" s="218"/>
    </row>
    <row r="123" spans="1:2" x14ac:dyDescent="0.2">
      <c r="A123" s="218"/>
      <c r="B123" s="218"/>
    </row>
    <row r="124" spans="1:2" x14ac:dyDescent="0.2">
      <c r="A124" s="218"/>
      <c r="B124" s="218"/>
    </row>
    <row r="125" spans="1:2" x14ac:dyDescent="0.2">
      <c r="A125" s="218"/>
      <c r="B125" s="218"/>
    </row>
    <row r="126" spans="1:2" x14ac:dyDescent="0.2">
      <c r="A126" s="218"/>
      <c r="B126" s="218"/>
    </row>
    <row r="127" spans="1:2" x14ac:dyDescent="0.2">
      <c r="A127" s="218"/>
      <c r="B127" s="218"/>
    </row>
    <row r="128" spans="1:2" x14ac:dyDescent="0.2">
      <c r="A128" s="218"/>
      <c r="B128" s="218"/>
    </row>
    <row r="129" spans="1:2" x14ac:dyDescent="0.2">
      <c r="A129" s="218"/>
      <c r="B129" s="218"/>
    </row>
    <row r="130" spans="1:2" x14ac:dyDescent="0.2">
      <c r="A130" s="218"/>
      <c r="B130" s="218"/>
    </row>
    <row r="131" spans="1:2" x14ac:dyDescent="0.2">
      <c r="A131" s="218"/>
      <c r="B131" s="218"/>
    </row>
    <row r="132" spans="1:2" x14ac:dyDescent="0.2">
      <c r="A132" s="218"/>
      <c r="B132" s="218"/>
    </row>
    <row r="133" spans="1:2" x14ac:dyDescent="0.2">
      <c r="A133" s="218"/>
      <c r="B133" s="218"/>
    </row>
    <row r="134" spans="1:2" x14ac:dyDescent="0.2">
      <c r="A134" s="218"/>
      <c r="B134" s="218"/>
    </row>
    <row r="135" spans="1:2" x14ac:dyDescent="0.2">
      <c r="A135" s="218"/>
      <c r="B135" s="218"/>
    </row>
    <row r="136" spans="1:2" x14ac:dyDescent="0.2">
      <c r="A136" s="218"/>
      <c r="B136" s="218"/>
    </row>
    <row r="137" spans="1:2" x14ac:dyDescent="0.2">
      <c r="A137" s="218"/>
      <c r="B137" s="218"/>
    </row>
    <row r="138" spans="1:2" x14ac:dyDescent="0.2">
      <c r="A138" s="218"/>
      <c r="B138" s="218"/>
    </row>
    <row r="139" spans="1:2" x14ac:dyDescent="0.2">
      <c r="A139" s="218"/>
      <c r="B139" s="218"/>
    </row>
    <row r="140" spans="1:2" x14ac:dyDescent="0.2">
      <c r="A140" s="218"/>
      <c r="B140" s="218"/>
    </row>
    <row r="141" spans="1:2" x14ac:dyDescent="0.2">
      <c r="A141" s="218"/>
      <c r="B141" s="218"/>
    </row>
    <row r="142" spans="1:2" x14ac:dyDescent="0.2">
      <c r="A142" s="218"/>
      <c r="B142" s="218"/>
    </row>
    <row r="143" spans="1:2" x14ac:dyDescent="0.2">
      <c r="A143" s="218"/>
      <c r="B143" s="218"/>
    </row>
    <row r="144" spans="1:2" x14ac:dyDescent="0.2">
      <c r="A144" s="218"/>
      <c r="B144" s="218"/>
    </row>
    <row r="145" spans="1:2" x14ac:dyDescent="0.2">
      <c r="A145" s="218"/>
      <c r="B145" s="218"/>
    </row>
    <row r="146" spans="1:2" x14ac:dyDescent="0.2">
      <c r="A146" s="218"/>
      <c r="B146" s="218"/>
    </row>
    <row r="147" spans="1:2" x14ac:dyDescent="0.2">
      <c r="A147" s="218"/>
      <c r="B147" s="218"/>
    </row>
    <row r="148" spans="1:2" x14ac:dyDescent="0.2">
      <c r="A148" s="218"/>
      <c r="B148" s="218"/>
    </row>
    <row r="149" spans="1:2" x14ac:dyDescent="0.2">
      <c r="A149" s="218"/>
      <c r="B149" s="218"/>
    </row>
    <row r="150" spans="1:2" x14ac:dyDescent="0.2">
      <c r="A150" s="218"/>
      <c r="B150" s="218"/>
    </row>
    <row r="151" spans="1:2" x14ac:dyDescent="0.2">
      <c r="A151" s="218"/>
      <c r="B151" s="218"/>
    </row>
    <row r="152" spans="1:2" x14ac:dyDescent="0.2">
      <c r="A152" s="218"/>
      <c r="B152" s="218"/>
    </row>
    <row r="153" spans="1:2" x14ac:dyDescent="0.2">
      <c r="A153" s="218"/>
      <c r="B153" s="218"/>
    </row>
    <row r="154" spans="1:2" x14ac:dyDescent="0.2">
      <c r="A154" s="218"/>
      <c r="B154" s="218"/>
    </row>
    <row r="155" spans="1:2" x14ac:dyDescent="0.2">
      <c r="A155" s="218"/>
      <c r="B155" s="218"/>
    </row>
    <row r="156" spans="1:2" x14ac:dyDescent="0.2">
      <c r="A156" s="218"/>
      <c r="B156" s="218"/>
    </row>
    <row r="157" spans="1:2" x14ac:dyDescent="0.2">
      <c r="A157" s="218"/>
      <c r="B157" s="218"/>
    </row>
    <row r="158" spans="1:2" x14ac:dyDescent="0.2">
      <c r="A158" s="218"/>
      <c r="B158" s="218"/>
    </row>
    <row r="159" spans="1:2" x14ac:dyDescent="0.2">
      <c r="A159" s="218"/>
      <c r="B159" s="218"/>
    </row>
    <row r="160" spans="1:2" x14ac:dyDescent="0.2">
      <c r="A160" s="218"/>
      <c r="B160" s="218"/>
    </row>
    <row r="161" spans="1:2" x14ac:dyDescent="0.2">
      <c r="A161" s="218"/>
      <c r="B161" s="218"/>
    </row>
    <row r="162" spans="1:2" x14ac:dyDescent="0.2">
      <c r="A162" s="218"/>
      <c r="B162" s="218"/>
    </row>
    <row r="163" spans="1:2" x14ac:dyDescent="0.2">
      <c r="A163" s="218"/>
      <c r="B163" s="218"/>
    </row>
    <row r="164" spans="1:2" x14ac:dyDescent="0.2">
      <c r="A164" s="218"/>
      <c r="B164" s="218"/>
    </row>
    <row r="165" spans="1:2" x14ac:dyDescent="0.2">
      <c r="A165" s="218"/>
      <c r="B165" s="218"/>
    </row>
    <row r="166" spans="1:2" x14ac:dyDescent="0.2">
      <c r="A166" s="218"/>
      <c r="B166" s="218"/>
    </row>
    <row r="167" spans="1:2" x14ac:dyDescent="0.2">
      <c r="A167" s="218"/>
      <c r="B167" s="218"/>
    </row>
    <row r="168" spans="1:2" x14ac:dyDescent="0.2">
      <c r="A168" s="218"/>
      <c r="B168" s="218"/>
    </row>
    <row r="169" spans="1:2" x14ac:dyDescent="0.2">
      <c r="A169" s="218"/>
      <c r="B169" s="218"/>
    </row>
    <row r="170" spans="1:2" x14ac:dyDescent="0.2">
      <c r="A170" s="218"/>
      <c r="B170" s="218"/>
    </row>
    <row r="171" spans="1:2" x14ac:dyDescent="0.2">
      <c r="A171" s="218"/>
      <c r="B171" s="218"/>
    </row>
    <row r="172" spans="1:2" x14ac:dyDescent="0.2">
      <c r="A172" s="218"/>
      <c r="B172" s="218"/>
    </row>
    <row r="173" spans="1:2" x14ac:dyDescent="0.2">
      <c r="A173" s="218"/>
      <c r="B173" s="218"/>
    </row>
    <row r="174" spans="1:2" x14ac:dyDescent="0.2">
      <c r="A174" s="218"/>
      <c r="B174" s="218"/>
    </row>
    <row r="175" spans="1:2" x14ac:dyDescent="0.2">
      <c r="A175" s="218"/>
      <c r="B175" s="218"/>
    </row>
    <row r="176" spans="1:2" x14ac:dyDescent="0.2">
      <c r="A176" s="218"/>
      <c r="B176" s="218"/>
    </row>
    <row r="177" spans="1:2" x14ac:dyDescent="0.2">
      <c r="A177" s="218"/>
      <c r="B177" s="218"/>
    </row>
    <row r="178" spans="1:2" x14ac:dyDescent="0.2">
      <c r="A178" s="218"/>
      <c r="B178" s="218"/>
    </row>
    <row r="179" spans="1:2" x14ac:dyDescent="0.2">
      <c r="A179" s="218"/>
      <c r="B179" s="218"/>
    </row>
    <row r="180" spans="1:2" x14ac:dyDescent="0.2">
      <c r="A180" s="218"/>
      <c r="B180" s="218"/>
    </row>
    <row r="181" spans="1:2" x14ac:dyDescent="0.2">
      <c r="A181" s="218"/>
      <c r="B181" s="218"/>
    </row>
    <row r="182" spans="1:2" x14ac:dyDescent="0.2">
      <c r="A182" s="218"/>
      <c r="B182" s="218"/>
    </row>
    <row r="183" spans="1:2" x14ac:dyDescent="0.2">
      <c r="A183" s="218"/>
      <c r="B183" s="218"/>
    </row>
    <row r="184" spans="1:2" x14ac:dyDescent="0.2">
      <c r="A184" s="218"/>
      <c r="B184" s="218"/>
    </row>
    <row r="185" spans="1:2" x14ac:dyDescent="0.2">
      <c r="A185" s="218"/>
      <c r="B185" s="218"/>
    </row>
    <row r="186" spans="1:2" x14ac:dyDescent="0.2">
      <c r="A186" s="218"/>
      <c r="B186" s="218"/>
    </row>
    <row r="187" spans="1:2" x14ac:dyDescent="0.2">
      <c r="A187" s="218"/>
      <c r="B187" s="218"/>
    </row>
    <row r="188" spans="1:2" x14ac:dyDescent="0.2">
      <c r="A188" s="218"/>
      <c r="B188" s="218"/>
    </row>
    <row r="189" spans="1:2" x14ac:dyDescent="0.2">
      <c r="A189" s="218"/>
      <c r="B189" s="218"/>
    </row>
    <row r="190" spans="1:2" x14ac:dyDescent="0.2">
      <c r="A190" s="218"/>
      <c r="B190" s="218"/>
    </row>
    <row r="191" spans="1:2" x14ac:dyDescent="0.2">
      <c r="A191" s="218"/>
      <c r="B191" s="218"/>
    </row>
    <row r="192" spans="1:2" x14ac:dyDescent="0.2">
      <c r="A192" s="218"/>
      <c r="B192" s="218"/>
    </row>
    <row r="193" spans="1:2" x14ac:dyDescent="0.2">
      <c r="A193" s="218"/>
      <c r="B193" s="218"/>
    </row>
    <row r="194" spans="1:2" x14ac:dyDescent="0.2">
      <c r="A194" s="218"/>
      <c r="B194" s="218"/>
    </row>
    <row r="195" spans="1:2" x14ac:dyDescent="0.2">
      <c r="A195" s="218"/>
      <c r="B195" s="218"/>
    </row>
    <row r="196" spans="1:2" x14ac:dyDescent="0.2">
      <c r="A196" s="218"/>
      <c r="B196" s="218"/>
    </row>
    <row r="197" spans="1:2" x14ac:dyDescent="0.2">
      <c r="A197" s="218"/>
      <c r="B197" s="218"/>
    </row>
    <row r="198" spans="1:2" x14ac:dyDescent="0.2">
      <c r="A198" s="218"/>
      <c r="B198" s="218"/>
    </row>
    <row r="199" spans="1:2" x14ac:dyDescent="0.2">
      <c r="A199" s="218"/>
      <c r="B199" s="218"/>
    </row>
    <row r="200" spans="1:2" x14ac:dyDescent="0.2">
      <c r="A200" s="218"/>
      <c r="B200" s="218"/>
    </row>
    <row r="201" spans="1:2" x14ac:dyDescent="0.2">
      <c r="A201" s="218"/>
      <c r="B201" s="218"/>
    </row>
    <row r="202" spans="1:2" x14ac:dyDescent="0.2">
      <c r="A202" s="218"/>
      <c r="B202" s="218"/>
    </row>
    <row r="203" spans="1:2" x14ac:dyDescent="0.2">
      <c r="A203" s="218"/>
      <c r="B203" s="218"/>
    </row>
    <row r="204" spans="1:2" x14ac:dyDescent="0.2">
      <c r="A204" s="218"/>
      <c r="B204" s="218"/>
    </row>
    <row r="205" spans="1:2" x14ac:dyDescent="0.2">
      <c r="A205" s="218"/>
      <c r="B205" s="218"/>
    </row>
    <row r="206" spans="1:2" x14ac:dyDescent="0.2">
      <c r="A206" s="218"/>
      <c r="B206" s="218"/>
    </row>
    <row r="207" spans="1:2" x14ac:dyDescent="0.2">
      <c r="A207" s="218"/>
      <c r="B207" s="218"/>
    </row>
    <row r="208" spans="1:2" x14ac:dyDescent="0.2">
      <c r="A208" s="218"/>
      <c r="B208" s="218"/>
    </row>
    <row r="209" spans="1:2" x14ac:dyDescent="0.2">
      <c r="A209" s="218"/>
      <c r="B209" s="218"/>
    </row>
    <row r="210" spans="1:2" x14ac:dyDescent="0.2">
      <c r="A210" s="218"/>
      <c r="B210" s="218"/>
    </row>
    <row r="211" spans="1:2" x14ac:dyDescent="0.2">
      <c r="A211" s="218"/>
      <c r="B211" s="218"/>
    </row>
    <row r="212" spans="1:2" x14ac:dyDescent="0.2">
      <c r="A212" s="218"/>
      <c r="B212" s="218"/>
    </row>
    <row r="213" spans="1:2" x14ac:dyDescent="0.2">
      <c r="A213" s="218"/>
      <c r="B213" s="218"/>
    </row>
    <row r="214" spans="1:2" x14ac:dyDescent="0.2">
      <c r="A214" s="218"/>
      <c r="B214" s="218"/>
    </row>
    <row r="215" spans="1:2" x14ac:dyDescent="0.2">
      <c r="A215" s="218"/>
      <c r="B215" s="218"/>
    </row>
    <row r="216" spans="1:2" x14ac:dyDescent="0.2">
      <c r="A216" s="218"/>
      <c r="B216" s="218"/>
    </row>
    <row r="217" spans="1:2" x14ac:dyDescent="0.2">
      <c r="A217" s="218"/>
      <c r="B217" s="218"/>
    </row>
    <row r="218" spans="1:2" x14ac:dyDescent="0.2">
      <c r="A218" s="218"/>
      <c r="B218" s="218"/>
    </row>
    <row r="219" spans="1:2" x14ac:dyDescent="0.2">
      <c r="A219" s="218"/>
      <c r="B219" s="218"/>
    </row>
    <row r="220" spans="1:2" x14ac:dyDescent="0.2">
      <c r="A220" s="218"/>
      <c r="B220" s="218"/>
    </row>
    <row r="221" spans="1:2" x14ac:dyDescent="0.2">
      <c r="A221" s="218"/>
      <c r="B221" s="218"/>
    </row>
    <row r="222" spans="1:2" x14ac:dyDescent="0.2">
      <c r="A222" s="218"/>
      <c r="B222" s="218"/>
    </row>
    <row r="223" spans="1:2" x14ac:dyDescent="0.2">
      <c r="A223" s="218"/>
      <c r="B223" s="218"/>
    </row>
    <row r="224" spans="1:2" x14ac:dyDescent="0.2">
      <c r="A224" s="218"/>
      <c r="B224" s="218"/>
    </row>
    <row r="225" spans="1:2" x14ac:dyDescent="0.2">
      <c r="A225" s="218"/>
      <c r="B225" s="218"/>
    </row>
    <row r="226" spans="1:2" x14ac:dyDescent="0.2">
      <c r="A226" s="218"/>
      <c r="B226" s="218"/>
    </row>
    <row r="227" spans="1:2" x14ac:dyDescent="0.2">
      <c r="A227" s="218"/>
      <c r="B227" s="218"/>
    </row>
    <row r="228" spans="1:2" x14ac:dyDescent="0.2">
      <c r="A228" s="218"/>
      <c r="B228" s="218"/>
    </row>
    <row r="229" spans="1:2" x14ac:dyDescent="0.2">
      <c r="A229" s="218"/>
      <c r="B229" s="218"/>
    </row>
    <row r="230" spans="1:2" x14ac:dyDescent="0.2">
      <c r="A230" s="218"/>
      <c r="B230" s="218"/>
    </row>
    <row r="231" spans="1:2" x14ac:dyDescent="0.2">
      <c r="A231" s="218"/>
      <c r="B231" s="218"/>
    </row>
    <row r="232" spans="1:2" x14ac:dyDescent="0.2">
      <c r="A232" s="218"/>
      <c r="B232" s="218"/>
    </row>
    <row r="233" spans="1:2" x14ac:dyDescent="0.2">
      <c r="A233" s="218"/>
      <c r="B233" s="218"/>
    </row>
    <row r="234" spans="1:2" x14ac:dyDescent="0.2">
      <c r="A234" s="218"/>
      <c r="B234" s="218"/>
    </row>
    <row r="235" spans="1:2" x14ac:dyDescent="0.2">
      <c r="A235" s="218"/>
      <c r="B235" s="218"/>
    </row>
    <row r="236" spans="1:2" x14ac:dyDescent="0.2">
      <c r="A236" s="218"/>
      <c r="B236" s="218"/>
    </row>
    <row r="237" spans="1:2" x14ac:dyDescent="0.2">
      <c r="A237" s="218"/>
      <c r="B237" s="218"/>
    </row>
    <row r="238" spans="1:2" x14ac:dyDescent="0.2">
      <c r="A238" s="218"/>
      <c r="B238" s="218"/>
    </row>
    <row r="239" spans="1:2" x14ac:dyDescent="0.2">
      <c r="A239" s="218"/>
      <c r="B239" s="218"/>
    </row>
    <row r="240" spans="1:2" x14ac:dyDescent="0.2">
      <c r="A240" s="218"/>
      <c r="B240" s="218"/>
    </row>
    <row r="241" spans="1:2" x14ac:dyDescent="0.2">
      <c r="A241" s="218"/>
      <c r="B241" s="218"/>
    </row>
    <row r="242" spans="1:2" x14ac:dyDescent="0.2">
      <c r="A242" s="218"/>
      <c r="B242" s="218"/>
    </row>
    <row r="243" spans="1:2" x14ac:dyDescent="0.2">
      <c r="A243" s="218"/>
      <c r="B243" s="218"/>
    </row>
    <row r="244" spans="1:2" x14ac:dyDescent="0.2">
      <c r="A244" s="218"/>
      <c r="B244" s="218"/>
    </row>
    <row r="245" spans="1:2" x14ac:dyDescent="0.2">
      <c r="A245" s="218"/>
      <c r="B245" s="218"/>
    </row>
    <row r="246" spans="1:2" x14ac:dyDescent="0.2">
      <c r="A246" s="218"/>
      <c r="B246" s="218"/>
    </row>
    <row r="247" spans="1:2" x14ac:dyDescent="0.2">
      <c r="A247" s="218"/>
      <c r="B247" s="218"/>
    </row>
    <row r="248" spans="1:2" x14ac:dyDescent="0.2">
      <c r="A248" s="218"/>
      <c r="B248" s="218"/>
    </row>
    <row r="249" spans="1:2" x14ac:dyDescent="0.2">
      <c r="A249" s="218"/>
      <c r="B249" s="218"/>
    </row>
    <row r="250" spans="1:2" x14ac:dyDescent="0.2">
      <c r="A250" s="218"/>
      <c r="B250" s="218"/>
    </row>
    <row r="251" spans="1:2" x14ac:dyDescent="0.2">
      <c r="A251" s="218"/>
      <c r="B251" s="218"/>
    </row>
    <row r="252" spans="1:2" x14ac:dyDescent="0.2">
      <c r="A252" s="218"/>
      <c r="B252" s="218"/>
    </row>
    <row r="253" spans="1:2" x14ac:dyDescent="0.2">
      <c r="A253" s="218"/>
      <c r="B253" s="218"/>
    </row>
    <row r="254" spans="1:2" x14ac:dyDescent="0.2">
      <c r="A254" s="218"/>
      <c r="B254" s="218"/>
    </row>
    <row r="255" spans="1:2" x14ac:dyDescent="0.2">
      <c r="A255" s="218"/>
      <c r="B255" s="218"/>
    </row>
    <row r="256" spans="1:2" x14ac:dyDescent="0.2">
      <c r="A256" s="218"/>
      <c r="B256" s="218"/>
    </row>
    <row r="257" spans="1:2" x14ac:dyDescent="0.2">
      <c r="A257" s="218"/>
      <c r="B257" s="218"/>
    </row>
    <row r="258" spans="1:2" x14ac:dyDescent="0.2">
      <c r="A258" s="218"/>
      <c r="B258" s="218"/>
    </row>
    <row r="259" spans="1:2" x14ac:dyDescent="0.2">
      <c r="A259" s="218"/>
      <c r="B259" s="218"/>
    </row>
    <row r="260" spans="1:2" x14ac:dyDescent="0.2">
      <c r="A260" s="218"/>
      <c r="B260" s="218"/>
    </row>
    <row r="261" spans="1:2" x14ac:dyDescent="0.2">
      <c r="A261" s="218"/>
      <c r="B261" s="218"/>
    </row>
    <row r="262" spans="1:2" x14ac:dyDescent="0.2">
      <c r="A262" s="218"/>
      <c r="B262" s="218"/>
    </row>
    <row r="263" spans="1:2" x14ac:dyDescent="0.2">
      <c r="A263" s="218"/>
      <c r="B263" s="218"/>
    </row>
    <row r="264" spans="1:2" x14ac:dyDescent="0.2">
      <c r="A264" s="218"/>
      <c r="B264" s="218"/>
    </row>
    <row r="265" spans="1:2" x14ac:dyDescent="0.2">
      <c r="A265" s="218"/>
      <c r="B265" s="218"/>
    </row>
    <row r="266" spans="1:2" x14ac:dyDescent="0.2">
      <c r="A266" s="218"/>
      <c r="B266" s="218"/>
    </row>
    <row r="267" spans="1:2" x14ac:dyDescent="0.2">
      <c r="A267" s="218"/>
      <c r="B267" s="218"/>
    </row>
    <row r="268" spans="1:2" x14ac:dyDescent="0.2">
      <c r="A268" s="218"/>
      <c r="B268" s="218"/>
    </row>
    <row r="269" spans="1:2" x14ac:dyDescent="0.2">
      <c r="A269" s="218"/>
      <c r="B269" s="218"/>
    </row>
    <row r="270" spans="1:2" x14ac:dyDescent="0.2">
      <c r="A270" s="218"/>
      <c r="B270" s="218"/>
    </row>
    <row r="271" spans="1:2" x14ac:dyDescent="0.2">
      <c r="A271" s="218"/>
      <c r="B271" s="218"/>
    </row>
    <row r="272" spans="1:2" x14ac:dyDescent="0.2">
      <c r="A272" s="218"/>
      <c r="B272" s="218"/>
    </row>
    <row r="273" spans="1:2" x14ac:dyDescent="0.2">
      <c r="A273" s="218"/>
      <c r="B273" s="218"/>
    </row>
    <row r="274" spans="1:2" x14ac:dyDescent="0.2">
      <c r="A274" s="218"/>
      <c r="B274" s="218"/>
    </row>
    <row r="275" spans="1:2" x14ac:dyDescent="0.2">
      <c r="A275" s="218"/>
      <c r="B275" s="218"/>
    </row>
    <row r="276" spans="1:2" x14ac:dyDescent="0.2">
      <c r="A276" s="218"/>
      <c r="B276" s="218"/>
    </row>
    <row r="277" spans="1:2" x14ac:dyDescent="0.2">
      <c r="A277" s="218"/>
      <c r="B277" s="218"/>
    </row>
    <row r="278" spans="1:2" x14ac:dyDescent="0.2">
      <c r="A278" s="218"/>
      <c r="B278" s="218"/>
    </row>
    <row r="279" spans="1:2" x14ac:dyDescent="0.2">
      <c r="A279" s="218"/>
      <c r="B279" s="218"/>
    </row>
    <row r="280" spans="1:2" x14ac:dyDescent="0.2">
      <c r="A280" s="218"/>
      <c r="B280" s="218"/>
    </row>
    <row r="281" spans="1:2" x14ac:dyDescent="0.2">
      <c r="A281" s="218"/>
      <c r="B281" s="218"/>
    </row>
    <row r="282" spans="1:2" x14ac:dyDescent="0.2">
      <c r="A282" s="218"/>
      <c r="B282" s="218"/>
    </row>
    <row r="283" spans="1:2" x14ac:dyDescent="0.2">
      <c r="A283" s="218"/>
      <c r="B283" s="218"/>
    </row>
    <row r="284" spans="1:2" x14ac:dyDescent="0.2">
      <c r="A284" s="218"/>
      <c r="B284" s="218"/>
    </row>
    <row r="285" spans="1:2" x14ac:dyDescent="0.2">
      <c r="A285" s="218"/>
      <c r="B285" s="218"/>
    </row>
    <row r="286" spans="1:2" x14ac:dyDescent="0.2">
      <c r="A286" s="218"/>
      <c r="B286" s="218"/>
    </row>
    <row r="287" spans="1:2" x14ac:dyDescent="0.2">
      <c r="A287" s="218"/>
      <c r="B287" s="218"/>
    </row>
    <row r="288" spans="1:2" x14ac:dyDescent="0.2">
      <c r="A288" s="218"/>
      <c r="B288" s="218"/>
    </row>
    <row r="289" spans="1:2" x14ac:dyDescent="0.2">
      <c r="A289" s="218"/>
      <c r="B289" s="218"/>
    </row>
    <row r="290" spans="1:2" x14ac:dyDescent="0.2">
      <c r="A290" s="218"/>
      <c r="B290" s="218"/>
    </row>
    <row r="291" spans="1:2" x14ac:dyDescent="0.2">
      <c r="A291" s="218"/>
      <c r="B291" s="218"/>
    </row>
    <row r="292" spans="1:2" x14ac:dyDescent="0.2">
      <c r="A292" s="218"/>
      <c r="B292" s="218"/>
    </row>
    <row r="293" spans="1:2" x14ac:dyDescent="0.2">
      <c r="A293" s="218"/>
      <c r="B293" s="218"/>
    </row>
    <row r="294" spans="1:2" x14ac:dyDescent="0.2">
      <c r="A294" s="218"/>
      <c r="B294" s="218"/>
    </row>
    <row r="295" spans="1:2" x14ac:dyDescent="0.2">
      <c r="A295" s="218"/>
      <c r="B295" s="218"/>
    </row>
    <row r="296" spans="1:2" x14ac:dyDescent="0.2">
      <c r="A296" s="218"/>
      <c r="B296" s="218"/>
    </row>
    <row r="297" spans="1:2" x14ac:dyDescent="0.2">
      <c r="A297" s="218"/>
      <c r="B297" s="218"/>
    </row>
    <row r="298" spans="1:2" x14ac:dyDescent="0.2">
      <c r="A298" s="218"/>
      <c r="B298" s="218"/>
    </row>
    <row r="299" spans="1:2" x14ac:dyDescent="0.2">
      <c r="A299" s="218"/>
      <c r="B299" s="218"/>
    </row>
    <row r="300" spans="1:2" x14ac:dyDescent="0.2">
      <c r="A300" s="218"/>
      <c r="B300" s="218"/>
    </row>
    <row r="301" spans="1:2" x14ac:dyDescent="0.2">
      <c r="A301" s="218"/>
      <c r="B301" s="218"/>
    </row>
    <row r="302" spans="1:2" x14ac:dyDescent="0.2">
      <c r="A302" s="218"/>
      <c r="B302" s="218"/>
    </row>
    <row r="303" spans="1:2" x14ac:dyDescent="0.2">
      <c r="A303" s="218"/>
      <c r="B303" s="218"/>
    </row>
    <row r="304" spans="1:2" x14ac:dyDescent="0.2">
      <c r="A304" s="218"/>
      <c r="B304" s="218"/>
    </row>
    <row r="305" spans="1:2" x14ac:dyDescent="0.2">
      <c r="A305" s="218"/>
      <c r="B305" s="218"/>
    </row>
    <row r="306" spans="1:2" x14ac:dyDescent="0.2">
      <c r="A306" s="218"/>
      <c r="B306" s="218"/>
    </row>
    <row r="307" spans="1:2" x14ac:dyDescent="0.2">
      <c r="A307" s="218"/>
      <c r="B307" s="218"/>
    </row>
    <row r="308" spans="1:2" x14ac:dyDescent="0.2">
      <c r="A308" s="218"/>
      <c r="B308" s="218"/>
    </row>
    <row r="309" spans="1:2" x14ac:dyDescent="0.2">
      <c r="A309" s="218"/>
      <c r="B309" s="218"/>
    </row>
    <row r="310" spans="1:2" x14ac:dyDescent="0.2">
      <c r="A310" s="218"/>
      <c r="B310" s="218"/>
    </row>
    <row r="311" spans="1:2" x14ac:dyDescent="0.2">
      <c r="A311" s="218"/>
      <c r="B311" s="218"/>
    </row>
    <row r="312" spans="1:2" x14ac:dyDescent="0.2">
      <c r="A312" s="218"/>
      <c r="B312" s="218"/>
    </row>
    <row r="313" spans="1:2" x14ac:dyDescent="0.2">
      <c r="A313" s="218"/>
      <c r="B313" s="218"/>
    </row>
    <row r="314" spans="1:2" x14ac:dyDescent="0.2">
      <c r="A314" s="218"/>
      <c r="B314" s="218"/>
    </row>
    <row r="315" spans="1:2" x14ac:dyDescent="0.2">
      <c r="A315" s="218"/>
      <c r="B315" s="218"/>
    </row>
    <row r="316" spans="1:2" x14ac:dyDescent="0.2">
      <c r="A316" s="218"/>
      <c r="B316" s="218"/>
    </row>
    <row r="317" spans="1:2" x14ac:dyDescent="0.2">
      <c r="A317" s="218"/>
      <c r="B317" s="218"/>
    </row>
    <row r="318" spans="1:2" x14ac:dyDescent="0.2">
      <c r="A318" s="218"/>
      <c r="B318" s="218"/>
    </row>
    <row r="319" spans="1:2" x14ac:dyDescent="0.2">
      <c r="A319" s="218"/>
      <c r="B319" s="218"/>
    </row>
    <row r="320" spans="1:2" x14ac:dyDescent="0.2">
      <c r="A320" s="218"/>
      <c r="B320" s="218"/>
    </row>
    <row r="321" spans="1:2" x14ac:dyDescent="0.2">
      <c r="A321" s="218"/>
      <c r="B321" s="218"/>
    </row>
    <row r="322" spans="1:2" x14ac:dyDescent="0.2">
      <c r="A322" s="218"/>
      <c r="B322" s="218"/>
    </row>
    <row r="323" spans="1:2" x14ac:dyDescent="0.2">
      <c r="A323" s="218"/>
      <c r="B323" s="218"/>
    </row>
    <row r="324" spans="1:2" x14ac:dyDescent="0.2">
      <c r="A324" s="218"/>
      <c r="B324" s="218"/>
    </row>
    <row r="325" spans="1:2" x14ac:dyDescent="0.2">
      <c r="A325" s="218"/>
      <c r="B325" s="218"/>
    </row>
    <row r="326" spans="1:2" x14ac:dyDescent="0.2">
      <c r="A326" s="218"/>
      <c r="B326" s="218"/>
    </row>
    <row r="327" spans="1:2" x14ac:dyDescent="0.2">
      <c r="A327" s="218"/>
      <c r="B327" s="218"/>
    </row>
    <row r="328" spans="1:2" x14ac:dyDescent="0.2">
      <c r="A328" s="218"/>
      <c r="B328" s="218"/>
    </row>
    <row r="329" spans="1:2" x14ac:dyDescent="0.2">
      <c r="A329" s="218"/>
      <c r="B329" s="218"/>
    </row>
    <row r="330" spans="1:2" x14ac:dyDescent="0.2">
      <c r="A330" s="218"/>
      <c r="B330" s="218"/>
    </row>
    <row r="331" spans="1:2" x14ac:dyDescent="0.2">
      <c r="A331" s="218"/>
      <c r="B331" s="218"/>
    </row>
    <row r="332" spans="1:2" x14ac:dyDescent="0.2">
      <c r="A332" s="218"/>
      <c r="B332" s="218"/>
    </row>
    <row r="333" spans="1:2" x14ac:dyDescent="0.2">
      <c r="A333" s="218"/>
      <c r="B333" s="218"/>
    </row>
    <row r="334" spans="1:2" x14ac:dyDescent="0.2">
      <c r="A334" s="218"/>
      <c r="B334" s="218"/>
    </row>
    <row r="335" spans="1:2" x14ac:dyDescent="0.2">
      <c r="A335" s="218"/>
      <c r="B335" s="218"/>
    </row>
    <row r="336" spans="1:2" x14ac:dyDescent="0.2">
      <c r="A336" s="218"/>
      <c r="B336" s="218"/>
    </row>
    <row r="337" spans="1:2" x14ac:dyDescent="0.2">
      <c r="A337" s="218"/>
      <c r="B337" s="218"/>
    </row>
    <row r="338" spans="1:2" x14ac:dyDescent="0.2">
      <c r="A338" s="218"/>
      <c r="B338" s="218"/>
    </row>
    <row r="339" spans="1:2" x14ac:dyDescent="0.2">
      <c r="A339" s="218"/>
      <c r="B339" s="218"/>
    </row>
    <row r="340" spans="1:2" x14ac:dyDescent="0.2">
      <c r="A340" s="218"/>
      <c r="B340" s="218"/>
    </row>
    <row r="341" spans="1:2" x14ac:dyDescent="0.2">
      <c r="A341" s="218"/>
      <c r="B341" s="218"/>
    </row>
    <row r="342" spans="1:2" x14ac:dyDescent="0.2">
      <c r="A342" s="218"/>
      <c r="B342" s="218"/>
    </row>
    <row r="343" spans="1:2" x14ac:dyDescent="0.2">
      <c r="A343" s="218"/>
      <c r="B343" s="218"/>
    </row>
    <row r="344" spans="1:2" x14ac:dyDescent="0.2">
      <c r="A344" s="218"/>
      <c r="B344" s="218"/>
    </row>
    <row r="345" spans="1:2" x14ac:dyDescent="0.2">
      <c r="A345" s="218"/>
      <c r="B345" s="218"/>
    </row>
    <row r="346" spans="1:2" x14ac:dyDescent="0.2">
      <c r="A346" s="218"/>
      <c r="B346" s="218"/>
    </row>
    <row r="347" spans="1:2" x14ac:dyDescent="0.2">
      <c r="A347" s="218"/>
      <c r="B347" s="218"/>
    </row>
    <row r="348" spans="1:2" x14ac:dyDescent="0.2">
      <c r="A348" s="218"/>
      <c r="B348" s="218"/>
    </row>
    <row r="349" spans="1:2" x14ac:dyDescent="0.2">
      <c r="A349" s="218"/>
      <c r="B349" s="218"/>
    </row>
    <row r="350" spans="1:2" x14ac:dyDescent="0.2">
      <c r="A350" s="218"/>
      <c r="B350" s="218"/>
    </row>
    <row r="351" spans="1:2" x14ac:dyDescent="0.2">
      <c r="A351" s="218"/>
      <c r="B351" s="218"/>
    </row>
    <row r="352" spans="1:2" x14ac:dyDescent="0.2">
      <c r="A352" s="218"/>
      <c r="B352" s="218"/>
    </row>
    <row r="353" spans="1:2" x14ac:dyDescent="0.2">
      <c r="A353" s="218"/>
      <c r="B353" s="218"/>
    </row>
    <row r="354" spans="1:2" x14ac:dyDescent="0.2">
      <c r="A354" s="218"/>
      <c r="B354" s="218"/>
    </row>
    <row r="355" spans="1:2" x14ac:dyDescent="0.2">
      <c r="A355" s="218"/>
      <c r="B355" s="218"/>
    </row>
    <row r="356" spans="1:2" x14ac:dyDescent="0.2">
      <c r="A356" s="218"/>
      <c r="B356" s="218"/>
    </row>
    <row r="357" spans="1:2" x14ac:dyDescent="0.2">
      <c r="A357" s="218"/>
      <c r="B357" s="218"/>
    </row>
    <row r="358" spans="1:2" x14ac:dyDescent="0.2">
      <c r="A358" s="218"/>
      <c r="B358" s="218"/>
    </row>
    <row r="359" spans="1:2" x14ac:dyDescent="0.2">
      <c r="A359" s="218"/>
      <c r="B359" s="218"/>
    </row>
    <row r="360" spans="1:2" x14ac:dyDescent="0.2">
      <c r="A360" s="218"/>
      <c r="B360" s="218"/>
    </row>
    <row r="361" spans="1:2" x14ac:dyDescent="0.2">
      <c r="A361" s="218"/>
      <c r="B361" s="218"/>
    </row>
    <row r="362" spans="1:2" x14ac:dyDescent="0.2">
      <c r="A362" s="218"/>
      <c r="B362" s="218"/>
    </row>
    <row r="363" spans="1:2" x14ac:dyDescent="0.2">
      <c r="A363" s="218"/>
      <c r="B363" s="218"/>
    </row>
    <row r="364" spans="1:2" x14ac:dyDescent="0.2">
      <c r="A364" s="218"/>
      <c r="B364" s="218"/>
    </row>
    <row r="365" spans="1:2" x14ac:dyDescent="0.2">
      <c r="A365" s="218"/>
      <c r="B365" s="218"/>
    </row>
    <row r="366" spans="1:2" x14ac:dyDescent="0.2">
      <c r="A366" s="218"/>
      <c r="B366" s="218"/>
    </row>
    <row r="367" spans="1:2" x14ac:dyDescent="0.2">
      <c r="A367" s="218"/>
      <c r="B367" s="218"/>
    </row>
    <row r="368" spans="1:2" x14ac:dyDescent="0.2">
      <c r="A368" s="218"/>
      <c r="B368" s="218"/>
    </row>
    <row r="369" spans="1:2" x14ac:dyDescent="0.2">
      <c r="A369" s="218"/>
      <c r="B369" s="218"/>
    </row>
    <row r="370" spans="1:2" x14ac:dyDescent="0.2">
      <c r="A370" s="218"/>
      <c r="B370" s="218"/>
    </row>
    <row r="371" spans="1:2" x14ac:dyDescent="0.2">
      <c r="A371" s="218"/>
      <c r="B371" s="218"/>
    </row>
    <row r="372" spans="1:2" x14ac:dyDescent="0.2">
      <c r="A372" s="218"/>
      <c r="B372" s="218"/>
    </row>
    <row r="373" spans="1:2" x14ac:dyDescent="0.2">
      <c r="A373" s="218"/>
      <c r="B373" s="218"/>
    </row>
    <row r="374" spans="1:2" x14ac:dyDescent="0.2">
      <c r="A374" s="218"/>
      <c r="B374" s="218"/>
    </row>
    <row r="375" spans="1:2" x14ac:dyDescent="0.2">
      <c r="A375" s="218"/>
      <c r="B375" s="218"/>
    </row>
    <row r="376" spans="1:2" x14ac:dyDescent="0.2">
      <c r="A376" s="218"/>
      <c r="B376" s="218"/>
    </row>
    <row r="377" spans="1:2" x14ac:dyDescent="0.2">
      <c r="A377" s="218"/>
      <c r="B377" s="218"/>
    </row>
    <row r="378" spans="1:2" x14ac:dyDescent="0.2">
      <c r="A378" s="218"/>
      <c r="B378" s="218"/>
    </row>
    <row r="379" spans="1:2" x14ac:dyDescent="0.2">
      <c r="A379" s="218"/>
      <c r="B379" s="218"/>
    </row>
    <row r="380" spans="1:2" x14ac:dyDescent="0.2">
      <c r="A380" s="218"/>
      <c r="B380" s="218"/>
    </row>
    <row r="381" spans="1:2" x14ac:dyDescent="0.2">
      <c r="A381" s="218"/>
      <c r="B381" s="218"/>
    </row>
    <row r="382" spans="1:2" x14ac:dyDescent="0.2">
      <c r="A382" s="218"/>
      <c r="B382" s="218"/>
    </row>
    <row r="383" spans="1:2" x14ac:dyDescent="0.2">
      <c r="A383" s="218"/>
      <c r="B383" s="218"/>
    </row>
    <row r="384" spans="1:2" x14ac:dyDescent="0.2">
      <c r="A384" s="218"/>
      <c r="B384" s="218"/>
    </row>
    <row r="385" spans="1:2" x14ac:dyDescent="0.2">
      <c r="A385" s="218"/>
      <c r="B385" s="218"/>
    </row>
    <row r="386" spans="1:2" x14ac:dyDescent="0.2">
      <c r="A386" s="218"/>
      <c r="B386" s="218"/>
    </row>
    <row r="387" spans="1:2" x14ac:dyDescent="0.2">
      <c r="A387" s="218"/>
      <c r="B387" s="218"/>
    </row>
    <row r="388" spans="1:2" x14ac:dyDescent="0.2">
      <c r="A388" s="218"/>
      <c r="B388" s="218"/>
    </row>
    <row r="389" spans="1:2" x14ac:dyDescent="0.2">
      <c r="A389" s="218"/>
      <c r="B389" s="218"/>
    </row>
    <row r="390" spans="1:2" x14ac:dyDescent="0.2">
      <c r="A390" s="218"/>
      <c r="B390" s="218"/>
    </row>
    <row r="391" spans="1:2" x14ac:dyDescent="0.2">
      <c r="A391" s="218"/>
      <c r="B391" s="218"/>
    </row>
    <row r="392" spans="1:2" x14ac:dyDescent="0.2">
      <c r="A392" s="218"/>
      <c r="B392" s="218"/>
    </row>
    <row r="393" spans="1:2" x14ac:dyDescent="0.2">
      <c r="A393" s="218"/>
      <c r="B393" s="218"/>
    </row>
    <row r="394" spans="1:2" x14ac:dyDescent="0.2">
      <c r="A394" s="218"/>
      <c r="B394" s="218"/>
    </row>
    <row r="395" spans="1:2" x14ac:dyDescent="0.2">
      <c r="A395" s="218"/>
      <c r="B395" s="218"/>
    </row>
    <row r="396" spans="1:2" x14ac:dyDescent="0.2">
      <c r="A396" s="218"/>
      <c r="B396" s="218"/>
    </row>
    <row r="397" spans="1:2" x14ac:dyDescent="0.2">
      <c r="A397" s="218"/>
      <c r="B397" s="218"/>
    </row>
    <row r="398" spans="1:2" x14ac:dyDescent="0.2">
      <c r="A398" s="218"/>
      <c r="B398" s="218"/>
    </row>
    <row r="399" spans="1:2" x14ac:dyDescent="0.2">
      <c r="A399" s="218"/>
      <c r="B399" s="218"/>
    </row>
    <row r="400" spans="1:2" x14ac:dyDescent="0.2">
      <c r="A400" s="218"/>
      <c r="B400" s="218"/>
    </row>
    <row r="401" spans="1:2" x14ac:dyDescent="0.2">
      <c r="A401" s="218"/>
      <c r="B401" s="218"/>
    </row>
    <row r="402" spans="1:2" x14ac:dyDescent="0.2">
      <c r="A402" s="218"/>
      <c r="B402" s="218"/>
    </row>
    <row r="403" spans="1:2" x14ac:dyDescent="0.2">
      <c r="A403" s="218"/>
      <c r="B403" s="218"/>
    </row>
    <row r="404" spans="1:2" x14ac:dyDescent="0.2">
      <c r="A404" s="218"/>
      <c r="B404" s="218"/>
    </row>
    <row r="405" spans="1:2" x14ac:dyDescent="0.2">
      <c r="A405" s="218"/>
      <c r="B405" s="218"/>
    </row>
    <row r="406" spans="1:2" x14ac:dyDescent="0.2">
      <c r="A406" s="218"/>
      <c r="B406" s="218"/>
    </row>
    <row r="407" spans="1:2" x14ac:dyDescent="0.2">
      <c r="A407" s="218"/>
      <c r="B407" s="218"/>
    </row>
    <row r="408" spans="1:2" x14ac:dyDescent="0.2">
      <c r="A408" s="218"/>
      <c r="B408" s="218"/>
    </row>
    <row r="409" spans="1:2" x14ac:dyDescent="0.2">
      <c r="A409" s="218"/>
      <c r="B409" s="218"/>
    </row>
    <row r="410" spans="1:2" x14ac:dyDescent="0.2">
      <c r="A410" s="218"/>
      <c r="B410" s="218"/>
    </row>
    <row r="411" spans="1:2" x14ac:dyDescent="0.2">
      <c r="A411" s="218"/>
      <c r="B411" s="218"/>
    </row>
    <row r="412" spans="1:2" x14ac:dyDescent="0.2">
      <c r="A412" s="218"/>
      <c r="B412" s="218"/>
    </row>
    <row r="413" spans="1:2" x14ac:dyDescent="0.2">
      <c r="A413" s="218"/>
      <c r="B413" s="218"/>
    </row>
    <row r="414" spans="1:2" x14ac:dyDescent="0.2">
      <c r="A414" s="218"/>
      <c r="B414" s="218"/>
    </row>
    <row r="415" spans="1:2" x14ac:dyDescent="0.2">
      <c r="A415" s="218"/>
      <c r="B415" s="218"/>
    </row>
    <row r="416" spans="1:2" x14ac:dyDescent="0.2">
      <c r="A416" s="218"/>
      <c r="B416" s="218"/>
    </row>
    <row r="417" spans="1:2" x14ac:dyDescent="0.2">
      <c r="A417" s="218"/>
      <c r="B417" s="218"/>
    </row>
    <row r="418" spans="1:2" x14ac:dyDescent="0.2">
      <c r="A418" s="218"/>
      <c r="B418" s="218"/>
    </row>
    <row r="419" spans="1:2" x14ac:dyDescent="0.2">
      <c r="A419" s="218"/>
      <c r="B419" s="218"/>
    </row>
    <row r="420" spans="1:2" x14ac:dyDescent="0.2">
      <c r="A420" s="218"/>
      <c r="B420" s="218"/>
    </row>
    <row r="421" spans="1:2" x14ac:dyDescent="0.2">
      <c r="A421" s="218"/>
      <c r="B421" s="218"/>
    </row>
    <row r="422" spans="1:2" x14ac:dyDescent="0.2">
      <c r="A422" s="218"/>
      <c r="B422" s="218"/>
    </row>
    <row r="423" spans="1:2" x14ac:dyDescent="0.2">
      <c r="A423" s="218"/>
      <c r="B423" s="218"/>
    </row>
    <row r="424" spans="1:2" x14ac:dyDescent="0.2">
      <c r="A424" s="218"/>
      <c r="B424" s="218"/>
    </row>
    <row r="425" spans="1:2" x14ac:dyDescent="0.2">
      <c r="A425" s="218"/>
      <c r="B425" s="218"/>
    </row>
    <row r="426" spans="1:2" x14ac:dyDescent="0.2">
      <c r="A426" s="218"/>
      <c r="B426" s="218"/>
    </row>
    <row r="427" spans="1:2" x14ac:dyDescent="0.2">
      <c r="A427" s="218"/>
      <c r="B427" s="218"/>
    </row>
    <row r="428" spans="1:2" x14ac:dyDescent="0.2">
      <c r="A428" s="218"/>
      <c r="B428" s="218"/>
    </row>
    <row r="429" spans="1:2" x14ac:dyDescent="0.2">
      <c r="A429" s="218"/>
      <c r="B429" s="218"/>
    </row>
    <row r="430" spans="1:2" x14ac:dyDescent="0.2">
      <c r="A430" s="218"/>
      <c r="B430" s="218"/>
    </row>
    <row r="431" spans="1:2" x14ac:dyDescent="0.2">
      <c r="A431" s="218"/>
      <c r="B431" s="218"/>
    </row>
    <row r="432" spans="1:2" x14ac:dyDescent="0.2">
      <c r="A432" s="218"/>
      <c r="B432" s="218"/>
    </row>
    <row r="433" spans="1:2" x14ac:dyDescent="0.2">
      <c r="A433" s="218"/>
      <c r="B433" s="218"/>
    </row>
    <row r="434" spans="1:2" x14ac:dyDescent="0.2">
      <c r="A434" s="218"/>
      <c r="B434" s="218"/>
    </row>
    <row r="435" spans="1:2" x14ac:dyDescent="0.2">
      <c r="A435" s="218"/>
      <c r="B435" s="218"/>
    </row>
    <row r="436" spans="1:2" x14ac:dyDescent="0.2">
      <c r="A436" s="218"/>
      <c r="B436" s="218"/>
    </row>
    <row r="437" spans="1:2" x14ac:dyDescent="0.2">
      <c r="A437" s="218"/>
      <c r="B437" s="218"/>
    </row>
    <row r="438" spans="1:2" x14ac:dyDescent="0.2">
      <c r="A438" s="218"/>
      <c r="B438" s="218"/>
    </row>
    <row r="439" spans="1:2" x14ac:dyDescent="0.2">
      <c r="A439" s="218"/>
      <c r="B439" s="218"/>
    </row>
    <row r="440" spans="1:2" x14ac:dyDescent="0.2">
      <c r="A440" s="218"/>
      <c r="B440" s="218"/>
    </row>
    <row r="441" spans="1:2" x14ac:dyDescent="0.2">
      <c r="A441" s="218"/>
      <c r="B441" s="218"/>
    </row>
    <row r="442" spans="1:2" x14ac:dyDescent="0.2">
      <c r="A442" s="218"/>
      <c r="B442" s="218"/>
    </row>
    <row r="443" spans="1:2" x14ac:dyDescent="0.2">
      <c r="A443" s="218"/>
      <c r="B443" s="218"/>
    </row>
    <row r="444" spans="1:2" x14ac:dyDescent="0.2">
      <c r="A444" s="218"/>
      <c r="B444" s="218"/>
    </row>
    <row r="445" spans="1:2" x14ac:dyDescent="0.2">
      <c r="A445" s="218"/>
      <c r="B445" s="218"/>
    </row>
    <row r="446" spans="1:2" x14ac:dyDescent="0.2">
      <c r="A446" s="218"/>
      <c r="B446" s="218"/>
    </row>
    <row r="447" spans="1:2" x14ac:dyDescent="0.2">
      <c r="A447" s="218"/>
      <c r="B447" s="218"/>
    </row>
    <row r="448" spans="1:2" x14ac:dyDescent="0.2">
      <c r="A448" s="218"/>
      <c r="B448" s="218"/>
    </row>
    <row r="449" spans="1:2" x14ac:dyDescent="0.2">
      <c r="A449" s="218"/>
      <c r="B449" s="218"/>
    </row>
    <row r="450" spans="1:2" x14ac:dyDescent="0.2">
      <c r="A450" s="218"/>
      <c r="B450" s="218"/>
    </row>
    <row r="451" spans="1:2" x14ac:dyDescent="0.2">
      <c r="A451" s="218"/>
      <c r="B451" s="218"/>
    </row>
    <row r="452" spans="1:2" x14ac:dyDescent="0.2">
      <c r="A452" s="218"/>
      <c r="B452" s="218"/>
    </row>
    <row r="453" spans="1:2" x14ac:dyDescent="0.2">
      <c r="A453" s="218"/>
      <c r="B453" s="218"/>
    </row>
    <row r="454" spans="1:2" x14ac:dyDescent="0.2">
      <c r="A454" s="218"/>
      <c r="B454" s="218"/>
    </row>
    <row r="455" spans="1:2" x14ac:dyDescent="0.2">
      <c r="A455" s="218"/>
      <c r="B455" s="218"/>
    </row>
    <row r="456" spans="1:2" x14ac:dyDescent="0.2">
      <c r="A456" s="218"/>
      <c r="B456" s="218"/>
    </row>
    <row r="457" spans="1:2" x14ac:dyDescent="0.2">
      <c r="A457" s="218"/>
      <c r="B457" s="218"/>
    </row>
    <row r="458" spans="1:2" x14ac:dyDescent="0.2">
      <c r="A458" s="218"/>
      <c r="B458" s="218"/>
    </row>
    <row r="459" spans="1:2" x14ac:dyDescent="0.2">
      <c r="A459" s="218"/>
      <c r="B459" s="218"/>
    </row>
    <row r="460" spans="1:2" x14ac:dyDescent="0.2">
      <c r="A460" s="218"/>
      <c r="B460" s="218"/>
    </row>
    <row r="461" spans="1:2" x14ac:dyDescent="0.2">
      <c r="A461" s="218"/>
      <c r="B461" s="218"/>
    </row>
    <row r="462" spans="1:2" x14ac:dyDescent="0.2">
      <c r="A462" s="218"/>
      <c r="B462" s="218"/>
    </row>
    <row r="463" spans="1:2" x14ac:dyDescent="0.2">
      <c r="A463" s="218"/>
      <c r="B463" s="218"/>
    </row>
    <row r="464" spans="1:2" x14ac:dyDescent="0.2">
      <c r="A464" s="218"/>
      <c r="B464" s="218"/>
    </row>
    <row r="465" spans="1:2" x14ac:dyDescent="0.2">
      <c r="A465" s="218"/>
      <c r="B465" s="218"/>
    </row>
    <row r="466" spans="1:2" x14ac:dyDescent="0.2">
      <c r="A466" s="218"/>
      <c r="B466" s="218"/>
    </row>
    <row r="467" spans="1:2" x14ac:dyDescent="0.2">
      <c r="A467" s="218"/>
      <c r="B467" s="218"/>
    </row>
    <row r="468" spans="1:2" x14ac:dyDescent="0.2">
      <c r="A468" s="218"/>
      <c r="B468" s="218"/>
    </row>
    <row r="469" spans="1:2" x14ac:dyDescent="0.2">
      <c r="A469" s="218"/>
      <c r="B469" s="218"/>
    </row>
    <row r="470" spans="1:2" x14ac:dyDescent="0.2">
      <c r="A470" s="218"/>
      <c r="B470" s="218"/>
    </row>
    <row r="471" spans="1:2" x14ac:dyDescent="0.2">
      <c r="A471" s="218"/>
      <c r="B471" s="218"/>
    </row>
    <row r="472" spans="1:2" x14ac:dyDescent="0.2">
      <c r="A472" s="218"/>
      <c r="B472" s="218"/>
    </row>
    <row r="473" spans="1:2" x14ac:dyDescent="0.2">
      <c r="A473" s="218"/>
      <c r="B473" s="218"/>
    </row>
    <row r="474" spans="1:2" x14ac:dyDescent="0.2">
      <c r="A474" s="218"/>
      <c r="B474" s="218"/>
    </row>
    <row r="475" spans="1:2" x14ac:dyDescent="0.2">
      <c r="A475" s="218"/>
      <c r="B475" s="218"/>
    </row>
    <row r="476" spans="1:2" x14ac:dyDescent="0.2">
      <c r="A476" s="218"/>
      <c r="B476" s="218"/>
    </row>
    <row r="477" spans="1:2" x14ac:dyDescent="0.2">
      <c r="A477" s="218"/>
      <c r="B477" s="218"/>
    </row>
    <row r="478" spans="1:2" x14ac:dyDescent="0.2">
      <c r="A478" s="218"/>
      <c r="B478" s="218"/>
    </row>
    <row r="479" spans="1:2" x14ac:dyDescent="0.2">
      <c r="A479" s="218"/>
      <c r="B479" s="218"/>
    </row>
    <row r="480" spans="1:2" x14ac:dyDescent="0.2">
      <c r="A480" s="218"/>
      <c r="B480" s="218"/>
    </row>
    <row r="481" spans="1:2" x14ac:dyDescent="0.2">
      <c r="A481" s="218"/>
      <c r="B481" s="218"/>
    </row>
    <row r="482" spans="1:2" x14ac:dyDescent="0.2">
      <c r="A482" s="218"/>
      <c r="B482" s="218"/>
    </row>
    <row r="483" spans="1:2" x14ac:dyDescent="0.2">
      <c r="A483" s="218"/>
      <c r="B483" s="218"/>
    </row>
    <row r="484" spans="1:2" x14ac:dyDescent="0.2">
      <c r="A484" s="218"/>
      <c r="B484" s="218"/>
    </row>
    <row r="485" spans="1:2" x14ac:dyDescent="0.2">
      <c r="A485" s="218"/>
      <c r="B485" s="218"/>
    </row>
    <row r="486" spans="1:2" x14ac:dyDescent="0.2">
      <c r="A486" s="218"/>
      <c r="B486" s="218"/>
    </row>
    <row r="487" spans="1:2" x14ac:dyDescent="0.2">
      <c r="A487" s="218"/>
      <c r="B487" s="218"/>
    </row>
    <row r="488" spans="1:2" x14ac:dyDescent="0.2">
      <c r="A488" s="218"/>
      <c r="B488" s="218"/>
    </row>
    <row r="489" spans="1:2" x14ac:dyDescent="0.2">
      <c r="A489" s="218"/>
      <c r="B489" s="218"/>
    </row>
    <row r="490" spans="1:2" x14ac:dyDescent="0.2">
      <c r="A490" s="218"/>
      <c r="B490" s="218"/>
    </row>
    <row r="491" spans="1:2" x14ac:dyDescent="0.2">
      <c r="A491" s="218"/>
      <c r="B491" s="218"/>
    </row>
    <row r="492" spans="1:2" x14ac:dyDescent="0.2">
      <c r="A492" s="218"/>
      <c r="B492" s="218"/>
    </row>
    <row r="493" spans="1:2" x14ac:dyDescent="0.2">
      <c r="A493" s="218"/>
      <c r="B493" s="218"/>
    </row>
    <row r="494" spans="1:2" x14ac:dyDescent="0.2">
      <c r="A494" s="218"/>
      <c r="B494" s="218"/>
    </row>
    <row r="495" spans="1:2" x14ac:dyDescent="0.2">
      <c r="A495" s="218"/>
      <c r="B495" s="218"/>
    </row>
    <row r="496" spans="1:2" x14ac:dyDescent="0.2">
      <c r="A496" s="218"/>
      <c r="B496" s="218"/>
    </row>
    <row r="497" spans="1:2" x14ac:dyDescent="0.2">
      <c r="A497" s="218"/>
      <c r="B497" s="218"/>
    </row>
    <row r="498" spans="1:2" x14ac:dyDescent="0.2">
      <c r="A498" s="218"/>
      <c r="B498" s="218"/>
    </row>
    <row r="499" spans="1:2" x14ac:dyDescent="0.2">
      <c r="A499" s="218"/>
      <c r="B499" s="218"/>
    </row>
    <row r="500" spans="1:2" x14ac:dyDescent="0.2">
      <c r="A500" s="218"/>
      <c r="B500" s="218"/>
    </row>
    <row r="501" spans="1:2" x14ac:dyDescent="0.2">
      <c r="A501" s="218"/>
      <c r="B501" s="218"/>
    </row>
    <row r="502" spans="1:2" x14ac:dyDescent="0.2">
      <c r="A502" s="218"/>
      <c r="B502" s="218"/>
    </row>
    <row r="503" spans="1:2" x14ac:dyDescent="0.2">
      <c r="A503" s="218"/>
      <c r="B503" s="218"/>
    </row>
    <row r="504" spans="1:2" x14ac:dyDescent="0.2">
      <c r="A504" s="218"/>
      <c r="B504" s="218"/>
    </row>
    <row r="505" spans="1:2" x14ac:dyDescent="0.2">
      <c r="A505" s="218"/>
      <c r="B505" s="218"/>
    </row>
    <row r="506" spans="1:2" x14ac:dyDescent="0.2">
      <c r="A506" s="218"/>
      <c r="B506" s="218"/>
    </row>
    <row r="507" spans="1:2" x14ac:dyDescent="0.2">
      <c r="A507" s="218"/>
      <c r="B507" s="218"/>
    </row>
    <row r="508" spans="1:2" x14ac:dyDescent="0.2">
      <c r="A508" s="218"/>
      <c r="B508" s="218"/>
    </row>
    <row r="509" spans="1:2" x14ac:dyDescent="0.2">
      <c r="A509" s="218"/>
      <c r="B509" s="218"/>
    </row>
    <row r="510" spans="1:2" x14ac:dyDescent="0.2">
      <c r="A510" s="218"/>
      <c r="B510" s="218"/>
    </row>
    <row r="511" spans="1:2" x14ac:dyDescent="0.2">
      <c r="A511" s="218"/>
      <c r="B511" s="218"/>
    </row>
    <row r="512" spans="1:2" x14ac:dyDescent="0.2">
      <c r="A512" s="218"/>
      <c r="B512" s="218"/>
    </row>
    <row r="513" spans="1:2" x14ac:dyDescent="0.2">
      <c r="A513" s="218"/>
      <c r="B513" s="218"/>
    </row>
    <row r="514" spans="1:2" x14ac:dyDescent="0.2">
      <c r="A514" s="218"/>
      <c r="B514" s="218"/>
    </row>
    <row r="515" spans="1:2" x14ac:dyDescent="0.2">
      <c r="A515" s="218"/>
      <c r="B515" s="218"/>
    </row>
    <row r="516" spans="1:2" x14ac:dyDescent="0.2">
      <c r="A516" s="218"/>
      <c r="B516" s="218"/>
    </row>
    <row r="517" spans="1:2" x14ac:dyDescent="0.2">
      <c r="A517" s="218"/>
      <c r="B517" s="218"/>
    </row>
    <row r="518" spans="1:2" x14ac:dyDescent="0.2">
      <c r="A518" s="218"/>
      <c r="B518" s="218"/>
    </row>
    <row r="519" spans="1:2" x14ac:dyDescent="0.2">
      <c r="A519" s="218"/>
      <c r="B519" s="218"/>
    </row>
    <row r="520" spans="1:2" x14ac:dyDescent="0.2">
      <c r="A520" s="218"/>
      <c r="B520" s="218"/>
    </row>
    <row r="521" spans="1:2" x14ac:dyDescent="0.2">
      <c r="A521" s="218"/>
      <c r="B521" s="218"/>
    </row>
    <row r="522" spans="1:2" x14ac:dyDescent="0.2">
      <c r="A522" s="218"/>
      <c r="B522" s="218"/>
    </row>
    <row r="523" spans="1:2" x14ac:dyDescent="0.2">
      <c r="A523" s="218"/>
      <c r="B523" s="218"/>
    </row>
    <row r="524" spans="1:2" x14ac:dyDescent="0.2">
      <c r="A524" s="218"/>
      <c r="B524" s="218"/>
    </row>
    <row r="525" spans="1:2" x14ac:dyDescent="0.2">
      <c r="A525" s="218"/>
      <c r="B525" s="218"/>
    </row>
    <row r="526" spans="1:2" x14ac:dyDescent="0.2">
      <c r="A526" s="218"/>
      <c r="B526" s="218"/>
    </row>
    <row r="527" spans="1:2" x14ac:dyDescent="0.2">
      <c r="A527" s="218"/>
      <c r="B527" s="218"/>
    </row>
    <row r="528" spans="1:2" x14ac:dyDescent="0.2">
      <c r="A528" s="218"/>
      <c r="B528" s="218"/>
    </row>
    <row r="529" spans="1:2" x14ac:dyDescent="0.2">
      <c r="A529" s="218"/>
      <c r="B529" s="218"/>
    </row>
    <row r="530" spans="1:2" x14ac:dyDescent="0.2">
      <c r="A530" s="218"/>
      <c r="B530" s="218"/>
    </row>
    <row r="531" spans="1:2" x14ac:dyDescent="0.2">
      <c r="A531" s="218"/>
      <c r="B531" s="218"/>
    </row>
    <row r="532" spans="1:2" x14ac:dyDescent="0.2">
      <c r="A532" s="218"/>
      <c r="B532" s="218"/>
    </row>
    <row r="533" spans="1:2" x14ac:dyDescent="0.2">
      <c r="A533" s="218"/>
      <c r="B533" s="218"/>
    </row>
    <row r="534" spans="1:2" x14ac:dyDescent="0.2">
      <c r="A534" s="218"/>
      <c r="B534" s="218"/>
    </row>
    <row r="535" spans="1:2" x14ac:dyDescent="0.2">
      <c r="A535" s="218"/>
      <c r="B535" s="218"/>
    </row>
    <row r="536" spans="1:2" x14ac:dyDescent="0.2">
      <c r="A536" s="218"/>
      <c r="B536" s="218"/>
    </row>
    <row r="537" spans="1:2" x14ac:dyDescent="0.2">
      <c r="A537" s="218"/>
      <c r="B537" s="218"/>
    </row>
    <row r="538" spans="1:2" x14ac:dyDescent="0.2">
      <c r="A538" s="218"/>
      <c r="B538" s="218"/>
    </row>
    <row r="539" spans="1:2" x14ac:dyDescent="0.2">
      <c r="A539" s="218"/>
      <c r="B539" s="218"/>
    </row>
    <row r="540" spans="1:2" x14ac:dyDescent="0.2">
      <c r="A540" s="218"/>
      <c r="B540" s="218"/>
    </row>
    <row r="541" spans="1:2" x14ac:dyDescent="0.2">
      <c r="A541" s="218"/>
      <c r="B541" s="218"/>
    </row>
    <row r="542" spans="1:2" x14ac:dyDescent="0.2">
      <c r="A542" s="218"/>
      <c r="B542" s="218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90" zoomScaleNormal="90" workbookViewId="0">
      <selection activeCell="R29" sqref="R29"/>
    </sheetView>
  </sheetViews>
  <sheetFormatPr defaultRowHeight="12.75" x14ac:dyDescent="0.2"/>
  <cols>
    <col min="1" max="1" width="9.42578125" style="270" customWidth="1"/>
    <col min="2" max="2" width="9.7109375" style="270" customWidth="1"/>
    <col min="3" max="4" width="10.85546875" style="270" bestFit="1" customWidth="1"/>
    <col min="5" max="5" width="9.5703125" style="270" customWidth="1"/>
    <col min="6" max="9" width="10.85546875" style="270" bestFit="1" customWidth="1"/>
    <col min="10" max="10" width="9.140625" style="270"/>
    <col min="11" max="12" width="10.85546875" style="270" bestFit="1" customWidth="1"/>
    <col min="13" max="13" width="9.140625" style="270"/>
    <col min="14" max="15" width="10.85546875" style="270" bestFit="1" customWidth="1"/>
    <col min="16" max="16384" width="9.140625" style="270"/>
  </cols>
  <sheetData>
    <row r="1" spans="1:16" ht="20.25" x14ac:dyDescent="0.3">
      <c r="A1" s="38" t="s">
        <v>320</v>
      </c>
      <c r="B1" s="269"/>
    </row>
    <row r="2" spans="1:16" s="14" customFormat="1" ht="20.25" x14ac:dyDescent="0.3">
      <c r="A2" s="122" t="s">
        <v>468</v>
      </c>
      <c r="B2" s="16"/>
    </row>
    <row r="3" spans="1:16" ht="19.5" thickBot="1" x14ac:dyDescent="0.35">
      <c r="A3" s="272"/>
      <c r="B3" s="271"/>
    </row>
    <row r="4" spans="1:16" ht="15.75" thickBot="1" x14ac:dyDescent="0.3">
      <c r="A4" s="273"/>
      <c r="B4" s="274"/>
      <c r="C4" s="221" t="s">
        <v>61</v>
      </c>
      <c r="D4" s="222"/>
      <c r="E4" s="223"/>
      <c r="F4" s="223"/>
      <c r="G4" s="224"/>
      <c r="H4" s="225" t="s">
        <v>62</v>
      </c>
      <c r="I4" s="225"/>
      <c r="J4" s="225"/>
      <c r="K4" s="226"/>
      <c r="L4" s="226"/>
      <c r="M4" s="226"/>
      <c r="N4" s="226"/>
      <c r="O4" s="226"/>
      <c r="P4" s="227"/>
    </row>
    <row r="5" spans="1:16" ht="15" x14ac:dyDescent="0.25">
      <c r="A5" s="275"/>
      <c r="B5" s="276"/>
      <c r="C5" s="229"/>
      <c r="D5" s="230"/>
      <c r="E5" s="230"/>
      <c r="F5" s="230"/>
      <c r="G5" s="231"/>
      <c r="H5" s="232" t="s">
        <v>63</v>
      </c>
      <c r="I5" s="232"/>
      <c r="J5" s="232"/>
      <c r="K5" s="233" t="s">
        <v>64</v>
      </c>
      <c r="L5" s="232"/>
      <c r="M5" s="232"/>
      <c r="N5" s="233" t="s">
        <v>65</v>
      </c>
      <c r="O5" s="234"/>
      <c r="P5" s="235"/>
    </row>
    <row r="6" spans="1:16" ht="60.75" thickBot="1" x14ac:dyDescent="0.25">
      <c r="A6" s="277" t="s">
        <v>66</v>
      </c>
      <c r="B6" s="278" t="s">
        <v>237</v>
      </c>
      <c r="C6" s="279" t="s">
        <v>46</v>
      </c>
      <c r="D6" s="280"/>
      <c r="E6" s="447" t="s">
        <v>68</v>
      </c>
      <c r="F6" s="239" t="s">
        <v>69</v>
      </c>
      <c r="G6" s="240" t="s">
        <v>69</v>
      </c>
      <c r="H6" s="280" t="s">
        <v>46</v>
      </c>
      <c r="I6" s="280"/>
      <c r="J6" s="447" t="s">
        <v>68</v>
      </c>
      <c r="K6" s="279" t="s">
        <v>46</v>
      </c>
      <c r="L6" s="280"/>
      <c r="M6" s="447" t="s">
        <v>68</v>
      </c>
      <c r="N6" s="279" t="s">
        <v>46</v>
      </c>
      <c r="O6" s="280"/>
      <c r="P6" s="448" t="s">
        <v>68</v>
      </c>
    </row>
    <row r="7" spans="1:16" ht="28.5" customHeight="1" thickBot="1" x14ac:dyDescent="0.25">
      <c r="A7" s="281"/>
      <c r="B7" s="282"/>
      <c r="C7" s="449" t="s">
        <v>464</v>
      </c>
      <c r="D7" s="450" t="s">
        <v>451</v>
      </c>
      <c r="E7" s="453"/>
      <c r="F7" s="451" t="s">
        <v>464</v>
      </c>
      <c r="G7" s="452" t="s">
        <v>451</v>
      </c>
      <c r="H7" s="657" t="s">
        <v>464</v>
      </c>
      <c r="I7" s="450" t="s">
        <v>451</v>
      </c>
      <c r="J7" s="453"/>
      <c r="K7" s="449" t="s">
        <v>464</v>
      </c>
      <c r="L7" s="450" t="s">
        <v>451</v>
      </c>
      <c r="M7" s="453"/>
      <c r="N7" s="449" t="s">
        <v>464</v>
      </c>
      <c r="O7" s="450" t="s">
        <v>451</v>
      </c>
      <c r="P7" s="455"/>
    </row>
    <row r="8" spans="1:16" ht="15" x14ac:dyDescent="0.25">
      <c r="A8" s="283" t="s">
        <v>238</v>
      </c>
      <c r="B8" s="284"/>
      <c r="C8" s="355"/>
      <c r="D8" s="355"/>
      <c r="E8" s="457"/>
      <c r="F8" s="356"/>
      <c r="G8" s="658"/>
      <c r="H8" s="355"/>
      <c r="I8" s="355"/>
      <c r="J8" s="457"/>
      <c r="K8" s="355"/>
      <c r="L8" s="355"/>
      <c r="M8" s="457"/>
      <c r="N8" s="355"/>
      <c r="O8" s="355"/>
      <c r="P8" s="458"/>
    </row>
    <row r="9" spans="1:16" ht="15" x14ac:dyDescent="0.25">
      <c r="A9" s="285" t="s">
        <v>239</v>
      </c>
      <c r="B9" s="286" t="s">
        <v>240</v>
      </c>
      <c r="C9" s="357">
        <v>396.22699999999998</v>
      </c>
      <c r="D9" s="53">
        <v>413.04599999999999</v>
      </c>
      <c r="E9" s="437">
        <v>-4.0719435607656331</v>
      </c>
      <c r="F9" s="54">
        <v>2.3527911713289646</v>
      </c>
      <c r="G9" s="55">
        <v>1.985515558759509</v>
      </c>
      <c r="H9" s="357">
        <v>384.97800000000001</v>
      </c>
      <c r="I9" s="53">
        <v>400.053</v>
      </c>
      <c r="J9" s="439">
        <v>-3.7682507067813487</v>
      </c>
      <c r="K9" s="57" t="s">
        <v>72</v>
      </c>
      <c r="L9" s="53" t="s">
        <v>72</v>
      </c>
      <c r="M9" s="437" t="s">
        <v>84</v>
      </c>
      <c r="N9" s="57" t="s">
        <v>72</v>
      </c>
      <c r="O9" s="53" t="s">
        <v>72</v>
      </c>
      <c r="P9" s="459" t="s">
        <v>84</v>
      </c>
    </row>
    <row r="10" spans="1:16" ht="15.75" thickBot="1" x14ac:dyDescent="0.3">
      <c r="A10" s="285" t="s">
        <v>239</v>
      </c>
      <c r="B10" s="286" t="s">
        <v>241</v>
      </c>
      <c r="C10" s="357">
        <v>532.36500000000001</v>
      </c>
      <c r="D10" s="53">
        <v>545.07799999999997</v>
      </c>
      <c r="E10" s="437">
        <v>-2.3323267495661106</v>
      </c>
      <c r="F10" s="358">
        <v>5.6038170782037984</v>
      </c>
      <c r="G10" s="55">
        <v>6.8589740216687805</v>
      </c>
      <c r="H10" s="357">
        <v>566.029</v>
      </c>
      <c r="I10" s="53">
        <v>552.351</v>
      </c>
      <c r="J10" s="439">
        <v>2.476323931702848</v>
      </c>
      <c r="K10" s="57">
        <v>486.98500000000001</v>
      </c>
      <c r="L10" s="53">
        <v>522.40599999999995</v>
      </c>
      <c r="M10" s="454">
        <v>-6.7803585716856114</v>
      </c>
      <c r="N10" s="57">
        <v>502.54500000000002</v>
      </c>
      <c r="O10" s="53">
        <v>524.89200000000005</v>
      </c>
      <c r="P10" s="438">
        <v>-4.2574472462906723</v>
      </c>
    </row>
    <row r="11" spans="1:16" ht="15" x14ac:dyDescent="0.25">
      <c r="A11" s="283" t="s">
        <v>242</v>
      </c>
      <c r="B11" s="284"/>
      <c r="C11" s="355"/>
      <c r="D11" s="355"/>
      <c r="E11" s="457"/>
      <c r="F11" s="356"/>
      <c r="G11" s="658"/>
      <c r="H11" s="355"/>
      <c r="I11" s="355"/>
      <c r="J11" s="457"/>
      <c r="K11" s="355"/>
      <c r="L11" s="355"/>
      <c r="M11" s="457"/>
      <c r="N11" s="355"/>
      <c r="O11" s="355"/>
      <c r="P11" s="458"/>
    </row>
    <row r="12" spans="1:16" ht="15" x14ac:dyDescent="0.25">
      <c r="A12" s="285" t="s">
        <v>239</v>
      </c>
      <c r="B12" s="286" t="s">
        <v>240</v>
      </c>
      <c r="C12" s="357">
        <v>407.005</v>
      </c>
      <c r="D12" s="53">
        <v>409.863</v>
      </c>
      <c r="E12" s="437">
        <v>-0.69730617303830889</v>
      </c>
      <c r="F12" s="54">
        <v>11.247898694422357</v>
      </c>
      <c r="G12" s="55">
        <v>12.338786485163885</v>
      </c>
      <c r="H12" s="357">
        <v>386.80900000000003</v>
      </c>
      <c r="I12" s="53">
        <v>387.09800000000001</v>
      </c>
      <c r="J12" s="439">
        <v>-7.4658096916023139E-2</v>
      </c>
      <c r="K12" s="57" t="s">
        <v>72</v>
      </c>
      <c r="L12" s="53" t="s">
        <v>72</v>
      </c>
      <c r="M12" s="454" t="s">
        <v>84</v>
      </c>
      <c r="N12" s="57">
        <v>399.19</v>
      </c>
      <c r="O12" s="53">
        <v>429.88</v>
      </c>
      <c r="P12" s="438">
        <v>-7.1392016376663241</v>
      </c>
    </row>
    <row r="13" spans="1:16" ht="15.75" thickBot="1" x14ac:dyDescent="0.3">
      <c r="A13" s="287" t="s">
        <v>239</v>
      </c>
      <c r="B13" s="288" t="s">
        <v>241</v>
      </c>
      <c r="C13" s="359">
        <v>472.33699999999999</v>
      </c>
      <c r="D13" s="56">
        <v>476.63600000000002</v>
      </c>
      <c r="E13" s="444">
        <v>-0.90194613919217914</v>
      </c>
      <c r="F13" s="399">
        <v>80.79549305604489</v>
      </c>
      <c r="G13" s="398">
        <v>78.816723934407818</v>
      </c>
      <c r="H13" s="359">
        <v>452.9</v>
      </c>
      <c r="I13" s="56">
        <v>461.053</v>
      </c>
      <c r="J13" s="444">
        <v>-1.7683433357987086</v>
      </c>
      <c r="K13" s="58">
        <v>474.24</v>
      </c>
      <c r="L13" s="56">
        <v>485.065</v>
      </c>
      <c r="M13" s="444">
        <v>-2.2316596744766142</v>
      </c>
      <c r="N13" s="58">
        <v>498.84899999999999</v>
      </c>
      <c r="O13" s="56">
        <v>519.60500000000002</v>
      </c>
      <c r="P13" s="445">
        <v>-3.994572800492687</v>
      </c>
    </row>
    <row r="14" spans="1:16" s="289" customFormat="1" ht="15.75" thickBot="1" x14ac:dyDescent="0.3">
      <c r="A14" s="161"/>
      <c r="B14" s="161"/>
      <c r="C14" s="161"/>
      <c r="D14" s="161"/>
      <c r="E14" s="400" t="s">
        <v>82</v>
      </c>
      <c r="F14" s="401">
        <v>100</v>
      </c>
      <c r="G14" s="402">
        <v>100</v>
      </c>
      <c r="H14" s="161"/>
      <c r="I14" s="161"/>
      <c r="J14" s="161"/>
      <c r="K14" s="161"/>
      <c r="L14" s="161"/>
      <c r="M14" s="161"/>
      <c r="N14" s="161"/>
      <c r="O14" s="161"/>
      <c r="P14" s="161"/>
    </row>
    <row r="15" spans="1:16" ht="15.75" x14ac:dyDescent="0.25">
      <c r="A15" s="26" t="s">
        <v>85</v>
      </c>
      <c r="B15" s="271"/>
      <c r="C15" s="92"/>
      <c r="D15" s="92"/>
      <c r="E15" s="92"/>
      <c r="F15" s="92"/>
      <c r="G15" s="92"/>
      <c r="H15" s="92"/>
      <c r="I15" s="92"/>
    </row>
    <row r="16" spans="1:16" ht="15.75" x14ac:dyDescent="0.25">
      <c r="A16" s="26" t="s">
        <v>348</v>
      </c>
      <c r="B16" s="271"/>
      <c r="C16" s="92"/>
      <c r="D16" s="92"/>
      <c r="E16" s="92"/>
      <c r="F16" s="92"/>
      <c r="G16" s="92"/>
      <c r="H16" s="92"/>
      <c r="I16" s="92"/>
    </row>
    <row r="17" spans="1:9" ht="15" x14ac:dyDescent="0.25">
      <c r="A17" s="155"/>
      <c r="B17" s="271"/>
      <c r="C17" s="92"/>
      <c r="D17" s="92"/>
      <c r="E17" s="92"/>
      <c r="F17" s="92"/>
      <c r="G17" s="92"/>
      <c r="H17" s="92"/>
      <c r="I17" s="92"/>
    </row>
    <row r="19" spans="1:9" ht="15.75" x14ac:dyDescent="0.25">
      <c r="A19" s="369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F15" sqref="F15"/>
    </sheetView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88" t="s">
        <v>463</v>
      </c>
      <c r="B1" s="9"/>
      <c r="C1" s="9"/>
      <c r="D1" s="9"/>
      <c r="E1" s="9"/>
      <c r="F1" s="89"/>
    </row>
    <row r="2" spans="1:9" ht="18" customHeight="1" thickBot="1" x14ac:dyDescent="0.3">
      <c r="A2" s="88" t="s">
        <v>98</v>
      </c>
      <c r="E2" s="35"/>
      <c r="F2" s="90"/>
      <c r="G2" s="90"/>
      <c r="H2" s="1"/>
      <c r="I2"/>
    </row>
    <row r="3" spans="1:9" ht="28.5" x14ac:dyDescent="0.2">
      <c r="A3" s="69"/>
      <c r="B3" s="70" t="s">
        <v>46</v>
      </c>
      <c r="C3" s="70"/>
      <c r="D3" s="71" t="s">
        <v>47</v>
      </c>
      <c r="G3" s="1"/>
      <c r="H3" s="1"/>
      <c r="I3"/>
    </row>
    <row r="4" spans="1:9" ht="15" x14ac:dyDescent="0.25">
      <c r="A4" s="32"/>
      <c r="B4" s="491" t="s">
        <v>462</v>
      </c>
      <c r="C4" s="491" t="s">
        <v>450</v>
      </c>
      <c r="D4" s="72" t="s">
        <v>60</v>
      </c>
      <c r="F4" s="1"/>
      <c r="G4" s="1"/>
      <c r="H4" s="1"/>
      <c r="I4"/>
    </row>
    <row r="5" spans="1:9" ht="15" x14ac:dyDescent="0.25">
      <c r="A5" s="32"/>
      <c r="B5" s="73" t="s">
        <v>40</v>
      </c>
      <c r="C5" s="74"/>
      <c r="D5" s="403"/>
      <c r="F5" s="1"/>
      <c r="G5" s="1"/>
      <c r="H5" s="1"/>
      <c r="I5"/>
    </row>
    <row r="6" spans="1:9" ht="15" x14ac:dyDescent="0.25">
      <c r="A6" s="33" t="s">
        <v>205</v>
      </c>
      <c r="B6" s="75">
        <v>620</v>
      </c>
      <c r="C6" s="76">
        <v>625</v>
      </c>
      <c r="D6" s="404">
        <v>-0.8</v>
      </c>
      <c r="I6"/>
    </row>
    <row r="7" spans="1:9" ht="15" x14ac:dyDescent="0.25">
      <c r="A7" s="33" t="s">
        <v>206</v>
      </c>
      <c r="B7" s="75">
        <v>1000</v>
      </c>
      <c r="C7" s="76">
        <v>1000</v>
      </c>
      <c r="D7" s="404">
        <v>0</v>
      </c>
      <c r="I7"/>
    </row>
    <row r="8" spans="1:9" ht="15.75" thickBot="1" x14ac:dyDescent="0.3">
      <c r="A8" s="33" t="s">
        <v>207</v>
      </c>
      <c r="B8" s="75">
        <v>797.23</v>
      </c>
      <c r="C8" s="76">
        <v>820.39</v>
      </c>
      <c r="D8" s="404">
        <v>-2.8230475749338688</v>
      </c>
      <c r="I8"/>
    </row>
    <row r="9" spans="1:9" ht="15" x14ac:dyDescent="0.25">
      <c r="A9" s="32"/>
      <c r="B9" s="77" t="s">
        <v>41</v>
      </c>
      <c r="C9" s="78"/>
      <c r="D9" s="405"/>
      <c r="I9"/>
    </row>
    <row r="10" spans="1:9" ht="15" x14ac:dyDescent="0.25">
      <c r="A10" s="33" t="s">
        <v>205</v>
      </c>
      <c r="B10" s="75">
        <v>350</v>
      </c>
      <c r="C10" s="76">
        <v>450</v>
      </c>
      <c r="D10" s="404">
        <v>-22.222222222222221</v>
      </c>
      <c r="I10"/>
    </row>
    <row r="11" spans="1:9" ht="15" x14ac:dyDescent="0.25">
      <c r="A11" s="33" t="s">
        <v>206</v>
      </c>
      <c r="B11" s="75">
        <v>1000</v>
      </c>
      <c r="C11" s="76">
        <v>1000</v>
      </c>
      <c r="D11" s="404">
        <v>0</v>
      </c>
      <c r="I11"/>
    </row>
    <row r="12" spans="1:9" ht="15.75" thickBot="1" x14ac:dyDescent="0.3">
      <c r="A12" s="33" t="s">
        <v>207</v>
      </c>
      <c r="B12" s="75">
        <v>583.57000000000005</v>
      </c>
      <c r="C12" s="76">
        <v>602.14</v>
      </c>
      <c r="D12" s="404">
        <v>-3.084000398578393</v>
      </c>
      <c r="I12"/>
    </row>
    <row r="13" spans="1:9" ht="15" x14ac:dyDescent="0.25">
      <c r="A13" s="32"/>
      <c r="B13" s="77" t="s">
        <v>42</v>
      </c>
      <c r="C13" s="78"/>
      <c r="D13" s="405"/>
      <c r="I13"/>
    </row>
    <row r="14" spans="1:9" ht="15" x14ac:dyDescent="0.25">
      <c r="A14" s="33" t="s">
        <v>205</v>
      </c>
      <c r="B14" s="75">
        <v>475</v>
      </c>
      <c r="C14" s="76">
        <v>525</v>
      </c>
      <c r="D14" s="404">
        <v>-9.5238095238095237</v>
      </c>
      <c r="I14"/>
    </row>
    <row r="15" spans="1:9" ht="15" x14ac:dyDescent="0.25">
      <c r="A15" s="33" t="s">
        <v>206</v>
      </c>
      <c r="B15" s="75">
        <v>1000</v>
      </c>
      <c r="C15" s="76">
        <v>1000</v>
      </c>
      <c r="D15" s="404">
        <v>0</v>
      </c>
      <c r="I15"/>
    </row>
    <row r="16" spans="1:9" ht="15.75" thickBot="1" x14ac:dyDescent="0.3">
      <c r="A16" s="33" t="s">
        <v>207</v>
      </c>
      <c r="B16" s="75">
        <v>724.02</v>
      </c>
      <c r="C16" s="76">
        <v>751.09</v>
      </c>
      <c r="D16" s="404">
        <v>-3.6040953813790688</v>
      </c>
      <c r="I16"/>
    </row>
    <row r="17" spans="1:9" ht="15" x14ac:dyDescent="0.25">
      <c r="A17" s="32"/>
      <c r="B17" s="77" t="s">
        <v>43</v>
      </c>
      <c r="C17" s="78"/>
      <c r="D17" s="405"/>
      <c r="I17"/>
    </row>
    <row r="18" spans="1:9" ht="15" x14ac:dyDescent="0.25">
      <c r="A18" s="33" t="s">
        <v>205</v>
      </c>
      <c r="B18" s="75">
        <v>650</v>
      </c>
      <c r="C18" s="76">
        <v>700</v>
      </c>
      <c r="D18" s="404">
        <v>-7.1428571428571423</v>
      </c>
      <c r="I18"/>
    </row>
    <row r="19" spans="1:9" ht="15" x14ac:dyDescent="0.25">
      <c r="A19" s="33" t="s">
        <v>206</v>
      </c>
      <c r="B19" s="75">
        <v>1000</v>
      </c>
      <c r="C19" s="76">
        <v>1050</v>
      </c>
      <c r="D19" s="404">
        <v>-4.7619047619047619</v>
      </c>
      <c r="I19"/>
    </row>
    <row r="20" spans="1:9" ht="15.75" thickBot="1" x14ac:dyDescent="0.3">
      <c r="A20" s="33" t="s">
        <v>207</v>
      </c>
      <c r="B20" s="75">
        <v>897.83</v>
      </c>
      <c r="C20" s="76">
        <v>907.69</v>
      </c>
      <c r="D20" s="404">
        <v>-1.0862739481541068</v>
      </c>
      <c r="I20"/>
    </row>
    <row r="21" spans="1:9" ht="15" x14ac:dyDescent="0.25">
      <c r="A21" s="32"/>
      <c r="B21" s="77" t="s">
        <v>44</v>
      </c>
      <c r="C21" s="78"/>
      <c r="D21" s="405"/>
      <c r="I21"/>
    </row>
    <row r="22" spans="1:9" ht="15" x14ac:dyDescent="0.25">
      <c r="A22" s="33" t="s">
        <v>205</v>
      </c>
      <c r="B22" s="75">
        <v>375</v>
      </c>
      <c r="C22" s="76">
        <v>450</v>
      </c>
      <c r="D22" s="404">
        <v>-16.666666666666664</v>
      </c>
      <c r="I22"/>
    </row>
    <row r="23" spans="1:9" ht="15" x14ac:dyDescent="0.25">
      <c r="A23" s="33" t="s">
        <v>206</v>
      </c>
      <c r="B23" s="75">
        <v>1000</v>
      </c>
      <c r="C23" s="76">
        <v>1000</v>
      </c>
      <c r="D23" s="404">
        <v>0</v>
      </c>
      <c r="I23"/>
    </row>
    <row r="24" spans="1:9" ht="15.75" thickBot="1" x14ac:dyDescent="0.3">
      <c r="A24" s="33" t="s">
        <v>207</v>
      </c>
      <c r="B24" s="75">
        <v>638.27</v>
      </c>
      <c r="C24" s="76">
        <v>678.52</v>
      </c>
      <c r="D24" s="404">
        <v>-5.9320285326887934</v>
      </c>
      <c r="I24"/>
    </row>
    <row r="25" spans="1:9" ht="15" x14ac:dyDescent="0.25">
      <c r="A25" s="32"/>
      <c r="B25" s="77" t="s">
        <v>45</v>
      </c>
      <c r="C25" s="78"/>
      <c r="D25" s="405"/>
      <c r="I25"/>
    </row>
    <row r="26" spans="1:9" ht="15" x14ac:dyDescent="0.25">
      <c r="A26" s="33" t="s">
        <v>205</v>
      </c>
      <c r="B26" s="75">
        <v>475</v>
      </c>
      <c r="C26" s="76">
        <v>525</v>
      </c>
      <c r="D26" s="404">
        <v>-9.5238095238095237</v>
      </c>
      <c r="I26"/>
    </row>
    <row r="27" spans="1:9" ht="15" x14ac:dyDescent="0.25">
      <c r="A27" s="33" t="s">
        <v>206</v>
      </c>
      <c r="B27" s="75">
        <v>1000</v>
      </c>
      <c r="C27" s="76">
        <v>1000</v>
      </c>
      <c r="D27" s="404">
        <v>0</v>
      </c>
      <c r="I27"/>
    </row>
    <row r="28" spans="1:9" ht="15.75" thickBot="1" x14ac:dyDescent="0.3">
      <c r="A28" s="34" t="s">
        <v>207</v>
      </c>
      <c r="B28" s="79">
        <v>679.08</v>
      </c>
      <c r="C28" s="80">
        <v>691.45</v>
      </c>
      <c r="D28" s="406">
        <v>-1.7889941427435103</v>
      </c>
      <c r="I28"/>
    </row>
    <row r="29" spans="1:9" ht="15.75" x14ac:dyDescent="0.25">
      <c r="A29" s="26" t="s">
        <v>349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6</vt:i4>
      </vt:variant>
    </vt:vector>
  </HeadingPairs>
  <TitlesOfParts>
    <vt:vector size="22" baseType="lpstr">
      <vt:lpstr>INFO</vt:lpstr>
      <vt:lpstr>Zmiana Roczna 33_20</vt:lpstr>
      <vt:lpstr>Giełdowe 33_20</vt:lpstr>
      <vt:lpstr>ZiarnoZAK 33_20</vt:lpstr>
      <vt:lpstr>Ziarno PL_UE 32_20</vt:lpstr>
      <vt:lpstr>wykresy PL_UE 32_20</vt:lpstr>
      <vt:lpstr>MakaZAK 33_20</vt:lpstr>
      <vt:lpstr>SrutOtrZAK 33_20</vt:lpstr>
      <vt:lpstr>TargPol 33_20</vt:lpstr>
      <vt:lpstr>TargWoj 33_20</vt:lpstr>
      <vt:lpstr>ZestTarg 33_20</vt:lpstr>
      <vt:lpstr>MAKROREGIONY</vt:lpstr>
      <vt:lpstr>ZIARNO-ceny miesięczne</vt:lpstr>
      <vt:lpstr>MĄKI_ceny miesięczne</vt:lpstr>
      <vt:lpstr>Handel zagr. - ogółem</vt:lpstr>
      <vt:lpstr>Handel zagr. wg krajów</vt:lpstr>
      <vt:lpstr>'Handel zagr. wg krajów'!Obszar_wydruku</vt:lpstr>
      <vt:lpstr>'MakaZAK 33_20'!Obszar_wydruku</vt:lpstr>
      <vt:lpstr>'SrutOtrZAK 33_20'!Obszar_wydruku</vt:lpstr>
      <vt:lpstr>'ZiarnoZAK 33_20'!Obszar_wydruku</vt:lpstr>
      <vt:lpstr>MAKROREGIONY!TABLE</vt:lpstr>
      <vt:lpstr>'TargWoj 33_20'!Tytuły_wydruku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Adam Pachnicki</dc:creator>
  <cp:lastModifiedBy>Olechowicz Magdalena</cp:lastModifiedBy>
  <cp:lastPrinted>2020-07-09T08:14:49Z</cp:lastPrinted>
  <dcterms:created xsi:type="dcterms:W3CDTF">2002-10-16T09:43:58Z</dcterms:created>
  <dcterms:modified xsi:type="dcterms:W3CDTF">2020-08-20T13:52:58Z</dcterms:modified>
</cp:coreProperties>
</file>