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sob.kg.straz.gov.pl\BPZ\BPZ-III\Rzeczoznawcy\2022\Wykaz\1 Styczeń\"/>
    </mc:Choice>
  </mc:AlternateContent>
  <xr:revisionPtr revIDLastSave="0" documentId="13_ncr:1_{DADD9F01-3B2F-4BCC-9411-CDB83EDC8600}" xr6:coauthVersionLast="36" xr6:coauthVersionMax="36" xr10:uidLastSave="{00000000-0000-0000-0000-000000000000}"/>
  <workbookProtection workbookAlgorithmName="SHA-512" workbookHashValue="+FDPNB7lbUYcqw2AUTEYzf/Lzu70MECoDp+xny0eJgB3ry/Jq5y3WRe5/1r4Ty4XVRA0eoxKw4AzQ7LDL6CE0Q==" workbookSaltValue="RSB3wfZlwdaJ0Le1yVFHVw==" workbookSpinCount="100000" lockStructure="1"/>
  <bookViews>
    <workbookView xWindow="0" yWindow="0" windowWidth="28800" windowHeight="11625" xr2:uid="{12F7951D-85F0-4268-A7EB-C193C5F095E4}"/>
  </bookViews>
  <sheets>
    <sheet name="Wykaz" sheetId="1" r:id="rId1"/>
  </sheets>
  <externalReferences>
    <externalReference r:id="rId2"/>
  </externalReferences>
  <definedNames>
    <definedName name="_xlnm._FilterDatabase" localSheetId="0" hidden="1">Wykaz!$A$2:$L$508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8" i="1" l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A1" i="1" l="1"/>
</calcChain>
</file>

<file path=xl/sharedStrings.xml><?xml version="1.0" encoding="utf-8"?>
<sst xmlns="http://schemas.openxmlformats.org/spreadsheetml/2006/main" count="13" uniqueCount="13">
  <si>
    <t>L.p.</t>
  </si>
  <si>
    <t>Nazwisko (nazwisko rodowe)</t>
  </si>
  <si>
    <t>Imię (imiona)</t>
  </si>
  <si>
    <t>Nr upr.</t>
  </si>
  <si>
    <t>Data wydania aktu powołania</t>
  </si>
  <si>
    <t>Prawo do wykonywania zawodu</t>
  </si>
  <si>
    <t>Województwo właściwe dla miejsca zamieszkania</t>
  </si>
  <si>
    <t>Adres do korespondencji</t>
  </si>
  <si>
    <t>Numer telefonu</t>
  </si>
  <si>
    <t>Adres poczty elektronicznej</t>
  </si>
  <si>
    <t>Kod pocz.</t>
  </si>
  <si>
    <t>Miejscowość</t>
  </si>
  <si>
    <t>Ulica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</si>
</sst>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15">
    <xf numFmtId="0" fontId="0" fillId="0" borderId="0" xfId="0"/>
    <xf numFmtId="0" fontId="2" fillId="0" borderId="0" xfId="0" applyFont="1"/>
    <xf numFmtId="0" fontId="4" fillId="4" borderId="3" xfId="0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/>
    </xf>
    <xf numFmtId="0" fontId="5" fillId="6" borderId="3" xfId="1" applyFont="1" applyFill="1" applyBorder="1" applyAlignment="1" applyProtection="1">
      <alignment horizontal="center" vertical="center" wrapText="1"/>
    </xf>
    <xf numFmtId="0" fontId="5" fillId="6" borderId="3" xfId="1" applyFont="1" applyFill="1" applyBorder="1" applyAlignment="1" applyProtection="1">
      <alignment horizontal="left" vertical="center" wrapText="1"/>
    </xf>
    <xf numFmtId="49" fontId="5" fillId="6" borderId="3" xfId="1" applyNumberFormat="1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4" fillId="3" borderId="3" xfId="1" applyNumberFormat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14" fontId="1" fillId="0" borderId="2" xfId="0" applyNumberFormat="1" applyFont="1" applyBorder="1" applyAlignment="1">
      <alignment horizontal="left" vertical="center"/>
    </xf>
    <xf numFmtId="0" fontId="4" fillId="3" borderId="3" xfId="1" applyFont="1" applyFill="1" applyBorder="1" applyAlignment="1" applyProtection="1">
      <alignment vertical="center" wrapText="1"/>
    </xf>
    <xf numFmtId="0" fontId="4" fillId="4" borderId="3" xfId="0" applyFont="1" applyFill="1" applyBorder="1" applyAlignment="1">
      <alignment horizontal="center"/>
    </xf>
    <xf numFmtId="0" fontId="4" fillId="5" borderId="3" xfId="0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</cellXfs>
  <cellStyles count="2">
    <cellStyle name="Dane wyjściowe 2" xfId="1" xr:uid="{EE8AFD48-BF77-406A-89D8-DB64EA12B521}"/>
    <cellStyle name="Normalny" xfId="0" builtinId="0"/>
  </cellStyles>
  <dxfs count="2"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ykaz%20rzeczoznawc&#243;w%2027.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az"/>
      <sheetName val="Punkty ze szkoleń"/>
      <sheetName val="Arkusz1"/>
      <sheetName val="BIP"/>
      <sheetName val="Szkolenia"/>
      <sheetName val="Szkolenia - nie odbyły się"/>
      <sheetName val="Cofnięte prawo"/>
      <sheetName val="Negatywny wynik z egz. od 2016"/>
    </sheetNames>
    <sheetDataSet>
      <sheetData sheetId="0">
        <row r="3">
          <cell r="A3" t="str">
            <v>Abramowicz</v>
          </cell>
          <cell r="B3" t="str">
            <v>Zbigniew</v>
          </cell>
          <cell r="I3" t="str">
            <v>357/98</v>
          </cell>
          <cell r="J3" t="str">
            <v>1998-04-15</v>
          </cell>
          <cell r="N3" t="str">
            <v>b.u.</v>
          </cell>
          <cell r="W3" t="str">
            <v>mazowieckie</v>
          </cell>
          <cell r="X3" t="str">
            <v>00-201</v>
          </cell>
          <cell r="Y3" t="str">
            <v>Warszawa</v>
          </cell>
          <cell r="Z3" t="str">
            <v>ul. Andersa 18 m.17</v>
          </cell>
          <cell r="AA3" t="str">
            <v>690999804</v>
          </cell>
          <cell r="AB3" t="str">
            <v>z.abramowicz@op.pl</v>
          </cell>
          <cell r="AC3" t="str">
            <v>wszystko</v>
          </cell>
        </row>
        <row r="4">
          <cell r="A4" t="str">
            <v>Adamczyk</v>
          </cell>
          <cell r="B4" t="str">
            <v>Paweł</v>
          </cell>
          <cell r="I4" t="str">
            <v>498/2009</v>
          </cell>
          <cell r="J4" t="str">
            <v>2009-06-10</v>
          </cell>
          <cell r="N4" t="str">
            <v>b.u.</v>
          </cell>
          <cell r="W4" t="str">
            <v>mazowieckie</v>
          </cell>
          <cell r="X4" t="str">
            <v>05-515</v>
          </cell>
          <cell r="Y4" t="str">
            <v>Mysiadło</v>
          </cell>
          <cell r="Z4" t="str">
            <v>ul. Żurawia 2D m.1, Zgorzała</v>
          </cell>
          <cell r="AA4" t="str">
            <v>692298998</v>
          </cell>
          <cell r="AB4" t="str">
            <v>adamjp023@gmail.com</v>
          </cell>
          <cell r="AC4" t="str">
            <v>brak zgody</v>
          </cell>
        </row>
        <row r="5">
          <cell r="A5" t="str">
            <v>Adamus</v>
          </cell>
          <cell r="B5" t="str">
            <v>Piotr</v>
          </cell>
          <cell r="C5" t="str">
            <v>Jarosław</v>
          </cell>
          <cell r="I5" t="str">
            <v>497/2009</v>
          </cell>
          <cell r="J5" t="str">
            <v>2009-06-10</v>
          </cell>
          <cell r="N5" t="str">
            <v>b.u.</v>
          </cell>
          <cell r="W5" t="str">
            <v>śląskie</v>
          </cell>
          <cell r="X5" t="str">
            <v>41-605</v>
          </cell>
          <cell r="Y5" t="str">
            <v>Świętochłowice</v>
          </cell>
          <cell r="Z5" t="str">
            <v>ul. Zubrzyckiego 5/6</v>
          </cell>
          <cell r="AA5" t="str">
            <v>603299075</v>
          </cell>
          <cell r="AB5" t="str">
            <v>piotr_adamus@wp.pl</v>
          </cell>
          <cell r="AC5" t="str">
            <v>wszystko</v>
          </cell>
        </row>
        <row r="6">
          <cell r="A6" t="str">
            <v>Albiniak</v>
          </cell>
          <cell r="B6" t="str">
            <v>Wiktor</v>
          </cell>
          <cell r="C6" t="str">
            <v>Andrzej</v>
          </cell>
          <cell r="I6" t="str">
            <v>694/2020</v>
          </cell>
          <cell r="J6" t="str">
            <v>2020-10-16</v>
          </cell>
          <cell r="N6" t="str">
            <v>b.u.</v>
          </cell>
          <cell r="W6" t="str">
            <v>lubelskie</v>
          </cell>
          <cell r="X6" t="str">
            <v>23-300</v>
          </cell>
          <cell r="Y6" t="str">
            <v>Janów Lubelski</v>
          </cell>
          <cell r="Z6" t="str">
            <v>ul. Rumiankowa 9</v>
          </cell>
          <cell r="AA6">
            <v>724691630</v>
          </cell>
          <cell r="AB6" t="str">
            <v>wik.alb@wp.pl</v>
          </cell>
          <cell r="AC6" t="str">
            <v>wszystko</v>
          </cell>
        </row>
        <row r="7">
          <cell r="A7" t="str">
            <v>Andryszkiewicz</v>
          </cell>
          <cell r="B7" t="str">
            <v>Eugeniusz</v>
          </cell>
          <cell r="I7" t="str">
            <v>76/93</v>
          </cell>
          <cell r="J7" t="str">
            <v>1993-09-17</v>
          </cell>
          <cell r="N7" t="str">
            <v>b.u.</v>
          </cell>
          <cell r="W7" t="str">
            <v>śląskie</v>
          </cell>
          <cell r="X7" t="str">
            <v>42-202</v>
          </cell>
          <cell r="Y7" t="str">
            <v>Częstochowa-Lisiniec</v>
          </cell>
          <cell r="Z7" t="str">
            <v>ul. Nowosądecka 2/4</v>
          </cell>
          <cell r="AA7" t="str">
            <v>606902188</v>
          </cell>
          <cell r="AB7" t="str">
            <v>andryszkiewicz@interia.pl</v>
          </cell>
          <cell r="AC7" t="str">
            <v>wszystko</v>
          </cell>
        </row>
        <row r="8">
          <cell r="A8" t="str">
            <v>Antulski</v>
          </cell>
          <cell r="B8" t="str">
            <v>Bolesław</v>
          </cell>
          <cell r="I8" t="str">
            <v>219/93</v>
          </cell>
          <cell r="J8" t="str">
            <v>1993-09-18</v>
          </cell>
          <cell r="N8" t="str">
            <v>b.u.</v>
          </cell>
          <cell r="W8" t="str">
            <v>dolnośląskie</v>
          </cell>
          <cell r="X8" t="str">
            <v>51-628</v>
          </cell>
          <cell r="Y8" t="str">
            <v>Wrocław</v>
          </cell>
          <cell r="Z8" t="str">
            <v>ul. Pugeta 31/2</v>
          </cell>
          <cell r="AA8" t="str">
            <v>501155986</v>
          </cell>
          <cell r="AB8" t="str">
            <v>antulski@ok.wroc.pl</v>
          </cell>
          <cell r="AC8" t="str">
            <v>wszystko</v>
          </cell>
        </row>
        <row r="9">
          <cell r="A9" t="str">
            <v>Arent</v>
          </cell>
          <cell r="B9" t="str">
            <v>Krzysztof</v>
          </cell>
          <cell r="I9" t="str">
            <v>632/2015</v>
          </cell>
          <cell r="J9" t="str">
            <v>2015-10-27</v>
          </cell>
          <cell r="N9" t="str">
            <v>b.u.</v>
          </cell>
          <cell r="W9" t="str">
            <v>kujawsko-pomorskie</v>
          </cell>
          <cell r="X9" t="str">
            <v>87-100</v>
          </cell>
          <cell r="Y9" t="str">
            <v>Toruń</v>
          </cell>
          <cell r="Z9" t="str">
            <v>ul. Antoniego Swinarskiego 1/49</v>
          </cell>
          <cell r="AA9" t="str">
            <v>790770998</v>
          </cell>
          <cell r="AB9" t="str">
            <v>karent@op.pl</v>
          </cell>
          <cell r="AC9" t="str">
            <v>telefon, e-mail</v>
          </cell>
        </row>
        <row r="10">
          <cell r="A10" t="str">
            <v>Babiński</v>
          </cell>
          <cell r="B10" t="str">
            <v>Zbigniew</v>
          </cell>
          <cell r="I10" t="str">
            <v>302/94</v>
          </cell>
          <cell r="J10" t="str">
            <v>1994-06-09</v>
          </cell>
          <cell r="N10" t="str">
            <v>b.u.</v>
          </cell>
          <cell r="W10" t="str">
            <v>łódzkie</v>
          </cell>
          <cell r="X10" t="str">
            <v>95-100</v>
          </cell>
          <cell r="Y10" t="str">
            <v>Zgierz</v>
          </cell>
          <cell r="Z10" t="str">
            <v>ul. Owsiana 16</v>
          </cell>
          <cell r="AA10" t="str">
            <v>605073726</v>
          </cell>
          <cell r="AB10" t="str">
            <v>babinski@op.pl</v>
          </cell>
          <cell r="AC10" t="str">
            <v>wszystko</v>
          </cell>
        </row>
        <row r="11">
          <cell r="A11" t="str">
            <v>Babirecki</v>
          </cell>
          <cell r="B11" t="str">
            <v>Henryk</v>
          </cell>
          <cell r="C11" t="str">
            <v>Grzegorz</v>
          </cell>
          <cell r="I11" t="str">
            <v>81/93</v>
          </cell>
          <cell r="J11" t="str">
            <v>1993-09-17</v>
          </cell>
          <cell r="N11" t="str">
            <v>b.u.</v>
          </cell>
          <cell r="W11" t="str">
            <v>pomorskie</v>
          </cell>
          <cell r="X11" t="str">
            <v>81-654</v>
          </cell>
          <cell r="Y11" t="str">
            <v>Gdynia</v>
          </cell>
          <cell r="Z11" t="str">
            <v>ul. Małokacka 19/3</v>
          </cell>
          <cell r="AA11" t="str">
            <v>607233781</v>
          </cell>
          <cell r="AB11" t="str">
            <v>hbabirecki@wp.pl</v>
          </cell>
          <cell r="AC11" t="str">
            <v>wszystko</v>
          </cell>
        </row>
        <row r="12">
          <cell r="A12" t="str">
            <v>Bagiński</v>
          </cell>
          <cell r="B12" t="str">
            <v>Krzysztof</v>
          </cell>
          <cell r="I12" t="str">
            <v>532/2011</v>
          </cell>
          <cell r="J12" t="str">
            <v>2011-05-05</v>
          </cell>
          <cell r="N12" t="str">
            <v>b.u.</v>
          </cell>
          <cell r="W12" t="str">
            <v>pomorskie</v>
          </cell>
          <cell r="X12" t="str">
            <v>80-299</v>
          </cell>
          <cell r="Y12" t="str">
            <v>Gdańsk</v>
          </cell>
          <cell r="Z12" t="str">
            <v>ul. Międzygwiezdna 22A/3</v>
          </cell>
          <cell r="AA12" t="str">
            <v>603745016</v>
          </cell>
          <cell r="AB12" t="str">
            <v>safetykb@tlen.pl</v>
          </cell>
          <cell r="AC12" t="str">
            <v>wszystko</v>
          </cell>
        </row>
        <row r="13">
          <cell r="A13" t="str">
            <v>Bakalarz</v>
          </cell>
          <cell r="B13" t="str">
            <v>Adam</v>
          </cell>
          <cell r="I13" t="str">
            <v>188/93</v>
          </cell>
          <cell r="J13" t="str">
            <v>1993-09-17</v>
          </cell>
          <cell r="N13" t="str">
            <v>zawieszone</v>
          </cell>
          <cell r="W13" t="str">
            <v>wielkopolskie</v>
          </cell>
          <cell r="X13" t="str">
            <v>60-158</v>
          </cell>
          <cell r="Y13" t="str">
            <v>Poznań</v>
          </cell>
          <cell r="Z13" t="str">
            <v>ul. Keplera 6 c/35</v>
          </cell>
          <cell r="AA13" t="str">
            <v>604667252</v>
          </cell>
          <cell r="AC13" t="str">
            <v>telefon</v>
          </cell>
        </row>
        <row r="14">
          <cell r="A14" t="str">
            <v>Bałaga</v>
          </cell>
          <cell r="B14" t="str">
            <v>Łukasz</v>
          </cell>
          <cell r="C14" t="str">
            <v>Wincenty</v>
          </cell>
          <cell r="I14" t="str">
            <v>576/2013</v>
          </cell>
          <cell r="J14" t="str">
            <v>2013-12-23</v>
          </cell>
          <cell r="N14" t="str">
            <v>b.u.</v>
          </cell>
          <cell r="W14" t="str">
            <v>świętokrzyskie</v>
          </cell>
          <cell r="X14" t="str">
            <v>26-001</v>
          </cell>
          <cell r="Y14" t="str">
            <v>Masłów</v>
          </cell>
          <cell r="Z14" t="str">
            <v>Mąchocice Kapitulne 51A</v>
          </cell>
          <cell r="AA14" t="str">
            <v>604203240</v>
          </cell>
          <cell r="AB14" t="str">
            <v>lukasz@balaga.eu</v>
          </cell>
          <cell r="AC14" t="str">
            <v>telefon, e-mail</v>
          </cell>
        </row>
        <row r="15">
          <cell r="A15" t="str">
            <v>Baran</v>
          </cell>
          <cell r="B15" t="str">
            <v>Stanisław</v>
          </cell>
          <cell r="I15" t="str">
            <v>205/93</v>
          </cell>
          <cell r="J15" t="str">
            <v>1993-09-17</v>
          </cell>
          <cell r="N15" t="str">
            <v>b.u.</v>
          </cell>
          <cell r="W15" t="str">
            <v>podkarpackie</v>
          </cell>
          <cell r="X15" t="str">
            <v>38-120</v>
          </cell>
          <cell r="Y15" t="str">
            <v>Czudec</v>
          </cell>
          <cell r="Z15" t="str">
            <v>Wyżne 398</v>
          </cell>
          <cell r="AA15" t="str">
            <v>501550677</v>
          </cell>
          <cell r="AB15" t="str">
            <v>agropoz@poczta.onet.pl</v>
          </cell>
          <cell r="AC15" t="str">
            <v>wszystko</v>
          </cell>
        </row>
        <row r="16">
          <cell r="A16" t="str">
            <v>Baran</v>
          </cell>
          <cell r="B16" t="str">
            <v>Tomasz</v>
          </cell>
          <cell r="I16" t="str">
            <v>531/2011</v>
          </cell>
          <cell r="J16" t="str">
            <v>2011-05-05</v>
          </cell>
          <cell r="N16" t="str">
            <v>b.u.</v>
          </cell>
          <cell r="W16" t="str">
            <v>lubelskie</v>
          </cell>
          <cell r="X16" t="str">
            <v>20-367</v>
          </cell>
          <cell r="Y16" t="str">
            <v>Lublin</v>
          </cell>
          <cell r="Z16" t="str">
            <v>ul. Sokolniki 6B</v>
          </cell>
          <cell r="AA16" t="str">
            <v>668163922</v>
          </cell>
          <cell r="AB16" t="str">
            <v>tomasz.baran@post.com</v>
          </cell>
          <cell r="AC16" t="str">
            <v>wszystko</v>
          </cell>
        </row>
        <row r="17">
          <cell r="A17" t="str">
            <v>Baranowicz</v>
          </cell>
          <cell r="B17" t="str">
            <v>Kamil</v>
          </cell>
          <cell r="C17" t="str">
            <v>Marcin</v>
          </cell>
          <cell r="I17" t="str">
            <v>659/2017</v>
          </cell>
          <cell r="J17" t="str">
            <v>2017-07-28</v>
          </cell>
          <cell r="N17" t="str">
            <v>b.u.</v>
          </cell>
          <cell r="W17" t="str">
            <v>mazowieckie</v>
          </cell>
          <cell r="X17" t="str">
            <v>05-092</v>
          </cell>
          <cell r="Y17" t="str">
            <v>Kiełpin</v>
          </cell>
          <cell r="Z17" t="str">
            <v>ul. Cebertowicza 6</v>
          </cell>
          <cell r="AA17" t="str">
            <v>501228286</v>
          </cell>
          <cell r="AB17" t="str">
            <v>kamilbaranowicz1@gmail.com</v>
          </cell>
          <cell r="AC17" t="str">
            <v>e-mail, telefon</v>
          </cell>
        </row>
        <row r="18">
          <cell r="A18" t="str">
            <v>Baranowicz</v>
          </cell>
          <cell r="B18" t="str">
            <v>Waldemar</v>
          </cell>
          <cell r="I18" t="str">
            <v>297/94</v>
          </cell>
          <cell r="J18" t="str">
            <v>1994-06-09</v>
          </cell>
          <cell r="N18" t="str">
            <v>b.u.</v>
          </cell>
          <cell r="W18" t="str">
            <v>mazowieckie</v>
          </cell>
          <cell r="X18" t="str">
            <v>05-092</v>
          </cell>
          <cell r="Y18" t="str">
            <v>Kiełpin</v>
          </cell>
          <cell r="Z18" t="str">
            <v>ul. Rolnicza 233e</v>
          </cell>
          <cell r="AA18" t="str">
            <v>602397530</v>
          </cell>
          <cell r="AB18" t="str">
            <v>waldemarbaranowicz@gmail.com</v>
          </cell>
          <cell r="AC18" t="str">
            <v>brak oświadczenia</v>
          </cell>
        </row>
        <row r="19">
          <cell r="A19" t="str">
            <v>Baranowski</v>
          </cell>
          <cell r="B19" t="str">
            <v>Henryk</v>
          </cell>
          <cell r="I19" t="str">
            <v>436/2001</v>
          </cell>
          <cell r="J19" t="str">
            <v>2001-06-11</v>
          </cell>
          <cell r="N19" t="str">
            <v>b.u.</v>
          </cell>
          <cell r="W19" t="str">
            <v>łódzkie</v>
          </cell>
          <cell r="X19" t="str">
            <v>99-300</v>
          </cell>
          <cell r="Y19" t="str">
            <v>Kutno</v>
          </cell>
          <cell r="Z19" t="str">
            <v>ul. Leopolda Staffa 5</v>
          </cell>
          <cell r="AA19" t="str">
            <v>601051006</v>
          </cell>
          <cell r="AB19" t="str">
            <v>hbaranowski@tlen.pl</v>
          </cell>
          <cell r="AC19" t="str">
            <v>wszystko</v>
          </cell>
        </row>
        <row r="20">
          <cell r="A20" t="str">
            <v>Barciak</v>
          </cell>
          <cell r="B20" t="str">
            <v>Paweł</v>
          </cell>
          <cell r="I20" t="str">
            <v>391/99</v>
          </cell>
          <cell r="J20" t="str">
            <v>1999-04-21</v>
          </cell>
          <cell r="N20" t="str">
            <v>b.u.</v>
          </cell>
          <cell r="W20" t="str">
            <v>mazowieckie</v>
          </cell>
          <cell r="X20" t="str">
            <v>01-919</v>
          </cell>
          <cell r="Y20" t="str">
            <v>Warszawa</v>
          </cell>
          <cell r="Z20" t="str">
            <v>ul. Wólczyńska 300 D</v>
          </cell>
          <cell r="AA20" t="str">
            <v>606850205</v>
          </cell>
          <cell r="AB20" t="str">
            <v>firecomp@wp.pl</v>
          </cell>
          <cell r="AC20" t="str">
            <v>wszystko</v>
          </cell>
        </row>
        <row r="21">
          <cell r="A21" t="str">
            <v>Bartkowiak</v>
          </cell>
          <cell r="B21" t="str">
            <v>Izabela</v>
          </cell>
          <cell r="C21" t="str">
            <v>Maria</v>
          </cell>
          <cell r="D21" t="str">
            <v>Kujawa</v>
          </cell>
          <cell r="I21" t="str">
            <v>708/2021</v>
          </cell>
          <cell r="J21" t="str">
            <v>2021-07-29</v>
          </cell>
          <cell r="N21" t="str">
            <v>b.u.</v>
          </cell>
          <cell r="W21" t="str">
            <v>mazowieckie</v>
          </cell>
          <cell r="X21" t="str">
            <v>02-796</v>
          </cell>
          <cell r="Y21" t="str">
            <v>Warszawa</v>
          </cell>
          <cell r="Z21" t="str">
            <v>ul. Stefana Dembego 7/13</v>
          </cell>
          <cell r="AC21" t="str">
            <v>brak zgody</v>
          </cell>
        </row>
        <row r="22">
          <cell r="A22" t="str">
            <v>Bartosiewicz</v>
          </cell>
          <cell r="B22" t="str">
            <v>Janusz</v>
          </cell>
          <cell r="I22" t="str">
            <v>339/96</v>
          </cell>
          <cell r="J22" t="str">
            <v>1996-10-28</v>
          </cell>
          <cell r="N22" t="str">
            <v>b.u.</v>
          </cell>
          <cell r="W22" t="str">
            <v>łódzkie</v>
          </cell>
          <cell r="X22" t="str">
            <v>96-100</v>
          </cell>
          <cell r="Y22" t="str">
            <v>Skierniewice</v>
          </cell>
          <cell r="Z22" t="str">
            <v>ul. Zagajnikowa 12</v>
          </cell>
          <cell r="AA22" t="str">
            <v>605881848</v>
          </cell>
          <cell r="AB22" t="str">
            <v>janusz.bartosiewicz@o2.pl</v>
          </cell>
          <cell r="AC22" t="str">
            <v>brak oświadczenia</v>
          </cell>
        </row>
        <row r="23">
          <cell r="A23" t="str">
            <v>Białek</v>
          </cell>
          <cell r="B23" t="str">
            <v>Bogdan</v>
          </cell>
          <cell r="I23" t="str">
            <v>1/93</v>
          </cell>
          <cell r="J23" t="str">
            <v>1993-09-17</v>
          </cell>
          <cell r="N23" t="str">
            <v>b.u.</v>
          </cell>
          <cell r="W23" t="str">
            <v>mazowieckie</v>
          </cell>
          <cell r="X23" t="str">
            <v>05-200</v>
          </cell>
          <cell r="Y23" t="str">
            <v>Wołomin</v>
          </cell>
          <cell r="Z23" t="str">
            <v>ul. Willowa 8b</v>
          </cell>
          <cell r="AA23" t="str">
            <v>603748375</v>
          </cell>
          <cell r="AB23" t="str">
            <v>bialekb@xl.wp.pl</v>
          </cell>
          <cell r="AC23" t="str">
            <v>telefon, e-mail</v>
          </cell>
        </row>
        <row r="24">
          <cell r="A24" t="str">
            <v>Biczycki</v>
          </cell>
          <cell r="B24" t="str">
            <v>Adam</v>
          </cell>
          <cell r="C24" t="str">
            <v>Marian</v>
          </cell>
          <cell r="I24" t="str">
            <v>106/93</v>
          </cell>
          <cell r="J24" t="str">
            <v>1993-09-17</v>
          </cell>
          <cell r="N24" t="str">
            <v>b.u.</v>
          </cell>
          <cell r="W24" t="str">
            <v>śląskie</v>
          </cell>
          <cell r="X24" t="str">
            <v>40-750</v>
          </cell>
          <cell r="Y24" t="str">
            <v>Katowice</v>
          </cell>
          <cell r="Z24" t="str">
            <v>ul. Hierowskiego 60 b</v>
          </cell>
          <cell r="AA24" t="str">
            <v>601573987</v>
          </cell>
          <cell r="AB24" t="str">
            <v>biczycki@fire-expert.pl</v>
          </cell>
          <cell r="AC24" t="str">
            <v>wszystko</v>
          </cell>
        </row>
        <row r="25">
          <cell r="A25" t="str">
            <v>Bidziński</v>
          </cell>
          <cell r="B25" t="str">
            <v>Adrian</v>
          </cell>
          <cell r="C25" t="str">
            <v>Daniel</v>
          </cell>
          <cell r="I25" t="str">
            <v>586/2014</v>
          </cell>
          <cell r="J25" t="str">
            <v>2014-05-21</v>
          </cell>
          <cell r="N25" t="str">
            <v>b.u.</v>
          </cell>
          <cell r="W25" t="str">
            <v>mazowieckie</v>
          </cell>
          <cell r="X25" t="str">
            <v>03-287</v>
          </cell>
          <cell r="Y25" t="str">
            <v>Warszawa</v>
          </cell>
          <cell r="Z25" t="str">
            <v>ul. Skarbka z Gór 25/17</v>
          </cell>
          <cell r="AA25" t="str">
            <v>506771287</v>
          </cell>
          <cell r="AB25" t="str">
            <v>bidzinski.a@gmail.com</v>
          </cell>
          <cell r="AC25" t="str">
            <v>wszystko</v>
          </cell>
        </row>
        <row r="26">
          <cell r="A26" t="str">
            <v>Biernacki</v>
          </cell>
          <cell r="B26" t="str">
            <v>Adam</v>
          </cell>
          <cell r="C26" t="str">
            <v>Jan</v>
          </cell>
          <cell r="I26" t="str">
            <v>287/94</v>
          </cell>
          <cell r="J26" t="str">
            <v>1994-04-14</v>
          </cell>
          <cell r="N26" t="str">
            <v>b.u.</v>
          </cell>
          <cell r="W26" t="str">
            <v>kujawsko-pomorskie</v>
          </cell>
          <cell r="X26" t="str">
            <v>85-723</v>
          </cell>
          <cell r="Y26" t="str">
            <v>Bydgoszcz</v>
          </cell>
          <cell r="Z26" t="str">
            <v>ul. Darłowska 8 m.20</v>
          </cell>
          <cell r="AA26" t="str">
            <v>601829200</v>
          </cell>
          <cell r="AB26" t="str">
            <v>abiernacki6@gmail.com</v>
          </cell>
          <cell r="AC26" t="str">
            <v>wszystko</v>
          </cell>
        </row>
        <row r="27">
          <cell r="A27" t="str">
            <v>Bilski</v>
          </cell>
          <cell r="B27" t="str">
            <v>Dariusz</v>
          </cell>
          <cell r="I27" t="str">
            <v>709/2021</v>
          </cell>
          <cell r="J27" t="str">
            <v>2021-07-29</v>
          </cell>
          <cell r="N27" t="str">
            <v>b.u.</v>
          </cell>
          <cell r="W27" t="str">
            <v>mazowieckie</v>
          </cell>
          <cell r="X27" t="str">
            <v>01-320</v>
          </cell>
          <cell r="Y27" t="str">
            <v>Warszawa</v>
          </cell>
          <cell r="Z27" t="str">
            <v>ul. Szeligowska 32C/75</v>
          </cell>
          <cell r="AA27" t="str">
            <v>781291097</v>
          </cell>
          <cell r="AB27" t="str">
            <v>dariuszbilski.sd@gmail.com</v>
          </cell>
          <cell r="AC27" t="str">
            <v>wszystko</v>
          </cell>
        </row>
        <row r="28">
          <cell r="A28" t="str">
            <v>Biskup</v>
          </cell>
          <cell r="B28" t="str">
            <v>Arkadiusz</v>
          </cell>
          <cell r="I28" t="str">
            <v>710/2021</v>
          </cell>
          <cell r="J28" t="str">
            <v>2021-07-29</v>
          </cell>
          <cell r="N28" t="str">
            <v>b.u.</v>
          </cell>
          <cell r="W28" t="str">
            <v>śląskie</v>
          </cell>
          <cell r="X28" t="str">
            <v>42-274</v>
          </cell>
          <cell r="Y28" t="str">
            <v>Konopiska</v>
          </cell>
          <cell r="Z28" t="str">
            <v>ul. Śląska 88</v>
          </cell>
          <cell r="AA28" t="str">
            <v>604529426</v>
          </cell>
          <cell r="AB28" t="str">
            <v>arkadiuszbiskup@hotmail.com</v>
          </cell>
          <cell r="AC28" t="str">
            <v>telefon, e-mail</v>
          </cell>
        </row>
        <row r="29">
          <cell r="A29" t="str">
            <v>Blicharz</v>
          </cell>
          <cell r="B29" t="str">
            <v>Robert</v>
          </cell>
          <cell r="I29" t="str">
            <v>437/2001</v>
          </cell>
          <cell r="J29" t="str">
            <v>2001-06-11</v>
          </cell>
          <cell r="N29" t="str">
            <v>b.u.</v>
          </cell>
          <cell r="W29" t="str">
            <v>pomorskie</v>
          </cell>
          <cell r="X29" t="str">
            <v>81-571</v>
          </cell>
          <cell r="Y29" t="str">
            <v>Gdynia</v>
          </cell>
          <cell r="Z29" t="str">
            <v>ul. Solna 38C/3</v>
          </cell>
          <cell r="AA29" t="str">
            <v>601639010</v>
          </cell>
          <cell r="AB29" t="str">
            <v>rblicharz@wp.pl</v>
          </cell>
          <cell r="AC29" t="str">
            <v>telefon, e-mail</v>
          </cell>
        </row>
        <row r="30">
          <cell r="A30" t="str">
            <v>Błażejewski</v>
          </cell>
          <cell r="B30" t="str">
            <v>Tomasz</v>
          </cell>
          <cell r="C30" t="str">
            <v>Zbigniew</v>
          </cell>
          <cell r="I30" t="str">
            <v>405/2000</v>
          </cell>
          <cell r="J30" t="str">
            <v>2000-03-30</v>
          </cell>
          <cell r="N30" t="str">
            <v>b.u.</v>
          </cell>
          <cell r="W30" t="str">
            <v>łódzkie</v>
          </cell>
          <cell r="X30" t="str">
            <v>94-115</v>
          </cell>
          <cell r="Y30" t="str">
            <v>Łódź</v>
          </cell>
          <cell r="Z30" t="str">
            <v>ul. Falista 71</v>
          </cell>
          <cell r="AA30" t="str">
            <v>506012470</v>
          </cell>
          <cell r="AB30" t="str">
            <v>blazejewski@furel.pl</v>
          </cell>
          <cell r="AC30" t="str">
            <v>wszystko</v>
          </cell>
        </row>
        <row r="31">
          <cell r="A31" t="str">
            <v>Błażek-Miller</v>
          </cell>
          <cell r="B31" t="str">
            <v>Maria</v>
          </cell>
          <cell r="D31" t="str">
            <v>Błażek</v>
          </cell>
          <cell r="I31" t="str">
            <v>165/93</v>
          </cell>
          <cell r="J31" t="str">
            <v>1993-09-17</v>
          </cell>
          <cell r="N31" t="str">
            <v>b.u.</v>
          </cell>
          <cell r="W31" t="str">
            <v>łódzkie</v>
          </cell>
          <cell r="X31" t="str">
            <v>91-328</v>
          </cell>
          <cell r="Y31" t="str">
            <v>Łódź</v>
          </cell>
          <cell r="Z31" t="str">
            <v>ul. Polna 27 m.21</v>
          </cell>
          <cell r="AA31" t="str">
            <v>501713830</v>
          </cell>
          <cell r="AB31" t="str">
            <v>mmiller1@interia.pl</v>
          </cell>
          <cell r="AC31" t="str">
            <v>adres do korespondencji, e-mail</v>
          </cell>
        </row>
        <row r="32">
          <cell r="A32" t="str">
            <v>Błażkiewicz</v>
          </cell>
          <cell r="B32" t="str">
            <v>Czesław</v>
          </cell>
          <cell r="C32" t="str">
            <v>Robert</v>
          </cell>
          <cell r="I32" t="str">
            <v>406/2000</v>
          </cell>
          <cell r="J32" t="str">
            <v>2000-03-30</v>
          </cell>
          <cell r="N32" t="str">
            <v>b.u.</v>
          </cell>
          <cell r="W32" t="str">
            <v>śląskie</v>
          </cell>
          <cell r="X32" t="str">
            <v>42-440</v>
          </cell>
          <cell r="Y32" t="str">
            <v>Ogrodzieniec</v>
          </cell>
          <cell r="Z32" t="str">
            <v>ul. 1-go Maja 101</v>
          </cell>
          <cell r="AA32" t="str">
            <v>604825470</v>
          </cell>
          <cell r="AB32" t="str">
            <v>c.blazkiewicz@wp.pl</v>
          </cell>
          <cell r="AC32" t="str">
            <v>telefon, e-mail</v>
          </cell>
        </row>
        <row r="33">
          <cell r="A33" t="str">
            <v>Błyskal</v>
          </cell>
          <cell r="B33" t="str">
            <v>Eugeniusz</v>
          </cell>
          <cell r="I33" t="str">
            <v>313/94</v>
          </cell>
          <cell r="J33" t="str">
            <v>1994-11-08</v>
          </cell>
          <cell r="N33" t="str">
            <v>b.u.</v>
          </cell>
          <cell r="W33" t="str">
            <v>pomorskie</v>
          </cell>
          <cell r="X33" t="str">
            <v>83-200</v>
          </cell>
          <cell r="Y33" t="str">
            <v>Starogard Gdański</v>
          </cell>
          <cell r="Z33" t="str">
            <v>ul. Przanowskiego 30</v>
          </cell>
          <cell r="AA33" t="str">
            <v>(58) 5629944, 500072998</v>
          </cell>
          <cell r="AB33" t="str">
            <v>eblyskal@wp.pl</v>
          </cell>
          <cell r="AC33" t="str">
            <v>wszystko</v>
          </cell>
        </row>
        <row r="34">
          <cell r="A34" t="str">
            <v>Błyskal</v>
          </cell>
          <cell r="B34" t="str">
            <v>Grzegorz</v>
          </cell>
          <cell r="I34" t="str">
            <v>407/2000</v>
          </cell>
          <cell r="J34" t="str">
            <v>2000-03-30</v>
          </cell>
          <cell r="N34" t="str">
            <v>b.u.</v>
          </cell>
          <cell r="W34" t="str">
            <v>pomorskie</v>
          </cell>
          <cell r="X34" t="str">
            <v>83-050</v>
          </cell>
          <cell r="Y34" t="str">
            <v>Kolbudy</v>
          </cell>
          <cell r="Z34" t="str">
            <v>ul. Polna 66</v>
          </cell>
          <cell r="AA34" t="str">
            <v>608329192</v>
          </cell>
          <cell r="AB34" t="str">
            <v>gblyskal@wp.pl</v>
          </cell>
          <cell r="AC34" t="str">
            <v>wszystko</v>
          </cell>
        </row>
        <row r="35">
          <cell r="A35" t="str">
            <v>Boguszewski</v>
          </cell>
          <cell r="B35" t="str">
            <v>Henryk</v>
          </cell>
          <cell r="I35" t="str">
            <v>187/93</v>
          </cell>
          <cell r="J35" t="str">
            <v>1993-09-17</v>
          </cell>
          <cell r="N35" t="str">
            <v>b.u.</v>
          </cell>
          <cell r="W35" t="str">
            <v>wielkopolskie</v>
          </cell>
          <cell r="X35" t="str">
            <v>61-315</v>
          </cell>
          <cell r="Y35" t="str">
            <v>Poznań</v>
          </cell>
          <cell r="Z35" t="str">
            <v>Pokrzywno 17 a</v>
          </cell>
          <cell r="AA35" t="str">
            <v>601700103</v>
          </cell>
          <cell r="AB35" t="str">
            <v>henryk.boguszewski@wp.pl</v>
          </cell>
          <cell r="AC35" t="str">
            <v>wszystko</v>
          </cell>
        </row>
        <row r="36">
          <cell r="A36" t="str">
            <v>Bolka</v>
          </cell>
          <cell r="B36" t="str">
            <v>Roman</v>
          </cell>
          <cell r="I36" t="str">
            <v>200/93</v>
          </cell>
          <cell r="J36" t="str">
            <v>1993-09-17</v>
          </cell>
          <cell r="N36" t="str">
            <v>b.u.</v>
          </cell>
          <cell r="W36" t="str">
            <v>podkarpackie</v>
          </cell>
          <cell r="X36" t="str">
            <v>35-002</v>
          </cell>
          <cell r="Y36" t="str">
            <v>Rzeszów</v>
          </cell>
          <cell r="Z36" t="str">
            <v>ul.Kopernika 18/2A</v>
          </cell>
          <cell r="AA36" t="str">
            <v>600030488</v>
          </cell>
          <cell r="AB36" t="str">
            <v>romanbolka@tlen.pl</v>
          </cell>
          <cell r="AC36" t="str">
            <v>wszystko</v>
          </cell>
        </row>
        <row r="37">
          <cell r="A37" t="str">
            <v>Boniecki</v>
          </cell>
          <cell r="B37" t="str">
            <v>Leszek</v>
          </cell>
          <cell r="C37" t="str">
            <v>Janusz</v>
          </cell>
          <cell r="I37" t="str">
            <v>506/2009</v>
          </cell>
          <cell r="J37" t="str">
            <v>2009-10-29</v>
          </cell>
          <cell r="N37" t="str">
            <v>b.u.</v>
          </cell>
          <cell r="W37" t="str">
            <v>kujawsko-pomorskie</v>
          </cell>
          <cell r="X37" t="str">
            <v>87-100</v>
          </cell>
          <cell r="Y37" t="str">
            <v>Toruń</v>
          </cell>
          <cell r="Z37" t="str">
            <v>ul. Lubelska 10</v>
          </cell>
          <cell r="AA37" t="str">
            <v>(56)6453498, 600906885</v>
          </cell>
          <cell r="AB37" t="str">
            <v>lboniecki@wp.pl</v>
          </cell>
          <cell r="AC37" t="str">
            <v>wszystko</v>
          </cell>
        </row>
        <row r="38">
          <cell r="A38" t="str">
            <v>Borgul</v>
          </cell>
          <cell r="B38" t="str">
            <v>Andrzej</v>
          </cell>
          <cell r="C38" t="str">
            <v>Bogdan</v>
          </cell>
          <cell r="I38" t="str">
            <v>489/2008</v>
          </cell>
          <cell r="J38" t="str">
            <v>2008-05-13</v>
          </cell>
          <cell r="N38" t="str">
            <v>b.u.</v>
          </cell>
          <cell r="W38" t="str">
            <v>śląskie</v>
          </cell>
          <cell r="X38" t="str">
            <v>41-940</v>
          </cell>
          <cell r="Y38" t="str">
            <v>Piekary Śląskie</v>
          </cell>
          <cell r="Z38" t="str">
            <v>ul. Szpaków 3/3</v>
          </cell>
          <cell r="AA38" t="str">
            <v>601506322</v>
          </cell>
          <cell r="AB38" t="str">
            <v>aborgul7@gmail.com</v>
          </cell>
          <cell r="AC38" t="str">
            <v>wszystko</v>
          </cell>
        </row>
        <row r="39">
          <cell r="A39" t="str">
            <v>Borowski</v>
          </cell>
          <cell r="B39" t="str">
            <v>Marek</v>
          </cell>
          <cell r="C39" t="str">
            <v>Lucjan</v>
          </cell>
          <cell r="I39" t="str">
            <v>2/93</v>
          </cell>
          <cell r="J39" t="str">
            <v>1993-09-17</v>
          </cell>
          <cell r="N39" t="str">
            <v>b.u.</v>
          </cell>
          <cell r="W39" t="str">
            <v>mazowieckie</v>
          </cell>
          <cell r="X39" t="str">
            <v>01-904</v>
          </cell>
          <cell r="Y39" t="str">
            <v>Warszawa</v>
          </cell>
          <cell r="Z39" t="str">
            <v>ul. Aspekt 63 m.16</v>
          </cell>
          <cell r="AA39" t="str">
            <v>601353347</v>
          </cell>
          <cell r="AB39" t="str">
            <v>borowscy@rubikon.pl</v>
          </cell>
          <cell r="AC39" t="str">
            <v>wszystko</v>
          </cell>
        </row>
        <row r="40">
          <cell r="A40" t="str">
            <v>Boryczewski</v>
          </cell>
          <cell r="B40" t="str">
            <v>Kazimierz</v>
          </cell>
          <cell r="I40" t="str">
            <v>288/94</v>
          </cell>
          <cell r="J40" t="str">
            <v>1994-04-14</v>
          </cell>
          <cell r="N40" t="str">
            <v>b.u.</v>
          </cell>
          <cell r="W40" t="str">
            <v>pomorskie</v>
          </cell>
          <cell r="X40" t="str">
            <v>83-010</v>
          </cell>
          <cell r="Y40" t="str">
            <v>Straszyn</v>
          </cell>
          <cell r="Z40" t="str">
            <v>ul. Turkusowa 18</v>
          </cell>
          <cell r="AA40" t="str">
            <v>603856927</v>
          </cell>
          <cell r="AB40" t="str">
            <v>poz.k.boryczewski@wp.pl</v>
          </cell>
          <cell r="AC40" t="str">
            <v>wszystko</v>
          </cell>
        </row>
        <row r="41">
          <cell r="A41" t="str">
            <v>Brajta</v>
          </cell>
          <cell r="B41" t="str">
            <v>Michał</v>
          </cell>
          <cell r="I41" t="str">
            <v>443/2002</v>
          </cell>
          <cell r="J41" t="str">
            <v>2002-12-18</v>
          </cell>
          <cell r="N41" t="str">
            <v>b.u.</v>
          </cell>
          <cell r="W41" t="str">
            <v>mazowieckie</v>
          </cell>
          <cell r="X41" t="str">
            <v>00-712</v>
          </cell>
          <cell r="Y41" t="str">
            <v>Warszawa</v>
          </cell>
          <cell r="Z41" t="str">
            <v>ul. Melomanów 2 A/23</v>
          </cell>
          <cell r="AA41" t="str">
            <v>604546652</v>
          </cell>
          <cell r="AB41" t="str">
            <v>m.brajta@gmail.com</v>
          </cell>
          <cell r="AC41" t="str">
            <v>wszystko</v>
          </cell>
        </row>
        <row r="42">
          <cell r="A42" t="str">
            <v>Brol</v>
          </cell>
          <cell r="B42" t="str">
            <v>Bogdan</v>
          </cell>
          <cell r="I42" t="str">
            <v>424/2000</v>
          </cell>
          <cell r="J42" t="str">
            <v>2000-11-27</v>
          </cell>
          <cell r="N42" t="str">
            <v>b.u.</v>
          </cell>
          <cell r="W42" t="str">
            <v>śląskie</v>
          </cell>
          <cell r="X42" t="str">
            <v>41-800</v>
          </cell>
          <cell r="Y42" t="str">
            <v>Zabrze</v>
          </cell>
          <cell r="Z42" t="str">
            <v>ul. Reymonta 5/2</v>
          </cell>
          <cell r="AA42" t="str">
            <v>601506961</v>
          </cell>
          <cell r="AB42" t="str">
            <v>bogdan_brol@o2.pl</v>
          </cell>
          <cell r="AC42" t="str">
            <v>brak oświadczenia</v>
          </cell>
        </row>
        <row r="43">
          <cell r="A43" t="str">
            <v>Bruchajzer</v>
          </cell>
          <cell r="B43" t="str">
            <v>Lesław</v>
          </cell>
          <cell r="C43" t="str">
            <v>Zdzisław</v>
          </cell>
          <cell r="I43" t="str">
            <v>425/2000</v>
          </cell>
          <cell r="J43" t="str">
            <v>2000-11-27</v>
          </cell>
          <cell r="N43" t="str">
            <v>zawieszone</v>
          </cell>
          <cell r="W43" t="str">
            <v>łódzkie</v>
          </cell>
          <cell r="X43" t="str">
            <v>97-400</v>
          </cell>
          <cell r="Y43" t="str">
            <v>Bełchatów</v>
          </cell>
          <cell r="Z43" t="str">
            <v>os. Okrzei 4 m. 82</v>
          </cell>
          <cell r="AA43" t="str">
            <v>601696101</v>
          </cell>
          <cell r="AB43" t="str">
            <v>top35abc@wp.pl</v>
          </cell>
          <cell r="AC43" t="str">
            <v>wszystko</v>
          </cell>
        </row>
        <row r="44">
          <cell r="A44" t="str">
            <v>Brzostowski</v>
          </cell>
          <cell r="B44" t="str">
            <v>Stanisław</v>
          </cell>
          <cell r="C44" t="str">
            <v>Andrzej</v>
          </cell>
          <cell r="I44" t="str">
            <v>314/94</v>
          </cell>
          <cell r="J44" t="str">
            <v>1994-11-08</v>
          </cell>
          <cell r="N44" t="str">
            <v>zawieszone</v>
          </cell>
          <cell r="W44" t="str">
            <v>pomorskie</v>
          </cell>
          <cell r="X44" t="str">
            <v>80-461</v>
          </cell>
          <cell r="Y44" t="str">
            <v>Gdańsk</v>
          </cell>
          <cell r="Z44" t="str">
            <v>ul. Startowa 23D/15</v>
          </cell>
          <cell r="AA44" t="str">
            <v>602684770</v>
          </cell>
          <cell r="AB44" t="str">
            <v>brzost2@mlyniec.gda.pl</v>
          </cell>
          <cell r="AC44" t="str">
            <v>wszystko</v>
          </cell>
        </row>
        <row r="45">
          <cell r="A45" t="str">
            <v>Brzozowski</v>
          </cell>
          <cell r="B45" t="str">
            <v>Jerzy</v>
          </cell>
          <cell r="I45" t="str">
            <v>364/98</v>
          </cell>
          <cell r="J45" t="str">
            <v>1998-04-15</v>
          </cell>
          <cell r="N45" t="str">
            <v>b.u.</v>
          </cell>
          <cell r="W45" t="str">
            <v>mazowieckie</v>
          </cell>
          <cell r="X45" t="str">
            <v>01-318</v>
          </cell>
          <cell r="Y45" t="str">
            <v>Warszawa</v>
          </cell>
          <cell r="Z45" t="str">
            <v>ul. Świętochowskiego 3 m.193</v>
          </cell>
          <cell r="AA45" t="str">
            <v>602784447</v>
          </cell>
          <cell r="AB45" t="str">
            <v>jbrzozowski@warszawa.home.pl</v>
          </cell>
          <cell r="AC45" t="str">
            <v>telefon, e-mail</v>
          </cell>
        </row>
        <row r="46">
          <cell r="A46" t="str">
            <v xml:space="preserve">Budynek </v>
          </cell>
          <cell r="B46" t="str">
            <v>Roman</v>
          </cell>
          <cell r="I46" t="str">
            <v>587/2014</v>
          </cell>
          <cell r="J46" t="str">
            <v>2014-05-21</v>
          </cell>
          <cell r="N46" t="str">
            <v>b.u.</v>
          </cell>
          <cell r="W46" t="str">
            <v>zachodniopomorskie</v>
          </cell>
          <cell r="X46" t="str">
            <v>76-039</v>
          </cell>
          <cell r="Y46" t="str">
            <v>Biesiekierz</v>
          </cell>
          <cell r="Z46" t="str">
            <v>Stare Bielice 75 W</v>
          </cell>
          <cell r="AA46" t="str">
            <v/>
          </cell>
          <cell r="AB46" t="str">
            <v>r.budynek@post.pl</v>
          </cell>
          <cell r="AC46" t="str">
            <v>wszystko</v>
          </cell>
        </row>
        <row r="47">
          <cell r="A47" t="str">
            <v>Bujak</v>
          </cell>
          <cell r="B47" t="str">
            <v>Jerzy</v>
          </cell>
          <cell r="I47" t="str">
            <v>303/94</v>
          </cell>
          <cell r="J47" t="str">
            <v>1994-06-09</v>
          </cell>
          <cell r="N47" t="str">
            <v>b.u.</v>
          </cell>
          <cell r="W47" t="str">
            <v>małopolskie</v>
          </cell>
          <cell r="X47" t="str">
            <v>34-600</v>
          </cell>
          <cell r="Y47" t="str">
            <v>Limanowa</v>
          </cell>
          <cell r="Z47" t="str">
            <v>ul. Żwirki i Wigury 31a</v>
          </cell>
          <cell r="AA47" t="str">
            <v>604484158</v>
          </cell>
          <cell r="AB47" t="str">
            <v>jbujak@rzeczoznawca.net</v>
          </cell>
          <cell r="AC47" t="str">
            <v>wszystko</v>
          </cell>
        </row>
        <row r="48">
          <cell r="A48" t="str">
            <v>Buk</v>
          </cell>
          <cell r="B48" t="str">
            <v>Piotr</v>
          </cell>
          <cell r="I48" t="str">
            <v>403/99</v>
          </cell>
          <cell r="J48" t="str">
            <v>1999-11-19</v>
          </cell>
          <cell r="N48" t="str">
            <v>b.u.</v>
          </cell>
          <cell r="W48" t="str">
            <v>śląskie</v>
          </cell>
          <cell r="X48" t="str">
            <v>47-440</v>
          </cell>
          <cell r="Y48" t="str">
            <v>Nędza</v>
          </cell>
          <cell r="Z48" t="str">
            <v>ul. Akacjowa 17</v>
          </cell>
          <cell r="AA48" t="str">
            <v>601423792</v>
          </cell>
          <cell r="AB48" t="str">
            <v>piotr.buk@gmail.com</v>
          </cell>
          <cell r="AC48" t="str">
            <v>wszystko</v>
          </cell>
        </row>
        <row r="49">
          <cell r="A49" t="str">
            <v>Buryk</v>
          </cell>
          <cell r="B49" t="str">
            <v>Marian</v>
          </cell>
          <cell r="I49" t="str">
            <v>233/93</v>
          </cell>
          <cell r="J49" t="str">
            <v>1993-12-22</v>
          </cell>
          <cell r="N49" t="str">
            <v>b.u.</v>
          </cell>
          <cell r="W49" t="str">
            <v>mazowieckie</v>
          </cell>
          <cell r="X49" t="str">
            <v>03-259</v>
          </cell>
          <cell r="Y49" t="str">
            <v>Warszawa</v>
          </cell>
          <cell r="Z49" t="str">
            <v>ul. Zbyszka z Bogdańca 6</v>
          </cell>
          <cell r="AA49" t="str">
            <v>602223748</v>
          </cell>
          <cell r="AB49" t="str">
            <v>mmburyk@gmail.com</v>
          </cell>
          <cell r="AC49" t="str">
            <v>wszystko</v>
          </cell>
        </row>
        <row r="50">
          <cell r="A50" t="str">
            <v>Capiński</v>
          </cell>
          <cell r="B50" t="str">
            <v>Leszek</v>
          </cell>
          <cell r="I50" t="str">
            <v>138/93</v>
          </cell>
          <cell r="J50" t="str">
            <v>1993-09-17</v>
          </cell>
          <cell r="N50" t="str">
            <v>zawieszone</v>
          </cell>
          <cell r="W50" t="str">
            <v>małopolskie</v>
          </cell>
          <cell r="X50" t="str">
            <v>31-943</v>
          </cell>
          <cell r="Y50" t="str">
            <v>Kraków</v>
          </cell>
          <cell r="Z50" t="str">
            <v>Os. Spółdzielcze 5a/9</v>
          </cell>
          <cell r="AA50" t="str">
            <v>(12) 6364209, 605448932</v>
          </cell>
          <cell r="AB50" t="str">
            <v>lescap9695@wp.pl</v>
          </cell>
          <cell r="AC50" t="str">
            <v>wszystko</v>
          </cell>
        </row>
        <row r="51">
          <cell r="A51" t="str">
            <v xml:space="preserve">Celej </v>
          </cell>
          <cell r="B51" t="str">
            <v>Antoni</v>
          </cell>
          <cell r="I51" t="str">
            <v>279/94</v>
          </cell>
          <cell r="J51" t="str">
            <v>1994-04-14</v>
          </cell>
          <cell r="N51" t="str">
            <v>b.u.</v>
          </cell>
          <cell r="W51" t="str">
            <v>mazowieckie</v>
          </cell>
          <cell r="X51" t="str">
            <v>03-029</v>
          </cell>
          <cell r="Y51" t="str">
            <v>Warszawa</v>
          </cell>
          <cell r="Z51" t="str">
            <v>ul. Wikingów 19</v>
          </cell>
          <cell r="AA51" t="str">
            <v>512005402</v>
          </cell>
          <cell r="AB51" t="str">
            <v>antonicelej@wp.pl</v>
          </cell>
          <cell r="AC51" t="str">
            <v>wszystko</v>
          </cell>
        </row>
        <row r="52">
          <cell r="A52" t="str">
            <v>Chilicki</v>
          </cell>
          <cell r="B52" t="str">
            <v>Maciej</v>
          </cell>
          <cell r="C52" t="str">
            <v>Bartłomiej</v>
          </cell>
          <cell r="I52" t="str">
            <v>612/2014</v>
          </cell>
          <cell r="J52" t="str">
            <v>2014-12-30</v>
          </cell>
          <cell r="N52" t="str">
            <v>b.u.</v>
          </cell>
          <cell r="W52" t="str">
            <v>pomorskie</v>
          </cell>
          <cell r="X52" t="str">
            <v>80-414</v>
          </cell>
          <cell r="Y52" t="str">
            <v>Gdańsk</v>
          </cell>
          <cell r="Z52" t="str">
            <v>ul. Bolesława Chrobrego 96D m.3</v>
          </cell>
          <cell r="AA52" t="str">
            <v>604184752</v>
          </cell>
          <cell r="AB52" t="str">
            <v>maciejchilicki@tlen.pl</v>
          </cell>
          <cell r="AC52" t="str">
            <v>e-mail</v>
          </cell>
        </row>
        <row r="53">
          <cell r="A53" t="str">
            <v>Chimowicz</v>
          </cell>
          <cell r="B53" t="str">
            <v>Leszek</v>
          </cell>
          <cell r="C53" t="str">
            <v>Mirosław</v>
          </cell>
          <cell r="I53" t="str">
            <v>620/2015</v>
          </cell>
          <cell r="J53" t="str">
            <v>2015-05-07</v>
          </cell>
          <cell r="N53" t="str">
            <v>b.u.</v>
          </cell>
          <cell r="W53" t="str">
            <v>opolskie</v>
          </cell>
          <cell r="X53" t="str">
            <v>45-086</v>
          </cell>
          <cell r="Y53" t="str">
            <v>Opole</v>
          </cell>
          <cell r="Z53" t="str">
            <v>ul. Powstańców Śląskich 27/4</v>
          </cell>
          <cell r="AA53" t="str">
            <v>692451111</v>
          </cell>
          <cell r="AB53" t="str">
            <v>l.chimowicz@gmail.com</v>
          </cell>
          <cell r="AC53" t="str">
            <v>wszystko</v>
          </cell>
        </row>
        <row r="54">
          <cell r="A54" t="str">
            <v>Chmielewski</v>
          </cell>
          <cell r="B54" t="str">
            <v>Andrzej</v>
          </cell>
          <cell r="I54" t="str">
            <v>345/97</v>
          </cell>
          <cell r="J54" t="str">
            <v>1997-11-24</v>
          </cell>
          <cell r="N54" t="str">
            <v>b.u.</v>
          </cell>
          <cell r="W54" t="str">
            <v>dolnośląskie</v>
          </cell>
          <cell r="X54" t="str">
            <v>58-506</v>
          </cell>
          <cell r="Y54" t="str">
            <v>Jelenia Góra</v>
          </cell>
          <cell r="Z54" t="str">
            <v>ul. Jana Kiepury 69/6</v>
          </cell>
          <cell r="AA54" t="str">
            <v>513865405</v>
          </cell>
          <cell r="AB54" t="str">
            <v>chmiel1@poczta.onet.pl</v>
          </cell>
          <cell r="AC54" t="str">
            <v>wszystko</v>
          </cell>
        </row>
        <row r="55">
          <cell r="A55" t="str">
            <v xml:space="preserve">Cholewa </v>
          </cell>
          <cell r="B55" t="str">
            <v>Waldemar</v>
          </cell>
          <cell r="I55" t="str">
            <v>589/2014</v>
          </cell>
          <cell r="J55" t="str">
            <v>2014-05-21</v>
          </cell>
          <cell r="N55" t="str">
            <v>b.u.</v>
          </cell>
          <cell r="W55" t="str">
            <v>małopolskie</v>
          </cell>
          <cell r="X55" t="str">
            <v>30-643</v>
          </cell>
          <cell r="Y55" t="str">
            <v>Kraków</v>
          </cell>
          <cell r="Z55" t="str">
            <v>ul. Biernackiego 17/13</v>
          </cell>
          <cell r="AA55" t="str">
            <v>697053233</v>
          </cell>
          <cell r="AB55" t="str">
            <v>wcholewa15@gmail.com</v>
          </cell>
          <cell r="AC55" t="str">
            <v>telefon, e-mail</v>
          </cell>
        </row>
        <row r="56">
          <cell r="A56" t="str">
            <v>Chudecki</v>
          </cell>
          <cell r="B56" t="str">
            <v>Paweł</v>
          </cell>
          <cell r="I56" t="str">
            <v>660/2017</v>
          </cell>
          <cell r="J56" t="str">
            <v>2017-07-28</v>
          </cell>
          <cell r="N56" t="str">
            <v>b.u.</v>
          </cell>
          <cell r="W56" t="str">
            <v>podlaskie</v>
          </cell>
          <cell r="X56" t="str">
            <v>16-200</v>
          </cell>
          <cell r="Y56" t="str">
            <v>Dąbrowa Białostocka</v>
          </cell>
          <cell r="Z56" t="str">
            <v>ul. Górna 3</v>
          </cell>
          <cell r="AA56" t="str">
            <v>733633152</v>
          </cell>
          <cell r="AB56" t="str">
            <v>pawelchudecki1987@gmail.com</v>
          </cell>
          <cell r="AC56" t="str">
            <v>wszystko</v>
          </cell>
        </row>
        <row r="57">
          <cell r="A57" t="str">
            <v>Cisek</v>
          </cell>
          <cell r="B57" t="str">
            <v>Marcin</v>
          </cell>
          <cell r="C57" t="str">
            <v>Franciszek</v>
          </cell>
          <cell r="I57" t="str">
            <v>507/2009</v>
          </cell>
          <cell r="J57" t="str">
            <v>2009-10-29</v>
          </cell>
          <cell r="N57" t="str">
            <v>b.u.</v>
          </cell>
          <cell r="W57" t="str">
            <v>mazowieckie</v>
          </cell>
          <cell r="X57" t="str">
            <v>01-756</v>
          </cell>
          <cell r="Y57" t="str">
            <v>Warszawa</v>
          </cell>
          <cell r="Z57" t="str">
            <v>ul. Przasnyska 7 m. 22</v>
          </cell>
          <cell r="AA57" t="str">
            <v>602648889</v>
          </cell>
          <cell r="AB57" t="str">
            <v>marcin@cisek.eu</v>
          </cell>
          <cell r="AC57" t="str">
            <v>telefon, e-mail</v>
          </cell>
        </row>
        <row r="58">
          <cell r="A58" t="str">
            <v>Cisek</v>
          </cell>
          <cell r="B58" t="str">
            <v>Tadeusz</v>
          </cell>
          <cell r="I58" t="str">
            <v>6/93</v>
          </cell>
          <cell r="J58" t="str">
            <v>1993-09-17</v>
          </cell>
          <cell r="N58" t="str">
            <v>b.u.</v>
          </cell>
          <cell r="W58" t="str">
            <v>mazowieckie</v>
          </cell>
          <cell r="X58" t="str">
            <v>01-858</v>
          </cell>
          <cell r="Y58" t="str">
            <v>Warszawa</v>
          </cell>
          <cell r="Z58" t="str">
            <v>ul. Rudnickiego 3 A lok. 13 H</v>
          </cell>
          <cell r="AA58" t="str">
            <v>602213712</v>
          </cell>
          <cell r="AB58" t="str">
            <v>tadeusz@cisek.eu</v>
          </cell>
          <cell r="AC58" t="str">
            <v>wszystko</v>
          </cell>
        </row>
        <row r="59">
          <cell r="A59" t="str">
            <v>Ciszewski</v>
          </cell>
          <cell r="B59" t="str">
            <v>Paweł</v>
          </cell>
          <cell r="C59" t="str">
            <v>Dariusz</v>
          </cell>
          <cell r="I59" t="str">
            <v>367/98</v>
          </cell>
          <cell r="J59" t="str">
            <v>1998-11-24</v>
          </cell>
          <cell r="N59" t="str">
            <v>b.u.</v>
          </cell>
          <cell r="W59" t="str">
            <v>łódzkie</v>
          </cell>
          <cell r="X59" t="str">
            <v>90-215</v>
          </cell>
          <cell r="Y59" t="str">
            <v>Łódź</v>
          </cell>
          <cell r="Z59" t="str">
            <v>ul. Rewolucji 1905 r. nr 49a/10</v>
          </cell>
          <cell r="AA59" t="str">
            <v>601329611</v>
          </cell>
          <cell r="AB59" t="str">
            <v>ciszewski@ciszewski.eu</v>
          </cell>
          <cell r="AC59" t="str">
            <v>wszystko</v>
          </cell>
        </row>
        <row r="60">
          <cell r="A60" t="str">
            <v>Cygan</v>
          </cell>
          <cell r="B60" t="str">
            <v>Krzysztof</v>
          </cell>
          <cell r="I60" t="str">
            <v>591/2014</v>
          </cell>
          <cell r="J60" t="str">
            <v>2014-05-21</v>
          </cell>
          <cell r="N60" t="str">
            <v>b.u.</v>
          </cell>
          <cell r="W60" t="str">
            <v>podkarpackie</v>
          </cell>
          <cell r="X60" t="str">
            <v>39-331</v>
          </cell>
          <cell r="Y60" t="str">
            <v>Chorzelów</v>
          </cell>
          <cell r="Z60" t="str">
            <v>Chrząstów 76</v>
          </cell>
          <cell r="AA60" t="str">
            <v>721570721</v>
          </cell>
          <cell r="AB60" t="str">
            <v>cygan_krzysztof@interia.pl</v>
          </cell>
          <cell r="AC60" t="str">
            <v>wszystko</v>
          </cell>
        </row>
        <row r="61">
          <cell r="A61" t="str">
            <v>Cyganik</v>
          </cell>
          <cell r="B61" t="str">
            <v>Zbigniew</v>
          </cell>
          <cell r="C61" t="str">
            <v>Andrzej</v>
          </cell>
          <cell r="I61" t="str">
            <v>251/93</v>
          </cell>
          <cell r="J61" t="str">
            <v>1993-12-22</v>
          </cell>
          <cell r="N61" t="str">
            <v>b.u.</v>
          </cell>
          <cell r="W61" t="str">
            <v>śląskie</v>
          </cell>
          <cell r="X61" t="str">
            <v>43-300</v>
          </cell>
          <cell r="Y61" t="str">
            <v>Bielsko-Biała</v>
          </cell>
          <cell r="Z61" t="str">
            <v>ul. Grunwaldzka 20 b/6</v>
          </cell>
          <cell r="AA61" t="str">
            <v>601501984</v>
          </cell>
          <cell r="AB61" t="str">
            <v>biuro.azc@wp.pl</v>
          </cell>
          <cell r="AC61" t="str">
            <v>adres do korespondencji, telefon</v>
          </cell>
        </row>
        <row r="62">
          <cell r="A62" t="str">
            <v>Czubin</v>
          </cell>
          <cell r="B62" t="str">
            <v>Stanisław</v>
          </cell>
          <cell r="C62" t="str">
            <v>Paweł</v>
          </cell>
          <cell r="I62" t="str">
            <v>711/2021</v>
          </cell>
          <cell r="J62" t="str">
            <v>2021-07-29</v>
          </cell>
          <cell r="N62" t="str">
            <v>b.u.</v>
          </cell>
          <cell r="W62" t="str">
            <v>małopolskie</v>
          </cell>
          <cell r="X62" t="str">
            <v>31-636</v>
          </cell>
          <cell r="Y62" t="str">
            <v>Kraków</v>
          </cell>
          <cell r="Z62" t="str">
            <v>ul. Oświecenia 45/15</v>
          </cell>
          <cell r="AA62" t="str">
            <v>698629164</v>
          </cell>
          <cell r="AB62" t="str">
            <v>stanislaw_czubin@o2.pl</v>
          </cell>
          <cell r="AC62" t="str">
            <v>e-mail</v>
          </cell>
        </row>
        <row r="63">
          <cell r="A63" t="str">
            <v>Czynsz</v>
          </cell>
          <cell r="B63" t="str">
            <v>Aleksander</v>
          </cell>
          <cell r="C63" t="str">
            <v>Sylwester</v>
          </cell>
          <cell r="I63" t="str">
            <v>533/2011</v>
          </cell>
          <cell r="J63" t="str">
            <v>2011-05-05</v>
          </cell>
          <cell r="N63" t="str">
            <v>b.u.</v>
          </cell>
          <cell r="W63" t="str">
            <v>pomorskie</v>
          </cell>
          <cell r="X63" t="str">
            <v>84-240</v>
          </cell>
          <cell r="Y63" t="str">
            <v>Reda</v>
          </cell>
          <cell r="Z63" t="str">
            <v>ul. Spokojna 67</v>
          </cell>
          <cell r="AA63" t="str">
            <v>600051183</v>
          </cell>
          <cell r="AB63" t="str">
            <v>aleksander@czynsz-tdt.pl; a.czynsz@gmail.com</v>
          </cell>
          <cell r="AC63" t="str">
            <v>wszystko</v>
          </cell>
        </row>
        <row r="64">
          <cell r="A64" t="str">
            <v>Czyż</v>
          </cell>
          <cell r="B64" t="str">
            <v>Filip</v>
          </cell>
          <cell r="C64" t="str">
            <v>Jakub</v>
          </cell>
          <cell r="I64" t="str">
            <v>712/2021</v>
          </cell>
          <cell r="J64" t="str">
            <v>2021-07-29</v>
          </cell>
          <cell r="N64" t="str">
            <v>b.u.</v>
          </cell>
          <cell r="W64" t="str">
            <v>małopolskie</v>
          </cell>
          <cell r="X64" t="str">
            <v>32-087</v>
          </cell>
          <cell r="Y64" t="str">
            <v>Bibice</v>
          </cell>
          <cell r="Z64" t="str">
            <v>ul. Mokra 1E</v>
          </cell>
          <cell r="AA64" t="str">
            <v>668284809</v>
          </cell>
          <cell r="AB64" t="str">
            <v>fczyz.ibp@gmail.com</v>
          </cell>
          <cell r="AC64" t="str">
            <v>e-mail, telefon</v>
          </cell>
        </row>
        <row r="65">
          <cell r="A65" t="str">
            <v>Dąbrowski</v>
          </cell>
          <cell r="B65" t="str">
            <v>Krzysztof</v>
          </cell>
          <cell r="C65" t="str">
            <v>Bogdan</v>
          </cell>
          <cell r="I65" t="str">
            <v>478/2006</v>
          </cell>
          <cell r="J65" t="str">
            <v>2006-10-10</v>
          </cell>
          <cell r="N65" t="str">
            <v>b.u.</v>
          </cell>
          <cell r="W65" t="str">
            <v>mazowieckie</v>
          </cell>
          <cell r="X65" t="str">
            <v>01-745</v>
          </cell>
          <cell r="Y65" t="str">
            <v>Warszawa</v>
          </cell>
          <cell r="Z65" t="str">
            <v>ul. Jasnodworska 7 m. 18</v>
          </cell>
          <cell r="AA65" t="str">
            <v>601994223</v>
          </cell>
          <cell r="AB65" t="str">
            <v>brygkd@poczta.onet.pl</v>
          </cell>
          <cell r="AC65" t="str">
            <v>telefon, e-mail</v>
          </cell>
        </row>
        <row r="66">
          <cell r="A66" t="str">
            <v>Dec</v>
          </cell>
          <cell r="B66" t="str">
            <v>Lesław</v>
          </cell>
          <cell r="C66" t="str">
            <v>Tadeusz</v>
          </cell>
          <cell r="I66" t="str">
            <v>325/95</v>
          </cell>
          <cell r="J66" t="str">
            <v>1995-11-15</v>
          </cell>
          <cell r="N66" t="str">
            <v>b.u.</v>
          </cell>
          <cell r="W66" t="str">
            <v>mazowieckie</v>
          </cell>
          <cell r="X66" t="str">
            <v>02-707</v>
          </cell>
          <cell r="Y66" t="str">
            <v>Warszawa</v>
          </cell>
          <cell r="Z66" t="str">
            <v>ul. Puławska 111A lok. 87</v>
          </cell>
          <cell r="AA66" t="str">
            <v>602213714</v>
          </cell>
          <cell r="AB66" t="str">
            <v>ledec@wp.pl</v>
          </cell>
          <cell r="AC66" t="str">
            <v>wszystko</v>
          </cell>
        </row>
        <row r="67">
          <cell r="A67" t="str">
            <v>Dela</v>
          </cell>
          <cell r="B67" t="str">
            <v>Artur</v>
          </cell>
          <cell r="C67" t="str">
            <v>Robert</v>
          </cell>
          <cell r="I67" t="str">
            <v>578/2013</v>
          </cell>
          <cell r="J67" t="str">
            <v>2013-12-23</v>
          </cell>
          <cell r="N67" t="str">
            <v>b.u.</v>
          </cell>
          <cell r="W67" t="str">
            <v>małopolskie</v>
          </cell>
          <cell r="X67" t="str">
            <v>30-198</v>
          </cell>
          <cell r="Y67" t="str">
            <v>Kraków</v>
          </cell>
          <cell r="Z67" t="str">
            <v>ul. Myczkowskiego 6/38</v>
          </cell>
          <cell r="AA67" t="str">
            <v>605682814</v>
          </cell>
          <cell r="AB67" t="str">
            <v>arturdela@interia,pl</v>
          </cell>
          <cell r="AC67" t="str">
            <v>wszystko</v>
          </cell>
        </row>
        <row r="68">
          <cell r="A68" t="str">
            <v>Demidziuk</v>
          </cell>
          <cell r="B68" t="str">
            <v>Krzysztof</v>
          </cell>
          <cell r="I68" t="str">
            <v>590/2014</v>
          </cell>
          <cell r="J68" t="str">
            <v>2014-05-21</v>
          </cell>
          <cell r="N68" t="str">
            <v>b.u.</v>
          </cell>
          <cell r="W68" t="str">
            <v>mazowieckie</v>
          </cell>
          <cell r="X68" t="str">
            <v>03-286</v>
          </cell>
          <cell r="Y68" t="str">
            <v>Warszawa</v>
          </cell>
          <cell r="Z68" t="str">
            <v>ul. Malborska 15/54</v>
          </cell>
          <cell r="AA68" t="str">
            <v>606406217</v>
          </cell>
          <cell r="AB68" t="str">
            <v>krzysztof.demidziuk@gmail.com</v>
          </cell>
          <cell r="AC68" t="str">
            <v>telefon, e-mail</v>
          </cell>
        </row>
        <row r="69">
          <cell r="A69" t="str">
            <v>Dobrakowski</v>
          </cell>
          <cell r="B69" t="str">
            <v>Maciej</v>
          </cell>
          <cell r="C69" t="str">
            <v>Marian</v>
          </cell>
          <cell r="I69" t="str">
            <v>650/2016</v>
          </cell>
          <cell r="J69" t="str">
            <v>2016-09-30</v>
          </cell>
          <cell r="N69" t="str">
            <v>b.u.</v>
          </cell>
          <cell r="W69" t="str">
            <v>łódzkie</v>
          </cell>
          <cell r="X69" t="str">
            <v>97-330</v>
          </cell>
          <cell r="Y69" t="str">
            <v>Sulejów</v>
          </cell>
          <cell r="Z69" t="str">
            <v>ul. Gen. S. Grota-Roweckiego 15</v>
          </cell>
          <cell r="AA69" t="str">
            <v>662434843</v>
          </cell>
          <cell r="AB69" t="str">
            <v>dobrymaciej@wp.pl</v>
          </cell>
          <cell r="AC69" t="str">
            <v>wszystko</v>
          </cell>
        </row>
        <row r="70">
          <cell r="A70" t="str">
            <v>Dobrowolski</v>
          </cell>
          <cell r="B70" t="str">
            <v>Edward</v>
          </cell>
          <cell r="I70" t="str">
            <v>393/99</v>
          </cell>
          <cell r="J70" t="str">
            <v>1999-04-21</v>
          </cell>
          <cell r="N70" t="str">
            <v>b.u.</v>
          </cell>
          <cell r="W70" t="str">
            <v>lubuskie</v>
          </cell>
          <cell r="X70" t="str">
            <v>68-100</v>
          </cell>
          <cell r="Y70" t="str">
            <v>Żagań</v>
          </cell>
          <cell r="Z70" t="str">
            <v>ul. Boczna 11</v>
          </cell>
          <cell r="AA70" t="str">
            <v>601053898</v>
          </cell>
          <cell r="AB70" t="str">
            <v>dobrowolski_zus@wp.pl; biuro_zus@wp.pl</v>
          </cell>
          <cell r="AC70" t="str">
            <v>wszystko</v>
          </cell>
        </row>
        <row r="71">
          <cell r="A71" t="str">
            <v>Dorau</v>
          </cell>
          <cell r="B71" t="str">
            <v>Bartosz</v>
          </cell>
          <cell r="I71" t="str">
            <v>713/2021</v>
          </cell>
          <cell r="J71" t="str">
            <v>2021-07-29</v>
          </cell>
          <cell r="N71" t="str">
            <v>b.u.</v>
          </cell>
          <cell r="W71" t="str">
            <v>pomorskie</v>
          </cell>
          <cell r="X71" t="str">
            <v>81-571</v>
          </cell>
          <cell r="Y71" t="str">
            <v>Gdynia</v>
          </cell>
          <cell r="Z71" t="str">
            <v>ul. Myśliwska 4A/13</v>
          </cell>
          <cell r="AA71" t="str">
            <v>889907025</v>
          </cell>
          <cell r="AB71" t="str">
            <v>bdorau.ppoz@gmail.com</v>
          </cell>
          <cell r="AC71" t="str">
            <v>wszystko</v>
          </cell>
        </row>
        <row r="72">
          <cell r="A72" t="str">
            <v>Dudek</v>
          </cell>
          <cell r="B72" t="str">
            <v>Ryszard</v>
          </cell>
          <cell r="I72" t="str">
            <v>651/2016</v>
          </cell>
          <cell r="J72" t="str">
            <v>2016-09-30</v>
          </cell>
          <cell r="N72" t="str">
            <v>b.u.</v>
          </cell>
          <cell r="W72" t="str">
            <v>małopolskie</v>
          </cell>
          <cell r="X72" t="str">
            <v>32-600</v>
          </cell>
          <cell r="Y72" t="str">
            <v>Zaborze</v>
          </cell>
          <cell r="Z72" t="str">
            <v>ul. Jutrzenki 10</v>
          </cell>
          <cell r="AA72" t="str">
            <v>609716543</v>
          </cell>
          <cell r="AB72" t="str">
            <v>dudek.ryszard@op.pl</v>
          </cell>
          <cell r="AC72" t="str">
            <v>wszystko</v>
          </cell>
        </row>
        <row r="73">
          <cell r="A73" t="str">
            <v>Durał</v>
          </cell>
          <cell r="B73" t="str">
            <v>Marek</v>
          </cell>
          <cell r="C73" t="str">
            <v>Albin</v>
          </cell>
          <cell r="I73" t="str">
            <v>110/93</v>
          </cell>
          <cell r="J73" t="str">
            <v>1993-09-17</v>
          </cell>
          <cell r="N73" t="str">
            <v>b.u.</v>
          </cell>
          <cell r="W73" t="str">
            <v>śląskie</v>
          </cell>
          <cell r="X73" t="str">
            <v>40-530</v>
          </cell>
          <cell r="Y73" t="str">
            <v>Katowice</v>
          </cell>
          <cell r="Z73" t="str">
            <v>ul. Jaskółek 14</v>
          </cell>
          <cell r="AA73" t="str">
            <v>601423793</v>
          </cell>
          <cell r="AB73" t="str">
            <v>marek.dural@gmail.com</v>
          </cell>
          <cell r="AC73" t="str">
            <v>wszystko</v>
          </cell>
        </row>
        <row r="74">
          <cell r="A74" t="str">
            <v>Dwornik</v>
          </cell>
          <cell r="B74" t="str">
            <v>Ryszard</v>
          </cell>
          <cell r="C74" t="str">
            <v>Edward</v>
          </cell>
          <cell r="I74" t="str">
            <v>108/93</v>
          </cell>
          <cell r="J74" t="str">
            <v>1993-09-17</v>
          </cell>
          <cell r="N74" t="str">
            <v>zawieszone</v>
          </cell>
          <cell r="W74" t="str">
            <v>śląskie</v>
          </cell>
          <cell r="X74" t="str">
            <v>43-200</v>
          </cell>
          <cell r="Y74" t="str">
            <v>Pszczyna</v>
          </cell>
          <cell r="Z74" t="str">
            <v>ul. Katowicka 5c</v>
          </cell>
          <cell r="AA74" t="str">
            <v>(32) 2103192, 666250451</v>
          </cell>
          <cell r="AC74" t="str">
            <v>brak zgody</v>
          </cell>
        </row>
        <row r="75">
          <cell r="A75" t="str">
            <v>Dyja</v>
          </cell>
          <cell r="B75" t="str">
            <v>Seweryn</v>
          </cell>
          <cell r="C75" t="str">
            <v>Jerzy</v>
          </cell>
          <cell r="I75" t="str">
            <v>154/93</v>
          </cell>
          <cell r="J75" t="str">
            <v>1993-09-17</v>
          </cell>
          <cell r="N75" t="str">
            <v>b.u.</v>
          </cell>
          <cell r="W75" t="str">
            <v>małopolskie</v>
          </cell>
          <cell r="X75" t="str">
            <v>32-020</v>
          </cell>
          <cell r="Y75" t="str">
            <v>Wieliczka</v>
          </cell>
          <cell r="Z75" t="str">
            <v>ul. W. Pola 12/110</v>
          </cell>
          <cell r="AA75" t="str">
            <v>601551120</v>
          </cell>
          <cell r="AB75" t="str">
            <v>sdyja@poczta.onet.pl</v>
          </cell>
          <cell r="AC75" t="str">
            <v>wszystko</v>
          </cell>
        </row>
        <row r="76">
          <cell r="A76" t="str">
            <v>Dyk</v>
          </cell>
          <cell r="B76" t="str">
            <v>Zbigniew</v>
          </cell>
          <cell r="I76" t="str">
            <v>457/2003</v>
          </cell>
          <cell r="J76" t="str">
            <v>2003-11-05</v>
          </cell>
          <cell r="N76" t="str">
            <v>b.u.</v>
          </cell>
          <cell r="W76" t="str">
            <v>świętokrzyskie</v>
          </cell>
          <cell r="X76" t="str">
            <v>25-637</v>
          </cell>
          <cell r="Y76" t="str">
            <v>Kielce</v>
          </cell>
          <cell r="Z76" t="str">
            <v>ul. Działkowa 65</v>
          </cell>
          <cell r="AA76" t="str">
            <v>602858457</v>
          </cell>
          <cell r="AB76" t="str">
            <v>techpoz@poczta.onet.pl</v>
          </cell>
          <cell r="AC76" t="str">
            <v>brak oświadczenia</v>
          </cell>
        </row>
        <row r="77">
          <cell r="A77" t="str">
            <v>Dzień</v>
          </cell>
          <cell r="B77" t="str">
            <v>Grzegorz</v>
          </cell>
          <cell r="I77" t="str">
            <v>479/2006</v>
          </cell>
          <cell r="J77" t="str">
            <v>2006-10-10</v>
          </cell>
          <cell r="N77" t="str">
            <v>b.u.</v>
          </cell>
          <cell r="W77" t="str">
            <v>mazowieckie</v>
          </cell>
          <cell r="X77" t="str">
            <v>05-123</v>
          </cell>
          <cell r="Y77" t="str">
            <v>Chotomów</v>
          </cell>
          <cell r="Z77" t="str">
            <v>ul. Leszczynowa 40</v>
          </cell>
          <cell r="AA77" t="str">
            <v>602274501</v>
          </cell>
          <cell r="AB77" t="str">
            <v>gday@poczta.onet.pl</v>
          </cell>
          <cell r="AC77" t="str">
            <v>brak oświadczenia</v>
          </cell>
        </row>
        <row r="78">
          <cell r="A78" t="str">
            <v>Dzik</v>
          </cell>
          <cell r="B78" t="str">
            <v>Wojciech</v>
          </cell>
          <cell r="C78" t="str">
            <v>Jan</v>
          </cell>
          <cell r="I78" t="str">
            <v>9/93</v>
          </cell>
          <cell r="J78" t="str">
            <v>1993-09-17</v>
          </cell>
          <cell r="N78" t="str">
            <v>b.u.</v>
          </cell>
          <cell r="W78" t="str">
            <v>mazowieckie</v>
          </cell>
          <cell r="X78" t="str">
            <v>02-473</v>
          </cell>
          <cell r="Y78" t="str">
            <v>Warszawa</v>
          </cell>
          <cell r="Z78" t="str">
            <v>ul. Popularna 43 a</v>
          </cell>
          <cell r="AA78" t="str">
            <v>501214394</v>
          </cell>
          <cell r="AB78" t="str">
            <v>wojciechdzik@wp.pl</v>
          </cell>
          <cell r="AC78" t="str">
            <v>wszystko</v>
          </cell>
        </row>
        <row r="79">
          <cell r="A79" t="str">
            <v>Dzikowski</v>
          </cell>
          <cell r="B79" t="str">
            <v>Hieronim</v>
          </cell>
          <cell r="C79" t="str">
            <v>Ryszard</v>
          </cell>
          <cell r="I79" t="str">
            <v>109/93</v>
          </cell>
          <cell r="J79" t="str">
            <v>1993-09-17</v>
          </cell>
          <cell r="N79" t="str">
            <v>b.u.</v>
          </cell>
          <cell r="W79" t="str">
            <v>małopolskie</v>
          </cell>
          <cell r="X79" t="str">
            <v>33-370</v>
          </cell>
          <cell r="Y79" t="str">
            <v>Muszyna</v>
          </cell>
          <cell r="Z79" t="str">
            <v>ul. Jasna 10</v>
          </cell>
          <cell r="AA79" t="str">
            <v>(18) 4718964; 602801595</v>
          </cell>
          <cell r="AB79" t="str">
            <v>heronmusz@op.pl</v>
          </cell>
          <cell r="AC79" t="str">
            <v>wszystko</v>
          </cell>
        </row>
        <row r="80">
          <cell r="A80" t="str">
            <v>Dziwulski</v>
          </cell>
          <cell r="B80" t="str">
            <v>Dariusz</v>
          </cell>
          <cell r="I80" t="str">
            <v>525/2010</v>
          </cell>
          <cell r="J80" t="str">
            <v>2010-12-10</v>
          </cell>
          <cell r="N80" t="str">
            <v>b.u.</v>
          </cell>
          <cell r="W80" t="str">
            <v>mazowieckie</v>
          </cell>
          <cell r="X80" t="str">
            <v>02-665</v>
          </cell>
          <cell r="Y80" t="str">
            <v>Warszawa</v>
          </cell>
          <cell r="Z80" t="str">
            <v>Al. Wilanowska 368A/32</v>
          </cell>
          <cell r="AA80" t="str">
            <v>501376721</v>
          </cell>
          <cell r="AB80" t="str">
            <v>ddziwulski@gmail.com</v>
          </cell>
          <cell r="AC80" t="str">
            <v>e-mail</v>
          </cell>
        </row>
        <row r="81">
          <cell r="A81" t="str">
            <v>Fabiszewski</v>
          </cell>
          <cell r="B81" t="str">
            <v>Tobiasz</v>
          </cell>
          <cell r="I81" t="str">
            <v>680/2019</v>
          </cell>
          <cell r="J81" t="str">
            <v>2019-10-25</v>
          </cell>
          <cell r="N81" t="str">
            <v>b.u.</v>
          </cell>
          <cell r="W81" t="str">
            <v>podlaskie</v>
          </cell>
          <cell r="X81" t="str">
            <v>15-204</v>
          </cell>
          <cell r="Y81" t="str">
            <v>Białystok</v>
          </cell>
          <cell r="Z81" t="str">
            <v>ul. Sybiraków 16 m. 48</v>
          </cell>
          <cell r="AA81" t="str">
            <v>508199939</v>
          </cell>
          <cell r="AB81" t="str">
            <v>tobiasz.fabiszewski@gmail.com</v>
          </cell>
          <cell r="AC81" t="str">
            <v>telefon, e-mail</v>
          </cell>
        </row>
        <row r="82">
          <cell r="A82" t="str">
            <v>Fejklowicz</v>
          </cell>
          <cell r="B82" t="str">
            <v>Krzysztof</v>
          </cell>
          <cell r="I82" t="str">
            <v>496/2008</v>
          </cell>
          <cell r="J82" t="str">
            <v>2008-11-14</v>
          </cell>
          <cell r="N82" t="str">
            <v>b.u.</v>
          </cell>
          <cell r="W82" t="str">
            <v>małopolskie</v>
          </cell>
          <cell r="X82" t="str">
            <v xml:space="preserve">31-621 </v>
          </cell>
          <cell r="Y82" t="str">
            <v xml:space="preserve">Kraków </v>
          </cell>
          <cell r="Z82" t="str">
            <v xml:space="preserve">Oś. Bohaterów Września 81 m 14 </v>
          </cell>
          <cell r="AA82" t="str">
            <v>691953802</v>
          </cell>
          <cell r="AB82" t="str">
            <v>kfejklowicz@wp.pl</v>
          </cell>
          <cell r="AC82" t="str">
            <v>wszystko</v>
          </cell>
        </row>
        <row r="83">
          <cell r="A83" t="str">
            <v>Fischer</v>
          </cell>
          <cell r="B83" t="str">
            <v>Grzegorz</v>
          </cell>
          <cell r="C83" t="str">
            <v>Arnold</v>
          </cell>
          <cell r="I83" t="str">
            <v>438/2001</v>
          </cell>
          <cell r="J83" t="str">
            <v>2001-06-11</v>
          </cell>
          <cell r="N83" t="str">
            <v>b.u.</v>
          </cell>
          <cell r="W83" t="str">
            <v>śląskie</v>
          </cell>
          <cell r="X83" t="str">
            <v>43-211</v>
          </cell>
          <cell r="Y83" t="str">
            <v>Czarków</v>
          </cell>
          <cell r="Z83" t="str">
            <v>ul. Łączna 10</v>
          </cell>
          <cell r="AA83" t="str">
            <v>(32) 4484529, 505951211</v>
          </cell>
          <cell r="AB83" t="str">
            <v>ppoz7@interia.pl, fischer.grzegorz@gmail.com</v>
          </cell>
          <cell r="AC83" t="str">
            <v>telefon, e-mail</v>
          </cell>
        </row>
        <row r="84">
          <cell r="A84" t="str">
            <v>Fiutka</v>
          </cell>
          <cell r="B84" t="str">
            <v>Marek</v>
          </cell>
          <cell r="I84" t="str">
            <v>652/2016</v>
          </cell>
          <cell r="J84" t="str">
            <v>2016-09-30</v>
          </cell>
          <cell r="N84" t="str">
            <v>b.u.</v>
          </cell>
          <cell r="W84" t="str">
            <v>lubelskie</v>
          </cell>
          <cell r="X84" t="str">
            <v>20-064</v>
          </cell>
          <cell r="Y84" t="str">
            <v>Lublin</v>
          </cell>
          <cell r="Z84" t="str">
            <v>ul. Bolesława Prusa 13/15</v>
          </cell>
          <cell r="AA84" t="str">
            <v>721777111</v>
          </cell>
          <cell r="AB84" t="str">
            <v>speedway1975@wp.pl</v>
          </cell>
          <cell r="AC84" t="str">
            <v>e-mail</v>
          </cell>
        </row>
        <row r="85">
          <cell r="A85" t="str">
            <v>Fliciński</v>
          </cell>
          <cell r="B85" t="str">
            <v>Robert</v>
          </cell>
          <cell r="C85" t="str">
            <v>Piotr</v>
          </cell>
          <cell r="I85" t="str">
            <v>568/2013</v>
          </cell>
          <cell r="J85" t="str">
            <v>2013-05-10</v>
          </cell>
          <cell r="N85" t="str">
            <v>b.u.</v>
          </cell>
          <cell r="W85" t="str">
            <v>warmińsko-mazurskie</v>
          </cell>
          <cell r="X85" t="str">
            <v>11-001</v>
          </cell>
          <cell r="Y85" t="str">
            <v>Dywity</v>
          </cell>
          <cell r="Z85" t="str">
            <v>Ługwałd 59</v>
          </cell>
          <cell r="AA85" t="str">
            <v>531168802</v>
          </cell>
          <cell r="AB85" t="str">
            <v>flicinsski@gmail.com</v>
          </cell>
          <cell r="AC85" t="str">
            <v>brak zgody</v>
          </cell>
        </row>
        <row r="86">
          <cell r="A86" t="str">
            <v>Folta</v>
          </cell>
          <cell r="B86" t="str">
            <v>Krzysztof</v>
          </cell>
          <cell r="I86" t="str">
            <v>458/2003</v>
          </cell>
          <cell r="J86" t="str">
            <v>2003-11-05</v>
          </cell>
          <cell r="N86" t="str">
            <v>b.u.</v>
          </cell>
          <cell r="W86" t="str">
            <v>podkarpackie</v>
          </cell>
          <cell r="X86" t="str">
            <v>36-200</v>
          </cell>
          <cell r="Y86" t="str">
            <v>Brzozów</v>
          </cell>
          <cell r="Z86" t="str">
            <v>ul. Widokowa 3</v>
          </cell>
          <cell r="AA86" t="str">
            <v>605297731</v>
          </cell>
          <cell r="AC86" t="str">
            <v>wszystko</v>
          </cell>
        </row>
        <row r="87">
          <cell r="A87" t="str">
            <v>Fornal</v>
          </cell>
          <cell r="B87" t="str">
            <v>Jacek</v>
          </cell>
          <cell r="I87" t="str">
            <v>476/2005</v>
          </cell>
          <cell r="J87" t="str">
            <v>2005-09-30</v>
          </cell>
          <cell r="N87" t="str">
            <v>b.u.</v>
          </cell>
          <cell r="W87" t="str">
            <v>zachodniopomorskie</v>
          </cell>
          <cell r="X87" t="str">
            <v>78-100</v>
          </cell>
          <cell r="Y87" t="str">
            <v>Kołobrzeg</v>
          </cell>
          <cell r="Z87" t="str">
            <v>ul. Ratuszowa 3A/3</v>
          </cell>
          <cell r="AA87" t="str">
            <v>601469998</v>
          </cell>
          <cell r="AB87" t="str">
            <v>fortim.fortim@wp.pl</v>
          </cell>
          <cell r="AC87" t="str">
            <v>telefon, e-mail</v>
          </cell>
        </row>
        <row r="88">
          <cell r="A88" t="str">
            <v>Fornal</v>
          </cell>
          <cell r="B88" t="str">
            <v>Tadeusz</v>
          </cell>
          <cell r="I88" t="str">
            <v>273/93</v>
          </cell>
          <cell r="J88" t="str">
            <v>1993-12-23</v>
          </cell>
          <cell r="N88" t="str">
            <v>b.u.</v>
          </cell>
          <cell r="W88" t="str">
            <v>podkarpackie</v>
          </cell>
          <cell r="X88" t="str">
            <v>39-200</v>
          </cell>
          <cell r="Y88" t="str">
            <v>Dębica</v>
          </cell>
          <cell r="Z88" t="str">
            <v>ul. Wielopolska 115 a</v>
          </cell>
          <cell r="AA88" t="str">
            <v>(14) 6705709; 606359367</v>
          </cell>
          <cell r="AB88" t="str">
            <v>lanrof115@wp.pl</v>
          </cell>
          <cell r="AC88" t="str">
            <v>wszystko</v>
          </cell>
        </row>
        <row r="89">
          <cell r="A89" t="str">
            <v>Foryś</v>
          </cell>
          <cell r="B89" t="str">
            <v>Maciej</v>
          </cell>
          <cell r="I89" t="str">
            <v>695/2020</v>
          </cell>
          <cell r="J89" t="str">
            <v>2020-10-16</v>
          </cell>
          <cell r="N89" t="str">
            <v>b.u.</v>
          </cell>
          <cell r="W89" t="str">
            <v>podlaskie</v>
          </cell>
          <cell r="X89" t="str">
            <v>15-298</v>
          </cell>
          <cell r="Y89" t="str">
            <v>Białystok</v>
          </cell>
          <cell r="Z89" t="str">
            <v>ul. Żelazna 38/20</v>
          </cell>
          <cell r="AA89">
            <v>788683022</v>
          </cell>
          <cell r="AB89" t="str">
            <v>maciejforys@gmail.com</v>
          </cell>
          <cell r="AC89" t="str">
            <v>wszystko</v>
          </cell>
        </row>
        <row r="90">
          <cell r="A90" t="str">
            <v xml:space="preserve">Franaszczuk </v>
          </cell>
          <cell r="B90" t="str">
            <v>Piotr</v>
          </cell>
          <cell r="I90" t="str">
            <v>588/2014</v>
          </cell>
          <cell r="J90" t="str">
            <v>2014-05-21</v>
          </cell>
          <cell r="N90" t="str">
            <v>b.u.</v>
          </cell>
          <cell r="W90" t="str">
            <v>dolnośląskie</v>
          </cell>
          <cell r="X90" t="str">
            <v>50-540</v>
          </cell>
          <cell r="Y90" t="str">
            <v>Wrocław</v>
          </cell>
          <cell r="Z90" t="str">
            <v>ul.Orzechowa 60/24</v>
          </cell>
          <cell r="AA90" t="str">
            <v>603914979</v>
          </cell>
          <cell r="AB90" t="str">
            <v>franaszczuk@interia.pl</v>
          </cell>
          <cell r="AC90" t="str">
            <v>wszystko</v>
          </cell>
        </row>
        <row r="91">
          <cell r="A91" t="str">
            <v>Frączek</v>
          </cell>
          <cell r="B91" t="str">
            <v>Ryszard</v>
          </cell>
          <cell r="C91" t="str">
            <v>Marian</v>
          </cell>
          <cell r="I91" t="str">
            <v>465/2004</v>
          </cell>
          <cell r="J91" t="str">
            <v>2004-09-23</v>
          </cell>
          <cell r="N91" t="str">
            <v>b.u.</v>
          </cell>
          <cell r="W91" t="str">
            <v>łódzkie</v>
          </cell>
          <cell r="X91" t="str">
            <v>26-300</v>
          </cell>
          <cell r="Y91" t="str">
            <v>Opoczno</v>
          </cell>
          <cell r="Z91" t="str">
            <v>ul. Daleka 15</v>
          </cell>
          <cell r="AA91" t="str">
            <v>(44) 7544204, 609077710</v>
          </cell>
          <cell r="AB91" t="str">
            <v>ryszardfr@poczta.fm</v>
          </cell>
          <cell r="AC91" t="str">
            <v>wszystko</v>
          </cell>
        </row>
        <row r="92">
          <cell r="A92" t="str">
            <v>Frączkowski</v>
          </cell>
          <cell r="B92" t="str">
            <v>Krzysztof</v>
          </cell>
          <cell r="I92" t="str">
            <v>653/2016</v>
          </cell>
          <cell r="J92" t="str">
            <v>2016-09-30</v>
          </cell>
          <cell r="N92" t="str">
            <v>b.u.</v>
          </cell>
          <cell r="W92" t="str">
            <v>mazowieckie</v>
          </cell>
          <cell r="X92" t="str">
            <v>09-442</v>
          </cell>
          <cell r="Y92" t="str">
            <v>Rogozino</v>
          </cell>
          <cell r="Z92" t="str">
            <v>ul. Mazowiecka 13</v>
          </cell>
          <cell r="AA92" t="str">
            <v>601897374</v>
          </cell>
          <cell r="AB92" t="str">
            <v>krzysztoff45@autograf.pl</v>
          </cell>
          <cell r="AC92" t="str">
            <v>wszystko</v>
          </cell>
        </row>
        <row r="93">
          <cell r="A93" t="str">
            <v>Frątczak</v>
          </cell>
          <cell r="B93" t="str">
            <v>Łukasz</v>
          </cell>
          <cell r="C93" t="str">
            <v>Marek</v>
          </cell>
          <cell r="I93" t="str">
            <v>722/2021</v>
          </cell>
          <cell r="J93" t="str">
            <v>2021-11-15</v>
          </cell>
          <cell r="N93" t="str">
            <v>b.u.</v>
          </cell>
          <cell r="W93" t="str">
            <v>wielkopolskie</v>
          </cell>
          <cell r="X93" t="str">
            <v>63-440</v>
          </cell>
          <cell r="Y93" t="str">
            <v>Radłów</v>
          </cell>
          <cell r="Z93" t="str">
            <v>ul. Wiejska 118 d</v>
          </cell>
          <cell r="AA93" t="str">
            <v>512469608</v>
          </cell>
          <cell r="AB93" t="str">
            <v>lukasz@fratczak.com.pl</v>
          </cell>
          <cell r="AC93" t="str">
            <v>wszystko</v>
          </cell>
        </row>
        <row r="94">
          <cell r="A94" t="str">
            <v>Frątczak</v>
          </cell>
          <cell r="B94" t="str">
            <v>Ryszard</v>
          </cell>
          <cell r="C94" t="str">
            <v>Andrzej</v>
          </cell>
          <cell r="I94" t="str">
            <v>420/2000</v>
          </cell>
          <cell r="J94" t="str">
            <v>2000-03-30</v>
          </cell>
          <cell r="N94" t="str">
            <v>b.u.</v>
          </cell>
          <cell r="W94" t="str">
            <v>wielkopolskie</v>
          </cell>
          <cell r="X94" t="str">
            <v>63-410</v>
          </cell>
          <cell r="Y94" t="str">
            <v>Ostrów Wielkopolski</v>
          </cell>
          <cell r="Z94" t="str">
            <v>Gorzyce Wielkie ul. Sosnowa 15a</v>
          </cell>
          <cell r="AA94" t="str">
            <v>509765910</v>
          </cell>
          <cell r="AB94" t="str">
            <v xml:space="preserve">rfratczak@interia.pl </v>
          </cell>
          <cell r="AC94" t="str">
            <v>wszystko</v>
          </cell>
        </row>
        <row r="95">
          <cell r="A95" t="str">
            <v>Freitag</v>
          </cell>
          <cell r="B95" t="str">
            <v>Zenon</v>
          </cell>
          <cell r="I95" t="str">
            <v>189/93</v>
          </cell>
          <cell r="J95" t="str">
            <v>1993-09-17</v>
          </cell>
          <cell r="N95" t="str">
            <v>zawieszone</v>
          </cell>
          <cell r="W95" t="str">
            <v>wielkopolskie</v>
          </cell>
          <cell r="X95" t="str">
            <v>61-381</v>
          </cell>
          <cell r="Y95" t="str">
            <v>Poznań</v>
          </cell>
          <cell r="Z95" t="str">
            <v>Oś. Armii Krajowej 130 m.5</v>
          </cell>
          <cell r="AA95" t="str">
            <v>668948593; (61)8765184</v>
          </cell>
          <cell r="AB95" t="str">
            <v>pfreitag@interia.eu</v>
          </cell>
          <cell r="AC95" t="str">
            <v>wszystko</v>
          </cell>
        </row>
        <row r="96">
          <cell r="A96" t="str">
            <v>Gabiec</v>
          </cell>
          <cell r="B96" t="str">
            <v>Beata</v>
          </cell>
          <cell r="C96" t="str">
            <v>Anna</v>
          </cell>
          <cell r="D96" t="str">
            <v>Tęcza</v>
          </cell>
          <cell r="I96" t="str">
            <v>388/99</v>
          </cell>
          <cell r="J96" t="str">
            <v>1999-04-21</v>
          </cell>
          <cell r="N96" t="str">
            <v>b.u.</v>
          </cell>
          <cell r="W96" t="str">
            <v>pomorskie</v>
          </cell>
          <cell r="X96" t="str">
            <v>81-589</v>
          </cell>
          <cell r="Y96" t="str">
            <v>Gdynia</v>
          </cell>
          <cell r="Z96" t="str">
            <v>ul. Morwowa 35</v>
          </cell>
          <cell r="AA96" t="str">
            <v>503132808</v>
          </cell>
          <cell r="AB96" t="str">
            <v>strazakbeata@wp.pl</v>
          </cell>
          <cell r="AC96" t="str">
            <v>wszystko</v>
          </cell>
        </row>
        <row r="97">
          <cell r="A97" t="str">
            <v>Gacek</v>
          </cell>
          <cell r="B97" t="str">
            <v>Wojciech</v>
          </cell>
          <cell r="C97" t="str">
            <v>Piotr</v>
          </cell>
          <cell r="I97" t="str">
            <v>579/2013</v>
          </cell>
          <cell r="J97" t="str">
            <v>2013-12-23</v>
          </cell>
          <cell r="N97" t="str">
            <v>b.u.</v>
          </cell>
          <cell r="W97" t="str">
            <v>mazowieckie</v>
          </cell>
          <cell r="X97" t="str">
            <v>02-972</v>
          </cell>
          <cell r="Y97" t="str">
            <v>Warszawa</v>
          </cell>
          <cell r="Z97" t="str">
            <v>ul. Hlonda 10k m. 226</v>
          </cell>
          <cell r="AA97" t="str">
            <v>506143481</v>
          </cell>
          <cell r="AB97" t="str">
            <v>wojciech_gacek@tlen.pl</v>
          </cell>
          <cell r="AC97" t="str">
            <v>wszystko</v>
          </cell>
        </row>
        <row r="98">
          <cell r="A98" t="str">
            <v>Gancarczyk</v>
          </cell>
          <cell r="B98" t="str">
            <v>Władysław</v>
          </cell>
          <cell r="I98" t="str">
            <v>556/2012</v>
          </cell>
          <cell r="J98" t="str">
            <v>2012-04-11</v>
          </cell>
          <cell r="N98" t="str">
            <v>b.u.</v>
          </cell>
          <cell r="W98" t="str">
            <v>małopolskie</v>
          </cell>
          <cell r="X98" t="str">
            <v>33-340</v>
          </cell>
          <cell r="Y98" t="str">
            <v>Stary Sącz</v>
          </cell>
          <cell r="Z98" t="str">
            <v>Moszczenica Nizna 205</v>
          </cell>
          <cell r="AA98" t="str">
            <v>533440955</v>
          </cell>
          <cell r="AB98" t="str">
            <v>wgancarczyk@poczta.fm</v>
          </cell>
          <cell r="AC98" t="str">
            <v>wszystko</v>
          </cell>
        </row>
        <row r="99">
          <cell r="A99" t="str">
            <v>Garbacewicz</v>
          </cell>
          <cell r="B99" t="str">
            <v>Witold</v>
          </cell>
          <cell r="I99" t="str">
            <v>347/97</v>
          </cell>
          <cell r="J99" t="str">
            <v>1997-11-24</v>
          </cell>
          <cell r="N99" t="str">
            <v>b.u.</v>
          </cell>
          <cell r="W99" t="str">
            <v>warmińsko-mazurskie</v>
          </cell>
          <cell r="X99" t="str">
            <v>82-300</v>
          </cell>
          <cell r="Y99" t="str">
            <v>Elbląg</v>
          </cell>
          <cell r="Z99" t="str">
            <v>ul. Wileńska 1</v>
          </cell>
          <cell r="AA99" t="str">
            <v>(55)2356798</v>
          </cell>
          <cell r="AC99" t="str">
            <v>wszystko</v>
          </cell>
        </row>
        <row r="100">
          <cell r="A100" t="str">
            <v>Garnek</v>
          </cell>
          <cell r="B100" t="str">
            <v>Sylwester</v>
          </cell>
          <cell r="C100" t="str">
            <v>Jan</v>
          </cell>
          <cell r="I100" t="str">
            <v>675/2018</v>
          </cell>
          <cell r="J100" t="str">
            <v>2018-06-01</v>
          </cell>
          <cell r="N100" t="str">
            <v>b.u.</v>
          </cell>
          <cell r="W100" t="str">
            <v>małopolskie</v>
          </cell>
          <cell r="X100" t="str">
            <v>32-329</v>
          </cell>
          <cell r="Y100" t="str">
            <v>Bolesław</v>
          </cell>
          <cell r="Z100" t="str">
            <v>ul. Główna 24</v>
          </cell>
          <cell r="AA100" t="str">
            <v>531510082</v>
          </cell>
          <cell r="AB100" t="str">
            <v>sylwestergarnek@gmail.com</v>
          </cell>
          <cell r="AC100" t="str">
            <v>wszystko</v>
          </cell>
        </row>
        <row r="101">
          <cell r="A101" t="str">
            <v>Gątkowski</v>
          </cell>
          <cell r="B101" t="str">
            <v>Bogdan</v>
          </cell>
          <cell r="C101" t="str">
            <v>Zbigniew</v>
          </cell>
          <cell r="I101" t="str">
            <v>368/98</v>
          </cell>
          <cell r="J101" t="str">
            <v>1998-11-24</v>
          </cell>
          <cell r="N101" t="str">
            <v>b.u.</v>
          </cell>
          <cell r="W101" t="str">
            <v>łódzkie</v>
          </cell>
          <cell r="X101" t="str">
            <v>97-300</v>
          </cell>
          <cell r="Y101" t="str">
            <v>Piotrków Tryb.</v>
          </cell>
          <cell r="Z101" t="str">
            <v>ul. Daliowa 5/7</v>
          </cell>
          <cell r="AA101" t="str">
            <v>603868177</v>
          </cell>
          <cell r="AB101" t="str">
            <v>bogdangatkowski@wp.pl</v>
          </cell>
          <cell r="AC101" t="str">
            <v>wszystko</v>
          </cell>
        </row>
        <row r="102">
          <cell r="A102" t="str">
            <v>Gendek</v>
          </cell>
          <cell r="B102" t="str">
            <v>Marek</v>
          </cell>
          <cell r="I102" t="str">
            <v>613/2014</v>
          </cell>
          <cell r="J102" t="str">
            <v>2014-12-30</v>
          </cell>
          <cell r="N102" t="str">
            <v>b.u.</v>
          </cell>
          <cell r="W102" t="str">
            <v>zachodniopomorskie</v>
          </cell>
          <cell r="X102" t="str">
            <v>71-750</v>
          </cell>
          <cell r="Y102" t="str">
            <v>Szczecin</v>
          </cell>
          <cell r="Z102" t="str">
            <v>ul. Ułańska 6</v>
          </cell>
          <cell r="AA102" t="str">
            <v>602484400</v>
          </cell>
          <cell r="AB102" t="str">
            <v>mgendek75@gmail.com</v>
          </cell>
          <cell r="AC102" t="str">
            <v>wszystko</v>
          </cell>
        </row>
        <row r="103">
          <cell r="A103" t="str">
            <v>Gilewski</v>
          </cell>
          <cell r="B103" t="str">
            <v xml:space="preserve">Piotr </v>
          </cell>
          <cell r="C103" t="str">
            <v xml:space="preserve">Janusz </v>
          </cell>
          <cell r="I103" t="str">
            <v>470/2005</v>
          </cell>
          <cell r="J103" t="str">
            <v>2005-09-30</v>
          </cell>
          <cell r="N103" t="str">
            <v>b.u.</v>
          </cell>
          <cell r="W103" t="str">
            <v>podlaskie</v>
          </cell>
          <cell r="X103" t="str">
            <v>15-375</v>
          </cell>
          <cell r="Y103" t="str">
            <v>Białystok</v>
          </cell>
          <cell r="Z103" t="str">
            <v>ul. R. Kaczorowskiego 7 lok. 214</v>
          </cell>
          <cell r="AA103" t="str">
            <v>600307034</v>
          </cell>
          <cell r="AB103" t="str">
            <v>ognik.gilewski@gmail.com</v>
          </cell>
          <cell r="AC103" t="str">
            <v>wszystko</v>
          </cell>
        </row>
        <row r="104">
          <cell r="A104" t="str">
            <v>Gładysz</v>
          </cell>
          <cell r="B104" t="str">
            <v>Lucjan</v>
          </cell>
          <cell r="I104" t="str">
            <v>322/95</v>
          </cell>
          <cell r="J104" t="str">
            <v>1995-04-18</v>
          </cell>
          <cell r="N104" t="str">
            <v>b.u.</v>
          </cell>
          <cell r="W104" t="str">
            <v>podkarpackie</v>
          </cell>
          <cell r="X104" t="str">
            <v>36-065</v>
          </cell>
          <cell r="Y104" t="str">
            <v>Dynów</v>
          </cell>
          <cell r="Z104" t="str">
            <v>ul. Ks.Ożoga 15 a</v>
          </cell>
          <cell r="AA104" t="str">
            <v>513188167</v>
          </cell>
          <cell r="AC104" t="str">
            <v>brak oświadczenia</v>
          </cell>
        </row>
        <row r="105">
          <cell r="A105" t="str">
            <v>Głowala</v>
          </cell>
          <cell r="B105" t="str">
            <v>Piotr</v>
          </cell>
          <cell r="I105" t="str">
            <v>540/2011</v>
          </cell>
          <cell r="J105" t="str">
            <v>2011-05-05</v>
          </cell>
          <cell r="N105" t="str">
            <v>b.u.</v>
          </cell>
          <cell r="W105" t="str">
            <v>mazowieckie</v>
          </cell>
          <cell r="X105" t="str">
            <v>09-402</v>
          </cell>
          <cell r="Y105" t="str">
            <v>Płock</v>
          </cell>
          <cell r="Z105" t="str">
            <v>ul. Z. Padlewskiego 5 m. 33</v>
          </cell>
          <cell r="AA105" t="str">
            <v>696067365</v>
          </cell>
          <cell r="AB105" t="str">
            <v>piotr.g5@wp.pl</v>
          </cell>
          <cell r="AC105" t="str">
            <v>telefon, e-mail</v>
          </cell>
        </row>
        <row r="106">
          <cell r="A106" t="str">
            <v>Główczak</v>
          </cell>
          <cell r="B106" t="str">
            <v>Szymon</v>
          </cell>
          <cell r="I106" t="str">
            <v>723/2021</v>
          </cell>
          <cell r="J106" t="str">
            <v>2021-11-15</v>
          </cell>
          <cell r="N106" t="str">
            <v>b.u.</v>
          </cell>
          <cell r="W106" t="str">
            <v>pomorskie</v>
          </cell>
          <cell r="X106" t="str">
            <v>81-581</v>
          </cell>
          <cell r="Y106" t="str">
            <v>Gdynia</v>
          </cell>
          <cell r="Z106" t="str">
            <v>ul. Podleśna 8/5</v>
          </cell>
          <cell r="AA106" t="str">
            <v>510099678</v>
          </cell>
          <cell r="AB106" t="str">
            <v>sglowczak@gmail.com</v>
          </cell>
          <cell r="AC106" t="str">
            <v>wszystko</v>
          </cell>
        </row>
        <row r="107">
          <cell r="A107" t="str">
            <v>Gmurczyk</v>
          </cell>
          <cell r="B107" t="str">
            <v>Wojciech</v>
          </cell>
          <cell r="C107" t="str">
            <v>Jan</v>
          </cell>
          <cell r="I107" t="str">
            <v>344/97</v>
          </cell>
          <cell r="J107" t="str">
            <v>1997-05-09</v>
          </cell>
          <cell r="N107" t="str">
            <v>b.u.</v>
          </cell>
          <cell r="W107" t="str">
            <v>kujawsko-pomorskie</v>
          </cell>
          <cell r="X107" t="str">
            <v>85-809</v>
          </cell>
          <cell r="Y107" t="str">
            <v>Bydgoszcz</v>
          </cell>
          <cell r="Z107" t="str">
            <v>ul. Zajęcza 6/54</v>
          </cell>
          <cell r="AA107" t="str">
            <v>693998401</v>
          </cell>
          <cell r="AB107" t="str">
            <v>gmurczas@vp.pl</v>
          </cell>
          <cell r="AC107" t="str">
            <v>wszystko</v>
          </cell>
        </row>
        <row r="108">
          <cell r="A108" t="str">
            <v>Goławski</v>
          </cell>
          <cell r="B108" t="str">
            <v>Mieczysław</v>
          </cell>
          <cell r="C108" t="str">
            <v>Jerzy</v>
          </cell>
          <cell r="I108" t="str">
            <v>408/2000</v>
          </cell>
          <cell r="J108" t="str">
            <v>2000-03-30</v>
          </cell>
          <cell r="N108" t="str">
            <v>b.u.</v>
          </cell>
          <cell r="W108" t="str">
            <v>lubelskie</v>
          </cell>
          <cell r="X108" t="str">
            <v>21-500</v>
          </cell>
          <cell r="Y108" t="str">
            <v>Biała Podlaska</v>
          </cell>
          <cell r="Z108" t="str">
            <v>ul. Wł. Jagiełły 6/8</v>
          </cell>
          <cell r="AA108" t="str">
            <v>662854302</v>
          </cell>
          <cell r="AB108" t="str">
            <v>golawski_m@vp.pl</v>
          </cell>
          <cell r="AC108" t="str">
            <v>wszystko</v>
          </cell>
        </row>
        <row r="109">
          <cell r="A109" t="str">
            <v>Gorzkowicz</v>
          </cell>
          <cell r="B109" t="str">
            <v>Mateusz</v>
          </cell>
          <cell r="C109" t="str">
            <v>Marcin</v>
          </cell>
          <cell r="I109" t="str">
            <v>635/2015</v>
          </cell>
          <cell r="J109" t="str">
            <v>2015-10-27</v>
          </cell>
          <cell r="N109" t="str">
            <v>b.u.</v>
          </cell>
          <cell r="W109" t="str">
            <v>małopolskie</v>
          </cell>
          <cell r="X109" t="str">
            <v>30-405</v>
          </cell>
          <cell r="Y109" t="str">
            <v>Kraków</v>
          </cell>
          <cell r="Z109" t="str">
            <v>ul. Karola Bogdanowicza 5/2</v>
          </cell>
          <cell r="AA109" t="str">
            <v>505330428</v>
          </cell>
          <cell r="AB109" t="str">
            <v>mgorzkowicz@interia.pl</v>
          </cell>
          <cell r="AC109" t="str">
            <v>wszystko</v>
          </cell>
        </row>
        <row r="110">
          <cell r="A110" t="str">
            <v>Gościniak</v>
          </cell>
          <cell r="B110" t="str">
            <v>Karol</v>
          </cell>
          <cell r="I110" t="str">
            <v>661/2017</v>
          </cell>
          <cell r="J110" t="str">
            <v>2017-07-28</v>
          </cell>
          <cell r="N110" t="str">
            <v>b.u.</v>
          </cell>
          <cell r="W110" t="str">
            <v>wielkopolskie</v>
          </cell>
          <cell r="X110" t="str">
            <v>63-400</v>
          </cell>
          <cell r="Y110" t="str">
            <v>Ostrów Wielkopolski</v>
          </cell>
          <cell r="Z110" t="str">
            <v>Lamki ul. Krotoszyńska 130</v>
          </cell>
          <cell r="AA110" t="str">
            <v>660403036</v>
          </cell>
          <cell r="AB110" t="str">
            <v>karrolgg@op.pl</v>
          </cell>
          <cell r="AC110" t="str">
            <v>wszystko</v>
          </cell>
        </row>
        <row r="111">
          <cell r="A111" t="str">
            <v>Grochowski</v>
          </cell>
          <cell r="B111" t="str">
            <v>Bogdan</v>
          </cell>
          <cell r="I111" t="str">
            <v>318/95</v>
          </cell>
          <cell r="J111" t="str">
            <v>1995-04-18</v>
          </cell>
          <cell r="N111" t="str">
            <v>b.u.</v>
          </cell>
          <cell r="W111" t="str">
            <v>mazowieckie</v>
          </cell>
          <cell r="X111" t="str">
            <v>00-572</v>
          </cell>
          <cell r="Y111" t="str">
            <v>Warszawa</v>
          </cell>
          <cell r="Z111" t="str">
            <v>Al. Wyzwolenia 9 m.156</v>
          </cell>
          <cell r="AA111" t="str">
            <v>601298235</v>
          </cell>
          <cell r="AB111" t="str">
            <v>mgko1@wp.pl</v>
          </cell>
          <cell r="AC111" t="str">
            <v>wszystko</v>
          </cell>
        </row>
        <row r="112">
          <cell r="A112" t="str">
            <v>Gromek</v>
          </cell>
          <cell r="B112" t="str">
            <v>Jacek</v>
          </cell>
          <cell r="I112" t="str">
            <v>608/2014</v>
          </cell>
          <cell r="J112" t="str">
            <v>2014-12-30</v>
          </cell>
          <cell r="N112" t="str">
            <v>b.u.</v>
          </cell>
          <cell r="W112" t="str">
            <v>warmińsko-mazurskie</v>
          </cell>
          <cell r="X112" t="str">
            <v>14-300</v>
          </cell>
          <cell r="Y112" t="str">
            <v>Morąg</v>
          </cell>
          <cell r="Z112" t="str">
            <v>ul. Kościuszki 1 B/1</v>
          </cell>
          <cell r="AA112" t="str">
            <v>601617663</v>
          </cell>
          <cell r="AB112" t="str">
            <v>jacgro@outlook.com</v>
          </cell>
          <cell r="AC112" t="str">
            <v>wszystko</v>
          </cell>
        </row>
        <row r="113">
          <cell r="A113" t="str">
            <v>Grubba</v>
          </cell>
          <cell r="B113" t="str">
            <v>Kazimierz</v>
          </cell>
          <cell r="I113" t="str">
            <v>315/94</v>
          </cell>
          <cell r="J113" t="str">
            <v>1994-11-08</v>
          </cell>
          <cell r="N113" t="str">
            <v>b.u.</v>
          </cell>
          <cell r="W113" t="str">
            <v>pomorskie</v>
          </cell>
          <cell r="X113" t="str">
            <v>84-200</v>
          </cell>
          <cell r="Y113" t="str">
            <v>Wejherowo</v>
          </cell>
          <cell r="Z113" t="str">
            <v>ul. Kołłątaja 6</v>
          </cell>
          <cell r="AA113" t="str">
            <v>515285142</v>
          </cell>
          <cell r="AB113" t="str">
            <v>kkk.grubba@wp.pl</v>
          </cell>
          <cell r="AC113" t="str">
            <v>wszystko</v>
          </cell>
        </row>
        <row r="114">
          <cell r="A114" t="str">
            <v>Grudziński</v>
          </cell>
          <cell r="B114" t="str">
            <v>Mariusz</v>
          </cell>
          <cell r="I114" t="str">
            <v>696/2020</v>
          </cell>
          <cell r="J114" t="str">
            <v>2020-10-16</v>
          </cell>
          <cell r="N114" t="str">
            <v>b.u.</v>
          </cell>
          <cell r="W114" t="str">
            <v>mazowieckie</v>
          </cell>
          <cell r="X114" t="str">
            <v>26-700</v>
          </cell>
          <cell r="Y114" t="str">
            <v>Zwoleń</v>
          </cell>
          <cell r="Z114" t="str">
            <v>ul. Sienkiewicza 55</v>
          </cell>
          <cell r="AA114" t="str">
            <v>601684871</v>
          </cell>
          <cell r="AB114" t="str">
            <v>pzzwolen@wp.pl</v>
          </cell>
          <cell r="AC114" t="str">
            <v>wszystko</v>
          </cell>
        </row>
        <row r="115">
          <cell r="A115" t="str">
            <v>Grzebieta</v>
          </cell>
          <cell r="B115" t="str">
            <v>Roman</v>
          </cell>
          <cell r="C115" t="str">
            <v>Paweł</v>
          </cell>
          <cell r="I115" t="str">
            <v>565/2013</v>
          </cell>
          <cell r="J115" t="str">
            <v>2013-05-10</v>
          </cell>
          <cell r="N115" t="str">
            <v>b.u.</v>
          </cell>
          <cell r="W115" t="str">
            <v>wielkopolskie</v>
          </cell>
          <cell r="X115" t="str">
            <v>64-410</v>
          </cell>
          <cell r="Y115" t="str">
            <v>Sieraków</v>
          </cell>
          <cell r="Z115" t="str">
            <v>ul. Wojska Polskiego 33/1</v>
          </cell>
          <cell r="AA115" t="str">
            <v>606490362</v>
          </cell>
          <cell r="AB115" t="str">
            <v>romangrzebieta@wp.pl</v>
          </cell>
          <cell r="AC115" t="str">
            <v>wszystko</v>
          </cell>
        </row>
        <row r="116">
          <cell r="A116" t="str">
            <v>Grzelak</v>
          </cell>
          <cell r="B116" t="str">
            <v>Zbigniew</v>
          </cell>
          <cell r="I116" t="str">
            <v>566/2013</v>
          </cell>
          <cell r="J116" t="str">
            <v>2013-05-10</v>
          </cell>
          <cell r="N116" t="str">
            <v>b.u.</v>
          </cell>
          <cell r="W116" t="str">
            <v>łódzkie</v>
          </cell>
          <cell r="X116" t="str">
            <v>90-025</v>
          </cell>
          <cell r="Y116" t="str">
            <v>Łódź</v>
          </cell>
          <cell r="Z116" t="str">
            <v>ul. Tuwima 67/13</v>
          </cell>
          <cell r="AA116" t="str">
            <v/>
          </cell>
          <cell r="AC116" t="str">
            <v>brak oświadczenia</v>
          </cell>
        </row>
        <row r="117">
          <cell r="A117" t="str">
            <v>Grzelecki</v>
          </cell>
          <cell r="B117" t="str">
            <v>Piotr</v>
          </cell>
          <cell r="C117" t="str">
            <v>Grzegorz</v>
          </cell>
          <cell r="I117" t="str">
            <v>501/2009</v>
          </cell>
          <cell r="J117" t="str">
            <v>2009-06-10</v>
          </cell>
          <cell r="N117" t="str">
            <v>b.u.</v>
          </cell>
          <cell r="W117" t="str">
            <v>mazowieckie</v>
          </cell>
          <cell r="X117" t="str">
            <v>96-300</v>
          </cell>
          <cell r="Y117" t="str">
            <v>Żyrardów</v>
          </cell>
          <cell r="Z117" t="str">
            <v>ul. Pogodna 17</v>
          </cell>
          <cell r="AA117" t="str">
            <v>601373969</v>
          </cell>
          <cell r="AB117" t="str">
            <v>piotr.grzelecki@wp.pl</v>
          </cell>
          <cell r="AC117" t="str">
            <v>telefon, e-mail</v>
          </cell>
        </row>
        <row r="118">
          <cell r="A118" t="str">
            <v>Grzelka</v>
          </cell>
          <cell r="B118" t="str">
            <v>Feliks</v>
          </cell>
          <cell r="I118" t="str">
            <v>131/93</v>
          </cell>
          <cell r="J118" t="str">
            <v>1993-09-17</v>
          </cell>
          <cell r="N118" t="str">
            <v>b.u.</v>
          </cell>
          <cell r="W118" t="str">
            <v>wielkopolskie</v>
          </cell>
          <cell r="X118" t="str">
            <v>62-510</v>
          </cell>
          <cell r="Y118" t="str">
            <v>Konin</v>
          </cell>
          <cell r="Z118" t="str">
            <v>ul. Różyckiego 1/52</v>
          </cell>
          <cell r="AA118" t="str">
            <v>601749131; (63) 2422695</v>
          </cell>
          <cell r="AB118" t="str">
            <v>grzelka2@wp.pl</v>
          </cell>
          <cell r="AC118" t="str">
            <v>wszystko</v>
          </cell>
        </row>
        <row r="119">
          <cell r="A119" t="str">
            <v>Grzyb</v>
          </cell>
          <cell r="B119" t="str">
            <v>Henryk</v>
          </cell>
          <cell r="I119" t="str">
            <v>395/99</v>
          </cell>
          <cell r="J119" t="str">
            <v>1999-11-19</v>
          </cell>
          <cell r="N119" t="str">
            <v>b.u.</v>
          </cell>
          <cell r="W119" t="str">
            <v>mazowieckie</v>
          </cell>
          <cell r="X119" t="str">
            <v>07-410</v>
          </cell>
          <cell r="Y119" t="str">
            <v>Ostrołęka</v>
          </cell>
          <cell r="Z119" t="str">
            <v>ul. Bojowników 44</v>
          </cell>
          <cell r="AA119" t="str">
            <v>606386504</v>
          </cell>
          <cell r="AB119" t="str">
            <v>henryk.grzyb@gmail.com</v>
          </cell>
          <cell r="AC119" t="str">
            <v>wszystko</v>
          </cell>
        </row>
        <row r="120">
          <cell r="A120" t="str">
            <v>Grzybowski</v>
          </cell>
          <cell r="B120" t="str">
            <v>Wiesław</v>
          </cell>
          <cell r="I120" t="str">
            <v>538/2011</v>
          </cell>
          <cell r="J120" t="str">
            <v>2011-05-05</v>
          </cell>
          <cell r="N120" t="str">
            <v>b.u.</v>
          </cell>
          <cell r="W120" t="str">
            <v>łódzkie</v>
          </cell>
          <cell r="X120" t="str">
            <v>99-200</v>
          </cell>
          <cell r="Y120" t="str">
            <v>Poddębice</v>
          </cell>
          <cell r="Z120" t="str">
            <v>Góra Bałdrzychowska 62</v>
          </cell>
          <cell r="AA120" t="str">
            <v>605077806</v>
          </cell>
          <cell r="AB120" t="str">
            <v>wg1@o2.pl</v>
          </cell>
          <cell r="AC120" t="str">
            <v>telefon, e-mail</v>
          </cell>
        </row>
        <row r="121">
          <cell r="A121" t="str">
            <v>Haczkur</v>
          </cell>
          <cell r="B121" t="str">
            <v xml:space="preserve">Kamil </v>
          </cell>
          <cell r="I121" t="str">
            <v>636/2015</v>
          </cell>
          <cell r="J121" t="str">
            <v>2015-10-27</v>
          </cell>
          <cell r="N121" t="str">
            <v>b.u.</v>
          </cell>
          <cell r="W121" t="str">
            <v>mazowieckie</v>
          </cell>
          <cell r="X121" t="str">
            <v>05-250</v>
          </cell>
          <cell r="Y121" t="str">
            <v xml:space="preserve">Emilianów </v>
          </cell>
          <cell r="Z121" t="str">
            <v>ul. Zacisze 10</v>
          </cell>
          <cell r="AA121" t="str">
            <v>505466869</v>
          </cell>
          <cell r="AB121" t="str">
            <v>kamilhaczkur@gmail.com</v>
          </cell>
          <cell r="AC121" t="str">
            <v>telefon, e-mail</v>
          </cell>
        </row>
        <row r="122">
          <cell r="A122" t="str">
            <v>Hamerski</v>
          </cell>
          <cell r="B122" t="str">
            <v>Maciej</v>
          </cell>
          <cell r="I122" t="str">
            <v>602/2014</v>
          </cell>
          <cell r="J122" t="str">
            <v>2014-12-30</v>
          </cell>
          <cell r="N122" t="str">
            <v>b.u.</v>
          </cell>
          <cell r="W122" t="str">
            <v>warmińsko-mazurskie</v>
          </cell>
          <cell r="X122" t="str">
            <v>10-696</v>
          </cell>
          <cell r="Y122" t="str">
            <v>Olsztyn</v>
          </cell>
          <cell r="Z122" t="str">
            <v>ul. Królewny Śnieżki 1A/2</v>
          </cell>
          <cell r="AA122" t="str">
            <v>696098304</v>
          </cell>
          <cell r="AB122" t="str">
            <v>maciej@hamerski.eu</v>
          </cell>
          <cell r="AC122" t="str">
            <v>wszystko</v>
          </cell>
        </row>
        <row r="123">
          <cell r="A123" t="str">
            <v>Haniszewski</v>
          </cell>
          <cell r="B123" t="str">
            <v>Grzegorz</v>
          </cell>
          <cell r="C123" t="str">
            <v>Arkadiusz</v>
          </cell>
          <cell r="I123" t="str">
            <v>724/2021</v>
          </cell>
          <cell r="J123" t="str">
            <v>2021-11-15</v>
          </cell>
          <cell r="N123" t="str">
            <v>b.u.</v>
          </cell>
          <cell r="W123" t="str">
            <v>lubuskie</v>
          </cell>
          <cell r="X123" t="str">
            <v>67-120</v>
          </cell>
          <cell r="Y123" t="str">
            <v>Kożuchów</v>
          </cell>
          <cell r="Z123" t="str">
            <v>Mirocin Dolny 7</v>
          </cell>
          <cell r="AA123" t="str">
            <v>603479716</v>
          </cell>
          <cell r="AB123" t="str">
            <v>grzegorz.haniszewski@gmail.com</v>
          </cell>
          <cell r="AC123" t="str">
            <v>wszystko</v>
          </cell>
        </row>
        <row r="124">
          <cell r="A124" t="str">
            <v>Haponik</v>
          </cell>
          <cell r="B124" t="str">
            <v>Robert</v>
          </cell>
          <cell r="I124" t="str">
            <v>567/2013</v>
          </cell>
          <cell r="J124" t="str">
            <v>2013-05-10</v>
          </cell>
          <cell r="N124" t="str">
            <v>b.u.</v>
          </cell>
          <cell r="W124" t="str">
            <v>mazowieckie</v>
          </cell>
          <cell r="X124" t="str">
            <v>01-773</v>
          </cell>
          <cell r="Y124" t="str">
            <v>Warszawa</v>
          </cell>
          <cell r="Z124" t="str">
            <v>ul. Braci Załuskich 3/126</v>
          </cell>
          <cell r="AA124" t="str">
            <v>604152622</v>
          </cell>
          <cell r="AB124" t="str">
            <v>rhaponik@gmail.com</v>
          </cell>
          <cell r="AC124" t="str">
            <v>e-mail; telefon</v>
          </cell>
        </row>
        <row r="125">
          <cell r="A125" t="str">
            <v>Hawrus</v>
          </cell>
          <cell r="B125" t="str">
            <v>Krzysztof</v>
          </cell>
          <cell r="I125" t="str">
            <v>359/98</v>
          </cell>
          <cell r="J125" t="str">
            <v>1998-04-15</v>
          </cell>
          <cell r="N125" t="str">
            <v>b.u.</v>
          </cell>
          <cell r="W125" t="str">
            <v>podlaskie</v>
          </cell>
          <cell r="X125" t="str">
            <v>16-400</v>
          </cell>
          <cell r="Y125" t="str">
            <v>Suwałki</v>
          </cell>
          <cell r="Z125" t="str">
            <v>ul. ks. J.J. Zawadzkiego 2/48</v>
          </cell>
          <cell r="AA125" t="str">
            <v>600307054</v>
          </cell>
          <cell r="AB125" t="str">
            <v>hawrus@wp.pl</v>
          </cell>
          <cell r="AC125" t="str">
            <v>telefon, e-mail</v>
          </cell>
        </row>
        <row r="126">
          <cell r="A126" t="str">
            <v xml:space="preserve">Hericht </v>
          </cell>
          <cell r="B126" t="str">
            <v>Andrzej</v>
          </cell>
          <cell r="I126" t="str">
            <v>326/95</v>
          </cell>
          <cell r="J126" t="str">
            <v>1995-11-15</v>
          </cell>
          <cell r="N126" t="str">
            <v>b.u.</v>
          </cell>
          <cell r="W126" t="str">
            <v>małopolskie</v>
          </cell>
          <cell r="X126" t="str">
            <v>32-300</v>
          </cell>
          <cell r="Y126" t="str">
            <v>Olkusz</v>
          </cell>
          <cell r="Z126" t="str">
            <v>ul. Bartosza Głowackiego 84</v>
          </cell>
          <cell r="AA126" t="str">
            <v>603783464</v>
          </cell>
          <cell r="AB126" t="str">
            <v>hericht@poczta.onet.pl</v>
          </cell>
          <cell r="AC126" t="str">
            <v>wszystko</v>
          </cell>
        </row>
        <row r="127">
          <cell r="A127" t="str">
            <v>Hetmańczyk</v>
          </cell>
          <cell r="B127" t="str">
            <v>Sławomir</v>
          </cell>
          <cell r="I127" t="str">
            <v>546/2011</v>
          </cell>
          <cell r="J127" t="str">
            <v>2011-12-12</v>
          </cell>
          <cell r="N127" t="str">
            <v>b.u.</v>
          </cell>
          <cell r="W127" t="str">
            <v>śląskie</v>
          </cell>
          <cell r="X127" t="str">
            <v>41-300</v>
          </cell>
          <cell r="Y127" t="str">
            <v>Dąbrowa Górnicza</v>
          </cell>
          <cell r="Z127" t="str">
            <v>ul. Korczaka 6/100</v>
          </cell>
          <cell r="AA127" t="str">
            <v>793339401</v>
          </cell>
          <cell r="AB127" t="str">
            <v>shetmanczyk@wp.pl</v>
          </cell>
          <cell r="AC127" t="str">
            <v>wszystko</v>
          </cell>
        </row>
        <row r="128">
          <cell r="A128" t="str">
            <v>Ignaczak</v>
          </cell>
          <cell r="B128" t="str">
            <v>Paulina</v>
          </cell>
          <cell r="D128" t="str">
            <v>Pońska</v>
          </cell>
          <cell r="I128" t="str">
            <v>634/2015</v>
          </cell>
          <cell r="J128" t="str">
            <v>2015-10-27</v>
          </cell>
          <cell r="N128" t="str">
            <v>b.u.</v>
          </cell>
          <cell r="W128" t="str">
            <v>mazowieckie</v>
          </cell>
          <cell r="X128" t="str">
            <v>05-082</v>
          </cell>
          <cell r="Y128" t="str">
            <v>Stare Babice</v>
          </cell>
          <cell r="Z128" t="str">
            <v>Zielonki Wieś, ul. Białej Góry 42D</v>
          </cell>
          <cell r="AA128" t="str">
            <v>889965956</v>
          </cell>
          <cell r="AB128" t="str">
            <v>paulinaignaczak15@gmail.com</v>
          </cell>
          <cell r="AC128" t="str">
            <v>wszystko</v>
          </cell>
        </row>
        <row r="129">
          <cell r="A129" t="str">
            <v>Izak</v>
          </cell>
          <cell r="B129" t="str">
            <v>Piotr</v>
          </cell>
          <cell r="C129" t="str">
            <v>Paweł</v>
          </cell>
          <cell r="I129" t="str">
            <v>140/93</v>
          </cell>
          <cell r="J129" t="str">
            <v>1993-09-17</v>
          </cell>
          <cell r="N129" t="str">
            <v>b.u.</v>
          </cell>
          <cell r="W129" t="str">
            <v>małopolskie</v>
          </cell>
          <cell r="X129" t="str">
            <v>31-303</v>
          </cell>
          <cell r="Y129" t="str">
            <v>Kraków</v>
          </cell>
          <cell r="Z129" t="str">
            <v>ul. J. Styki 17</v>
          </cell>
          <cell r="AA129" t="str">
            <v>601403763</v>
          </cell>
          <cell r="AB129" t="str">
            <v>izak@agh.edu.pl</v>
          </cell>
          <cell r="AC129" t="str">
            <v>wszystko</v>
          </cell>
        </row>
        <row r="130">
          <cell r="A130" t="str">
            <v>Jabłoński</v>
          </cell>
          <cell r="B130" t="str">
            <v>Paweł</v>
          </cell>
          <cell r="I130" t="str">
            <v>319/95</v>
          </cell>
          <cell r="J130" t="str">
            <v>1995-04-18</v>
          </cell>
          <cell r="N130" t="str">
            <v>b.u.</v>
          </cell>
          <cell r="W130" t="str">
            <v>mazowieckie</v>
          </cell>
          <cell r="X130" t="str">
            <v xml:space="preserve"> 03-259</v>
          </cell>
          <cell r="Y130" t="str">
            <v>Warszawa</v>
          </cell>
          <cell r="Z130" t="str">
            <v>ul. Pośrednia 17</v>
          </cell>
          <cell r="AA130" t="str">
            <v>501210016</v>
          </cell>
          <cell r="AB130" t="str">
            <v>jablonski.rzeczoznawca@gmail.com</v>
          </cell>
          <cell r="AC130" t="str">
            <v>telefon, e-mail</v>
          </cell>
        </row>
        <row r="131">
          <cell r="A131" t="str">
            <v>Jabłoński</v>
          </cell>
          <cell r="B131" t="str">
            <v>Piotr</v>
          </cell>
          <cell r="C131" t="str">
            <v>Dariusz</v>
          </cell>
          <cell r="I131" t="str">
            <v>599/2014</v>
          </cell>
          <cell r="J131" t="str">
            <v>2014-12-30</v>
          </cell>
          <cell r="N131" t="str">
            <v>b.u.</v>
          </cell>
          <cell r="W131" t="str">
            <v>lubelskie</v>
          </cell>
          <cell r="X131" t="str">
            <v>21-100</v>
          </cell>
          <cell r="Y131" t="str">
            <v>Lubartów</v>
          </cell>
          <cell r="Z131" t="str">
            <v>ul. Łucka 185</v>
          </cell>
          <cell r="AA131" t="str">
            <v>502333202</v>
          </cell>
          <cell r="AB131" t="str">
            <v>pjablonski78@o2.pl</v>
          </cell>
          <cell r="AC131" t="str">
            <v>wszystko</v>
          </cell>
        </row>
        <row r="132">
          <cell r="A132" t="str">
            <v>Jakimczuk</v>
          </cell>
          <cell r="B132" t="str">
            <v>Jerzy</v>
          </cell>
          <cell r="C132" t="str">
            <v>Henryk</v>
          </cell>
          <cell r="I132" t="str">
            <v>72/93</v>
          </cell>
          <cell r="J132" t="str">
            <v>1993-09-17</v>
          </cell>
          <cell r="N132" t="str">
            <v>b.u.</v>
          </cell>
          <cell r="W132" t="str">
            <v>mazowieckie</v>
          </cell>
          <cell r="X132" t="str">
            <v>15-349</v>
          </cell>
          <cell r="Y132" t="str">
            <v>Białystok</v>
          </cell>
          <cell r="Z132" t="str">
            <v>ul. Rzymowskiego 43/66</v>
          </cell>
          <cell r="AA132" t="str">
            <v>691272577</v>
          </cell>
          <cell r="AB132" t="str">
            <v>jerzyjakimczuk@gmail.com</v>
          </cell>
          <cell r="AC132" t="str">
            <v>wszystko</v>
          </cell>
        </row>
        <row r="133">
          <cell r="A133" t="str">
            <v>Jakubiec</v>
          </cell>
          <cell r="B133" t="str">
            <v>Krzysztof</v>
          </cell>
          <cell r="I133" t="str">
            <v>569/2013</v>
          </cell>
          <cell r="J133" t="str">
            <v>2013-05-10</v>
          </cell>
          <cell r="N133" t="str">
            <v>b.u.</v>
          </cell>
          <cell r="W133" t="str">
            <v>lubelskie</v>
          </cell>
          <cell r="X133" t="str">
            <v>20-018</v>
          </cell>
          <cell r="Y133" t="str">
            <v>Lublin</v>
          </cell>
          <cell r="Z133" t="str">
            <v>ul. Henryka Wiercieńskiego 4/32</v>
          </cell>
          <cell r="AA133" t="str">
            <v>604669693</v>
          </cell>
          <cell r="AB133" t="str">
            <v>k.jakubiec@poczta.onet.pl</v>
          </cell>
          <cell r="AC133" t="str">
            <v>wszystko</v>
          </cell>
        </row>
        <row r="134">
          <cell r="A134" t="str">
            <v>Janiak</v>
          </cell>
          <cell r="B134" t="str">
            <v>Lech</v>
          </cell>
          <cell r="I134" t="str">
            <v>360/98</v>
          </cell>
          <cell r="J134" t="str">
            <v>1998-04-15</v>
          </cell>
          <cell r="N134" t="str">
            <v>b.u.</v>
          </cell>
          <cell r="W134" t="str">
            <v>wielkopolskie</v>
          </cell>
          <cell r="X134" t="str">
            <v>62-030</v>
          </cell>
          <cell r="Y134" t="str">
            <v>Luboń</v>
          </cell>
          <cell r="Z134" t="str">
            <v>ul. Andersena 10</v>
          </cell>
          <cell r="AA134" t="str">
            <v>607249094</v>
          </cell>
          <cell r="AB134" t="str">
            <v>lech.janiak@wp.pl</v>
          </cell>
          <cell r="AC134" t="str">
            <v>wszystko</v>
          </cell>
        </row>
        <row r="135">
          <cell r="A135" t="str">
            <v>Janik</v>
          </cell>
          <cell r="B135" t="str">
            <v>Paweł</v>
          </cell>
          <cell r="I135" t="str">
            <v>555/2012</v>
          </cell>
          <cell r="J135" t="str">
            <v>2012-04-11</v>
          </cell>
          <cell r="N135" t="str">
            <v>b.u.</v>
          </cell>
          <cell r="W135" t="str">
            <v>mazowieckie</v>
          </cell>
          <cell r="X135" t="str">
            <v>02-796</v>
          </cell>
          <cell r="Y135" t="str">
            <v>Warszawa</v>
          </cell>
          <cell r="Z135" t="str">
            <v>ul. Dembego 7 m.8</v>
          </cell>
          <cell r="AA135" t="str">
            <v>(22) 6496929</v>
          </cell>
          <cell r="AB135" t="str">
            <v>p.janik53@upcpoczta.pl</v>
          </cell>
          <cell r="AC135" t="str">
            <v>brak zgody</v>
          </cell>
        </row>
        <row r="136">
          <cell r="A136" t="str">
            <v>Janik</v>
          </cell>
          <cell r="B136" t="str">
            <v>Władysław</v>
          </cell>
          <cell r="I136" t="str">
            <v>280/94</v>
          </cell>
          <cell r="J136" t="str">
            <v>1994-04-14</v>
          </cell>
          <cell r="N136" t="str">
            <v>zawieszone</v>
          </cell>
          <cell r="W136" t="str">
            <v>małopolskie</v>
          </cell>
          <cell r="X136" t="str">
            <v>32-830</v>
          </cell>
          <cell r="Y136" t="str">
            <v>Wojnicz</v>
          </cell>
          <cell r="Z136" t="str">
            <v>Wielka Wieś 288</v>
          </cell>
          <cell r="AA136" t="str">
            <v>603067681</v>
          </cell>
          <cell r="AB136" t="str">
            <v>wkajnik@wp.pl</v>
          </cell>
          <cell r="AC136" t="str">
            <v>wszystko</v>
          </cell>
        </row>
        <row r="137">
          <cell r="A137" t="str">
            <v>Janus</v>
          </cell>
          <cell r="B137" t="str">
            <v>Tomasz</v>
          </cell>
          <cell r="I137" t="str">
            <v>725/2021</v>
          </cell>
          <cell r="J137" t="str">
            <v>2021-11-15</v>
          </cell>
          <cell r="N137" t="str">
            <v>b.u.</v>
          </cell>
          <cell r="W137" t="str">
            <v>mazowieckie</v>
          </cell>
          <cell r="X137" t="str">
            <v>01-756</v>
          </cell>
          <cell r="Y137" t="str">
            <v>Warszawa</v>
          </cell>
          <cell r="Z137" t="str">
            <v>ul. Hübnera 1 m. 46</v>
          </cell>
          <cell r="AA137" t="str">
            <v>509065718</v>
          </cell>
          <cell r="AB137" t="str">
            <v>tomasz.janus91@gmail.com</v>
          </cell>
          <cell r="AC137" t="str">
            <v>telefon, e-mail</v>
          </cell>
        </row>
        <row r="138">
          <cell r="A138" t="str">
            <v>Januś</v>
          </cell>
          <cell r="B138" t="str">
            <v>Tomasz</v>
          </cell>
          <cell r="C138" t="str">
            <v>Stanisław</v>
          </cell>
          <cell r="I138" t="str">
            <v>697/2020</v>
          </cell>
          <cell r="J138" t="str">
            <v>2020-10-16</v>
          </cell>
          <cell r="N138" t="str">
            <v>b.u.</v>
          </cell>
          <cell r="W138" t="str">
            <v>małopolskie</v>
          </cell>
          <cell r="X138" t="str">
            <v>32-010</v>
          </cell>
          <cell r="Y138" t="str">
            <v>Dojazdów</v>
          </cell>
          <cell r="Z138" t="str">
            <v>ul. Krakowska 23</v>
          </cell>
          <cell r="AA138" t="str">
            <v>667807550</v>
          </cell>
          <cell r="AB138" t="str">
            <v>tomasz_janus@outlook.com</v>
          </cell>
          <cell r="AC138" t="str">
            <v>telefon, e-mail</v>
          </cell>
        </row>
        <row r="139">
          <cell r="A139" t="str">
            <v>Jaroszek</v>
          </cell>
          <cell r="B139" t="str">
            <v>Tomasz</v>
          </cell>
          <cell r="I139" t="str">
            <v>493/2008</v>
          </cell>
          <cell r="J139" t="str">
            <v>2008-11-14</v>
          </cell>
          <cell r="N139" t="str">
            <v>b.u.</v>
          </cell>
          <cell r="W139" t="str">
            <v>mazowieckie</v>
          </cell>
          <cell r="X139" t="str">
            <v>02-315</v>
          </cell>
          <cell r="Y139" t="str">
            <v>Warszawa</v>
          </cell>
          <cell r="Z139" t="str">
            <v>ul. Barska 7/9 m. 139</v>
          </cell>
          <cell r="AA139" t="str">
            <v>600295422</v>
          </cell>
          <cell r="AB139" t="str">
            <v>t.jaroszek@op.pl</v>
          </cell>
          <cell r="AC139" t="str">
            <v>wszystko</v>
          </cell>
        </row>
        <row r="140">
          <cell r="A140" t="str">
            <v>Jarzynka-Sujata</v>
          </cell>
          <cell r="B140" t="str">
            <v>Klaudia</v>
          </cell>
          <cell r="D140" t="str">
            <v>Jarzynka</v>
          </cell>
          <cell r="I140" t="str">
            <v>726/2021</v>
          </cell>
          <cell r="J140" t="str">
            <v>2021-11-15</v>
          </cell>
          <cell r="N140" t="str">
            <v>b.u.</v>
          </cell>
          <cell r="W140" t="str">
            <v>mazowieckie</v>
          </cell>
          <cell r="X140" t="str">
            <v>03-193</v>
          </cell>
          <cell r="Y140" t="str">
            <v>Warszawa</v>
          </cell>
          <cell r="Z140" t="str">
            <v>ul. Starowiślna 5a/58</v>
          </cell>
          <cell r="AA140" t="str">
            <v>531878094</v>
          </cell>
          <cell r="AB140" t="str">
            <v>jarzynkaklaudia@gmail.com</v>
          </cell>
          <cell r="AC140" t="str">
            <v>wszystko</v>
          </cell>
        </row>
        <row r="141">
          <cell r="A141" t="str">
            <v>Jasiński</v>
          </cell>
          <cell r="B141" t="str">
            <v>Marek</v>
          </cell>
          <cell r="C141" t="str">
            <v>Przemysław</v>
          </cell>
          <cell r="I141" t="str">
            <v>454/2003</v>
          </cell>
          <cell r="J141" t="str">
            <v>2003-11-05</v>
          </cell>
          <cell r="N141" t="str">
            <v>b.u.</v>
          </cell>
          <cell r="W141" t="str">
            <v>mazowieckie</v>
          </cell>
          <cell r="X141" t="str">
            <v>02-796</v>
          </cell>
          <cell r="Y141" t="str">
            <v>Warszawa</v>
          </cell>
          <cell r="Z141" t="str">
            <v>ul. Zaruby 10 m. 5</v>
          </cell>
          <cell r="AA141" t="str">
            <v>601385000</v>
          </cell>
          <cell r="AB141" t="str">
            <v>zespol.rzeczoznawcow@gmail.com</v>
          </cell>
          <cell r="AC141" t="str">
            <v>telefon, e-mail</v>
          </cell>
        </row>
        <row r="142">
          <cell r="A142" t="str">
            <v>Jasiński</v>
          </cell>
          <cell r="B142" t="str">
            <v>Paweł</v>
          </cell>
          <cell r="I142" t="str">
            <v>698/2020</v>
          </cell>
          <cell r="J142" t="str">
            <v>2020-10-16</v>
          </cell>
          <cell r="N142" t="str">
            <v>b.u.</v>
          </cell>
          <cell r="W142" t="str">
            <v>podlaskie</v>
          </cell>
          <cell r="X142" t="str">
            <v>18-400</v>
          </cell>
          <cell r="Y142" t="str">
            <v>Łomża</v>
          </cell>
          <cell r="Z142" t="str">
            <v>Konarzyce ul. Młynarska 20C</v>
          </cell>
          <cell r="AA142" t="str">
            <v>504065994</v>
          </cell>
          <cell r="AB142" t="str">
            <v>jasinski.ppoz@gmail.com</v>
          </cell>
          <cell r="AC142" t="str">
            <v>telefon, e-mail</v>
          </cell>
        </row>
        <row r="143">
          <cell r="A143" t="str">
            <v>Jaworski</v>
          </cell>
          <cell r="B143" t="str">
            <v>Juliusz</v>
          </cell>
          <cell r="I143" t="str">
            <v>237/93</v>
          </cell>
          <cell r="J143" t="str">
            <v>1993-12-22</v>
          </cell>
          <cell r="N143" t="str">
            <v>b.u.</v>
          </cell>
          <cell r="W143" t="str">
            <v>mazowieckie</v>
          </cell>
          <cell r="X143" t="str">
            <v>00-465</v>
          </cell>
          <cell r="Y143" t="str">
            <v>Warszawa</v>
          </cell>
          <cell r="Z143" t="str">
            <v>ul. 29 Listopada 16 m.45</v>
          </cell>
          <cell r="AA143" t="str">
            <v>(22) 8417572, 501765021</v>
          </cell>
          <cell r="AB143" t="str">
            <v>j_jaworski@o2.pl</v>
          </cell>
          <cell r="AC143" t="str">
            <v>brak oświadczenia</v>
          </cell>
        </row>
        <row r="144">
          <cell r="A144" t="str">
            <v>Jeziorek</v>
          </cell>
          <cell r="B144" t="str">
            <v>Adam</v>
          </cell>
          <cell r="I144" t="str">
            <v>142/93</v>
          </cell>
          <cell r="J144" t="str">
            <v>1993-09-17</v>
          </cell>
          <cell r="N144" t="str">
            <v>b.u.</v>
          </cell>
          <cell r="W144" t="str">
            <v>małopolskie</v>
          </cell>
          <cell r="X144" t="str">
            <v>30-619</v>
          </cell>
          <cell r="Y144" t="str">
            <v>Kraków</v>
          </cell>
          <cell r="Z144" t="str">
            <v>ul. Gołaśka 8/49</v>
          </cell>
          <cell r="AA144" t="str">
            <v>126556507; 601518821</v>
          </cell>
          <cell r="AB144" t="str">
            <v>adam.jeziorek@interia.pl</v>
          </cell>
          <cell r="AC144" t="str">
            <v>wszystko</v>
          </cell>
        </row>
        <row r="145">
          <cell r="A145" t="str">
            <v>Jędruszuk</v>
          </cell>
          <cell r="B145" t="str">
            <v>Piotr</v>
          </cell>
          <cell r="I145" t="str">
            <v>618/2015</v>
          </cell>
          <cell r="J145" t="str">
            <v>2015-05-07</v>
          </cell>
          <cell r="N145" t="str">
            <v>b.u.</v>
          </cell>
          <cell r="W145" t="str">
            <v>mazowieckie</v>
          </cell>
          <cell r="X145" t="str">
            <v>08-110</v>
          </cell>
          <cell r="Y145" t="str">
            <v>Siedlce</v>
          </cell>
          <cell r="Z145" t="str">
            <v>ul. Ogińskich 36</v>
          </cell>
          <cell r="AA145" t="str">
            <v>504756578</v>
          </cell>
          <cell r="AB145" t="str">
            <v>piotrjedruszuk@o2.pl</v>
          </cell>
          <cell r="AC145" t="str">
            <v>wszystko</v>
          </cell>
        </row>
        <row r="146">
          <cell r="A146" t="str">
            <v>Jurczyszyn</v>
          </cell>
          <cell r="B146" t="str">
            <v>Piotr</v>
          </cell>
          <cell r="I146" t="str">
            <v>114/93</v>
          </cell>
          <cell r="J146" t="str">
            <v>1993-09-17</v>
          </cell>
          <cell r="N146" t="str">
            <v>b.u.</v>
          </cell>
          <cell r="W146" t="str">
            <v>śląskie</v>
          </cell>
          <cell r="X146" t="str">
            <v>41-106</v>
          </cell>
          <cell r="Y146" t="str">
            <v>Siemianowice Śl.</v>
          </cell>
          <cell r="Z146" t="str">
            <v>ul. Wróblewskiego 55a/10</v>
          </cell>
          <cell r="AA146" t="str">
            <v>604940183</v>
          </cell>
          <cell r="AB146" t="str">
            <v>petrusj@interia.pl</v>
          </cell>
          <cell r="AC146" t="str">
            <v>wszystko</v>
          </cell>
        </row>
        <row r="147">
          <cell r="A147" t="str">
            <v>Jureczka</v>
          </cell>
          <cell r="B147" t="str">
            <v>Antoni</v>
          </cell>
          <cell r="C147" t="str">
            <v>Michał</v>
          </cell>
          <cell r="I147" t="str">
            <v>289/94</v>
          </cell>
          <cell r="J147" t="str">
            <v>1994-04-14</v>
          </cell>
          <cell r="N147" t="str">
            <v>zawieszone</v>
          </cell>
          <cell r="W147" t="str">
            <v>śląskie</v>
          </cell>
          <cell r="X147" t="str">
            <v>44-313</v>
          </cell>
          <cell r="Y147" t="str">
            <v>Wodzisław Śląski</v>
          </cell>
          <cell r="Z147" t="str">
            <v>ul. M. C. Skłodowskiej 9 b</v>
          </cell>
          <cell r="AA147" t="str">
            <v>502458595</v>
          </cell>
          <cell r="AB147" t="str">
            <v>antekjureczka@op.pl</v>
          </cell>
          <cell r="AC147" t="str">
            <v>adres do korespondencji, telefon</v>
          </cell>
        </row>
        <row r="148">
          <cell r="A148" t="str">
            <v>Jurek</v>
          </cell>
          <cell r="B148" t="str">
            <v>Andrzej</v>
          </cell>
          <cell r="I148" t="str">
            <v>699/2020</v>
          </cell>
          <cell r="J148" t="str">
            <v>2020-10-16</v>
          </cell>
          <cell r="N148" t="str">
            <v>b.u.</v>
          </cell>
          <cell r="W148" t="str">
            <v>lubelskie</v>
          </cell>
          <cell r="X148" t="str">
            <v>21-100</v>
          </cell>
          <cell r="Y148" t="str">
            <v>Lubartów</v>
          </cell>
          <cell r="Z148" t="str">
            <v>ul. Powstańców Warszawy 5/8</v>
          </cell>
          <cell r="AA148" t="str">
            <v>533524251</v>
          </cell>
          <cell r="AB148" t="str">
            <v>poczta@doku-poz.pl</v>
          </cell>
          <cell r="AC148" t="str">
            <v>wszystko</v>
          </cell>
        </row>
        <row r="149">
          <cell r="A149" t="str">
            <v>Karbownik</v>
          </cell>
          <cell r="B149" t="str">
            <v>Norbert</v>
          </cell>
          <cell r="C149" t="str">
            <v>Dominik</v>
          </cell>
          <cell r="I149" t="str">
            <v>508/2009</v>
          </cell>
          <cell r="J149" t="str">
            <v>2009-10-29</v>
          </cell>
          <cell r="N149" t="str">
            <v>b.u.</v>
          </cell>
          <cell r="W149" t="str">
            <v>zachodniopomorskie</v>
          </cell>
          <cell r="X149" t="str">
            <v>70-352</v>
          </cell>
          <cell r="Y149" t="str">
            <v>Szczecin</v>
          </cell>
          <cell r="Z149" t="str">
            <v>ul.Ściegiennego 1/1</v>
          </cell>
          <cell r="AA149" t="str">
            <v>501987311</v>
          </cell>
          <cell r="AB149" t="str">
            <v>nkarbownik@wp.pl</v>
          </cell>
          <cell r="AC149" t="str">
            <v>wszystko</v>
          </cell>
        </row>
        <row r="150">
          <cell r="A150" t="str">
            <v>Karnacewicz</v>
          </cell>
          <cell r="B150" t="str">
            <v>Maciej</v>
          </cell>
          <cell r="I150" t="str">
            <v>727/2021</v>
          </cell>
          <cell r="J150" t="str">
            <v>2021-11-15</v>
          </cell>
          <cell r="N150" t="str">
            <v>b.u.</v>
          </cell>
          <cell r="W150" t="str">
            <v>warmińsko-mazurskie</v>
          </cell>
          <cell r="X150" t="str">
            <v>10-696</v>
          </cell>
          <cell r="Y150" t="str">
            <v>Olsztyn</v>
          </cell>
          <cell r="Z150" t="str">
            <v>ul. Jana i Małgosia 8</v>
          </cell>
          <cell r="AA150" t="str">
            <v>607097998</v>
          </cell>
          <cell r="AB150" t="str">
            <v>prewentik@gmail.com</v>
          </cell>
          <cell r="AC150" t="str">
            <v>telefon, e-mail</v>
          </cell>
        </row>
        <row r="151">
          <cell r="A151" t="str">
            <v>Karcz</v>
          </cell>
          <cell r="B151" t="str">
            <v>Stanisław</v>
          </cell>
          <cell r="I151" t="str">
            <v>101/93</v>
          </cell>
          <cell r="J151" t="str">
            <v>1993-09-17</v>
          </cell>
          <cell r="N151" t="str">
            <v>zawieszone</v>
          </cell>
          <cell r="W151" t="str">
            <v>świętokrzyskie</v>
          </cell>
          <cell r="X151" t="str">
            <v>26-050</v>
          </cell>
          <cell r="Y151" t="str">
            <v>Zagnańsk</v>
          </cell>
          <cell r="Z151" t="str">
            <v>ul. Turystyczna 23</v>
          </cell>
          <cell r="AA151" t="str">
            <v>606233503</v>
          </cell>
          <cell r="AB151" t="str">
            <v>stankarcz@op.pl</v>
          </cell>
          <cell r="AC151" t="str">
            <v>wszystko</v>
          </cell>
        </row>
        <row r="152">
          <cell r="A152" t="str">
            <v>Karolak</v>
          </cell>
          <cell r="B152" t="str">
            <v>Tomasz</v>
          </cell>
          <cell r="I152" t="str">
            <v>595/2014</v>
          </cell>
          <cell r="J152" t="str">
            <v>2014-05-21</v>
          </cell>
          <cell r="N152" t="str">
            <v>b.u.</v>
          </cell>
          <cell r="W152" t="str">
            <v>mazowieckie</v>
          </cell>
          <cell r="X152" t="str">
            <v>02-942</v>
          </cell>
          <cell r="Y152" t="str">
            <v>Warszawa</v>
          </cell>
          <cell r="Z152" t="str">
            <v>ul. Konstańcińska 5b/122</v>
          </cell>
          <cell r="AA152" t="str">
            <v>506123356</v>
          </cell>
          <cell r="AB152" t="str">
            <v>tomek.karolak@gmail.com</v>
          </cell>
          <cell r="AC152" t="str">
            <v>telefon</v>
          </cell>
        </row>
        <row r="153">
          <cell r="A153" t="str">
            <v xml:space="preserve">Karolczyk </v>
          </cell>
          <cell r="B153" t="str">
            <v>Mariusz</v>
          </cell>
          <cell r="C153" t="str">
            <v>Kazimierz</v>
          </cell>
          <cell r="I153" t="str">
            <v>444/2002</v>
          </cell>
          <cell r="J153" t="str">
            <v>2002-12-18</v>
          </cell>
          <cell r="N153" t="str">
            <v>b.u.</v>
          </cell>
          <cell r="W153" t="str">
            <v>śląskie</v>
          </cell>
          <cell r="X153" t="str">
            <v xml:space="preserve">41-219 </v>
          </cell>
          <cell r="Y153" t="str">
            <v>Sosnowiec</v>
          </cell>
          <cell r="Z153" t="str">
            <v>ul. Białostocka 8/22</v>
          </cell>
          <cell r="AA153" t="str">
            <v>502215219</v>
          </cell>
          <cell r="AB153" t="str">
            <v>mkarolczyk.firesafety@gmail.com</v>
          </cell>
          <cell r="AC153" t="str">
            <v>wszystko</v>
          </cell>
        </row>
        <row r="154">
          <cell r="A154" t="str">
            <v>Karpiński</v>
          </cell>
          <cell r="B154" t="str">
            <v>Grzegorz</v>
          </cell>
          <cell r="I154" t="str">
            <v>700/2020</v>
          </cell>
          <cell r="J154" t="str">
            <v>2020-10-16</v>
          </cell>
          <cell r="N154" t="str">
            <v>b.u.</v>
          </cell>
          <cell r="W154" t="str">
            <v>dolnośląskie</v>
          </cell>
          <cell r="X154" t="str">
            <v>67-200</v>
          </cell>
          <cell r="Y154" t="str">
            <v>Głogów</v>
          </cell>
          <cell r="Z154" t="str">
            <v>ul. Andromedy 58/1</v>
          </cell>
          <cell r="AA154" t="str">
            <v>516447949</v>
          </cell>
          <cell r="AB154" t="str">
            <v>g.karpinski12@gmail.com</v>
          </cell>
          <cell r="AC154" t="str">
            <v>wszystko</v>
          </cell>
        </row>
        <row r="155">
          <cell r="A155" t="str">
            <v>Karpiński</v>
          </cell>
          <cell r="B155" t="str">
            <v xml:space="preserve">Kamil </v>
          </cell>
          <cell r="I155" t="str">
            <v>592/2014</v>
          </cell>
          <cell r="J155" t="str">
            <v>2014-05-21</v>
          </cell>
          <cell r="N155" t="str">
            <v>b.u.</v>
          </cell>
          <cell r="W155" t="str">
            <v>mazowieckie</v>
          </cell>
          <cell r="X155" t="str">
            <v>05-800</v>
          </cell>
          <cell r="Y155" t="str">
            <v>Pruszków</v>
          </cell>
          <cell r="Z155" t="str">
            <v>ul. B. Prusa 39a/2</v>
          </cell>
          <cell r="AA155" t="str">
            <v>781085760</v>
          </cell>
          <cell r="AB155" t="str">
            <v>kamil.karpinski@gmail.com</v>
          </cell>
          <cell r="AC155" t="str">
            <v>wszystko</v>
          </cell>
        </row>
        <row r="156">
          <cell r="A156" t="str">
            <v>Kasińska</v>
          </cell>
          <cell r="B156" t="str">
            <v>Joanna</v>
          </cell>
          <cell r="C156" t="str">
            <v>Maria</v>
          </cell>
          <cell r="D156" t="str">
            <v>Dębska</v>
          </cell>
          <cell r="I156" t="str">
            <v>681/2019</v>
          </cell>
          <cell r="J156" t="str">
            <v>2019-10-25</v>
          </cell>
          <cell r="N156" t="str">
            <v>b.u.</v>
          </cell>
          <cell r="W156" t="str">
            <v>małopolskie</v>
          </cell>
          <cell r="X156" t="str">
            <v>32-020</v>
          </cell>
          <cell r="Y156" t="str">
            <v>Wieliczka</v>
          </cell>
          <cell r="Z156" t="str">
            <v>Siercza 625</v>
          </cell>
          <cell r="AA156" t="str">
            <v>785536720</v>
          </cell>
          <cell r="AB156" t="str">
            <v>joasia.kasinska@gmail.com</v>
          </cell>
          <cell r="AC156" t="str">
            <v>wszystko</v>
          </cell>
        </row>
        <row r="157">
          <cell r="A157" t="str">
            <v>Kasiński</v>
          </cell>
          <cell r="B157" t="str">
            <v>Leszek</v>
          </cell>
          <cell r="I157" t="str">
            <v>621/2015</v>
          </cell>
          <cell r="J157" t="str">
            <v>2015-05-07</v>
          </cell>
          <cell r="N157" t="str">
            <v>b.u.</v>
          </cell>
          <cell r="W157" t="str">
            <v>małopolskie</v>
          </cell>
          <cell r="X157" t="str">
            <v>32-020</v>
          </cell>
          <cell r="Y157" t="str">
            <v>Wieliczka</v>
          </cell>
          <cell r="Z157" t="str">
            <v>Siercza 625</v>
          </cell>
          <cell r="AA157" t="str">
            <v>530840740</v>
          </cell>
          <cell r="AB157" t="str">
            <v>kasinskirzeczoznawca@gmail.com</v>
          </cell>
          <cell r="AC157" t="str">
            <v>wszystko</v>
          </cell>
        </row>
        <row r="158">
          <cell r="A158" t="str">
            <v>Kasprzak</v>
          </cell>
          <cell r="B158" t="str">
            <v>Hubert</v>
          </cell>
          <cell r="C158" t="str">
            <v>Jerzy</v>
          </cell>
          <cell r="I158" t="str">
            <v>728/2021</v>
          </cell>
          <cell r="J158" t="str">
            <v>2021-11-15</v>
          </cell>
          <cell r="N158" t="str">
            <v>b.u.</v>
          </cell>
          <cell r="W158" t="str">
            <v>wielkopolskie</v>
          </cell>
          <cell r="X158" t="str">
            <v xml:space="preserve">60-681 </v>
          </cell>
          <cell r="Y158" t="str">
            <v>Poznań</v>
          </cell>
          <cell r="Z158" t="str">
            <v>os. Bolesława Chrobrego 10D/142</v>
          </cell>
          <cell r="AA158" t="str">
            <v>665314742</v>
          </cell>
          <cell r="AB158" t="str">
            <v>hkasprzak998@gmail.com</v>
          </cell>
          <cell r="AC158" t="str">
            <v>wszystko</v>
          </cell>
        </row>
        <row r="159">
          <cell r="A159" t="str">
            <v>Kawiak</v>
          </cell>
          <cell r="B159" t="str">
            <v>Waldemar</v>
          </cell>
          <cell r="I159" t="str">
            <v>119/93</v>
          </cell>
          <cell r="J159" t="str">
            <v>1993-09-17</v>
          </cell>
          <cell r="N159" t="str">
            <v>zawieszone</v>
          </cell>
          <cell r="W159" t="str">
            <v>śląskie</v>
          </cell>
          <cell r="X159" t="str">
            <v>42-690</v>
          </cell>
          <cell r="Y159" t="str">
            <v>Połomia</v>
          </cell>
          <cell r="Z159" t="str">
            <v>ul. Radosna 3</v>
          </cell>
          <cell r="AA159" t="str">
            <v>601423790</v>
          </cell>
          <cell r="AB159" t="str">
            <v>bupgliwice@wp.pl</v>
          </cell>
          <cell r="AC159" t="str">
            <v>wszystko</v>
          </cell>
        </row>
        <row r="160">
          <cell r="A160" t="str">
            <v>Kaźmierczak</v>
          </cell>
          <cell r="B160" t="str">
            <v>Henryk</v>
          </cell>
          <cell r="C160" t="str">
            <v>Karol</v>
          </cell>
          <cell r="I160" t="str">
            <v>409/2000</v>
          </cell>
          <cell r="J160" t="str">
            <v>2000-03-30</v>
          </cell>
          <cell r="N160" t="str">
            <v>zawieszone</v>
          </cell>
          <cell r="W160" t="str">
            <v>łódzkie</v>
          </cell>
          <cell r="X160" t="str">
            <v>91-357</v>
          </cell>
          <cell r="Y160" t="str">
            <v>Łódź</v>
          </cell>
          <cell r="Z160" t="str">
            <v>ul. Liściasta 41 d</v>
          </cell>
          <cell r="AA160" t="str">
            <v>504666942</v>
          </cell>
          <cell r="AB160" t="str">
            <v>hkazmierczak.50@wp.pl</v>
          </cell>
          <cell r="AC160" t="str">
            <v>wszystko</v>
          </cell>
        </row>
        <row r="161">
          <cell r="A161" t="str">
            <v>Kaźmierczak</v>
          </cell>
          <cell r="B161" t="str">
            <v>Roman</v>
          </cell>
          <cell r="I161" t="str">
            <v>17/93</v>
          </cell>
          <cell r="J161" t="str">
            <v>1993-09-17</v>
          </cell>
          <cell r="N161" t="str">
            <v>b.u.</v>
          </cell>
          <cell r="W161" t="str">
            <v>mazowieckie</v>
          </cell>
          <cell r="X161" t="str">
            <v>02-797</v>
          </cell>
          <cell r="Y161" t="str">
            <v>Warszawa</v>
          </cell>
          <cell r="Z161" t="str">
            <v>Al. KEN 53 lok. 53</v>
          </cell>
          <cell r="AA161" t="str">
            <v>607450112</v>
          </cell>
          <cell r="AB161" t="str">
            <v>rkfeniks@op.pl</v>
          </cell>
          <cell r="AC161" t="str">
            <v>wszystko</v>
          </cell>
        </row>
        <row r="162">
          <cell r="A162" t="str">
            <v>Kiec-Żajewska</v>
          </cell>
          <cell r="B162" t="str">
            <v>Joanna</v>
          </cell>
          <cell r="C162" t="str">
            <v>Jadwiga</v>
          </cell>
          <cell r="D162" t="str">
            <v>Kiec</v>
          </cell>
          <cell r="I162" t="str">
            <v>580/2013</v>
          </cell>
          <cell r="J162" t="str">
            <v>2013-12-23</v>
          </cell>
          <cell r="N162" t="str">
            <v>b.u.</v>
          </cell>
          <cell r="W162" t="str">
            <v>mazowieckie</v>
          </cell>
          <cell r="X162" t="str">
            <v>05-270</v>
          </cell>
          <cell r="Y162" t="str">
            <v xml:space="preserve">Marki </v>
          </cell>
          <cell r="Z162" t="str">
            <v>ul. Ząbkowska 89/1</v>
          </cell>
          <cell r="AA162" t="str">
            <v>606329839</v>
          </cell>
          <cell r="AB162" t="str">
            <v>pracowniajksafety@gmail.com</v>
          </cell>
          <cell r="AC162" t="str">
            <v>wszystko</v>
          </cell>
        </row>
        <row r="163">
          <cell r="A163" t="str">
            <v>Kielar</v>
          </cell>
          <cell r="B163" t="str">
            <v>Paweł</v>
          </cell>
          <cell r="I163" t="str">
            <v>426/2000</v>
          </cell>
          <cell r="J163" t="str">
            <v>2000-11-27</v>
          </cell>
          <cell r="N163" t="str">
            <v>b.u.</v>
          </cell>
          <cell r="W163" t="str">
            <v>opolskie</v>
          </cell>
          <cell r="X163" t="str">
            <v>46-023</v>
          </cell>
          <cell r="Y163" t="str">
            <v>Węgry</v>
          </cell>
          <cell r="Z163" t="str">
            <v>ul. Pogodna 15</v>
          </cell>
          <cell r="AA163" t="str">
            <v>600458373</v>
          </cell>
          <cell r="AB163" t="str">
            <v>kielarp@poczta.onet.pl</v>
          </cell>
          <cell r="AC163" t="str">
            <v>wszystko</v>
          </cell>
        </row>
        <row r="164">
          <cell r="A164" t="str">
            <v>Kielin</v>
          </cell>
          <cell r="B164" t="str">
            <v>Jan</v>
          </cell>
          <cell r="C164" t="str">
            <v>Władysław</v>
          </cell>
          <cell r="I164" t="str">
            <v>21/93</v>
          </cell>
          <cell r="J164" t="str">
            <v>1993-09-17</v>
          </cell>
          <cell r="N164" t="str">
            <v>b.u.</v>
          </cell>
          <cell r="W164" t="str">
            <v>mazowieckie</v>
          </cell>
          <cell r="X164" t="str">
            <v>01-195</v>
          </cell>
          <cell r="Y164" t="str">
            <v>Warszawa</v>
          </cell>
          <cell r="Z164" t="str">
            <v>Al. Solidarności 126/13</v>
          </cell>
          <cell r="AA164" t="str">
            <v>662066154</v>
          </cell>
          <cell r="AB164" t="str">
            <v>jkielin@post.pl</v>
          </cell>
          <cell r="AC164" t="str">
            <v>wszystko</v>
          </cell>
        </row>
        <row r="165">
          <cell r="A165" t="str">
            <v>Kieliszek</v>
          </cell>
          <cell r="B165" t="str">
            <v>Sylwester</v>
          </cell>
          <cell r="I165" t="str">
            <v>239/93</v>
          </cell>
          <cell r="J165" t="str">
            <v>1993-12-22</v>
          </cell>
          <cell r="N165" t="str">
            <v>b.u.</v>
          </cell>
          <cell r="W165" t="str">
            <v>mazowieckie</v>
          </cell>
          <cell r="X165" t="str">
            <v>01-905</v>
          </cell>
          <cell r="Y165" t="str">
            <v>Warszawa</v>
          </cell>
          <cell r="Z165" t="str">
            <v>ul. Renesansowa 19 m.59</v>
          </cell>
          <cell r="AA165" t="str">
            <v>515255998; 501326641</v>
          </cell>
          <cell r="AB165" t="str">
            <v>sylwer11@gmail.com</v>
          </cell>
          <cell r="AC165" t="str">
            <v>wszystko</v>
          </cell>
        </row>
        <row r="166">
          <cell r="A166" t="str">
            <v>Kiełb</v>
          </cell>
          <cell r="B166" t="str">
            <v>Tadeusz</v>
          </cell>
          <cell r="I166" t="str">
            <v>143/93</v>
          </cell>
          <cell r="J166" t="str">
            <v>1993-09-17</v>
          </cell>
          <cell r="N166" t="str">
            <v>b.u.</v>
          </cell>
          <cell r="W166" t="str">
            <v>małopolskie</v>
          </cell>
          <cell r="X166" t="str">
            <v>30-698</v>
          </cell>
          <cell r="Y166" t="str">
            <v>Kraków</v>
          </cell>
          <cell r="Z166" t="str">
            <v>ul. Podgórki 50a</v>
          </cell>
          <cell r="AA166" t="str">
            <v>604092610</v>
          </cell>
          <cell r="AB166" t="str">
            <v>kielbppoz@interia.pl</v>
          </cell>
          <cell r="AC166" t="str">
            <v>wszystko</v>
          </cell>
        </row>
        <row r="167">
          <cell r="A167" t="str">
            <v>Kijo</v>
          </cell>
          <cell r="B167" t="str">
            <v>Czesław</v>
          </cell>
          <cell r="C167" t="str">
            <v>Tadeusz</v>
          </cell>
          <cell r="I167" t="str">
            <v>240/93</v>
          </cell>
          <cell r="J167" t="str">
            <v>1993-12-22</v>
          </cell>
          <cell r="N167" t="str">
            <v>b.u.</v>
          </cell>
          <cell r="W167" t="str">
            <v>mazowieckie</v>
          </cell>
          <cell r="X167" t="str">
            <v>05-500</v>
          </cell>
          <cell r="Y167" t="str">
            <v>Piaseczno</v>
          </cell>
          <cell r="Z167" t="str">
            <v>ul. Niecała 3 m.19</v>
          </cell>
          <cell r="AA167" t="str">
            <v>604789715</v>
          </cell>
          <cell r="AB167" t="str">
            <v>terczes@wp.pl</v>
          </cell>
          <cell r="AC167" t="str">
            <v>wszystko</v>
          </cell>
        </row>
        <row r="168">
          <cell r="A168" t="str">
            <v>Klecz</v>
          </cell>
          <cell r="B168" t="str">
            <v>Szymon</v>
          </cell>
          <cell r="I168" t="str">
            <v>316/94</v>
          </cell>
          <cell r="J168" t="str">
            <v>1994-11-08</v>
          </cell>
          <cell r="N168" t="str">
            <v>b.u.</v>
          </cell>
          <cell r="W168" t="str">
            <v>dolnośląskie</v>
          </cell>
          <cell r="X168" t="str">
            <v>58-521</v>
          </cell>
          <cell r="Y168" t="str">
            <v>Jeżów Sudecki</v>
          </cell>
          <cell r="Z168" t="str">
            <v>ul. Krótka 11</v>
          </cell>
          <cell r="AA168" t="str">
            <v>601876694</v>
          </cell>
          <cell r="AB168" t="str">
            <v>szklecz@poczta.onet.pl</v>
          </cell>
          <cell r="AC168" t="str">
            <v>wszystko</v>
          </cell>
        </row>
        <row r="169">
          <cell r="A169" t="str">
            <v>Klefas</v>
          </cell>
          <cell r="B169" t="str">
            <v>Lech</v>
          </cell>
          <cell r="I169" t="str">
            <v>158/93</v>
          </cell>
          <cell r="J169" t="str">
            <v>1993-09-17</v>
          </cell>
          <cell r="N169" t="str">
            <v>zawieszone</v>
          </cell>
          <cell r="W169" t="str">
            <v>wielkopolskie</v>
          </cell>
          <cell r="X169" t="str">
            <v>64-100</v>
          </cell>
          <cell r="Y169" t="str">
            <v>Leszno</v>
          </cell>
          <cell r="Z169" t="str">
            <v>ul. M. Ćwiklińskiej 5</v>
          </cell>
          <cell r="AA169" t="str">
            <v>505057848</v>
          </cell>
          <cell r="AB169" t="str">
            <v>pozbud@wp.pl</v>
          </cell>
          <cell r="AC169" t="str">
            <v>wszystko</v>
          </cell>
        </row>
        <row r="170">
          <cell r="A170" t="str">
            <v>Klemański</v>
          </cell>
          <cell r="B170" t="str">
            <v>Mariusz</v>
          </cell>
          <cell r="C170" t="str">
            <v>Zbigniew</v>
          </cell>
          <cell r="I170" t="str">
            <v>349/97</v>
          </cell>
          <cell r="J170" t="str">
            <v>1997-11-24</v>
          </cell>
          <cell r="N170" t="str">
            <v>b.u.</v>
          </cell>
          <cell r="W170" t="str">
            <v>warmińsko-mazurskie</v>
          </cell>
          <cell r="X170" t="str">
            <v>11-036</v>
          </cell>
          <cell r="Y170" t="str">
            <v>Gronity</v>
          </cell>
          <cell r="Z170" t="str">
            <v>ul. Zielona Dolina 55</v>
          </cell>
          <cell r="AA170" t="str">
            <v>502513382</v>
          </cell>
          <cell r="AB170" t="str">
            <v>klemar@klemar.eu</v>
          </cell>
          <cell r="AC170" t="str">
            <v>brak oświadczenia</v>
          </cell>
        </row>
        <row r="171">
          <cell r="A171" t="str">
            <v>Klim</v>
          </cell>
          <cell r="B171" t="str">
            <v>Zbigniew</v>
          </cell>
          <cell r="I171" t="str">
            <v>386/99</v>
          </cell>
          <cell r="J171" t="str">
            <v>1999-04-21</v>
          </cell>
          <cell r="N171" t="str">
            <v>b.u.</v>
          </cell>
          <cell r="W171" t="str">
            <v>dolnośląskie</v>
          </cell>
          <cell r="X171" t="str">
            <v>54-102</v>
          </cell>
          <cell r="Y171" t="str">
            <v>Wrocław</v>
          </cell>
          <cell r="Z171" t="str">
            <v>ul. Zamojska 28</v>
          </cell>
          <cell r="AA171" t="str">
            <v>667661998</v>
          </cell>
          <cell r="AB171" t="str">
            <v>z.klim@vp.pl</v>
          </cell>
          <cell r="AC171" t="str">
            <v>wszystko</v>
          </cell>
        </row>
        <row r="172">
          <cell r="A172" t="str">
            <v xml:space="preserve">Kniefel </v>
          </cell>
          <cell r="B172" t="str">
            <v>Grzegorz</v>
          </cell>
          <cell r="C172" t="str">
            <v>Stanisław</v>
          </cell>
          <cell r="I172" t="str">
            <v>435/2001</v>
          </cell>
          <cell r="J172" t="str">
            <v>2001-06-11</v>
          </cell>
          <cell r="N172" t="str">
            <v>b.u.</v>
          </cell>
          <cell r="W172" t="str">
            <v>warmińsko-mazurskie</v>
          </cell>
          <cell r="X172" t="str">
            <v>10-457</v>
          </cell>
          <cell r="Y172" t="str">
            <v>Olsztyn</v>
          </cell>
          <cell r="Z172" t="str">
            <v>ul. S. Wyszyńskiego 5"G"/17</v>
          </cell>
          <cell r="AA172" t="str">
            <v>601470213</v>
          </cell>
          <cell r="AB172" t="str">
            <v>gkniefel@interia.pl</v>
          </cell>
          <cell r="AC172" t="str">
            <v>wszystko</v>
          </cell>
        </row>
        <row r="173">
          <cell r="A173" t="str">
            <v>Knuth</v>
          </cell>
          <cell r="B173" t="str">
            <v>Jacek</v>
          </cell>
          <cell r="C173" t="str">
            <v>Kazimierz</v>
          </cell>
          <cell r="I173" t="str">
            <v>570/2013</v>
          </cell>
          <cell r="J173" t="str">
            <v>2013-05-10</v>
          </cell>
          <cell r="N173" t="str">
            <v>b.u.</v>
          </cell>
          <cell r="W173" t="str">
            <v>pomorskie</v>
          </cell>
          <cell r="X173" t="str">
            <v>89-650</v>
          </cell>
          <cell r="Y173" t="str">
            <v>Czersk</v>
          </cell>
          <cell r="Z173" t="str">
            <v>ul. Śliwicka 19, Złotowo</v>
          </cell>
          <cell r="AA173" t="str">
            <v>604335010</v>
          </cell>
          <cell r="AB173" t="str">
            <v>knuthj@interia.pl</v>
          </cell>
          <cell r="AC173" t="str">
            <v>wszystko</v>
          </cell>
        </row>
        <row r="174">
          <cell r="A174" t="str">
            <v>Komorowski</v>
          </cell>
          <cell r="B174" t="str">
            <v>Szczepan</v>
          </cell>
          <cell r="I174" t="str">
            <v>676/2018</v>
          </cell>
          <cell r="J174" t="str">
            <v>2018-06-01</v>
          </cell>
          <cell r="N174" t="str">
            <v>b.u.</v>
          </cell>
          <cell r="W174" t="str">
            <v>śląskie</v>
          </cell>
          <cell r="X174" t="str">
            <v>43-100</v>
          </cell>
          <cell r="Y174" t="str">
            <v>Tychy</v>
          </cell>
          <cell r="Z174" t="str">
            <v>ul. Dołowa 204</v>
          </cell>
          <cell r="AA174" t="str">
            <v>661914313</v>
          </cell>
          <cell r="AB174" t="str">
            <v>komorowski.tychy@gmail.com</v>
          </cell>
          <cell r="AC174" t="str">
            <v>wszystko</v>
          </cell>
        </row>
        <row r="175">
          <cell r="A175" t="str">
            <v>Konarowski</v>
          </cell>
          <cell r="B175" t="str">
            <v>Andrzej</v>
          </cell>
          <cell r="I175" t="str">
            <v>523/2010</v>
          </cell>
          <cell r="J175" t="str">
            <v>2010-05-07</v>
          </cell>
          <cell r="N175" t="str">
            <v>zawieszone</v>
          </cell>
          <cell r="W175" t="str">
            <v>mazowieckie</v>
          </cell>
          <cell r="X175" t="str">
            <v>05-071</v>
          </cell>
          <cell r="Y175" t="str">
            <v>Długa Szlachecka</v>
          </cell>
          <cell r="Z175" t="str">
            <v>Willowa 6</v>
          </cell>
          <cell r="AA175" t="str">
            <v>502033345</v>
          </cell>
          <cell r="AB175" t="str">
            <v>akonarowski@gmail.com</v>
          </cell>
          <cell r="AC175" t="str">
            <v>telefon, e-mail</v>
          </cell>
        </row>
        <row r="176">
          <cell r="A176" t="str">
            <v>Konieczny</v>
          </cell>
          <cell r="B176" t="str">
            <v>Adam</v>
          </cell>
          <cell r="C176" t="str">
            <v>Wojciech</v>
          </cell>
          <cell r="I176" t="str">
            <v>714/2021</v>
          </cell>
          <cell r="J176" t="str">
            <v>2021-07-29</v>
          </cell>
          <cell r="N176" t="str">
            <v>b.u.</v>
          </cell>
          <cell r="W176" t="str">
            <v>mazowieckie</v>
          </cell>
          <cell r="X176" t="str">
            <v>02-796</v>
          </cell>
          <cell r="Y176" t="str">
            <v>Warszawa</v>
          </cell>
          <cell r="Z176" t="str">
            <v>ul. Stefana Dembego 7/59</v>
          </cell>
          <cell r="AA176" t="str">
            <v>667998037</v>
          </cell>
          <cell r="AC176" t="str">
            <v>brak zgody</v>
          </cell>
        </row>
        <row r="177">
          <cell r="A177" t="str">
            <v>Kononiuk</v>
          </cell>
          <cell r="B177" t="str">
            <v>Grzegorz</v>
          </cell>
          <cell r="C177" t="str">
            <v>Adam</v>
          </cell>
          <cell r="I177" t="str">
            <v>547/2011</v>
          </cell>
          <cell r="J177" t="str">
            <v>2011-12-12</v>
          </cell>
          <cell r="N177" t="str">
            <v>b.u.</v>
          </cell>
          <cell r="W177" t="str">
            <v>lubelskie</v>
          </cell>
          <cell r="X177" t="str">
            <v>20-730</v>
          </cell>
          <cell r="Y177" t="str">
            <v>Lublin</v>
          </cell>
          <cell r="Z177" t="str">
            <v>ul. Podhalańska 37</v>
          </cell>
          <cell r="AA177" t="str">
            <v>691522103</v>
          </cell>
          <cell r="AB177" t="str">
            <v>g.kononiuk@gmail.com</v>
          </cell>
          <cell r="AC177" t="str">
            <v>wszystko</v>
          </cell>
        </row>
        <row r="178">
          <cell r="A178" t="str">
            <v>Konopacki</v>
          </cell>
          <cell r="B178" t="str">
            <v>Kazimierz</v>
          </cell>
          <cell r="I178" t="str">
            <v>134/93</v>
          </cell>
          <cell r="J178" t="str">
            <v>1993-09-17</v>
          </cell>
          <cell r="N178" t="str">
            <v>b.u.</v>
          </cell>
          <cell r="W178" t="str">
            <v>zachodniopomorskie</v>
          </cell>
          <cell r="X178" t="str">
            <v>75-646</v>
          </cell>
          <cell r="Y178" t="str">
            <v>Koszalin</v>
          </cell>
          <cell r="Z178" t="str">
            <v>ul. Szwoleżerów 10</v>
          </cell>
          <cell r="AA178" t="str">
            <v>604410567</v>
          </cell>
          <cell r="AB178" t="str">
            <v>konopacki@o2.pl</v>
          </cell>
          <cell r="AC178" t="str">
            <v>wszystko</v>
          </cell>
        </row>
        <row r="179">
          <cell r="A179" t="str">
            <v>Kopania</v>
          </cell>
          <cell r="B179" t="str">
            <v>Paweł</v>
          </cell>
          <cell r="C179" t="str">
            <v>Sławomir</v>
          </cell>
          <cell r="I179" t="str">
            <v>459/2003</v>
          </cell>
          <cell r="J179" t="str">
            <v>2003-11-05</v>
          </cell>
          <cell r="N179" t="str">
            <v>b.u.</v>
          </cell>
          <cell r="W179" t="str">
            <v>łódzkie</v>
          </cell>
          <cell r="X179" t="str">
            <v>95-015</v>
          </cell>
          <cell r="Y179" t="str">
            <v>Głowno</v>
          </cell>
          <cell r="Z179" t="str">
            <v>Kamień 39A</v>
          </cell>
          <cell r="AA179" t="str">
            <v>502825999</v>
          </cell>
          <cell r="AB179" t="str">
            <v>pawelkop@wp.pl</v>
          </cell>
          <cell r="AC179" t="str">
            <v>brak zgody</v>
          </cell>
        </row>
        <row r="180">
          <cell r="A180" t="str">
            <v>Kopczyński</v>
          </cell>
          <cell r="B180" t="str">
            <v>Ireneusz</v>
          </cell>
          <cell r="C180" t="str">
            <v>Witold</v>
          </cell>
          <cell r="I180" t="str">
            <v>480/2006</v>
          </cell>
          <cell r="J180" t="str">
            <v>2006-10-10</v>
          </cell>
          <cell r="N180" t="str">
            <v>b.u.</v>
          </cell>
          <cell r="W180" t="str">
            <v>mazowieckie</v>
          </cell>
          <cell r="X180" t="str">
            <v xml:space="preserve">01-461 </v>
          </cell>
          <cell r="Y180" t="str">
            <v>Warszawa</v>
          </cell>
          <cell r="Z180" t="str">
            <v>ul. Szlifierska 21 m.25</v>
          </cell>
          <cell r="AA180" t="str">
            <v>501780246</v>
          </cell>
          <cell r="AB180" t="str">
            <v>irek.kopczynski@gmail.com</v>
          </cell>
          <cell r="AC180" t="str">
            <v>telefon, e-mail</v>
          </cell>
        </row>
        <row r="181">
          <cell r="A181" t="str">
            <v>Korbacz</v>
          </cell>
          <cell r="B181" t="str">
            <v>Stefan</v>
          </cell>
          <cell r="I181" t="str">
            <v>190/93</v>
          </cell>
          <cell r="J181" t="str">
            <v>1993-09-17</v>
          </cell>
          <cell r="N181" t="str">
            <v>b.u.</v>
          </cell>
          <cell r="W181" t="str">
            <v>wielkopolskie</v>
          </cell>
          <cell r="X181" t="str">
            <v>62-023</v>
          </cell>
          <cell r="Y181" t="str">
            <v>Szczytniki</v>
          </cell>
          <cell r="Z181" t="str">
            <v>ul. Szczodra 4</v>
          </cell>
          <cell r="AA181" t="str">
            <v>602238163</v>
          </cell>
          <cell r="AB181" t="str">
            <v>korbacz-poz-serwis@list.pl</v>
          </cell>
          <cell r="AC181" t="str">
            <v>wszystko</v>
          </cell>
        </row>
        <row r="182">
          <cell r="A182" t="str">
            <v>Kordeczka</v>
          </cell>
          <cell r="B182" t="str">
            <v>Roman</v>
          </cell>
          <cell r="C182" t="str">
            <v>Marian</v>
          </cell>
          <cell r="I182" t="str">
            <v>178/93</v>
          </cell>
          <cell r="J182" t="str">
            <v>1993-09-17</v>
          </cell>
          <cell r="N182" t="str">
            <v>b.u.</v>
          </cell>
          <cell r="W182" t="str">
            <v>małopolskie</v>
          </cell>
          <cell r="X182" t="str">
            <v>34-700</v>
          </cell>
          <cell r="Y182" t="str">
            <v>Rabka- Zdrój</v>
          </cell>
          <cell r="Z182" t="str">
            <v>ul. Krótka 11b</v>
          </cell>
          <cell r="AA182" t="str">
            <v>501593100</v>
          </cell>
          <cell r="AB182" t="str">
            <v>kordeczka.roman@gmail.com</v>
          </cell>
          <cell r="AC182" t="str">
            <v>wszystko</v>
          </cell>
        </row>
        <row r="183">
          <cell r="A183" t="str">
            <v>Kosiela</v>
          </cell>
          <cell r="B183" t="str">
            <v>Piotr</v>
          </cell>
          <cell r="C183" t="str">
            <v>Paweł</v>
          </cell>
          <cell r="I183" t="str">
            <v>715/2021</v>
          </cell>
          <cell r="J183" t="str">
            <v>2021-07-29</v>
          </cell>
          <cell r="N183" t="str">
            <v>b.u.</v>
          </cell>
          <cell r="W183" t="str">
            <v>świętokrzyskie</v>
          </cell>
          <cell r="X183" t="str">
            <v>27-230</v>
          </cell>
          <cell r="Y183" t="str">
            <v>Brody</v>
          </cell>
          <cell r="Z183" t="str">
            <v>Krynki, ul. Długa 157</v>
          </cell>
          <cell r="AA183" t="str">
            <v>696426173</v>
          </cell>
          <cell r="AB183" t="str">
            <v>piotrkosiela@wp.pl</v>
          </cell>
          <cell r="AC183" t="str">
            <v>wszystko</v>
          </cell>
        </row>
        <row r="184">
          <cell r="A184" t="str">
            <v>Kosiński</v>
          </cell>
          <cell r="B184" t="str">
            <v>Marcin</v>
          </cell>
          <cell r="C184" t="str">
            <v>Adrian</v>
          </cell>
          <cell r="I184" t="str">
            <v>677/2018</v>
          </cell>
          <cell r="J184" t="str">
            <v>2018-06-01</v>
          </cell>
          <cell r="N184" t="str">
            <v>b.u.</v>
          </cell>
          <cell r="W184" t="str">
            <v>dolnośląskie</v>
          </cell>
          <cell r="X184" t="str">
            <v>57-300</v>
          </cell>
          <cell r="Y184" t="str">
            <v>Kłodzko</v>
          </cell>
          <cell r="Z184" t="str">
            <v>ul. Spółdzielcza 36/10</v>
          </cell>
          <cell r="AA184" t="str">
            <v>693828396</v>
          </cell>
          <cell r="AB184" t="str">
            <v>kosinski.marcin@interia.pl</v>
          </cell>
          <cell r="AC184" t="str">
            <v>wszystko</v>
          </cell>
        </row>
        <row r="185">
          <cell r="A185" t="str">
            <v>Kosiorek</v>
          </cell>
          <cell r="B185" t="str">
            <v>Mirosław</v>
          </cell>
          <cell r="C185" t="str">
            <v>Stanisław</v>
          </cell>
          <cell r="I185" t="str">
            <v>23/93</v>
          </cell>
          <cell r="J185" t="str">
            <v>1993-09-17</v>
          </cell>
          <cell r="N185" t="str">
            <v>b.u.</v>
          </cell>
          <cell r="W185" t="str">
            <v>mazowieckie</v>
          </cell>
          <cell r="X185" t="str">
            <v>05-520</v>
          </cell>
          <cell r="Y185" t="str">
            <v>Parcela Obory</v>
          </cell>
          <cell r="Z185" t="str">
            <v>ul. K.K. Baczyńskiego 78</v>
          </cell>
          <cell r="AA185" t="str">
            <v>601224943</v>
          </cell>
          <cell r="AB185" t="str">
            <v>miroslawkosiorek@interia.pl</v>
          </cell>
          <cell r="AC185" t="str">
            <v>adres do korespondencji, e-mail</v>
          </cell>
        </row>
        <row r="186">
          <cell r="A186" t="str">
            <v>Kosowski</v>
          </cell>
          <cell r="B186" t="str">
            <v>Bogdan</v>
          </cell>
          <cell r="C186" t="str">
            <v>Lucjan</v>
          </cell>
          <cell r="I186" t="str">
            <v>336/96</v>
          </cell>
          <cell r="J186" t="str">
            <v>1996-10-28</v>
          </cell>
          <cell r="N186" t="str">
            <v>b.u.</v>
          </cell>
          <cell r="W186" t="str">
            <v>małopolskie</v>
          </cell>
          <cell r="X186" t="str">
            <v>32-500</v>
          </cell>
          <cell r="Y186" t="str">
            <v>Chrzanów</v>
          </cell>
          <cell r="Z186" t="str">
            <v>ul. Wańkowicza 18A</v>
          </cell>
          <cell r="AA186" t="str">
            <v>601898911</v>
          </cell>
          <cell r="AB186" t="str">
            <v>bogdan.kosowski@gmail.com</v>
          </cell>
          <cell r="AC186" t="str">
            <v>wszystko</v>
          </cell>
        </row>
        <row r="187">
          <cell r="A187" t="str">
            <v>Koszowski</v>
          </cell>
          <cell r="B187" t="str">
            <v>Ryszard</v>
          </cell>
          <cell r="I187" t="str">
            <v>510/2009</v>
          </cell>
          <cell r="J187" t="str">
            <v>2009-10-29</v>
          </cell>
          <cell r="N187" t="str">
            <v>b.u.</v>
          </cell>
          <cell r="W187" t="str">
            <v>śląskie</v>
          </cell>
          <cell r="X187" t="str">
            <v>41-500</v>
          </cell>
          <cell r="Y187" t="str">
            <v>Chorzów</v>
          </cell>
          <cell r="Z187" t="str">
            <v>ul. Grunwaldzka 11/8</v>
          </cell>
          <cell r="AA187" t="str">
            <v>605682805</v>
          </cell>
          <cell r="AB187" t="str">
            <v>r.koszowski@wp.pl</v>
          </cell>
          <cell r="AC187" t="str">
            <v>wszystko</v>
          </cell>
        </row>
        <row r="188">
          <cell r="A188" t="str">
            <v>Kowalczuk</v>
          </cell>
          <cell r="B188" t="str">
            <v>Leszek</v>
          </cell>
          <cell r="I188" t="str">
            <v>683/2019</v>
          </cell>
          <cell r="J188" t="str">
            <v>2019-10-25</v>
          </cell>
          <cell r="N188" t="str">
            <v>b.u.</v>
          </cell>
          <cell r="W188" t="str">
            <v>pomorskie</v>
          </cell>
          <cell r="X188" t="str">
            <v>81-198</v>
          </cell>
          <cell r="Y188" t="str">
            <v>Pogórze</v>
          </cell>
          <cell r="Z188" t="str">
            <v>ul. Kościuszki 34/28</v>
          </cell>
          <cell r="AA188" t="str">
            <v>500447954</v>
          </cell>
          <cell r="AB188" t="str">
            <v>leszko998@gmail.com</v>
          </cell>
          <cell r="AC188" t="str">
            <v>telefon, e-mail</v>
          </cell>
        </row>
        <row r="189">
          <cell r="A189" t="str">
            <v>Kowalski</v>
          </cell>
          <cell r="B189" t="str">
            <v>Leszek</v>
          </cell>
          <cell r="I189" t="str">
            <v>396/99</v>
          </cell>
          <cell r="J189" t="str">
            <v>1999-11-19</v>
          </cell>
          <cell r="N189" t="str">
            <v>b.u.</v>
          </cell>
          <cell r="W189" t="str">
            <v>mazowieckie</v>
          </cell>
          <cell r="X189" t="str">
            <v>06-458</v>
          </cell>
          <cell r="Y189" t="str">
            <v>Niedzbórz</v>
          </cell>
          <cell r="Z189" t="str">
            <v>Modła 13</v>
          </cell>
          <cell r="AA189" t="str">
            <v>602108219</v>
          </cell>
          <cell r="AB189" t="str">
            <v>leszek.kowalski@o2.pl</v>
          </cell>
          <cell r="AC189" t="str">
            <v>wszystko</v>
          </cell>
        </row>
        <row r="190">
          <cell r="A190" t="str">
            <v>Kowalski</v>
          </cell>
          <cell r="B190" t="str">
            <v>Marcin</v>
          </cell>
          <cell r="C190" t="str">
            <v>Adam</v>
          </cell>
          <cell r="I190" t="str">
            <v>682/2019</v>
          </cell>
          <cell r="J190" t="str">
            <v>2019-10-25</v>
          </cell>
          <cell r="N190" t="str">
            <v>b.u.</v>
          </cell>
          <cell r="W190" t="str">
            <v>kujawsko-pomorskie</v>
          </cell>
          <cell r="X190" t="str">
            <v>87-100</v>
          </cell>
          <cell r="Y190" t="str">
            <v>Toruń</v>
          </cell>
          <cell r="Z190" t="str">
            <v>ul. Polna 115A lok. 206</v>
          </cell>
          <cell r="AA190" t="str">
            <v>503165010</v>
          </cell>
          <cell r="AB190" t="str">
            <v>kowalski@a3f.pl</v>
          </cell>
          <cell r="AC190" t="str">
            <v>wszystko</v>
          </cell>
        </row>
        <row r="191">
          <cell r="A191" t="str">
            <v>Kowalski</v>
          </cell>
          <cell r="B191" t="str">
            <v>Przemysław</v>
          </cell>
          <cell r="I191" t="str">
            <v>509/2009</v>
          </cell>
          <cell r="J191" t="str">
            <v>2009-10-29</v>
          </cell>
          <cell r="N191" t="str">
            <v>b.u.</v>
          </cell>
          <cell r="W191" t="str">
            <v>mazowieckie</v>
          </cell>
          <cell r="X191" t="str">
            <v>02-798</v>
          </cell>
          <cell r="Y191" t="str">
            <v>Warszawa</v>
          </cell>
          <cell r="Z191" t="str">
            <v>ul. Kabacki Dukt 3 m. 85</v>
          </cell>
          <cell r="AA191" t="str">
            <v>502957594</v>
          </cell>
          <cell r="AB191" t="str">
            <v>kowax@o2.pl</v>
          </cell>
          <cell r="AC191" t="str">
            <v>wszystko</v>
          </cell>
        </row>
        <row r="192">
          <cell r="A192" t="str">
            <v>Kowszun</v>
          </cell>
          <cell r="B192" t="str">
            <v>Mariusz</v>
          </cell>
          <cell r="I192" t="str">
            <v>600/2014</v>
          </cell>
          <cell r="J192" t="str">
            <v>2014-12-30</v>
          </cell>
          <cell r="N192" t="str">
            <v>b.u.</v>
          </cell>
          <cell r="W192" t="str">
            <v>mazowieckie</v>
          </cell>
          <cell r="X192" t="str">
            <v>05-083</v>
          </cell>
          <cell r="Y192" t="str">
            <v>Zambrów</v>
          </cell>
          <cell r="Z192" t="str">
            <v>Borzęcin Duży, ul. Warszawska 711</v>
          </cell>
          <cell r="AA192" t="str">
            <v>661113037</v>
          </cell>
          <cell r="AB192" t="str">
            <v>markow18@wp.pl</v>
          </cell>
          <cell r="AC192" t="str">
            <v>brak zgody</v>
          </cell>
        </row>
        <row r="193">
          <cell r="A193" t="str">
            <v>Koziuk</v>
          </cell>
          <cell r="B193" t="str">
            <v>Jan</v>
          </cell>
          <cell r="I193" t="str">
            <v>404/99</v>
          </cell>
          <cell r="J193" t="str">
            <v>1999-11-19</v>
          </cell>
          <cell r="N193" t="str">
            <v>b.u.</v>
          </cell>
          <cell r="W193" t="str">
            <v>opolskie</v>
          </cell>
          <cell r="X193" t="str">
            <v>45-807</v>
          </cell>
          <cell r="Y193" t="str">
            <v>Opole</v>
          </cell>
          <cell r="Z193" t="str">
            <v>ul. Anny Jantar 2/4</v>
          </cell>
          <cell r="AA193" t="str">
            <v>606930330</v>
          </cell>
          <cell r="AB193" t="str">
            <v>jkoziuk_ppoz@op.pl</v>
          </cell>
          <cell r="AC193" t="str">
            <v>wszystko</v>
          </cell>
        </row>
        <row r="194">
          <cell r="A194" t="str">
            <v>Kozubal</v>
          </cell>
          <cell r="B194" t="str">
            <v>Wacław</v>
          </cell>
          <cell r="I194" t="str">
            <v>390/99</v>
          </cell>
          <cell r="J194" t="str">
            <v>1999-04-21</v>
          </cell>
          <cell r="N194" t="str">
            <v>b.u.</v>
          </cell>
          <cell r="W194" t="str">
            <v>podkarpackie</v>
          </cell>
          <cell r="X194" t="str">
            <v>38-400</v>
          </cell>
          <cell r="Y194" t="str">
            <v>Krosno</v>
          </cell>
          <cell r="Z194" t="str">
            <v>ul. Lwowsk 14</v>
          </cell>
          <cell r="AA194" t="str">
            <v>602749389; (13)4368399</v>
          </cell>
          <cell r="AB194" t="str">
            <v>w.kozubal@cerbex.pl</v>
          </cell>
          <cell r="AC194" t="str">
            <v>wszystko</v>
          </cell>
        </row>
        <row r="195">
          <cell r="A195" t="str">
            <v>Król</v>
          </cell>
          <cell r="B195" t="str">
            <v>Andrzej</v>
          </cell>
          <cell r="I195" t="str">
            <v>617/2015</v>
          </cell>
          <cell r="J195" t="str">
            <v>2015-05-07</v>
          </cell>
          <cell r="N195" t="str">
            <v>b.u.</v>
          </cell>
          <cell r="W195" t="str">
            <v>wielkopolskie</v>
          </cell>
          <cell r="X195" t="str">
            <v>61-118</v>
          </cell>
          <cell r="Y195" t="str">
            <v>Poznań</v>
          </cell>
          <cell r="Z195" t="str">
            <v>ul. Św. Michała 19 m.1</v>
          </cell>
          <cell r="AA195" t="str">
            <v>513096949</v>
          </cell>
          <cell r="AB195" t="str">
            <v>ark63@interia.pl</v>
          </cell>
          <cell r="AC195" t="str">
            <v>wszystko</v>
          </cell>
        </row>
        <row r="196">
          <cell r="A196" t="str">
            <v>Królicki</v>
          </cell>
          <cell r="B196" t="str">
            <v>Piotr</v>
          </cell>
          <cell r="I196" t="str">
            <v>678/2018</v>
          </cell>
          <cell r="J196" t="str">
            <v>2018-06-01</v>
          </cell>
          <cell r="N196" t="str">
            <v>b.u.</v>
          </cell>
          <cell r="W196" t="str">
            <v>podkarpackie</v>
          </cell>
          <cell r="X196" t="str">
            <v>38-505</v>
          </cell>
          <cell r="Y196" t="str">
            <v>Bukowsko</v>
          </cell>
          <cell r="Z196" t="str">
            <v>Nagórzany 83</v>
          </cell>
          <cell r="AA196" t="str">
            <v>574560840</v>
          </cell>
          <cell r="AB196" t="str">
            <v>krolicki@poczta.onet.pl</v>
          </cell>
          <cell r="AC196" t="str">
            <v>wszystko</v>
          </cell>
        </row>
        <row r="197">
          <cell r="A197" t="str">
            <v>Królikowski</v>
          </cell>
          <cell r="B197" t="str">
            <v>Jerzy</v>
          </cell>
          <cell r="I197" t="str">
            <v>116/93</v>
          </cell>
          <cell r="J197" t="str">
            <v>1993-09-17</v>
          </cell>
          <cell r="N197" t="str">
            <v>zawieszone</v>
          </cell>
          <cell r="W197" t="str">
            <v>śląskie</v>
          </cell>
          <cell r="X197" t="str">
            <v>41-106</v>
          </cell>
          <cell r="Y197" t="str">
            <v>Siemianowice Śląskie</v>
          </cell>
          <cell r="Z197" t="str">
            <v>ul. Łokietka 18/1</v>
          </cell>
          <cell r="AA197" t="str">
            <v>601540923</v>
          </cell>
          <cell r="AB197" t="str">
            <v>j-krolikowski@o2.pl</v>
          </cell>
          <cell r="AC197" t="str">
            <v>wszystko</v>
          </cell>
        </row>
        <row r="198">
          <cell r="A198" t="str">
            <v>Królikowski</v>
          </cell>
          <cell r="B198" t="str">
            <v xml:space="preserve">Paweł </v>
          </cell>
          <cell r="C198" t="str">
            <v>Jerzy</v>
          </cell>
          <cell r="I198" t="str">
            <v>494/2008</v>
          </cell>
          <cell r="J198" t="str">
            <v>2008-11-14</v>
          </cell>
          <cell r="N198" t="str">
            <v>b.u.</v>
          </cell>
          <cell r="W198" t="str">
            <v>śląskie</v>
          </cell>
          <cell r="X198" t="str">
            <v>40-748</v>
          </cell>
          <cell r="Y198" t="str">
            <v>Katowice</v>
          </cell>
          <cell r="Z198" t="str">
            <v>ul. Zaopusta 44</v>
          </cell>
          <cell r="AA198" t="str">
            <v>600968400</v>
          </cell>
          <cell r="AB198" t="str">
            <v>p-krolikowski@wp.pl</v>
          </cell>
          <cell r="AC198" t="str">
            <v>wszystko</v>
          </cell>
        </row>
        <row r="199">
          <cell r="A199" t="str">
            <v>Krukar</v>
          </cell>
          <cell r="B199" t="str">
            <v>Bogdan</v>
          </cell>
          <cell r="I199" t="str">
            <v>389/99</v>
          </cell>
          <cell r="J199" t="str">
            <v>1999-04-21</v>
          </cell>
          <cell r="N199" t="str">
            <v>b.u.</v>
          </cell>
          <cell r="W199" t="str">
            <v>lubuskie</v>
          </cell>
          <cell r="X199" t="str">
            <v>66-431</v>
          </cell>
          <cell r="Y199" t="str">
            <v>Santok</v>
          </cell>
          <cell r="Z199" t="str">
            <v>ul. Czechów 44 D</v>
          </cell>
          <cell r="AA199" t="str">
            <v>501639583</v>
          </cell>
          <cell r="AB199" t="str">
            <v>bogdan.krukar@gmail.com</v>
          </cell>
          <cell r="AC199" t="str">
            <v>wszystko</v>
          </cell>
        </row>
        <row r="200">
          <cell r="A200" t="str">
            <v>Krupa</v>
          </cell>
          <cell r="B200" t="str">
            <v xml:space="preserve">Rafał </v>
          </cell>
          <cell r="C200" t="str">
            <v>Władysław</v>
          </cell>
          <cell r="I200" t="str">
            <v>679/2018</v>
          </cell>
          <cell r="J200" t="str">
            <v>2018-06-01</v>
          </cell>
          <cell r="N200" t="str">
            <v>b.u.</v>
          </cell>
          <cell r="W200" t="str">
            <v>podkarpackie</v>
          </cell>
          <cell r="X200" t="str">
            <v>38-114</v>
          </cell>
          <cell r="Y200" t="str">
            <v>Niebylec</v>
          </cell>
          <cell r="Z200" t="str">
            <v>Niebylec 25</v>
          </cell>
          <cell r="AA200" t="str">
            <v>723099489</v>
          </cell>
          <cell r="AB200" t="str">
            <v>rafoos@wp.pl</v>
          </cell>
          <cell r="AC200" t="str">
            <v>wszystko</v>
          </cell>
        </row>
        <row r="201">
          <cell r="A201" t="str">
            <v>Krzowski</v>
          </cell>
          <cell r="B201" t="str">
            <v>Kazimierz</v>
          </cell>
          <cell r="I201" t="str">
            <v>434/2001</v>
          </cell>
          <cell r="J201" t="str">
            <v>2001-06-11</v>
          </cell>
          <cell r="N201" t="str">
            <v>b.u.</v>
          </cell>
          <cell r="W201" t="str">
            <v>małopolskie</v>
          </cell>
          <cell r="X201" t="str">
            <v>30-363</v>
          </cell>
          <cell r="Y201" t="str">
            <v>Kraków</v>
          </cell>
          <cell r="Z201" t="str">
            <v>ul. Kobierzyńska 66/5</v>
          </cell>
          <cell r="AA201" t="str">
            <v>(12) 2661838, 6014423597</v>
          </cell>
          <cell r="AB201" t="str">
            <v>k_krzowski@op.pl</v>
          </cell>
          <cell r="AC201" t="str">
            <v>brak oświadczenia</v>
          </cell>
        </row>
        <row r="202">
          <cell r="A202" t="str">
            <v>Krzyk</v>
          </cell>
          <cell r="B202" t="str">
            <v>Janusz</v>
          </cell>
          <cell r="C202" t="str">
            <v>Czesław</v>
          </cell>
          <cell r="I202" t="str">
            <v>197/93</v>
          </cell>
          <cell r="J202" t="str">
            <v>1993-09-17</v>
          </cell>
          <cell r="N202" t="str">
            <v>b.u.</v>
          </cell>
          <cell r="W202" t="str">
            <v>mazowieckie</v>
          </cell>
          <cell r="X202" t="str">
            <v>26-600</v>
          </cell>
          <cell r="Y202" t="str">
            <v>Radom</v>
          </cell>
          <cell r="Z202" t="str">
            <v>ul. Paderewskiego 2 m.65</v>
          </cell>
          <cell r="AA202" t="str">
            <v>536860850</v>
          </cell>
          <cell r="AC202" t="str">
            <v>adres do korespondencji</v>
          </cell>
        </row>
        <row r="203">
          <cell r="A203" t="str">
            <v>Krzysiak</v>
          </cell>
          <cell r="B203" t="str">
            <v>Łukasz</v>
          </cell>
          <cell r="I203" t="str">
            <v>606/2014</v>
          </cell>
          <cell r="J203" t="str">
            <v>2014-12-30</v>
          </cell>
          <cell r="N203" t="str">
            <v>b.u.</v>
          </cell>
          <cell r="W203" t="str">
            <v>lubelskie</v>
          </cell>
          <cell r="X203" t="str">
            <v>20-383</v>
          </cell>
          <cell r="Y203" t="str">
            <v>Lublin</v>
          </cell>
          <cell r="Z203" t="str">
            <v>ul. Nektarowa 10</v>
          </cell>
          <cell r="AA203" t="str">
            <v>504207999</v>
          </cell>
          <cell r="AB203" t="str">
            <v>krzysiak@f-d.com.pl</v>
          </cell>
          <cell r="AC203" t="str">
            <v>brak oświadczenia</v>
          </cell>
        </row>
        <row r="204">
          <cell r="A204" t="str">
            <v>Krzysztofiak</v>
          </cell>
          <cell r="B204" t="str">
            <v>Grzegorz</v>
          </cell>
          <cell r="I204" t="str">
            <v>460/2003</v>
          </cell>
          <cell r="J204" t="str">
            <v>2003-11-05</v>
          </cell>
          <cell r="N204" t="str">
            <v>b.u.</v>
          </cell>
          <cell r="W204" t="str">
            <v>dolnośląskie</v>
          </cell>
          <cell r="X204" t="str">
            <v>53-336</v>
          </cell>
          <cell r="Y204" t="str">
            <v>Wrocław</v>
          </cell>
          <cell r="Z204" t="str">
            <v>ul. Radosna 28/7</v>
          </cell>
          <cell r="AA204" t="str">
            <v>603970500</v>
          </cell>
          <cell r="AB204" t="str">
            <v>gkrzysztofiak@gmail.com</v>
          </cell>
          <cell r="AC204" t="str">
            <v>wszystko</v>
          </cell>
        </row>
        <row r="205">
          <cell r="A205" t="str">
            <v>Krzywina</v>
          </cell>
          <cell r="B205" t="str">
            <v>Piotr</v>
          </cell>
          <cell r="C205" t="str">
            <v>Michał</v>
          </cell>
          <cell r="I205" t="str">
            <v>515/2009</v>
          </cell>
          <cell r="J205" t="str">
            <v>2009-10-29</v>
          </cell>
          <cell r="N205" t="str">
            <v>b.u.</v>
          </cell>
          <cell r="W205" t="str">
            <v>mazowieckie</v>
          </cell>
          <cell r="X205" t="str">
            <v>05-420</v>
          </cell>
          <cell r="Y205" t="str">
            <v>Józefów</v>
          </cell>
          <cell r="Z205" t="str">
            <v>ul. Polna 19A/8</v>
          </cell>
          <cell r="AA205" t="str">
            <v>509761098</v>
          </cell>
          <cell r="AB205" t="str">
            <v>piotrkrzywina@gmail.com</v>
          </cell>
          <cell r="AC205" t="str">
            <v>wszystko</v>
          </cell>
        </row>
        <row r="206">
          <cell r="A206" t="str">
            <v>Kubera</v>
          </cell>
          <cell r="B206" t="str">
            <v>Damian</v>
          </cell>
          <cell r="C206" t="str">
            <v>Sebastian</v>
          </cell>
          <cell r="I206" t="str">
            <v>619/2015</v>
          </cell>
          <cell r="J206" t="str">
            <v>2015-05-07</v>
          </cell>
          <cell r="N206" t="str">
            <v>b.u.</v>
          </cell>
          <cell r="W206" t="str">
            <v>mazowieckie</v>
          </cell>
          <cell r="X206" t="str">
            <v>01-459</v>
          </cell>
          <cell r="Y206" t="str">
            <v>Warszawa</v>
          </cell>
          <cell r="Z206" t="str">
            <v>ul. Górczewska 181/602A</v>
          </cell>
          <cell r="AA206" t="str">
            <v>723339800</v>
          </cell>
          <cell r="AB206" t="str">
            <v>damiankubera@interia.pl</v>
          </cell>
          <cell r="AC206" t="str">
            <v>telefon, e-mail</v>
          </cell>
        </row>
        <row r="207">
          <cell r="A207" t="str">
            <v>Kubiak</v>
          </cell>
          <cell r="B207" t="str">
            <v>Marek</v>
          </cell>
          <cell r="I207" t="str">
            <v>486/2007</v>
          </cell>
          <cell r="J207" t="str">
            <v>2007-11-26</v>
          </cell>
          <cell r="N207" t="str">
            <v>b.u.</v>
          </cell>
          <cell r="W207" t="str">
            <v>wielkopolskie</v>
          </cell>
          <cell r="X207" t="str">
            <v>62-731</v>
          </cell>
          <cell r="Y207" t="str">
            <v>Przykona</v>
          </cell>
          <cell r="Z207" t="str">
            <v>ul. Klonowa 9, Psary</v>
          </cell>
          <cell r="AA207" t="str">
            <v>608605105</v>
          </cell>
          <cell r="AB207" t="str">
            <v>kubiak_m@wp.pl</v>
          </cell>
          <cell r="AC207" t="str">
            <v>brak oświadczenia</v>
          </cell>
        </row>
        <row r="208">
          <cell r="A208" t="str">
            <v>Kubica</v>
          </cell>
          <cell r="B208" t="str">
            <v>Przemysław</v>
          </cell>
          <cell r="C208" t="str">
            <v>Stanisław</v>
          </cell>
          <cell r="I208" t="str">
            <v>481/2006</v>
          </cell>
          <cell r="J208" t="str">
            <v>2006-10-10</v>
          </cell>
          <cell r="N208" t="str">
            <v>b.u.</v>
          </cell>
          <cell r="W208" t="str">
            <v>mazowieckie</v>
          </cell>
          <cell r="X208" t="str">
            <v>03-126</v>
          </cell>
          <cell r="Y208" t="str">
            <v>Warszawa</v>
          </cell>
          <cell r="Z208" t="str">
            <v>ul. Ceramiczna 5b m. 95</v>
          </cell>
          <cell r="AA208" t="str">
            <v>608331024</v>
          </cell>
          <cell r="AB208" t="str">
            <v>przemekkubica@wp.pl</v>
          </cell>
          <cell r="AC208" t="str">
            <v>wszystko</v>
          </cell>
        </row>
        <row r="209">
          <cell r="A209" t="str">
            <v>Kuceł</v>
          </cell>
          <cell r="B209" t="str">
            <v>Kamil</v>
          </cell>
          <cell r="I209" t="str">
            <v>729/2021</v>
          </cell>
          <cell r="J209" t="str">
            <v>2021-11-15</v>
          </cell>
          <cell r="N209" t="str">
            <v>b.u.</v>
          </cell>
          <cell r="W209" t="str">
            <v>pomorskie</v>
          </cell>
          <cell r="X209" t="str">
            <v>80-457</v>
          </cell>
          <cell r="Y209" t="str">
            <v>Gdańsk</v>
          </cell>
          <cell r="Z209" t="str">
            <v>ul. Powstańców Wielkopolskich 5B/3</v>
          </cell>
          <cell r="AA209" t="str">
            <v>725132072</v>
          </cell>
          <cell r="AB209" t="str">
            <v>kucel.kamil@outlook.com</v>
          </cell>
          <cell r="AC209" t="str">
            <v>e-mail</v>
          </cell>
        </row>
        <row r="210">
          <cell r="A210" t="str">
            <v>Kuch</v>
          </cell>
          <cell r="B210" t="str">
            <v>Aleksander</v>
          </cell>
          <cell r="I210" t="str">
            <v>281/94</v>
          </cell>
          <cell r="J210" t="str">
            <v>1994-04-14</v>
          </cell>
          <cell r="N210" t="str">
            <v>zawieszone</v>
          </cell>
          <cell r="W210" t="str">
            <v>mazowieckie</v>
          </cell>
          <cell r="X210" t="str">
            <v>02-849</v>
          </cell>
          <cell r="Y210" t="str">
            <v>Warszawa</v>
          </cell>
          <cell r="Z210" t="str">
            <v>ul. Krasnowolska 18 C</v>
          </cell>
          <cell r="AA210" t="str">
            <v>601261618</v>
          </cell>
          <cell r="AB210" t="str">
            <v>aleksander.kuch@wp.pl</v>
          </cell>
          <cell r="AC210" t="str">
            <v>wszystko</v>
          </cell>
        </row>
        <row r="211">
          <cell r="A211" t="str">
            <v xml:space="preserve">Kucharczyk </v>
          </cell>
          <cell r="B211" t="str">
            <v>Stanisław</v>
          </cell>
          <cell r="I211" t="str">
            <v>75/93</v>
          </cell>
          <cell r="J211" t="str">
            <v>1993-09-17</v>
          </cell>
          <cell r="N211" t="str">
            <v>zawieszone</v>
          </cell>
          <cell r="W211" t="str">
            <v>śląskie</v>
          </cell>
          <cell r="X211" t="str">
            <v>34-325</v>
          </cell>
          <cell r="Y211" t="str">
            <v>Łodygowice</v>
          </cell>
          <cell r="Z211" t="str">
            <v>ul. Żywiecka 120</v>
          </cell>
          <cell r="AA211" t="str">
            <v>502103991</v>
          </cell>
          <cell r="AB211" t="str">
            <v>biuro@makpoz.pl</v>
          </cell>
          <cell r="AC211" t="str">
            <v>wszystko</v>
          </cell>
        </row>
        <row r="212">
          <cell r="A212" t="str">
            <v>Kucharski</v>
          </cell>
          <cell r="B212" t="str">
            <v>Andrzej</v>
          </cell>
          <cell r="C212" t="str">
            <v>Bolesław</v>
          </cell>
          <cell r="I212" t="str">
            <v>350/97</v>
          </cell>
          <cell r="J212" t="str">
            <v>1997-11-24</v>
          </cell>
          <cell r="N212" t="str">
            <v>b.u.</v>
          </cell>
          <cell r="W212" t="str">
            <v>dolnośląskie</v>
          </cell>
          <cell r="X212" t="str">
            <v>58-506</v>
          </cell>
          <cell r="Y212" t="str">
            <v>Jelenia Góra</v>
          </cell>
          <cell r="Z212" t="str">
            <v>ul. Noskowskiego 7/42</v>
          </cell>
          <cell r="AA212" t="str">
            <v>601440330</v>
          </cell>
          <cell r="AB212" t="str">
            <v>parametr@onet.eu</v>
          </cell>
          <cell r="AC212" t="str">
            <v>wszystko</v>
          </cell>
        </row>
        <row r="213">
          <cell r="A213" t="str">
            <v>Kucharski</v>
          </cell>
          <cell r="B213" t="str">
            <v>Marek</v>
          </cell>
          <cell r="C213" t="str">
            <v>Aleksander</v>
          </cell>
          <cell r="I213" t="str">
            <v>581/2013</v>
          </cell>
          <cell r="J213" t="str">
            <v>2013-12-23</v>
          </cell>
          <cell r="N213" t="str">
            <v>b.u.</v>
          </cell>
          <cell r="W213" t="str">
            <v>opolskie</v>
          </cell>
          <cell r="X213" t="str">
            <v>47-300</v>
          </cell>
          <cell r="Y213" t="str">
            <v>Krapkowice</v>
          </cell>
          <cell r="Z213" t="str">
            <v>ul. Mieszka I 18</v>
          </cell>
          <cell r="AA213" t="str">
            <v>505827112</v>
          </cell>
          <cell r="AB213" t="str">
            <v>marekkuch1@wp.pl</v>
          </cell>
          <cell r="AC213" t="str">
            <v>wszystko</v>
          </cell>
        </row>
        <row r="214">
          <cell r="A214" t="str">
            <v>Kuchciński</v>
          </cell>
          <cell r="B214" t="str">
            <v>Tadeusz</v>
          </cell>
          <cell r="C214" t="str">
            <v>Kazimierz</v>
          </cell>
          <cell r="I214" t="str">
            <v>369/98</v>
          </cell>
          <cell r="J214" t="str">
            <v>1998-11-24</v>
          </cell>
          <cell r="N214" t="str">
            <v>b.u.</v>
          </cell>
          <cell r="W214" t="str">
            <v>pomorskie</v>
          </cell>
          <cell r="X214" t="str">
            <v>81-591</v>
          </cell>
          <cell r="Y214" t="str">
            <v>Gdynia</v>
          </cell>
          <cell r="Z214" t="str">
            <v>ul. Gorczycowa 54</v>
          </cell>
          <cell r="AA214" t="str">
            <v>501573684</v>
          </cell>
          <cell r="AB214" t="str">
            <v>tadeuszk998@poczta.onet.pl</v>
          </cell>
          <cell r="AC214" t="str">
            <v>wszystko</v>
          </cell>
        </row>
        <row r="215">
          <cell r="A215" t="str">
            <v>Kukliński</v>
          </cell>
          <cell r="B215" t="str">
            <v>Roman</v>
          </cell>
          <cell r="C215" t="str">
            <v>Stanisław</v>
          </cell>
          <cell r="I215" t="str">
            <v>511/2009</v>
          </cell>
          <cell r="J215" t="str">
            <v>2009-10-29</v>
          </cell>
          <cell r="N215" t="str">
            <v>b.u.</v>
          </cell>
          <cell r="W215" t="str">
            <v>kujawsko-pomorskie</v>
          </cell>
          <cell r="X215" t="str">
            <v>88-100</v>
          </cell>
          <cell r="Y215" t="str">
            <v>Inowrocław</v>
          </cell>
          <cell r="Z215" t="str">
            <v>ul. K. Burzyńskiego 45</v>
          </cell>
          <cell r="AA215" t="str">
            <v>508301600</v>
          </cell>
          <cell r="AB215" t="str">
            <v>romankuklinski@wp.pl</v>
          </cell>
          <cell r="AC215" t="str">
            <v>adres do korespondencji, telefon</v>
          </cell>
        </row>
        <row r="216">
          <cell r="A216" t="str">
            <v>Kułak</v>
          </cell>
          <cell r="B216" t="str">
            <v>Grzegorz</v>
          </cell>
          <cell r="I216" t="str">
            <v>466/2004</v>
          </cell>
          <cell r="J216" t="str">
            <v>2004-09-23</v>
          </cell>
          <cell r="N216" t="str">
            <v>b.u.</v>
          </cell>
          <cell r="W216" t="str">
            <v>dolnośląskie</v>
          </cell>
          <cell r="X216" t="str">
            <v>58-306</v>
          </cell>
          <cell r="Y216" t="str">
            <v>Wałbrzych</v>
          </cell>
          <cell r="Z216" t="str">
            <v>ul. Łączna 37</v>
          </cell>
          <cell r="AA216" t="str">
            <v>607990502</v>
          </cell>
          <cell r="AB216" t="str">
            <v>gogerkulak@poczta.onet.pl</v>
          </cell>
          <cell r="AC216" t="str">
            <v>adres do korespondencji, telefon</v>
          </cell>
        </row>
        <row r="217">
          <cell r="A217" t="str">
            <v>Kunicki</v>
          </cell>
          <cell r="B217" t="str">
            <v>Tomasz</v>
          </cell>
          <cell r="I217" t="str">
            <v>530/2011</v>
          </cell>
          <cell r="J217" t="str">
            <v>2011-05-05</v>
          </cell>
          <cell r="N217" t="str">
            <v>b.u.</v>
          </cell>
          <cell r="W217" t="str">
            <v>mazowieckie</v>
          </cell>
          <cell r="X217" t="str">
            <v>04-995</v>
          </cell>
          <cell r="Y217" t="str">
            <v>Warszawa</v>
          </cell>
          <cell r="Z217" t="str">
            <v>ul. Krokusów 46</v>
          </cell>
          <cell r="AA217" t="str">
            <v>506076941</v>
          </cell>
          <cell r="AB217" t="str">
            <v>tomasz.kunicki@gmail.com</v>
          </cell>
          <cell r="AC217" t="str">
            <v>telefon</v>
          </cell>
        </row>
        <row r="218">
          <cell r="A218" t="str">
            <v>Kurzaj</v>
          </cell>
          <cell r="B218" t="str">
            <v>Waldemar</v>
          </cell>
          <cell r="C218" t="str">
            <v>Szczepan</v>
          </cell>
          <cell r="I218" t="str">
            <v>225/93</v>
          </cell>
          <cell r="J218" t="str">
            <v>1993-0917</v>
          </cell>
          <cell r="N218" t="str">
            <v>b.u.</v>
          </cell>
          <cell r="W218" t="str">
            <v>dolnośląskie</v>
          </cell>
          <cell r="X218" t="str">
            <v>51-136</v>
          </cell>
          <cell r="Y218" t="str">
            <v>Wrocław</v>
          </cell>
          <cell r="Z218" t="str">
            <v>Al. J. Kasprowicza 83</v>
          </cell>
          <cell r="AA218" t="str">
            <v>605406100</v>
          </cell>
          <cell r="AB218" t="str">
            <v>w.kurzaj1@tlen.pl</v>
          </cell>
          <cell r="AC218" t="str">
            <v>wszystko</v>
          </cell>
        </row>
        <row r="219">
          <cell r="A219" t="str">
            <v>Kurzątkowski</v>
          </cell>
          <cell r="B219" t="str">
            <v>Michał</v>
          </cell>
          <cell r="I219" t="str">
            <v>226/93</v>
          </cell>
          <cell r="J219" t="str">
            <v>1993-09-17</v>
          </cell>
          <cell r="N219" t="str">
            <v>zawieszone</v>
          </cell>
          <cell r="W219" t="str">
            <v>dolnośląskie</v>
          </cell>
          <cell r="X219" t="str">
            <v>53-404</v>
          </cell>
          <cell r="Y219" t="str">
            <v>Wrocław</v>
          </cell>
          <cell r="Z219" t="str">
            <v>ul. Stalowowolska 33/9</v>
          </cell>
          <cell r="AA219" t="str">
            <v>600904821</v>
          </cell>
          <cell r="AB219" t="str">
            <v>michkurz@wp.pl</v>
          </cell>
          <cell r="AC219" t="str">
            <v>brak zgody</v>
          </cell>
        </row>
        <row r="220">
          <cell r="A220" t="str">
            <v>Kuszneruk</v>
          </cell>
          <cell r="B220" t="str">
            <v>Jarosław</v>
          </cell>
          <cell r="C220" t="str">
            <v>Gustaw</v>
          </cell>
          <cell r="I220" t="str">
            <v>341/97</v>
          </cell>
          <cell r="J220" t="str">
            <v>1997-05-09</v>
          </cell>
          <cell r="N220" t="str">
            <v>b.u.</v>
          </cell>
          <cell r="W220" t="str">
            <v>lubelskie</v>
          </cell>
          <cell r="X220" t="str">
            <v>21-500</v>
          </cell>
          <cell r="Y220" t="str">
            <v>Biała Podlaska</v>
          </cell>
          <cell r="Z220" t="str">
            <v>ul. Sitnicka 97</v>
          </cell>
          <cell r="AA220" t="str">
            <v>504056824</v>
          </cell>
          <cell r="AB220" t="str">
            <v>jaroslaw.kuszneruk@gmail.com</v>
          </cell>
          <cell r="AC220" t="str">
            <v>wszystko</v>
          </cell>
        </row>
        <row r="221">
          <cell r="A221" t="str">
            <v>Kuziora</v>
          </cell>
          <cell r="B221" t="str">
            <v>Łukasz</v>
          </cell>
          <cell r="C221" t="str">
            <v>Piotr</v>
          </cell>
          <cell r="I221" t="str">
            <v>662/2017</v>
          </cell>
          <cell r="J221" t="str">
            <v>2017-07-28</v>
          </cell>
          <cell r="N221" t="str">
            <v>b.u.</v>
          </cell>
          <cell r="W221" t="str">
            <v>mazowieckie</v>
          </cell>
          <cell r="X221" t="str">
            <v>03-193</v>
          </cell>
          <cell r="Y221" t="str">
            <v>Warszawa</v>
          </cell>
          <cell r="Z221" t="str">
            <v>ul. Kowalczyka 1C/38</v>
          </cell>
          <cell r="AA221" t="str">
            <v>796539998</v>
          </cell>
          <cell r="AB221" t="str">
            <v>lukasz_kuziora@wp.pl</v>
          </cell>
          <cell r="AC221" t="str">
            <v>wszystko</v>
          </cell>
        </row>
        <row r="222">
          <cell r="A222" t="str">
            <v>Kwaśniewski</v>
          </cell>
          <cell r="B222" t="str">
            <v>Mariusz</v>
          </cell>
          <cell r="I222" t="str">
            <v>603/2014</v>
          </cell>
          <cell r="J222" t="str">
            <v>2014-12-30</v>
          </cell>
          <cell r="N222" t="str">
            <v>b.u.</v>
          </cell>
          <cell r="W222" t="str">
            <v>mazowieckie</v>
          </cell>
          <cell r="X222" t="str">
            <v>05-101</v>
          </cell>
          <cell r="Y222" t="str">
            <v>Nowy Dwór Mazowiecki</v>
          </cell>
          <cell r="Z222" t="str">
            <v>ul. Wiosenna 5</v>
          </cell>
          <cell r="AA222" t="str">
            <v>662140717</v>
          </cell>
          <cell r="AB222" t="str">
            <v>m.kwasniewski86@gmail.com</v>
          </cell>
          <cell r="AC222" t="str">
            <v>wszystko</v>
          </cell>
        </row>
        <row r="223">
          <cell r="A223" t="str">
            <v>Kwosek</v>
          </cell>
          <cell r="B223" t="str">
            <v xml:space="preserve">Kamil </v>
          </cell>
          <cell r="I223" t="str">
            <v>472/2005</v>
          </cell>
          <cell r="J223" t="str">
            <v>2005-09-30</v>
          </cell>
          <cell r="N223" t="str">
            <v>b.u.</v>
          </cell>
          <cell r="W223" t="str">
            <v>śląskie</v>
          </cell>
          <cell r="X223" t="str">
            <v>41-803</v>
          </cell>
          <cell r="Y223" t="str">
            <v>Zabrze</v>
          </cell>
          <cell r="Z223" t="str">
            <v>ul. Bytomska 20/1</v>
          </cell>
          <cell r="AA223" t="str">
            <v>692762748</v>
          </cell>
          <cell r="AB223" t="str">
            <v>kamil@ippoz.pl</v>
          </cell>
          <cell r="AC223" t="str">
            <v>telefon, e-mail</v>
          </cell>
        </row>
        <row r="224">
          <cell r="A224" t="str">
            <v>Lalewicz</v>
          </cell>
          <cell r="B224" t="str">
            <v>Czesław</v>
          </cell>
          <cell r="I224" t="str">
            <v>474/2005</v>
          </cell>
          <cell r="J224" t="str">
            <v>2005-09-30</v>
          </cell>
          <cell r="N224" t="str">
            <v>b.u.</v>
          </cell>
          <cell r="W224" t="str">
            <v>świętokrzyskie</v>
          </cell>
          <cell r="X224" t="str">
            <v>26-060</v>
          </cell>
          <cell r="Y224" t="str">
            <v>Chęciny</v>
          </cell>
          <cell r="Z224" t="str">
            <v>Wrzosy 7a</v>
          </cell>
          <cell r="AA224" t="str">
            <v>534125255</v>
          </cell>
          <cell r="AB224" t="str">
            <v>lalewiczck@o2.pl</v>
          </cell>
          <cell r="AC224" t="str">
            <v>wszystko</v>
          </cell>
        </row>
        <row r="225">
          <cell r="A225" t="str">
            <v>Lemiech</v>
          </cell>
          <cell r="B225" t="str">
            <v>Julian</v>
          </cell>
          <cell r="C225" t="str">
            <v>Mirosław</v>
          </cell>
          <cell r="I225" t="str">
            <v>337/96</v>
          </cell>
          <cell r="J225" t="str">
            <v>1996-10-28</v>
          </cell>
          <cell r="N225" t="str">
            <v>b.u.</v>
          </cell>
          <cell r="W225" t="str">
            <v>warmińsko-mazurskie</v>
          </cell>
          <cell r="X225" t="str">
            <v>14-204</v>
          </cell>
          <cell r="Y225" t="str">
            <v>Rudzienice</v>
          </cell>
          <cell r="Z225" t="str">
            <v>Kałduny 38A</v>
          </cell>
          <cell r="AA225" t="str">
            <v>601309739; (78) 2980243</v>
          </cell>
          <cell r="AB225" t="str">
            <v>jmlem@interia.pl</v>
          </cell>
          <cell r="AC225" t="str">
            <v>wszystko</v>
          </cell>
        </row>
        <row r="226">
          <cell r="A226" t="str">
            <v>Leszczak</v>
          </cell>
          <cell r="B226" t="str">
            <v>Marcin</v>
          </cell>
          <cell r="C226" t="str">
            <v>Andrzej</v>
          </cell>
          <cell r="I226" t="str">
            <v>490/2008</v>
          </cell>
          <cell r="J226" t="str">
            <v>2008-05-13</v>
          </cell>
          <cell r="N226" t="str">
            <v>b.u.</v>
          </cell>
          <cell r="W226" t="str">
            <v>mazowieckie</v>
          </cell>
          <cell r="X226" t="str">
            <v>05-420</v>
          </cell>
          <cell r="Y226" t="str">
            <v>Józefów</v>
          </cell>
          <cell r="Z226" t="str">
            <v>ul. Matejki 13a</v>
          </cell>
          <cell r="AA226" t="str">
            <v>509761099</v>
          </cell>
          <cell r="AB226" t="str">
            <v>m.leszczak@o2.pl</v>
          </cell>
          <cell r="AC226" t="str">
            <v>wszystko</v>
          </cell>
        </row>
        <row r="227">
          <cell r="A227" t="str">
            <v>Leszczuk</v>
          </cell>
          <cell r="B227" t="str">
            <v>Konrad</v>
          </cell>
          <cell r="I227" t="str">
            <v>626/2015</v>
          </cell>
          <cell r="J227" t="str">
            <v>2015-05-07</v>
          </cell>
          <cell r="N227" t="str">
            <v>b.u.</v>
          </cell>
          <cell r="W227" t="str">
            <v>mazowieckie</v>
          </cell>
          <cell r="X227" t="str">
            <v>05-420</v>
          </cell>
          <cell r="Y227" t="str">
            <v>Józefów</v>
          </cell>
          <cell r="Z227" t="str">
            <v>ul. Kopernika 15/6</v>
          </cell>
          <cell r="AA227" t="str">
            <v>605278977</v>
          </cell>
          <cell r="AB227" t="str">
            <v>konradleszczuk@wp.pl</v>
          </cell>
          <cell r="AC227" t="str">
            <v>e-mail</v>
          </cell>
        </row>
        <row r="228">
          <cell r="A228" t="str">
            <v>Leszczyński</v>
          </cell>
          <cell r="B228" t="str">
            <v>Tomasz</v>
          </cell>
          <cell r="I228" t="str">
            <v>550/2011</v>
          </cell>
          <cell r="J228" t="str">
            <v>2011-12-12</v>
          </cell>
          <cell r="N228" t="str">
            <v>b.u.</v>
          </cell>
          <cell r="W228" t="str">
            <v>kujawsko-pomorskie</v>
          </cell>
          <cell r="X228" t="str">
            <v>86-200</v>
          </cell>
          <cell r="Y228" t="str">
            <v>Chełmno</v>
          </cell>
          <cell r="Z228" t="str">
            <v>ul. Łunawska 3a/1</v>
          </cell>
          <cell r="AA228" t="str">
            <v>607283231</v>
          </cell>
          <cell r="AB228" t="str">
            <v>tomasz.leszczynski2@gmail.com</v>
          </cell>
          <cell r="AC228" t="str">
            <v>wszystko</v>
          </cell>
        </row>
        <row r="229">
          <cell r="A229" t="str">
            <v>Leśniakiewicz</v>
          </cell>
          <cell r="B229" t="str">
            <v xml:space="preserve">Wiesław </v>
          </cell>
          <cell r="C229" t="str">
            <v>Bogdan</v>
          </cell>
          <cell r="I229" t="str">
            <v>633/2015</v>
          </cell>
          <cell r="J229" t="str">
            <v>2015-10-22</v>
          </cell>
          <cell r="N229" t="str">
            <v>b.u.</v>
          </cell>
          <cell r="W229" t="str">
            <v>mazowieckie</v>
          </cell>
          <cell r="X229" t="str">
            <v>07-230</v>
          </cell>
          <cell r="Y229" t="str">
            <v>Mostówka</v>
          </cell>
          <cell r="Z229" t="str">
            <v>ul. Osiedlowa 6</v>
          </cell>
          <cell r="AA229" t="str">
            <v>601425201</v>
          </cell>
          <cell r="AB229" t="str">
            <v>biuro@lpoz.pl</v>
          </cell>
          <cell r="AC229" t="str">
            <v>telefon, e-mail</v>
          </cell>
        </row>
        <row r="230">
          <cell r="A230" t="str">
            <v>Leśniewski</v>
          </cell>
          <cell r="B230" t="str">
            <v>Ryszard</v>
          </cell>
          <cell r="I230" t="str">
            <v>88/93</v>
          </cell>
          <cell r="J230" t="str">
            <v>1993-09-17</v>
          </cell>
          <cell r="N230" t="str">
            <v>zawieszone</v>
          </cell>
          <cell r="W230" t="str">
            <v>pomorskie</v>
          </cell>
          <cell r="X230" t="str">
            <v>80-171</v>
          </cell>
          <cell r="Y230" t="str">
            <v>Gdańsk</v>
          </cell>
          <cell r="Z230" t="str">
            <v>ul. Schuberta Franciszka 15</v>
          </cell>
          <cell r="AA230" t="str">
            <v>601666938</v>
          </cell>
          <cell r="AC230" t="str">
            <v>wszystko</v>
          </cell>
        </row>
        <row r="231">
          <cell r="A231" t="str">
            <v>Lewandowski</v>
          </cell>
          <cell r="B231" t="str">
            <v>Tomasz</v>
          </cell>
          <cell r="I231" t="str">
            <v>663/2017</v>
          </cell>
          <cell r="J231" t="str">
            <v>2017-07-28</v>
          </cell>
          <cell r="N231" t="str">
            <v>b.u.</v>
          </cell>
          <cell r="W231" t="str">
            <v>łódzkie</v>
          </cell>
          <cell r="X231" t="str">
            <v>97-300</v>
          </cell>
          <cell r="Y231" t="str">
            <v>Piotrków Tryb.</v>
          </cell>
          <cell r="Z231" t="str">
            <v>ul. S. Batorego 9 m 37</v>
          </cell>
          <cell r="AA231" t="str">
            <v>505017118</v>
          </cell>
          <cell r="AB231" t="str">
            <v>t.lew@op.pl</v>
          </cell>
          <cell r="AC231" t="str">
            <v>wszystko</v>
          </cell>
        </row>
        <row r="232">
          <cell r="A232" t="str">
            <v>Lewicki</v>
          </cell>
          <cell r="B232" t="str">
            <v>Bogusław</v>
          </cell>
          <cell r="I232" t="str">
            <v>296/94</v>
          </cell>
          <cell r="J232" t="str">
            <v>1994-04-14</v>
          </cell>
          <cell r="N232" t="str">
            <v>b.u.</v>
          </cell>
          <cell r="W232" t="str">
            <v>lubuskie</v>
          </cell>
          <cell r="X232" t="str">
            <v>65-943</v>
          </cell>
          <cell r="Y232" t="str">
            <v>Zielona Góra</v>
          </cell>
          <cell r="Z232" t="str">
            <v>ul. Słowacka 35/8</v>
          </cell>
          <cell r="AA232" t="str">
            <v>601854225</v>
          </cell>
          <cell r="AB232" t="str">
            <v>bogdanle@poczta.onet.pl</v>
          </cell>
          <cell r="AC232" t="str">
            <v>brak oświadczenia</v>
          </cell>
        </row>
        <row r="233">
          <cell r="A233" t="str">
            <v>Lik</v>
          </cell>
          <cell r="B233" t="str">
            <v xml:space="preserve">Rafał </v>
          </cell>
          <cell r="C233" t="str">
            <v>Kamil</v>
          </cell>
          <cell r="I233" t="str">
            <v>616/2014</v>
          </cell>
          <cell r="J233" t="str">
            <v>2014-12-30</v>
          </cell>
          <cell r="N233" t="str">
            <v>b.u.</v>
          </cell>
          <cell r="W233" t="str">
            <v>dolnośląskie</v>
          </cell>
          <cell r="X233" t="str">
            <v>53-024</v>
          </cell>
          <cell r="Y233" t="str">
            <v>Wrocław</v>
          </cell>
          <cell r="Z233" t="str">
            <v>ul. Wietrzna 115/2</v>
          </cell>
          <cell r="AA233" t="str">
            <v>502475354</v>
          </cell>
          <cell r="AB233" t="str">
            <v>rafallik.ibp@gmail.com</v>
          </cell>
          <cell r="AC233" t="str">
            <v>wszystko</v>
          </cell>
        </row>
        <row r="234">
          <cell r="A234" t="str">
            <v>Litwa</v>
          </cell>
          <cell r="B234" t="str">
            <v>Paweł</v>
          </cell>
          <cell r="I234" t="str">
            <v>664/2017</v>
          </cell>
          <cell r="J234" t="str">
            <v>2017-07-28</v>
          </cell>
          <cell r="N234" t="str">
            <v>b.u.</v>
          </cell>
          <cell r="W234" t="str">
            <v>małopolskie</v>
          </cell>
          <cell r="X234" t="str">
            <v>32-080</v>
          </cell>
          <cell r="Y234" t="str">
            <v>Zabierzów</v>
          </cell>
          <cell r="Z234" t="str">
            <v>ul. Widokowa 27</v>
          </cell>
          <cell r="AA234" t="str">
            <v>603166274</v>
          </cell>
          <cell r="AB234" t="str">
            <v>litwa@post.pl</v>
          </cell>
          <cell r="AC234" t="str">
            <v>wszystko</v>
          </cell>
        </row>
        <row r="235">
          <cell r="A235" t="str">
            <v>Lizak</v>
          </cell>
          <cell r="B235" t="str">
            <v>Marek</v>
          </cell>
          <cell r="C235" t="str">
            <v>Tomasz</v>
          </cell>
          <cell r="I235" t="str">
            <v>684/2019</v>
          </cell>
          <cell r="J235" t="str">
            <v>2019-10-25</v>
          </cell>
          <cell r="N235" t="str">
            <v>b.u.</v>
          </cell>
          <cell r="W235" t="str">
            <v>małopolskie</v>
          </cell>
          <cell r="X235" t="str">
            <v>32-740</v>
          </cell>
          <cell r="Y235" t="str">
            <v>Bochnia</v>
          </cell>
          <cell r="Z235" t="str">
            <v>Łapanów 181</v>
          </cell>
          <cell r="AA235" t="str">
            <v>695596745</v>
          </cell>
          <cell r="AB235" t="str">
            <v>mareklizak@mpmprojekt.pl</v>
          </cell>
          <cell r="AC235" t="str">
            <v>wszystko</v>
          </cell>
        </row>
        <row r="236">
          <cell r="A236" t="str">
            <v>Łaciak</v>
          </cell>
          <cell r="B236" t="str">
            <v>Krzysztof</v>
          </cell>
          <cell r="C236" t="str">
            <v>Andrzej</v>
          </cell>
          <cell r="I236" t="str">
            <v>585/2014</v>
          </cell>
          <cell r="J236" t="str">
            <v>2014-05-21</v>
          </cell>
          <cell r="N236" t="str">
            <v>b.u.</v>
          </cell>
          <cell r="W236" t="str">
            <v>mazowieckie</v>
          </cell>
          <cell r="X236" t="str">
            <v>03-242</v>
          </cell>
          <cell r="Y236" t="str">
            <v>Warszawa</v>
          </cell>
          <cell r="Z236" t="str">
            <v>ul.Kondratowicza 11/88</v>
          </cell>
          <cell r="AA236" t="str">
            <v>502114803</v>
          </cell>
          <cell r="AB236" t="str">
            <v>k.laciak@gmail.com</v>
          </cell>
          <cell r="AC236" t="str">
            <v>telefon, e-mail</v>
          </cell>
        </row>
        <row r="237">
          <cell r="A237" t="str">
            <v>Łamaszewski</v>
          </cell>
          <cell r="B237" t="str">
            <v>Andrzej</v>
          </cell>
          <cell r="I237" t="str">
            <v>268/93</v>
          </cell>
          <cell r="J237" t="str">
            <v>1993-12-22</v>
          </cell>
          <cell r="N237" t="str">
            <v>b.u.</v>
          </cell>
          <cell r="W237" t="str">
            <v>wielkopolskie</v>
          </cell>
          <cell r="X237" t="str">
            <v>61-244</v>
          </cell>
          <cell r="Y237" t="str">
            <v>Poznań</v>
          </cell>
          <cell r="Z237" t="str">
            <v>ul.Lwa 25A m.19</v>
          </cell>
          <cell r="AA237" t="str">
            <v>601961747</v>
          </cell>
          <cell r="AB237" t="str">
            <v>andrzej.lamaszewski@avion.hg.pl</v>
          </cell>
          <cell r="AC237" t="str">
            <v>wszystko</v>
          </cell>
        </row>
        <row r="238">
          <cell r="A238" t="str">
            <v>Łasak</v>
          </cell>
          <cell r="B238" t="str">
            <v>Janusz</v>
          </cell>
          <cell r="I238" t="str">
            <v>54/93</v>
          </cell>
          <cell r="J238" t="str">
            <v>1993-09-17</v>
          </cell>
          <cell r="N238" t="str">
            <v>b.u.</v>
          </cell>
          <cell r="W238" t="str">
            <v>mazowieckie</v>
          </cell>
          <cell r="X238" t="str">
            <v>04-082</v>
          </cell>
          <cell r="Y238" t="str">
            <v>Warszawa</v>
          </cell>
          <cell r="Z238" t="str">
            <v>ul. Krypska 37 m 3</v>
          </cell>
          <cell r="AA238" t="str">
            <v>602733554</v>
          </cell>
          <cell r="AB238" t="str">
            <v>janusz.lasak@centrum.waw.pl</v>
          </cell>
          <cell r="AC238" t="str">
            <v>wszystko</v>
          </cell>
        </row>
        <row r="239">
          <cell r="A239" t="str">
            <v>Ławniczuk</v>
          </cell>
          <cell r="B239" t="str">
            <v xml:space="preserve">Włodzimierz </v>
          </cell>
          <cell r="I239" t="str">
            <v>342/97</v>
          </cell>
          <cell r="J239" t="str">
            <v>1997-05-09</v>
          </cell>
          <cell r="N239" t="str">
            <v>b.u.</v>
          </cell>
          <cell r="W239" t="str">
            <v>podlaskie</v>
          </cell>
          <cell r="X239" t="str">
            <v>16-010</v>
          </cell>
          <cell r="Y239" t="str">
            <v>Sochonie</v>
          </cell>
          <cell r="Z239" t="str">
            <v>ul.Sosnowa 1</v>
          </cell>
          <cell r="AA239" t="str">
            <v>600307007</v>
          </cell>
          <cell r="AB239" t="str">
            <v>wlawniczuk@wp.pl</v>
          </cell>
          <cell r="AC239" t="str">
            <v>brak oświadczenia</v>
          </cell>
        </row>
        <row r="240">
          <cell r="A240" t="str">
            <v>Łazowski</v>
          </cell>
          <cell r="B240" t="str">
            <v>Tomasz</v>
          </cell>
          <cell r="I240" t="str">
            <v>571/2013</v>
          </cell>
          <cell r="J240" t="str">
            <v>2013-05-10</v>
          </cell>
          <cell r="N240" t="str">
            <v>b.u.</v>
          </cell>
          <cell r="W240" t="str">
            <v>warmińsko-mazurskie</v>
          </cell>
          <cell r="X240" t="str">
            <v>10-693</v>
          </cell>
          <cell r="Y240" t="str">
            <v>Olsztyn</v>
          </cell>
          <cell r="Z240" t="str">
            <v>ul. Okulickiego 14/24</v>
          </cell>
          <cell r="AA240" t="str">
            <v>504705703</v>
          </cell>
          <cell r="AB240" t="str">
            <v>t.lazowski@wp.pl</v>
          </cell>
          <cell r="AC240" t="str">
            <v>wszystko</v>
          </cell>
        </row>
        <row r="241">
          <cell r="A241" t="str">
            <v>Łojko</v>
          </cell>
          <cell r="B241" t="str">
            <v>Dariusz</v>
          </cell>
          <cell r="C241" t="str">
            <v>Adam</v>
          </cell>
          <cell r="I241" t="str">
            <v>333/96</v>
          </cell>
          <cell r="J241" t="str">
            <v>1996-04-30</v>
          </cell>
          <cell r="N241" t="str">
            <v>b.u.</v>
          </cell>
          <cell r="W241" t="str">
            <v>łódzkie</v>
          </cell>
          <cell r="X241" t="str">
            <v>93-338</v>
          </cell>
          <cell r="Y241" t="str">
            <v>Łódź</v>
          </cell>
          <cell r="Z241" t="str">
            <v>ul. Rzgowska 309 m.10</v>
          </cell>
          <cell r="AA241" t="str">
            <v>601283759</v>
          </cell>
          <cell r="AB241" t="str">
            <v>darlo@list.ru</v>
          </cell>
          <cell r="AC241" t="str">
            <v>wszystko</v>
          </cell>
        </row>
        <row r="242">
          <cell r="A242" t="str">
            <v>Łoza</v>
          </cell>
          <cell r="B242" t="str">
            <v>Henryk</v>
          </cell>
          <cell r="I242" t="str">
            <v>410/2000</v>
          </cell>
          <cell r="J242" t="str">
            <v>2000-03-30</v>
          </cell>
          <cell r="N242" t="str">
            <v>b.u.</v>
          </cell>
          <cell r="W242" t="str">
            <v>mazowieckie</v>
          </cell>
          <cell r="X242" t="str">
            <v>05-402</v>
          </cell>
          <cell r="Y242" t="str">
            <v>Otwock</v>
          </cell>
          <cell r="Z242" t="str">
            <v>ul. Zaciszna 42 K</v>
          </cell>
          <cell r="AA242" t="str">
            <v>601094922</v>
          </cell>
          <cell r="AB242" t="str">
            <v>henryk.loza@gmail.com</v>
          </cell>
          <cell r="AC242" t="str">
            <v>wszystko</v>
          </cell>
        </row>
        <row r="243">
          <cell r="A243" t="str">
            <v>Łozowski</v>
          </cell>
          <cell r="B243" t="str">
            <v>Tadeusz</v>
          </cell>
          <cell r="I243" t="str">
            <v>69/93</v>
          </cell>
          <cell r="J243" t="str">
            <v>1993-09-17</v>
          </cell>
          <cell r="N243" t="str">
            <v>b.u.</v>
          </cell>
          <cell r="W243" t="str">
            <v>podlaskie</v>
          </cell>
          <cell r="X243" t="str">
            <v>16-061</v>
          </cell>
          <cell r="Y243" t="str">
            <v>Juchnowiec Kościelny</v>
          </cell>
          <cell r="Z243" t="str">
            <v>Lewickie 66B</v>
          </cell>
          <cell r="AA243" t="str">
            <v>604071709</v>
          </cell>
          <cell r="AB243" t="str">
            <v>tlozowski@gmail.com</v>
          </cell>
          <cell r="AC243" t="str">
            <v>brak zgody</v>
          </cell>
        </row>
        <row r="244">
          <cell r="A244" t="str">
            <v>Łukasik</v>
          </cell>
          <cell r="B244" t="str">
            <v>Piotr</v>
          </cell>
          <cell r="C244" t="str">
            <v>Marek</v>
          </cell>
          <cell r="I244" t="str">
            <v>512/2009</v>
          </cell>
          <cell r="J244" t="str">
            <v>2009-10-29</v>
          </cell>
          <cell r="N244" t="str">
            <v>b.u.</v>
          </cell>
          <cell r="W244" t="str">
            <v>łódzkie</v>
          </cell>
          <cell r="X244" t="str">
            <v>95-015</v>
          </cell>
          <cell r="Y244" t="str">
            <v>Głowno</v>
          </cell>
          <cell r="Z244" t="str">
            <v>Boczki Zarzeczne 7</v>
          </cell>
          <cell r="AA244" t="str">
            <v>502080998</v>
          </cell>
          <cell r="AB244" t="str">
            <v>piotreklukasik@o2.pl</v>
          </cell>
          <cell r="AC244" t="str">
            <v>wszystko</v>
          </cell>
        </row>
        <row r="245">
          <cell r="A245" t="str">
            <v>Łukaszewicz</v>
          </cell>
          <cell r="B245" t="str">
            <v>Zdzisław</v>
          </cell>
          <cell r="C245" t="str">
            <v>Józef</v>
          </cell>
          <cell r="I245" t="str">
            <v>370/98</v>
          </cell>
          <cell r="J245" t="str">
            <v>1998-11-24</v>
          </cell>
          <cell r="N245" t="str">
            <v>b.u.</v>
          </cell>
          <cell r="W245" t="str">
            <v>dolnośląskie</v>
          </cell>
          <cell r="X245" t="str">
            <v>58-506</v>
          </cell>
          <cell r="Y245" t="str">
            <v>Jelenia Góra</v>
          </cell>
          <cell r="Z245" t="str">
            <v>ul. Noskowskiego 1/26</v>
          </cell>
          <cell r="AA245" t="str">
            <v>603865975</v>
          </cell>
          <cell r="AB245" t="str">
            <v>tesa.jg@gmail.com</v>
          </cell>
          <cell r="AC245" t="str">
            <v>wszystko</v>
          </cell>
        </row>
        <row r="246">
          <cell r="A246" t="str">
            <v>Magdziarz</v>
          </cell>
          <cell r="B246" t="str">
            <v>Andrzej</v>
          </cell>
          <cell r="C246" t="str">
            <v>Henryk</v>
          </cell>
          <cell r="I246" t="str">
            <v>27/93</v>
          </cell>
          <cell r="J246" t="str">
            <v>1993-09-17</v>
          </cell>
          <cell r="N246" t="str">
            <v>b.u.</v>
          </cell>
          <cell r="W246" t="str">
            <v>mazowieckie</v>
          </cell>
          <cell r="X246" t="str">
            <v>02-495</v>
          </cell>
          <cell r="Y246" t="str">
            <v>Warszawa</v>
          </cell>
          <cell r="Z246" t="str">
            <v>ul. Skoroszewska 1A/119</v>
          </cell>
          <cell r="AA246" t="str">
            <v>501158054</v>
          </cell>
          <cell r="AB246" t="str">
            <v>andrzej.magdziarz@wp.pl</v>
          </cell>
          <cell r="AC246" t="str">
            <v>wszystko</v>
          </cell>
        </row>
        <row r="247">
          <cell r="A247" t="str">
            <v xml:space="preserve">Maguda </v>
          </cell>
          <cell r="B247" t="str">
            <v>Krzysztof</v>
          </cell>
          <cell r="I247" t="str">
            <v>594/2014</v>
          </cell>
          <cell r="J247" t="str">
            <v>2014-05-21</v>
          </cell>
          <cell r="N247" t="str">
            <v>b.u.</v>
          </cell>
          <cell r="W247" t="str">
            <v>śląskie</v>
          </cell>
          <cell r="X247" t="str">
            <v>43-300</v>
          </cell>
          <cell r="Y247" t="str">
            <v>Bielsko-Biała</v>
          </cell>
          <cell r="Z247" t="str">
            <v>ul. Pod Kasztanem 66</v>
          </cell>
          <cell r="AA247" t="str">
            <v>608350298</v>
          </cell>
          <cell r="AB247" t="str">
            <v>krzysztof.maguda@wp.pl</v>
          </cell>
          <cell r="AC247" t="str">
            <v>wszystko</v>
          </cell>
        </row>
        <row r="248">
          <cell r="A248" t="str">
            <v>Majchrzak</v>
          </cell>
          <cell r="B248" t="str">
            <v>Bogusław</v>
          </cell>
          <cell r="I248" t="str">
            <v>560/2012</v>
          </cell>
          <cell r="J248" t="str">
            <v>2012-12-24</v>
          </cell>
          <cell r="N248" t="str">
            <v>b.u.</v>
          </cell>
          <cell r="W248" t="str">
            <v>mazowieckie</v>
          </cell>
          <cell r="X248" t="str">
            <v>05-092</v>
          </cell>
          <cell r="Y248" t="str">
            <v>Łomianki</v>
          </cell>
          <cell r="Z248" t="str">
            <v>ul. Czerwonego Kapturka 64 Dziekanów Leśny</v>
          </cell>
          <cell r="AA248" t="str">
            <v>501703955</v>
          </cell>
          <cell r="AB248" t="str">
            <v>boguslawmaj@poczta.onet.pl</v>
          </cell>
          <cell r="AC248" t="str">
            <v>telefon, e-mail</v>
          </cell>
        </row>
        <row r="249">
          <cell r="A249" t="str">
            <v>Majda</v>
          </cell>
          <cell r="B249" t="str">
            <v>Grzegorz</v>
          </cell>
          <cell r="I249" t="str">
            <v>665/2017</v>
          </cell>
          <cell r="J249" t="str">
            <v>2017-07-28</v>
          </cell>
          <cell r="N249" t="str">
            <v>b.u.</v>
          </cell>
          <cell r="W249" t="str">
            <v>wielkopolskie</v>
          </cell>
          <cell r="X249" t="str">
            <v>62-704</v>
          </cell>
          <cell r="Y249" t="str">
            <v>Kawęczyn</v>
          </cell>
          <cell r="Z249" t="str">
            <v>Marcjanów 9A</v>
          </cell>
          <cell r="AA249" t="str">
            <v>691689819</v>
          </cell>
          <cell r="AB249" t="str">
            <v>gmajda@wp.pl</v>
          </cell>
          <cell r="AC249" t="str">
            <v>wszystko</v>
          </cell>
        </row>
        <row r="250">
          <cell r="A250" t="str">
            <v>Majder-Łopatka</v>
          </cell>
          <cell r="B250" t="str">
            <v>Małgorzata</v>
          </cell>
          <cell r="D250" t="str">
            <v>Majder</v>
          </cell>
          <cell r="I250" t="str">
            <v>499/2009</v>
          </cell>
          <cell r="J250" t="str">
            <v>2009-06-10</v>
          </cell>
          <cell r="N250" t="str">
            <v>b.u.</v>
          </cell>
          <cell r="W250" t="str">
            <v>mazowieckie</v>
          </cell>
          <cell r="X250" t="str">
            <v>05-092</v>
          </cell>
          <cell r="Y250" t="str">
            <v>Łomianki</v>
          </cell>
          <cell r="Z250" t="str">
            <v>ul. Rolnicza 15</v>
          </cell>
          <cell r="AA250" t="str">
            <v>602658825</v>
          </cell>
          <cell r="AB250" t="str">
            <v>mmajder@wp.pl</v>
          </cell>
          <cell r="AC250" t="str">
            <v>wszystko</v>
          </cell>
        </row>
        <row r="251">
          <cell r="A251" t="str">
            <v>Makolus</v>
          </cell>
          <cell r="B251" t="str">
            <v>Cezary</v>
          </cell>
          <cell r="I251" t="str">
            <v>666/2017</v>
          </cell>
          <cell r="J251" t="str">
            <v>2017-07-28</v>
          </cell>
          <cell r="N251" t="str">
            <v>b.u.</v>
          </cell>
          <cell r="W251" t="str">
            <v>mazowieckie</v>
          </cell>
          <cell r="X251" t="str">
            <v>02-934</v>
          </cell>
          <cell r="Y251" t="str">
            <v>Warszawa</v>
          </cell>
          <cell r="Z251" t="str">
            <v>ul. Spalska 2/18</v>
          </cell>
          <cell r="AA251" t="str">
            <v>512996330</v>
          </cell>
          <cell r="AB251" t="str">
            <v>c.makolus@gmail.com</v>
          </cell>
          <cell r="AC251" t="str">
            <v>e-mail, telefon</v>
          </cell>
        </row>
        <row r="252">
          <cell r="A252" t="str">
            <v>Makowski</v>
          </cell>
          <cell r="B252" t="str">
            <v>Mieczysław</v>
          </cell>
          <cell r="I252" t="str">
            <v>191/93</v>
          </cell>
          <cell r="J252" t="str">
            <v>1993-09-17</v>
          </cell>
          <cell r="N252" t="str">
            <v>zawieszone</v>
          </cell>
          <cell r="W252" t="str">
            <v>wielkopolskie</v>
          </cell>
          <cell r="X252" t="str">
            <v>61-383</v>
          </cell>
          <cell r="Y252" t="str">
            <v>Poznań</v>
          </cell>
          <cell r="Z252" t="str">
            <v>Oś. Bohat. II Wojny Świat. 69/1</v>
          </cell>
          <cell r="AA252" t="str">
            <v>605570150</v>
          </cell>
          <cell r="AB252" t="str">
            <v>makmiecz@gmail.com</v>
          </cell>
          <cell r="AC252" t="str">
            <v>brak oświadczenia</v>
          </cell>
        </row>
        <row r="253">
          <cell r="A253" t="str">
            <v>Maleszyk</v>
          </cell>
          <cell r="B253" t="str">
            <v>Karol</v>
          </cell>
          <cell r="C253" t="str">
            <v>Robert</v>
          </cell>
          <cell r="I253" t="str">
            <v>272/93</v>
          </cell>
          <cell r="J253" t="str">
            <v>1993-12-22</v>
          </cell>
          <cell r="N253" t="str">
            <v>b.u.</v>
          </cell>
          <cell r="W253" t="str">
            <v>mazowieckie</v>
          </cell>
          <cell r="X253" t="str">
            <v>08-103</v>
          </cell>
          <cell r="Y253" t="str">
            <v>Siedlce</v>
          </cell>
          <cell r="Z253" t="str">
            <v>ul. Świerkowa 24 Nowe Iganie</v>
          </cell>
          <cell r="AA253" t="str">
            <v>604114357</v>
          </cell>
          <cell r="AB253" t="str">
            <v>karolmaleszyk@interia.pl</v>
          </cell>
          <cell r="AC253" t="str">
            <v>wszystko</v>
          </cell>
        </row>
        <row r="254">
          <cell r="A254" t="str">
            <v>Malinowski</v>
          </cell>
          <cell r="B254" t="str">
            <v>Grzegorz</v>
          </cell>
          <cell r="I254" t="str">
            <v>545/2011</v>
          </cell>
          <cell r="J254" t="str">
            <v>2011-05-05</v>
          </cell>
          <cell r="N254" t="str">
            <v>b.u.</v>
          </cell>
          <cell r="W254" t="str">
            <v>mazowieckie</v>
          </cell>
          <cell r="X254" t="str">
            <v>05-420</v>
          </cell>
          <cell r="Y254" t="str">
            <v>Józefów</v>
          </cell>
          <cell r="Z254" t="str">
            <v>ul. Szeroka 7</v>
          </cell>
          <cell r="AA254" t="str">
            <v>501676643</v>
          </cell>
          <cell r="AB254" t="str">
            <v>malinowski.grzegorz@wp.pl</v>
          </cell>
          <cell r="AC254" t="str">
            <v>wszystko</v>
          </cell>
        </row>
        <row r="255">
          <cell r="A255" t="str">
            <v>Maliszewski</v>
          </cell>
          <cell r="B255" t="str">
            <v>Grzegorz</v>
          </cell>
          <cell r="I255" t="str">
            <v>716/2021</v>
          </cell>
          <cell r="J255" t="str">
            <v>2021-07-29</v>
          </cell>
          <cell r="N255" t="str">
            <v>b.u.</v>
          </cell>
          <cell r="W255" t="str">
            <v>pomorskie</v>
          </cell>
          <cell r="X255" t="str">
            <v>80-299</v>
          </cell>
          <cell r="Y255" t="str">
            <v>Gdańsk</v>
          </cell>
          <cell r="Z255" t="str">
            <v>ul. Junony 23 m.3</v>
          </cell>
          <cell r="AA255" t="str">
            <v>695860582</v>
          </cell>
          <cell r="AB255" t="str">
            <v>preon@vp.pl</v>
          </cell>
          <cell r="AC255" t="str">
            <v>e-mail</v>
          </cell>
        </row>
        <row r="256">
          <cell r="A256" t="str">
            <v>Małolepszy</v>
          </cell>
          <cell r="B256" t="str">
            <v>Jerzy</v>
          </cell>
          <cell r="I256" t="str">
            <v>411/2000</v>
          </cell>
          <cell r="J256" t="str">
            <v>2000-03-30</v>
          </cell>
          <cell r="N256" t="str">
            <v>b.u.</v>
          </cell>
          <cell r="W256" t="str">
            <v>śląskie</v>
          </cell>
          <cell r="X256" t="str">
            <v>42-200</v>
          </cell>
          <cell r="Y256" t="str">
            <v>Częstochowa</v>
          </cell>
          <cell r="Z256" t="str">
            <v>ul. Majowa 31</v>
          </cell>
          <cell r="AA256" t="str">
            <v>605406881</v>
          </cell>
          <cell r="AB256" t="str">
            <v>malolepszy.jerzy@gmail.com</v>
          </cell>
          <cell r="AC256" t="str">
            <v>wszystko</v>
          </cell>
        </row>
        <row r="257">
          <cell r="A257" t="str">
            <v>Małolepszy</v>
          </cell>
          <cell r="B257" t="str">
            <v>Ryszard</v>
          </cell>
          <cell r="C257" t="str">
            <v>Paweł</v>
          </cell>
          <cell r="I257" t="str">
            <v>243/93</v>
          </cell>
          <cell r="J257" t="str">
            <v>1993-12-22</v>
          </cell>
          <cell r="N257" t="str">
            <v>b.u.</v>
          </cell>
          <cell r="W257" t="str">
            <v>mazowieckie</v>
          </cell>
          <cell r="X257" t="str">
            <v>03-982</v>
          </cell>
          <cell r="Y257" t="str">
            <v>Warszawa</v>
          </cell>
          <cell r="Z257" t="str">
            <v>ul. Bukowskiego 7 m.37</v>
          </cell>
          <cell r="AA257" t="str">
            <v>603079812</v>
          </cell>
          <cell r="AB257" t="str">
            <v>ryszardmalolepszy1@gmail.com</v>
          </cell>
          <cell r="AC257" t="str">
            <v>wszystko</v>
          </cell>
        </row>
        <row r="258">
          <cell r="A258" t="str">
            <v>Marciniak</v>
          </cell>
          <cell r="B258" t="str">
            <v>Andrzej</v>
          </cell>
          <cell r="C258" t="str">
            <v>Leonard</v>
          </cell>
          <cell r="I258" t="str">
            <v>654/2016</v>
          </cell>
          <cell r="J258" t="str">
            <v>2016-09-30</v>
          </cell>
          <cell r="N258" t="str">
            <v>b.u.</v>
          </cell>
          <cell r="W258" t="str">
            <v>mazowieckie</v>
          </cell>
          <cell r="X258" t="str">
            <v>05-123</v>
          </cell>
          <cell r="Y258" t="str">
            <v>Chotomów</v>
          </cell>
          <cell r="Z258" t="str">
            <v>ul. Polna 11</v>
          </cell>
          <cell r="AA258" t="str">
            <v>601308583</v>
          </cell>
          <cell r="AB258" t="str">
            <v>a.marciniak@sgsp.edu.pl</v>
          </cell>
          <cell r="AC258" t="str">
            <v>wszystko</v>
          </cell>
        </row>
        <row r="259">
          <cell r="A259" t="str">
            <v>Marczyński</v>
          </cell>
          <cell r="B259" t="str">
            <v>Romuald</v>
          </cell>
          <cell r="I259" t="str">
            <v>89/93</v>
          </cell>
          <cell r="J259" t="str">
            <v>1993-09-17</v>
          </cell>
          <cell r="N259" t="str">
            <v>b.u.</v>
          </cell>
          <cell r="W259" t="str">
            <v>pomorskie</v>
          </cell>
          <cell r="X259" t="str">
            <v>81-601</v>
          </cell>
          <cell r="Y259" t="str">
            <v>Gdynia</v>
          </cell>
          <cell r="Z259" t="str">
            <v>ul. Afrodyty 17</v>
          </cell>
          <cell r="AA259" t="str">
            <v>602244741</v>
          </cell>
          <cell r="AB259" t="str">
            <v>biuro@vikingpl.com</v>
          </cell>
          <cell r="AC259" t="str">
            <v>brak oświadczenia</v>
          </cell>
        </row>
        <row r="260">
          <cell r="A260" t="str">
            <v>Markiewicz</v>
          </cell>
          <cell r="B260" t="str">
            <v>Artur</v>
          </cell>
          <cell r="I260" t="str">
            <v>543/2011</v>
          </cell>
          <cell r="J260" t="str">
            <v>2011-05-05</v>
          </cell>
          <cell r="N260" t="str">
            <v>b.u.</v>
          </cell>
          <cell r="W260" t="str">
            <v>śląskie</v>
          </cell>
          <cell r="X260" t="str">
            <v>42-400</v>
          </cell>
          <cell r="Y260" t="str">
            <v>Zawiercie</v>
          </cell>
          <cell r="Z260" t="str">
            <v>ul. Szymańskiego 3/10</v>
          </cell>
          <cell r="AA260" t="str">
            <v>502228358</v>
          </cell>
          <cell r="AB260" t="str">
            <v>artur.markiewicz@wp.pl</v>
          </cell>
          <cell r="AC260" t="str">
            <v>wszystko</v>
          </cell>
        </row>
        <row r="261">
          <cell r="A261" t="str">
            <v>Markowski</v>
          </cell>
          <cell r="B261" t="str">
            <v>Adam</v>
          </cell>
          <cell r="C261" t="str">
            <v>Andrzej</v>
          </cell>
          <cell r="I261" t="str">
            <v>655/2016</v>
          </cell>
          <cell r="J261" t="str">
            <v>2016-09-30</v>
          </cell>
          <cell r="N261" t="str">
            <v>b.u.</v>
          </cell>
          <cell r="W261" t="str">
            <v>warmińsko-mazurskie</v>
          </cell>
          <cell r="X261" t="str">
            <v>11-430</v>
          </cell>
          <cell r="Y261" t="str">
            <v>Korsze</v>
          </cell>
          <cell r="Z261" t="str">
            <v>ul. Mickiewicza 14B/1</v>
          </cell>
          <cell r="AA261" t="str">
            <v>509505889</v>
          </cell>
          <cell r="AB261" t="str">
            <v>markowskiadam77@gmail.com</v>
          </cell>
          <cell r="AC261" t="str">
            <v>wszystko</v>
          </cell>
        </row>
        <row r="262">
          <cell r="A262" t="str">
            <v>Maślanka</v>
          </cell>
          <cell r="B262" t="str">
            <v>Krzysztof</v>
          </cell>
          <cell r="I262" t="str">
            <v>492/2008</v>
          </cell>
          <cell r="J262" t="str">
            <v>2008-05-13</v>
          </cell>
          <cell r="N262" t="str">
            <v>b.u.</v>
          </cell>
          <cell r="W262" t="str">
            <v>małopolskie</v>
          </cell>
          <cell r="X262" t="str">
            <v>33-380</v>
          </cell>
          <cell r="Y262" t="str">
            <v>Krynica-Zdrój</v>
          </cell>
          <cell r="Z262" t="str">
            <v>ul. Kraszewskiego 195</v>
          </cell>
          <cell r="AA262" t="str">
            <v>663766552</v>
          </cell>
          <cell r="AB262" t="str">
            <v>kmaslanka@vp.pl</v>
          </cell>
          <cell r="AC262" t="str">
            <v>wszystko</v>
          </cell>
        </row>
        <row r="263">
          <cell r="A263" t="str">
            <v>Matczak</v>
          </cell>
          <cell r="B263" t="str">
            <v>Krzysztof</v>
          </cell>
          <cell r="C263" t="str">
            <v>Zbigniew</v>
          </cell>
          <cell r="I263" t="str">
            <v>398/99</v>
          </cell>
          <cell r="J263" t="str">
            <v>1999-11-19</v>
          </cell>
          <cell r="N263" t="str">
            <v>b.u.</v>
          </cell>
          <cell r="W263" t="str">
            <v>łódzkie</v>
          </cell>
          <cell r="X263" t="str">
            <v>95-100</v>
          </cell>
          <cell r="Y263" t="str">
            <v>Zgierz</v>
          </cell>
          <cell r="Z263" t="str">
            <v>ul. Kasprowicza 79</v>
          </cell>
          <cell r="AA263" t="str">
            <v>604411271</v>
          </cell>
          <cell r="AB263" t="str">
            <v>matczak@op.pl</v>
          </cell>
          <cell r="AC263" t="str">
            <v>wszystko</v>
          </cell>
        </row>
        <row r="264">
          <cell r="A264" t="str">
            <v>Matczak</v>
          </cell>
          <cell r="B264" t="str">
            <v>Sławomir</v>
          </cell>
          <cell r="I264" t="str">
            <v>412/2000</v>
          </cell>
          <cell r="J264" t="str">
            <v>2000-03-30</v>
          </cell>
          <cell r="N264" t="str">
            <v>b.u.</v>
          </cell>
          <cell r="W264" t="str">
            <v>łódzkie</v>
          </cell>
          <cell r="X264" t="str">
            <v>91-357</v>
          </cell>
          <cell r="Y264" t="str">
            <v>Łódź</v>
          </cell>
          <cell r="Z264" t="str">
            <v>ul. Dereniowa 13a</v>
          </cell>
          <cell r="AA264" t="str">
            <v>605073723</v>
          </cell>
          <cell r="AB264" t="str">
            <v>matczak@post.pl</v>
          </cell>
          <cell r="AC264" t="str">
            <v>brak oświadczenia</v>
          </cell>
        </row>
        <row r="265">
          <cell r="A265" t="str">
            <v>Matuszczak</v>
          </cell>
          <cell r="B265" t="str">
            <v>Krzysztof</v>
          </cell>
          <cell r="I265" t="str">
            <v>211/93</v>
          </cell>
          <cell r="J265" t="str">
            <v>1993-09-17</v>
          </cell>
          <cell r="N265" t="str">
            <v>b.u.</v>
          </cell>
          <cell r="W265" t="str">
            <v>dolnośląskie</v>
          </cell>
          <cell r="X265" t="str">
            <v>54-703</v>
          </cell>
          <cell r="Y265" t="str">
            <v>Wrocław</v>
          </cell>
          <cell r="Z265" t="str">
            <v>ul. Alfreda Jahna 35</v>
          </cell>
          <cell r="AA265" t="str">
            <v>601712902</v>
          </cell>
          <cell r="AB265" t="str">
            <v>matuszczak.pozar@op.pl</v>
          </cell>
          <cell r="AC265" t="str">
            <v>e-mail, telefon</v>
          </cell>
        </row>
        <row r="266">
          <cell r="A266" t="str">
            <v>Matysiak</v>
          </cell>
          <cell r="B266" t="str">
            <v>Włodzimierz</v>
          </cell>
          <cell r="I266" t="str">
            <v>90/93</v>
          </cell>
          <cell r="J266" t="str">
            <v>1993-09-17</v>
          </cell>
          <cell r="N266" t="str">
            <v>zawieszone</v>
          </cell>
          <cell r="W266" t="str">
            <v>pomorskie</v>
          </cell>
          <cell r="X266" t="str">
            <v>80-178</v>
          </cell>
          <cell r="Y266" t="str">
            <v>Gdańsk</v>
          </cell>
          <cell r="Z266" t="str">
            <v>ul. Goplańska 58A m. 1</v>
          </cell>
          <cell r="AA266" t="str">
            <v>600337729</v>
          </cell>
          <cell r="AB266" t="str">
            <v>w.matysiak21@wp.pl</v>
          </cell>
          <cell r="AC266" t="str">
            <v>wszystko</v>
          </cell>
        </row>
        <row r="267">
          <cell r="A267" t="str">
            <v>Mechlińska</v>
          </cell>
          <cell r="B267" t="str">
            <v>Ewa</v>
          </cell>
          <cell r="C267" t="str">
            <v>Maria</v>
          </cell>
          <cell r="D267" t="str">
            <v>Polanowska</v>
          </cell>
          <cell r="I267" t="str">
            <v>91/93</v>
          </cell>
          <cell r="J267" t="str">
            <v>1993-09-17</v>
          </cell>
          <cell r="N267" t="str">
            <v>b.u.</v>
          </cell>
          <cell r="W267" t="str">
            <v>pomorskie</v>
          </cell>
          <cell r="X267" t="str">
            <v>81-533</v>
          </cell>
          <cell r="Y267" t="str">
            <v>Gdynia</v>
          </cell>
          <cell r="Z267" t="str">
            <v>ul. Lidzka 58</v>
          </cell>
          <cell r="AA267" t="str">
            <v>505275121</v>
          </cell>
          <cell r="AC267" t="str">
            <v>telefon</v>
          </cell>
        </row>
        <row r="268">
          <cell r="A268" t="str">
            <v>Mendelak</v>
          </cell>
          <cell r="B268" t="str">
            <v>Wojciech</v>
          </cell>
          <cell r="C268" t="str">
            <v>Henryk</v>
          </cell>
          <cell r="I268" t="str">
            <v>421/2000</v>
          </cell>
          <cell r="J268" t="str">
            <v>2002-03-30</v>
          </cell>
          <cell r="N268" t="str">
            <v>zawieszone</v>
          </cell>
          <cell r="W268" t="str">
            <v>wielkopolskie</v>
          </cell>
          <cell r="X268" t="str">
            <v>62-510</v>
          </cell>
          <cell r="Y268" t="str">
            <v>Konin</v>
          </cell>
          <cell r="Z268" t="str">
            <v>ul. Hiacyntowa 1/8</v>
          </cell>
          <cell r="AA268" t="str">
            <v>(63)2450984</v>
          </cell>
          <cell r="AC268" t="str">
            <v>adres do korespondencji</v>
          </cell>
        </row>
        <row r="269">
          <cell r="A269" t="str">
            <v>Meres</v>
          </cell>
          <cell r="B269" t="str">
            <v>Zbigniew</v>
          </cell>
          <cell r="I269" t="str">
            <v>121/93</v>
          </cell>
          <cell r="J269" t="str">
            <v>1993-09-17</v>
          </cell>
          <cell r="N269" t="str">
            <v>zawieszone</v>
          </cell>
          <cell r="W269" t="str">
            <v>śląskie</v>
          </cell>
          <cell r="X269" t="str">
            <v>41-948</v>
          </cell>
          <cell r="Y269" t="str">
            <v>Piekary Śląskie</v>
          </cell>
          <cell r="Z269" t="str">
            <v>ul. Braterstwa 22</v>
          </cell>
          <cell r="AA269" t="str">
            <v>601383898; 690928090</v>
          </cell>
          <cell r="AB269" t="str">
            <v>zbigniewmeres@o2.pl</v>
          </cell>
          <cell r="AC269" t="str">
            <v>wszystko</v>
          </cell>
        </row>
        <row r="270">
          <cell r="A270" t="str">
            <v>Michałowski</v>
          </cell>
          <cell r="B270" t="str">
            <v>Krzysztof</v>
          </cell>
          <cell r="C270" t="str">
            <v>Ryszard</v>
          </cell>
          <cell r="I270" t="str">
            <v>563/2012</v>
          </cell>
          <cell r="J270" t="str">
            <v>2012-12-24</v>
          </cell>
          <cell r="N270" t="str">
            <v>b.u.</v>
          </cell>
          <cell r="W270" t="str">
            <v>kujawsko-pomorskie</v>
          </cell>
          <cell r="X270" t="str">
            <v>87-645</v>
          </cell>
          <cell r="Y270" t="str">
            <v>Zbójno</v>
          </cell>
          <cell r="Z270" t="str">
            <v>Sitno 77</v>
          </cell>
          <cell r="AA270" t="str">
            <v>667672431</v>
          </cell>
          <cell r="AB270" t="str">
            <v>kmichalowski@o2.pl</v>
          </cell>
          <cell r="AC270" t="str">
            <v>wszystko</v>
          </cell>
        </row>
        <row r="271">
          <cell r="A271" t="str">
            <v>Michoński</v>
          </cell>
          <cell r="B271" t="str">
            <v>Mirosław</v>
          </cell>
          <cell r="I271" t="str">
            <v>502/2009</v>
          </cell>
          <cell r="J271" t="str">
            <v>2009-06-10</v>
          </cell>
          <cell r="N271" t="str">
            <v>b.u.</v>
          </cell>
          <cell r="W271" t="str">
            <v>lubelskie</v>
          </cell>
          <cell r="X271" t="str">
            <v>23-408</v>
          </cell>
          <cell r="Y271" t="str">
            <v>Aleksandrów</v>
          </cell>
          <cell r="Z271" t="str">
            <v>Aleksandrów Drugi 301</v>
          </cell>
          <cell r="AA271" t="str">
            <v>694489389</v>
          </cell>
          <cell r="AB271" t="str">
            <v>m.michonski@wp.pl</v>
          </cell>
          <cell r="AC271" t="str">
            <v>wszystko</v>
          </cell>
        </row>
        <row r="272">
          <cell r="A272" t="str">
            <v>Michrowski</v>
          </cell>
          <cell r="B272" t="str">
            <v>Marian</v>
          </cell>
          <cell r="I272" t="str">
            <v>372/98</v>
          </cell>
          <cell r="J272" t="str">
            <v>1998-11-24</v>
          </cell>
          <cell r="N272" t="str">
            <v>b.u.</v>
          </cell>
          <cell r="W272" t="str">
            <v>mazowieckie</v>
          </cell>
          <cell r="X272" t="str">
            <v>26-610</v>
          </cell>
          <cell r="Y272" t="str">
            <v>Radom</v>
          </cell>
          <cell r="Z272" t="str">
            <v>ul. Wyszyńskiego 20/4</v>
          </cell>
          <cell r="AA272" t="str">
            <v>605666609</v>
          </cell>
          <cell r="AB272" t="str">
            <v>marian.michrowski@gmail.com</v>
          </cell>
          <cell r="AC272" t="str">
            <v>wszystko</v>
          </cell>
        </row>
        <row r="273">
          <cell r="A273" t="str">
            <v>Mieczkowski</v>
          </cell>
          <cell r="B273" t="str">
            <v>Adam</v>
          </cell>
          <cell r="I273" t="str">
            <v>572/2013</v>
          </cell>
          <cell r="J273" t="str">
            <v>2013-05-10</v>
          </cell>
          <cell r="N273" t="str">
            <v>b.u.</v>
          </cell>
          <cell r="W273" t="str">
            <v>warmińsko-mazurskie</v>
          </cell>
          <cell r="X273" t="str">
            <v>82-300</v>
          </cell>
          <cell r="Y273" t="str">
            <v>Elbląg</v>
          </cell>
          <cell r="Z273" t="str">
            <v>ul. Nowogrodzka 11/32</v>
          </cell>
          <cell r="AA273" t="str">
            <v>509826450</v>
          </cell>
          <cell r="AB273" t="str">
            <v>mieczkowski.adam@wp.pl</v>
          </cell>
          <cell r="AC273" t="str">
            <v>wszystko</v>
          </cell>
        </row>
        <row r="274">
          <cell r="A274" t="str">
            <v>Migut</v>
          </cell>
          <cell r="B274" t="str">
            <v>Aleksander</v>
          </cell>
          <cell r="I274" t="str">
            <v>439/2001</v>
          </cell>
          <cell r="J274" t="str">
            <v>2001-06-11</v>
          </cell>
          <cell r="N274" t="str">
            <v>b.u.</v>
          </cell>
          <cell r="W274" t="str">
            <v>łódzkie</v>
          </cell>
          <cell r="X274" t="str">
            <v>90-619</v>
          </cell>
          <cell r="Y274" t="str">
            <v>Łódź</v>
          </cell>
          <cell r="Z274" t="str">
            <v>ul. Pogonowskiego 54 lok. 1</v>
          </cell>
          <cell r="AA274" t="str">
            <v>501066768</v>
          </cell>
          <cell r="AB274" t="str">
            <v>aleksander.migut@daal.pl</v>
          </cell>
          <cell r="AC274" t="str">
            <v>wszystko</v>
          </cell>
        </row>
        <row r="275">
          <cell r="A275" t="str">
            <v>Mikołajczyk</v>
          </cell>
          <cell r="B275" t="str">
            <v>Gustaw</v>
          </cell>
          <cell r="C275" t="str">
            <v>Marek</v>
          </cell>
          <cell r="I275" t="str">
            <v>644/2015</v>
          </cell>
          <cell r="J275" t="str">
            <v>2015-10-27</v>
          </cell>
          <cell r="N275" t="str">
            <v>b.u.</v>
          </cell>
          <cell r="W275" t="str">
            <v>mazowieckie</v>
          </cell>
          <cell r="X275" t="str">
            <v>26-720</v>
          </cell>
          <cell r="Y275" t="str">
            <v xml:space="preserve">Policzna </v>
          </cell>
          <cell r="Z275" t="str">
            <v>Bierdzież 19</v>
          </cell>
          <cell r="AA275" t="str">
            <v>783934801</v>
          </cell>
          <cell r="AB275" t="str">
            <v>gutek@republika.pl</v>
          </cell>
          <cell r="AC275" t="str">
            <v>wszystko</v>
          </cell>
        </row>
        <row r="276">
          <cell r="A276" t="str">
            <v>Mikulski</v>
          </cell>
          <cell r="B276" t="str">
            <v>Feliks</v>
          </cell>
          <cell r="I276" t="str">
            <v>397/99</v>
          </cell>
          <cell r="J276" t="str">
            <v>1999-11-19</v>
          </cell>
          <cell r="N276" t="str">
            <v>b.u.</v>
          </cell>
          <cell r="W276" t="str">
            <v>pomorskie</v>
          </cell>
          <cell r="X276" t="str">
            <v>83-047</v>
          </cell>
          <cell r="Y276" t="str">
            <v>Przywidz</v>
          </cell>
          <cell r="Z276" t="str">
            <v>ul. Chabrowa 13</v>
          </cell>
          <cell r="AA276" t="str">
            <v>502427002</v>
          </cell>
          <cell r="AB276" t="str">
            <v>feliks.mikulski@gmail.com</v>
          </cell>
          <cell r="AC276" t="str">
            <v>wszystko</v>
          </cell>
        </row>
        <row r="277">
          <cell r="A277" t="str">
            <v>Mleczko</v>
          </cell>
          <cell r="B277" t="str">
            <v>Ryszard</v>
          </cell>
          <cell r="C277" t="str">
            <v>Jan</v>
          </cell>
          <cell r="I277" t="str">
            <v>467/2004</v>
          </cell>
          <cell r="J277" t="str">
            <v>2004-09-23</v>
          </cell>
          <cell r="N277" t="str">
            <v>b.u.</v>
          </cell>
          <cell r="W277" t="str">
            <v>dolnośląskie</v>
          </cell>
          <cell r="X277" t="str">
            <v>58-308</v>
          </cell>
          <cell r="Y277" t="str">
            <v>Wałbrzych</v>
          </cell>
          <cell r="Z277" t="str">
            <v>ul. Wiosenna 17</v>
          </cell>
          <cell r="AA277" t="str">
            <v>(74) 8473902, 603205427</v>
          </cell>
          <cell r="AB277" t="str">
            <v>mleczkor@interia.pl</v>
          </cell>
          <cell r="AC277" t="str">
            <v>wszystko</v>
          </cell>
        </row>
        <row r="278">
          <cell r="A278" t="str">
            <v>Modrzyk</v>
          </cell>
          <cell r="B278" t="str">
            <v>Józef</v>
          </cell>
          <cell r="I278" t="str">
            <v>192/93</v>
          </cell>
          <cell r="J278" t="str">
            <v>1993-09-17</v>
          </cell>
          <cell r="N278" t="str">
            <v>b.u.</v>
          </cell>
          <cell r="W278" t="str">
            <v>wielkopolskie</v>
          </cell>
          <cell r="X278" t="str">
            <v>61-131</v>
          </cell>
          <cell r="Y278" t="str">
            <v>Poznań</v>
          </cell>
          <cell r="Z278" t="str">
            <v>ul.Katowicka 55B/114</v>
          </cell>
          <cell r="AA278" t="str">
            <v>602222189</v>
          </cell>
          <cell r="AB278" t="str">
            <v>modrzyk2@o2.pl</v>
          </cell>
          <cell r="AC278" t="str">
            <v>wszystko</v>
          </cell>
        </row>
        <row r="279">
          <cell r="A279" t="str">
            <v>Modrzyk</v>
          </cell>
          <cell r="B279" t="str">
            <v>Mieczysław</v>
          </cell>
          <cell r="C279" t="str">
            <v>Eugeniusz</v>
          </cell>
          <cell r="I279" t="str">
            <v>295/94</v>
          </cell>
          <cell r="J279" t="str">
            <v>1994-04-14</v>
          </cell>
          <cell r="N279" t="str">
            <v>b.u.</v>
          </cell>
          <cell r="W279" t="str">
            <v>lubuskie</v>
          </cell>
          <cell r="X279" t="str">
            <v>65-945</v>
          </cell>
          <cell r="Y279" t="str">
            <v>Zielona Góra</v>
          </cell>
          <cell r="Z279" t="str">
            <v>ul. Kraljevska 24/11</v>
          </cell>
          <cell r="AA279" t="str">
            <v>606642472</v>
          </cell>
          <cell r="AB279" t="str">
            <v>pozarniksc@poczta.onet.pl</v>
          </cell>
          <cell r="AC279" t="str">
            <v>wszystko</v>
          </cell>
        </row>
        <row r="280">
          <cell r="A280" t="str">
            <v>Mojski</v>
          </cell>
          <cell r="B280" t="str">
            <v>Karol</v>
          </cell>
          <cell r="C280" t="str">
            <v>Piotr</v>
          </cell>
          <cell r="I280" t="str">
            <v>624/2015</v>
          </cell>
          <cell r="J280" t="str">
            <v>2015-05-07</v>
          </cell>
          <cell r="N280" t="str">
            <v>b.u.</v>
          </cell>
          <cell r="W280" t="str">
            <v>mazowieckie</v>
          </cell>
          <cell r="X280" t="str">
            <v xml:space="preserve">05-270 </v>
          </cell>
          <cell r="Y280" t="str">
            <v xml:space="preserve">Marki </v>
          </cell>
          <cell r="Z280" t="str">
            <v>ul. Billewiczów 11A</v>
          </cell>
          <cell r="AA280" t="str">
            <v>512110568</v>
          </cell>
          <cell r="AB280" t="str">
            <v>karol.mojski@gmail.com</v>
          </cell>
          <cell r="AC280" t="str">
            <v>brak oświadczenia</v>
          </cell>
        </row>
        <row r="281">
          <cell r="A281" t="str">
            <v>Monarcha</v>
          </cell>
          <cell r="B281" t="str">
            <v>Dariusz</v>
          </cell>
          <cell r="C281" t="str">
            <v>Hubert</v>
          </cell>
          <cell r="I281" t="str">
            <v>701/2020</v>
          </cell>
          <cell r="J281" t="str">
            <v>2020-10-16</v>
          </cell>
          <cell r="N281" t="str">
            <v>b.u.</v>
          </cell>
          <cell r="W281" t="str">
            <v>wielkopolskie</v>
          </cell>
          <cell r="X281" t="str">
            <v>62-004</v>
          </cell>
          <cell r="Y281" t="str">
            <v>Czerwonak</v>
          </cell>
          <cell r="Z281" t="str">
            <v>ul. Bolesława Chrobrego 11</v>
          </cell>
          <cell r="AA281" t="str">
            <v>502131034</v>
          </cell>
          <cell r="AB281" t="str">
            <v>dm.system@op.pl</v>
          </cell>
          <cell r="AC281" t="str">
            <v>telefon, e-mail</v>
          </cell>
        </row>
        <row r="282">
          <cell r="A282" t="str">
            <v>Mryc</v>
          </cell>
          <cell r="B282" t="str">
            <v>Henryk</v>
          </cell>
          <cell r="C282" t="str">
            <v>Karol</v>
          </cell>
          <cell r="I282" t="str">
            <v>258/93</v>
          </cell>
          <cell r="J282" t="str">
            <v>1993-12-22</v>
          </cell>
          <cell r="N282" t="str">
            <v>b.u.</v>
          </cell>
          <cell r="W282" t="str">
            <v>małopolskie</v>
          </cell>
          <cell r="X282" t="str">
            <v>30-199</v>
          </cell>
          <cell r="Y282" t="str">
            <v>Kraków</v>
          </cell>
          <cell r="Z282" t="str">
            <v>Rząska, ul. Lipowa 8</v>
          </cell>
          <cell r="AA282" t="str">
            <v/>
          </cell>
          <cell r="AB282" t="str">
            <v>he_mar@op.pl</v>
          </cell>
          <cell r="AC282" t="str">
            <v>wszystko</v>
          </cell>
        </row>
        <row r="283">
          <cell r="A283" t="str">
            <v>Mucha</v>
          </cell>
          <cell r="B283" t="str">
            <v>Marcin</v>
          </cell>
          <cell r="C283" t="str">
            <v>Franciszek</v>
          </cell>
          <cell r="I283" t="str">
            <v>513/2009</v>
          </cell>
          <cell r="J283" t="str">
            <v>2009-10-29</v>
          </cell>
          <cell r="N283" t="str">
            <v>b.u.</v>
          </cell>
          <cell r="W283" t="str">
            <v>mazowieckie</v>
          </cell>
          <cell r="X283" t="str">
            <v>05-515</v>
          </cell>
          <cell r="Y283" t="str">
            <v>Nowa Iwiczna</v>
          </cell>
          <cell r="Z283" t="str">
            <v>ul. Jarzębinowa 15</v>
          </cell>
          <cell r="AA283" t="str">
            <v>504006259</v>
          </cell>
          <cell r="AB283" t="str">
            <v>mucha.marcin@wp.pl</v>
          </cell>
          <cell r="AC283" t="str">
            <v>e-mail, telefon</v>
          </cell>
        </row>
        <row r="284">
          <cell r="A284" t="str">
            <v>Musialik</v>
          </cell>
          <cell r="B284" t="str">
            <v>Łukasz</v>
          </cell>
          <cell r="C284" t="str">
            <v>Tomasz</v>
          </cell>
          <cell r="I284" t="str">
            <v>623/2015</v>
          </cell>
          <cell r="J284" t="str">
            <v>2015-05-07</v>
          </cell>
          <cell r="N284" t="str">
            <v>b.u.</v>
          </cell>
          <cell r="W284" t="str">
            <v>śląskie</v>
          </cell>
          <cell r="X284" t="str">
            <v>41-200</v>
          </cell>
          <cell r="Y284" t="str">
            <v>Sosnowiec</v>
          </cell>
          <cell r="Z284" t="str">
            <v>ul. Ostrogórska 35a/402</v>
          </cell>
          <cell r="AA284" t="str">
            <v>509223344</v>
          </cell>
          <cell r="AB284" t="str">
            <v>musialiklukasz@interia.pl</v>
          </cell>
          <cell r="AC284" t="str">
            <v>wszystko</v>
          </cell>
        </row>
        <row r="285">
          <cell r="A285" t="str">
            <v>Musiał</v>
          </cell>
          <cell r="B285" t="str">
            <v>Stanisław</v>
          </cell>
          <cell r="I285" t="str">
            <v>382/98</v>
          </cell>
          <cell r="J285" t="str">
            <v>1998-11-24</v>
          </cell>
          <cell r="N285" t="str">
            <v>b.u.</v>
          </cell>
          <cell r="W285" t="str">
            <v>mazowieckie</v>
          </cell>
          <cell r="X285" t="str">
            <v>26-600</v>
          </cell>
          <cell r="Y285" t="str">
            <v>Radom</v>
          </cell>
          <cell r="Z285" t="str">
            <v>ul. Maratońska 11 m.70</v>
          </cell>
          <cell r="AA285" t="str">
            <v>603374611</v>
          </cell>
          <cell r="AB285" t="str">
            <v>stanmus48@onet.pl</v>
          </cell>
          <cell r="AC285" t="str">
            <v>wszystko</v>
          </cell>
        </row>
        <row r="286">
          <cell r="A286" t="str">
            <v>Myrda</v>
          </cell>
          <cell r="B286" t="str">
            <v>Lucjan</v>
          </cell>
          <cell r="C286" t="str">
            <v>Adam</v>
          </cell>
          <cell r="I286" t="str">
            <v>152/93</v>
          </cell>
          <cell r="J286" t="str">
            <v>1993-09-17</v>
          </cell>
          <cell r="N286" t="str">
            <v>b.u.</v>
          </cell>
          <cell r="W286" t="str">
            <v>małopolskie</v>
          </cell>
          <cell r="X286" t="str">
            <v>32-222</v>
          </cell>
          <cell r="Y286" t="str">
            <v>Racławice</v>
          </cell>
          <cell r="Z286" t="str">
            <v>ul. Dosłońce 15</v>
          </cell>
          <cell r="AA286" t="str">
            <v>605202014</v>
          </cell>
          <cell r="AB286" t="str">
            <v>myrda@onet.eu</v>
          </cell>
          <cell r="AC286" t="str">
            <v>wszystko</v>
          </cell>
        </row>
        <row r="287">
          <cell r="A287" t="str">
            <v>Myron</v>
          </cell>
          <cell r="B287" t="str">
            <v>Stefan</v>
          </cell>
          <cell r="I287" t="str">
            <v>310/94</v>
          </cell>
          <cell r="J287" t="str">
            <v>1994-11-08</v>
          </cell>
          <cell r="N287" t="str">
            <v>b.u.</v>
          </cell>
          <cell r="W287" t="str">
            <v>mazowieckie</v>
          </cell>
          <cell r="X287" t="str">
            <v>01-466</v>
          </cell>
          <cell r="Y287" t="str">
            <v>Warszawa</v>
          </cell>
          <cell r="Z287" t="str">
            <v>ul. Kazubów 6 A m.35</v>
          </cell>
          <cell r="AA287" t="str">
            <v>603478991; (22) 6655105</v>
          </cell>
          <cell r="AB287" t="str">
            <v>smyron@interia.pl</v>
          </cell>
          <cell r="AC287" t="str">
            <v>adres do korespondencji, telefon</v>
          </cell>
        </row>
        <row r="288">
          <cell r="A288" t="str">
            <v>Naranowicz</v>
          </cell>
          <cell r="B288" t="str">
            <v>Jan</v>
          </cell>
          <cell r="I288" t="str">
            <v>383/98</v>
          </cell>
          <cell r="J288" t="str">
            <v>1998-11-24</v>
          </cell>
          <cell r="N288" t="str">
            <v>b.u.</v>
          </cell>
          <cell r="W288" t="str">
            <v>wielkopolskie</v>
          </cell>
          <cell r="X288" t="str">
            <v>61-118</v>
          </cell>
          <cell r="Y288" t="str">
            <v>Poznań</v>
          </cell>
          <cell r="Z288" t="str">
            <v>ul. Św. Michała 21/7</v>
          </cell>
          <cell r="AA288" t="str">
            <v>662574099</v>
          </cell>
          <cell r="AB288" t="str">
            <v>jannaranowicz@wp.pl; instrukcje.narano@wp.pl</v>
          </cell>
          <cell r="AC288" t="str">
            <v>wszystko</v>
          </cell>
        </row>
        <row r="289">
          <cell r="A289" t="str">
            <v>Nazarkiewicz</v>
          </cell>
          <cell r="B289" t="str">
            <v>Roman</v>
          </cell>
          <cell r="I289" t="str">
            <v>413/2000</v>
          </cell>
          <cell r="J289" t="str">
            <v>2000-03-30</v>
          </cell>
          <cell r="N289" t="str">
            <v>b.u.</v>
          </cell>
          <cell r="W289" t="str">
            <v>zachodniopomorskie</v>
          </cell>
          <cell r="X289" t="str">
            <v>72-005</v>
          </cell>
          <cell r="Y289" t="str">
            <v xml:space="preserve">Przecław </v>
          </cell>
          <cell r="Z289" t="str">
            <v>Karwowo 21</v>
          </cell>
          <cell r="AA289" t="str">
            <v>606948898</v>
          </cell>
          <cell r="AB289" t="str">
            <v>nazarkiewicz@poczta.fm</v>
          </cell>
          <cell r="AC289" t="str">
            <v>wszystko</v>
          </cell>
        </row>
        <row r="290">
          <cell r="A290" t="str">
            <v>Newlaczyl</v>
          </cell>
          <cell r="B290" t="str">
            <v>Michał</v>
          </cell>
          <cell r="C290" t="str">
            <v>Tomasz</v>
          </cell>
          <cell r="I290" t="str">
            <v>557/2012</v>
          </cell>
          <cell r="J290" t="str">
            <v>2012-04-11</v>
          </cell>
          <cell r="N290" t="str">
            <v>b.u.</v>
          </cell>
          <cell r="W290" t="str">
            <v>dolnośląskie</v>
          </cell>
          <cell r="X290" t="str">
            <v>52-129</v>
          </cell>
          <cell r="Y290" t="str">
            <v>Wrocław</v>
          </cell>
          <cell r="Z290" t="str">
            <v>ul. Wagnera 13/2</v>
          </cell>
          <cell r="AA290" t="str">
            <v>501667715</v>
          </cell>
          <cell r="AB290" t="str">
            <v>mtn@onet.pl</v>
          </cell>
          <cell r="AC290" t="str">
            <v>wszystko</v>
          </cell>
        </row>
        <row r="291">
          <cell r="A291" t="str">
            <v>Nędzusiak</v>
          </cell>
          <cell r="B291" t="str">
            <v>Dariusz</v>
          </cell>
          <cell r="C291" t="str">
            <v>Bogusław</v>
          </cell>
          <cell r="I291" t="str">
            <v>667/2017</v>
          </cell>
          <cell r="J291" t="str">
            <v>2017-07-28</v>
          </cell>
          <cell r="N291" t="str">
            <v>b.u.</v>
          </cell>
          <cell r="W291" t="str">
            <v>kujawsko-pomorskie</v>
          </cell>
          <cell r="X291" t="str">
            <v>87-700</v>
          </cell>
          <cell r="Y291" t="str">
            <v>Aleksandrów Kujawski</v>
          </cell>
          <cell r="Z291" t="str">
            <v>ul. Zielona 44</v>
          </cell>
          <cell r="AA291" t="str">
            <v>662564633</v>
          </cell>
          <cell r="AB291" t="str">
            <v>d.nedzusiak@poczta.onet.pl</v>
          </cell>
          <cell r="AC291" t="str">
            <v>wszystko</v>
          </cell>
        </row>
        <row r="292">
          <cell r="A292" t="str">
            <v>Niedźwiecka</v>
          </cell>
          <cell r="B292" t="str">
            <v>Elżbieta</v>
          </cell>
          <cell r="C292" t="str">
            <v>Barbara</v>
          </cell>
          <cell r="D292" t="str">
            <v>Lambert</v>
          </cell>
          <cell r="I292" t="str">
            <v>173/93</v>
          </cell>
          <cell r="J292" t="str">
            <v>1993-09-17</v>
          </cell>
          <cell r="N292" t="str">
            <v>b.u.</v>
          </cell>
          <cell r="W292" t="str">
            <v>łódzkie</v>
          </cell>
          <cell r="X292" t="str">
            <v>94-047</v>
          </cell>
          <cell r="Y292" t="str">
            <v>Łódź</v>
          </cell>
          <cell r="Z292" t="str">
            <v>Al. Kard.Wyszyńskiego 72 m.38</v>
          </cell>
          <cell r="AA292" t="str">
            <v>888917656</v>
          </cell>
          <cell r="AB292" t="str">
            <v>eniedzwiecka@op.pl</v>
          </cell>
          <cell r="AC292" t="str">
            <v>wszystko</v>
          </cell>
        </row>
        <row r="293">
          <cell r="A293" t="str">
            <v>Nikitiuk</v>
          </cell>
          <cell r="B293" t="str">
            <v>Jerzy</v>
          </cell>
          <cell r="I293" t="str">
            <v>668/2017</v>
          </cell>
          <cell r="J293" t="str">
            <v>2017-07-28</v>
          </cell>
          <cell r="N293" t="str">
            <v>b.u.</v>
          </cell>
          <cell r="W293" t="str">
            <v>pomorskie</v>
          </cell>
          <cell r="X293" t="str">
            <v>84-300</v>
          </cell>
          <cell r="Y293" t="str">
            <v>Lębork</v>
          </cell>
          <cell r="Z293" t="str">
            <v>ul. Topolowa 91</v>
          </cell>
          <cell r="AA293" t="str">
            <v>504442625</v>
          </cell>
          <cell r="AB293" t="str">
            <v>jerzynikitiuk@gmail.com</v>
          </cell>
          <cell r="AC293" t="str">
            <v>telefon, e-mail</v>
          </cell>
        </row>
        <row r="294">
          <cell r="A294" t="str">
            <v>Nosal</v>
          </cell>
          <cell r="B294" t="str">
            <v>Piotr</v>
          </cell>
          <cell r="C294" t="str">
            <v>Ryszard</v>
          </cell>
          <cell r="I294" t="str">
            <v>669/2017</v>
          </cell>
          <cell r="J294" t="str">
            <v>2017-07-28</v>
          </cell>
          <cell r="N294" t="str">
            <v>b.u.</v>
          </cell>
          <cell r="W294" t="str">
            <v>lubelskie</v>
          </cell>
          <cell r="X294" t="str">
            <v>23-300</v>
          </cell>
          <cell r="Y294" t="str">
            <v>Janów Lubelski</v>
          </cell>
          <cell r="Z294" t="str">
            <v>ul. Mickiewicza 14</v>
          </cell>
          <cell r="AA294" t="str">
            <v>693148886</v>
          </cell>
          <cell r="AB294" t="str">
            <v>piotrekn16@onet.pl</v>
          </cell>
          <cell r="AC294" t="str">
            <v>wszystko</v>
          </cell>
        </row>
        <row r="295">
          <cell r="A295" t="str">
            <v>Nowak</v>
          </cell>
          <cell r="B295" t="str">
            <v>Stanisław</v>
          </cell>
          <cell r="C295" t="str">
            <v>Feliks</v>
          </cell>
          <cell r="I295" t="str">
            <v>330/95</v>
          </cell>
          <cell r="J295" t="str">
            <v>1995-11-15</v>
          </cell>
          <cell r="N295" t="str">
            <v>b.u.</v>
          </cell>
          <cell r="W295" t="str">
            <v>kujawsko-pomorskie</v>
          </cell>
          <cell r="X295" t="str">
            <v>87-100</v>
          </cell>
          <cell r="Y295" t="str">
            <v>Toruń</v>
          </cell>
          <cell r="Z295" t="str">
            <v>ul. Dziewulskiego 15/4</v>
          </cell>
          <cell r="AA295" t="str">
            <v>603981580</v>
          </cell>
          <cell r="AB295" t="str">
            <v>stannowak@wp.pl</v>
          </cell>
          <cell r="AC295" t="str">
            <v>wszystko</v>
          </cell>
        </row>
        <row r="296">
          <cell r="A296" t="str">
            <v>Nowak</v>
          </cell>
          <cell r="B296" t="str">
            <v>Stanisław</v>
          </cell>
          <cell r="C296" t="str">
            <v>Wojciech</v>
          </cell>
          <cell r="I296" t="str">
            <v>304/94</v>
          </cell>
          <cell r="J296" t="str">
            <v>1994-06-09</v>
          </cell>
          <cell r="N296" t="str">
            <v>b.u.</v>
          </cell>
          <cell r="W296" t="str">
            <v>wielkopolskie</v>
          </cell>
          <cell r="X296" t="str">
            <v>60-461</v>
          </cell>
          <cell r="Y296" t="str">
            <v>Poznań</v>
          </cell>
          <cell r="Z296" t="str">
            <v>ul. Literacka 139</v>
          </cell>
          <cell r="AA296" t="str">
            <v>601292806</v>
          </cell>
          <cell r="AB296" t="str">
            <v>stanislaw.nowak@polipoz.pl</v>
          </cell>
          <cell r="AC296" t="str">
            <v>wszystko</v>
          </cell>
        </row>
        <row r="297">
          <cell r="A297" t="str">
            <v>Nowak</v>
          </cell>
          <cell r="B297" t="str">
            <v>Stefan</v>
          </cell>
          <cell r="I297" t="str">
            <v>193/93</v>
          </cell>
          <cell r="J297" t="str">
            <v>1993-09-17</v>
          </cell>
          <cell r="N297" t="str">
            <v>b.u.</v>
          </cell>
          <cell r="W297" t="str">
            <v>wielkopolskie</v>
          </cell>
          <cell r="X297" t="str">
            <v>64-510</v>
          </cell>
          <cell r="Y297" t="str">
            <v>Wronki</v>
          </cell>
          <cell r="Z297" t="str">
            <v>ul. Jaśminowa 3</v>
          </cell>
          <cell r="AA297" t="str">
            <v>602473650</v>
          </cell>
          <cell r="AB297" t="str">
            <v>nowbud-sn@wp.pl</v>
          </cell>
          <cell r="AC297" t="str">
            <v>wszystko</v>
          </cell>
        </row>
        <row r="298">
          <cell r="A298" t="str">
            <v>Obważanek</v>
          </cell>
          <cell r="B298" t="str">
            <v>Paweł</v>
          </cell>
          <cell r="I298" t="str">
            <v>702/2020</v>
          </cell>
          <cell r="J298" t="str">
            <v>2020-10-16</v>
          </cell>
          <cell r="N298" t="str">
            <v>b.u.</v>
          </cell>
          <cell r="W298" t="str">
            <v>świętokrzyskie</v>
          </cell>
          <cell r="X298" t="str">
            <v>28-425</v>
          </cell>
          <cell r="Y298" t="str">
            <v>Złota</v>
          </cell>
          <cell r="Z298" t="str">
            <v>Żurawniki 50</v>
          </cell>
          <cell r="AA298" t="str">
            <v>518080292</v>
          </cell>
          <cell r="AB298" t="str">
            <v>p.obwazanek@brasa.pl</v>
          </cell>
          <cell r="AC298" t="str">
            <v>wszystko</v>
          </cell>
        </row>
        <row r="299">
          <cell r="A299" t="str">
            <v>Ocipka</v>
          </cell>
          <cell r="B299" t="str">
            <v>Mariusz</v>
          </cell>
          <cell r="C299" t="str">
            <v>Artur</v>
          </cell>
          <cell r="I299" t="str">
            <v>638/2015</v>
          </cell>
          <cell r="J299" t="str">
            <v>2015-10-27</v>
          </cell>
          <cell r="N299" t="str">
            <v>b.u.</v>
          </cell>
          <cell r="W299" t="str">
            <v>mazowieckie</v>
          </cell>
          <cell r="X299" t="str">
            <v>05-152</v>
          </cell>
          <cell r="Y299" t="str">
            <v>Czosnów</v>
          </cell>
          <cell r="Z299" t="str">
            <v>ul. Warszawska 17</v>
          </cell>
          <cell r="AA299" t="str">
            <v>516515998</v>
          </cell>
          <cell r="AB299" t="str">
            <v>ocipka.mariusz@wp.pl</v>
          </cell>
          <cell r="AC299" t="str">
            <v>wszystko</v>
          </cell>
        </row>
        <row r="300">
          <cell r="A300" t="str">
            <v>Oficjalski</v>
          </cell>
          <cell r="B300" t="str">
            <v>Marek</v>
          </cell>
          <cell r="I300" t="str">
            <v>514/2009</v>
          </cell>
          <cell r="J300" t="str">
            <v>2009-10-29</v>
          </cell>
          <cell r="N300" t="str">
            <v>b.u.</v>
          </cell>
          <cell r="W300" t="str">
            <v>mazowieckie</v>
          </cell>
          <cell r="X300" t="str">
            <v>03-982</v>
          </cell>
          <cell r="Y300" t="str">
            <v>Warszawa</v>
          </cell>
          <cell r="Z300" t="str">
            <v>ul. Abrahama 3/13</v>
          </cell>
          <cell r="AA300" t="str">
            <v>604991462</v>
          </cell>
          <cell r="AB300" t="str">
            <v>moficjalski@wp.pl</v>
          </cell>
          <cell r="AC300" t="str">
            <v>wszystko</v>
          </cell>
        </row>
        <row r="301">
          <cell r="A301" t="str">
            <v>Ogrodnik</v>
          </cell>
          <cell r="B301" t="str">
            <v>Grzegorz</v>
          </cell>
          <cell r="I301" t="str">
            <v>445/2002</v>
          </cell>
          <cell r="J301" t="str">
            <v>2002-12-18</v>
          </cell>
          <cell r="N301" t="str">
            <v>b.u.</v>
          </cell>
          <cell r="W301" t="str">
            <v>mazowieckie</v>
          </cell>
          <cell r="X301" t="str">
            <v>03-131</v>
          </cell>
          <cell r="Y301" t="str">
            <v>Warszawa</v>
          </cell>
          <cell r="Z301" t="str">
            <v>ul. Mehoffera 70B m.31</v>
          </cell>
          <cell r="AA301" t="str">
            <v>608378373</v>
          </cell>
          <cell r="AB301" t="str">
            <v>feraatex@feraatex.pl</v>
          </cell>
          <cell r="AC301" t="str">
            <v>wszystko</v>
          </cell>
        </row>
        <row r="302">
          <cell r="A302" t="str">
            <v>Okólski</v>
          </cell>
          <cell r="B302" t="str">
            <v>Jakub</v>
          </cell>
          <cell r="I302" t="str">
            <v>582/2013</v>
          </cell>
          <cell r="J302" t="str">
            <v>2013-12-23</v>
          </cell>
          <cell r="N302" t="str">
            <v>b.u.</v>
          </cell>
          <cell r="W302" t="str">
            <v>mazowieckie</v>
          </cell>
          <cell r="X302" t="str">
            <v>03-259</v>
          </cell>
          <cell r="Y302" t="str">
            <v>Warszawa</v>
          </cell>
          <cell r="Z302" t="str">
            <v>ul. Wiśniowy Sad 13/9</v>
          </cell>
          <cell r="AA302" t="str">
            <v>509379112</v>
          </cell>
          <cell r="AB302" t="str">
            <v>jakubokolski@gmail.com</v>
          </cell>
          <cell r="AC302" t="str">
            <v>telefon, e-mail</v>
          </cell>
        </row>
        <row r="303">
          <cell r="A303" t="str">
            <v>Olczyk</v>
          </cell>
          <cell r="B303" t="str">
            <v>Krzysztof</v>
          </cell>
          <cell r="I303" t="str">
            <v>717/2021</v>
          </cell>
          <cell r="J303" t="str">
            <v>2021-07-29</v>
          </cell>
          <cell r="N303" t="str">
            <v>b.u.</v>
          </cell>
          <cell r="W303" t="str">
            <v>łódzkie</v>
          </cell>
          <cell r="X303" t="str">
            <v>97-300</v>
          </cell>
          <cell r="Y303" t="str">
            <v>Piotrków Trybunalski</v>
          </cell>
          <cell r="Z303" t="str">
            <v>ul. Zimna 45</v>
          </cell>
          <cell r="AA303" t="str">
            <v>507967548</v>
          </cell>
          <cell r="AB303" t="str">
            <v>k.olczyk998@gmail.com</v>
          </cell>
          <cell r="AC303" t="str">
            <v>wszystko</v>
          </cell>
        </row>
        <row r="304">
          <cell r="A304" t="str">
            <v>Oleszek</v>
          </cell>
          <cell r="B304" t="str">
            <v>Marek</v>
          </cell>
          <cell r="I304" t="str">
            <v>414/2000</v>
          </cell>
          <cell r="J304" t="str">
            <v>2000-03-30</v>
          </cell>
          <cell r="N304" t="str">
            <v>b.u.</v>
          </cell>
          <cell r="W304" t="str">
            <v>śląskie</v>
          </cell>
          <cell r="X304" t="str">
            <v>40-585</v>
          </cell>
          <cell r="Y304" t="str">
            <v>Katowice</v>
          </cell>
          <cell r="Z304" t="str">
            <v>ul. Brynowska 31a m 2</v>
          </cell>
          <cell r="AA304" t="str">
            <v>603286911</v>
          </cell>
          <cell r="AB304" t="str">
            <v>marek.ole@poczta.fm</v>
          </cell>
          <cell r="AC304" t="str">
            <v>brak oświadczenia</v>
          </cell>
        </row>
        <row r="305">
          <cell r="A305" t="str">
            <v>Opaluch</v>
          </cell>
          <cell r="B305" t="str">
            <v>Mirosław</v>
          </cell>
          <cell r="I305" t="str">
            <v>338/96</v>
          </cell>
          <cell r="J305" t="str">
            <v>1996-10-28</v>
          </cell>
          <cell r="N305" t="str">
            <v>b.u.</v>
          </cell>
          <cell r="W305" t="str">
            <v>wielkopolskie</v>
          </cell>
          <cell r="X305" t="str">
            <v>64-920</v>
          </cell>
          <cell r="Y305" t="str">
            <v>Piła</v>
          </cell>
          <cell r="Z305" t="str">
            <v>ul. Słowicza 10</v>
          </cell>
          <cell r="AA305" t="str">
            <v>601536567</v>
          </cell>
          <cell r="AB305" t="str">
            <v>fire_mo@op.pl</v>
          </cell>
          <cell r="AC305" t="str">
            <v>wszystko</v>
          </cell>
        </row>
        <row r="306">
          <cell r="A306" t="str">
            <v>Orłowska</v>
          </cell>
          <cell r="B306" t="str">
            <v>Iwona</v>
          </cell>
          <cell r="D306" t="str">
            <v>Cłapa</v>
          </cell>
          <cell r="I306" t="str">
            <v>730/2021</v>
          </cell>
          <cell r="J306" t="str">
            <v>2021-11-15</v>
          </cell>
          <cell r="N306" t="str">
            <v>b.u.</v>
          </cell>
          <cell r="W306" t="str">
            <v>łódzkie</v>
          </cell>
          <cell r="X306" t="str">
            <v>91-174</v>
          </cell>
          <cell r="Y306" t="str">
            <v>Łódź</v>
          </cell>
          <cell r="Z306" t="str">
            <v>ul Romanowska 55H/25</v>
          </cell>
          <cell r="AA306" t="str">
            <v>697997353</v>
          </cell>
          <cell r="AB306" t="str">
            <v>ivona2005@wp.pl</v>
          </cell>
          <cell r="AC306" t="str">
            <v>adres do korespondencji, e-mail</v>
          </cell>
        </row>
        <row r="307">
          <cell r="A307" t="str">
            <v>Orłowski</v>
          </cell>
          <cell r="B307" t="str">
            <v>Mirosław</v>
          </cell>
          <cell r="C307" t="str">
            <v>Eugeniusz</v>
          </cell>
          <cell r="I307" t="str">
            <v>30/93</v>
          </cell>
          <cell r="J307" t="str">
            <v>1993-09-17</v>
          </cell>
          <cell r="N307" t="str">
            <v>b.u.</v>
          </cell>
          <cell r="W307" t="str">
            <v>mazowieckie</v>
          </cell>
          <cell r="X307" t="str">
            <v>05-480</v>
          </cell>
          <cell r="Y307" t="str">
            <v>Karczew</v>
          </cell>
          <cell r="Z307" t="str">
            <v>ul. Gen. S. Maczka 5 m.15</v>
          </cell>
          <cell r="AA307" t="str">
            <v>601207783</v>
          </cell>
          <cell r="AB307" t="str">
            <v>orlowskim@op.pl</v>
          </cell>
          <cell r="AC307" t="str">
            <v>wszystko</v>
          </cell>
        </row>
        <row r="308">
          <cell r="A308" t="str">
            <v>Osiński</v>
          </cell>
          <cell r="B308" t="str">
            <v>Łukasz</v>
          </cell>
          <cell r="C308" t="str">
            <v>Rafał</v>
          </cell>
          <cell r="I308" t="str">
            <v>627/2015</v>
          </cell>
          <cell r="J308" t="str">
            <v>2015-05-07</v>
          </cell>
          <cell r="N308" t="str">
            <v>b.u.</v>
          </cell>
          <cell r="W308" t="str">
            <v>mazowieckie</v>
          </cell>
          <cell r="X308" t="str">
            <v>27-100</v>
          </cell>
          <cell r="Y308" t="str">
            <v>Iłża</v>
          </cell>
          <cell r="Z308" t="str">
            <v>Krzyżanowice 263</v>
          </cell>
          <cell r="AA308" t="str">
            <v>691279461</v>
          </cell>
          <cell r="AB308" t="str">
            <v>osapoz@op.pl</v>
          </cell>
          <cell r="AC308" t="str">
            <v>telefon, e-mail</v>
          </cell>
        </row>
        <row r="309">
          <cell r="A309" t="str">
            <v>Osowicka-Kosznik</v>
          </cell>
          <cell r="B309" t="str">
            <v>Elwira</v>
          </cell>
          <cell r="D309" t="str">
            <v>Osowicka</v>
          </cell>
          <cell r="I309" t="str">
            <v>596/2014</v>
          </cell>
          <cell r="J309" t="str">
            <v>2014-05-21</v>
          </cell>
          <cell r="N309" t="str">
            <v>b.u.</v>
          </cell>
          <cell r="W309" t="str">
            <v>pomorskie</v>
          </cell>
          <cell r="X309" t="str">
            <v>81-572</v>
          </cell>
          <cell r="Y309" t="str">
            <v>Gdynia</v>
          </cell>
          <cell r="Z309" t="str">
            <v>ul.Gryfa Pomorskiego 54G/13</v>
          </cell>
          <cell r="AA309" t="str">
            <v>695860148</v>
          </cell>
          <cell r="AB309" t="str">
            <v>elwiraok@gmail.com</v>
          </cell>
          <cell r="AC309" t="str">
            <v>e-mail</v>
          </cell>
        </row>
        <row r="310">
          <cell r="A310" t="str">
            <v>Ostapiuk</v>
          </cell>
          <cell r="B310" t="str">
            <v>Łukasz</v>
          </cell>
          <cell r="C310" t="str">
            <v>Wojciech</v>
          </cell>
          <cell r="I310" t="str">
            <v>607/2014</v>
          </cell>
          <cell r="J310" t="str">
            <v>2014-12-30</v>
          </cell>
          <cell r="N310" t="str">
            <v>b.u.</v>
          </cell>
          <cell r="W310" t="str">
            <v>mazowieckie</v>
          </cell>
          <cell r="X310" t="str">
            <v>05-092</v>
          </cell>
          <cell r="Y310" t="str">
            <v>Łomianki</v>
          </cell>
          <cell r="Z310" t="str">
            <v>ul. Dębowa 12</v>
          </cell>
          <cell r="AA310" t="str">
            <v>660138200</v>
          </cell>
          <cell r="AB310" t="str">
            <v>l.ostapiuk@wp.pl</v>
          </cell>
          <cell r="AC310" t="str">
            <v>telefon, e-mail</v>
          </cell>
        </row>
        <row r="311">
          <cell r="A311" t="str">
            <v>Ostrowski</v>
          </cell>
          <cell r="B311" t="str">
            <v>Dariusz</v>
          </cell>
          <cell r="C311" t="str">
            <v>Wiesław</v>
          </cell>
          <cell r="I311" t="str">
            <v>475/2005</v>
          </cell>
          <cell r="J311" t="str">
            <v>2005-10-25</v>
          </cell>
          <cell r="N311" t="str">
            <v>b.u.</v>
          </cell>
          <cell r="W311" t="str">
            <v>mazowieckie</v>
          </cell>
          <cell r="X311" t="str">
            <v>09-500</v>
          </cell>
          <cell r="Y311" t="str">
            <v>Gostynin</v>
          </cell>
          <cell r="Z311" t="str">
            <v>ul. Sadownika 11</v>
          </cell>
          <cell r="AA311" t="str">
            <v>608651365</v>
          </cell>
          <cell r="AB311" t="str">
            <v>dariuszostry@op.pl</v>
          </cell>
          <cell r="AC311" t="str">
            <v>wszystko</v>
          </cell>
        </row>
        <row r="312">
          <cell r="A312" t="str">
            <v>Pabierowski</v>
          </cell>
          <cell r="B312" t="str">
            <v>Bogusław</v>
          </cell>
          <cell r="I312" t="str">
            <v>277/93</v>
          </cell>
          <cell r="J312" t="str">
            <v>1993-12-22</v>
          </cell>
          <cell r="N312" t="str">
            <v>b.u.</v>
          </cell>
          <cell r="W312" t="str">
            <v>lubuskie</v>
          </cell>
          <cell r="X312" t="str">
            <v>65-552</v>
          </cell>
          <cell r="Y312" t="str">
            <v>Zielona Góra</v>
          </cell>
          <cell r="Z312" t="str">
            <v>ul. Zachodnia 14</v>
          </cell>
          <cell r="AA312" t="str">
            <v>601776434</v>
          </cell>
          <cell r="AB312" t="str">
            <v>pro2005@wp.pl</v>
          </cell>
          <cell r="AC312" t="str">
            <v>brak oświadczenia</v>
          </cell>
        </row>
        <row r="313">
          <cell r="A313" t="str">
            <v>Palej</v>
          </cell>
          <cell r="B313" t="str">
            <v>Andrzej</v>
          </cell>
          <cell r="C313" t="str">
            <v>Maciej</v>
          </cell>
          <cell r="I313" t="str">
            <v>399/99</v>
          </cell>
          <cell r="J313" t="str">
            <v>1999-11-19</v>
          </cell>
          <cell r="N313" t="str">
            <v>zawieszone</v>
          </cell>
          <cell r="W313" t="str">
            <v>małopolskie</v>
          </cell>
          <cell r="X313" t="str">
            <v>31-514</v>
          </cell>
          <cell r="Y313" t="str">
            <v>Kraków</v>
          </cell>
          <cell r="Z313" t="str">
            <v>al. Belimy - Prazmowskiego 15a/3</v>
          </cell>
          <cell r="AA313" t="str">
            <v>501109369</v>
          </cell>
          <cell r="AC313" t="str">
            <v>wszystko</v>
          </cell>
        </row>
        <row r="314">
          <cell r="A314" t="str">
            <v>Pałamar</v>
          </cell>
          <cell r="B314" t="str">
            <v>Janusz</v>
          </cell>
          <cell r="I314" t="str">
            <v>212/93</v>
          </cell>
          <cell r="J314" t="str">
            <v>1993-09-17</v>
          </cell>
          <cell r="N314" t="str">
            <v>b.u.</v>
          </cell>
          <cell r="W314" t="str">
            <v>zachodniopomorskie</v>
          </cell>
          <cell r="X314" t="str">
            <v>70-483</v>
          </cell>
          <cell r="Y314" t="str">
            <v>Szczecin</v>
          </cell>
          <cell r="Z314" t="str">
            <v>ul. Wojska Polskiego 107a/11</v>
          </cell>
          <cell r="AA314" t="str">
            <v>691516014</v>
          </cell>
          <cell r="AB314" t="str">
            <v>janusz.palamar@o2.pl</v>
          </cell>
          <cell r="AC314" t="str">
            <v>wszystko</v>
          </cell>
        </row>
        <row r="315">
          <cell r="A315" t="str">
            <v>Parol</v>
          </cell>
          <cell r="B315" t="str">
            <v>Marek</v>
          </cell>
          <cell r="C315" t="str">
            <v>Stanisław</v>
          </cell>
          <cell r="I315" t="str">
            <v>174/93</v>
          </cell>
          <cell r="J315" t="str">
            <v>1993-09-17</v>
          </cell>
          <cell r="N315" t="str">
            <v>b.u.</v>
          </cell>
          <cell r="W315" t="str">
            <v>łódzkie</v>
          </cell>
          <cell r="X315" t="str">
            <v>92-305</v>
          </cell>
          <cell r="Y315" t="str">
            <v>Łódź</v>
          </cell>
          <cell r="Z315" t="str">
            <v>ul. Adamieckiego 4 m.2</v>
          </cell>
          <cell r="AA315" t="str">
            <v>602723839</v>
          </cell>
          <cell r="AB315" t="str">
            <v>marekparol@go2.pl</v>
          </cell>
          <cell r="AC315" t="str">
            <v>telefon, e-mail</v>
          </cell>
        </row>
        <row r="316">
          <cell r="A316" t="str">
            <v>Pasternak</v>
          </cell>
          <cell r="B316" t="str">
            <v>Tadeusz</v>
          </cell>
          <cell r="C316" t="str">
            <v>Stanisław</v>
          </cell>
          <cell r="I316" t="str">
            <v>564/2012</v>
          </cell>
          <cell r="J316" t="str">
            <v>2012-12-24</v>
          </cell>
          <cell r="N316" t="str">
            <v>b.u.</v>
          </cell>
          <cell r="W316" t="str">
            <v>świętokrzyskie</v>
          </cell>
          <cell r="X316" t="str">
            <v>28-400</v>
          </cell>
          <cell r="Y316" t="str">
            <v>Pińczów</v>
          </cell>
          <cell r="Z316" t="str">
            <v>ul. Sikorskiego 18/8</v>
          </cell>
          <cell r="AA316" t="str">
            <v>604642620</v>
          </cell>
          <cell r="AB316" t="str">
            <v>tadek.pasternak@gmail.com</v>
          </cell>
          <cell r="AC316" t="str">
            <v>wszystko</v>
          </cell>
        </row>
        <row r="317">
          <cell r="A317" t="str">
            <v>Pastuszka</v>
          </cell>
          <cell r="B317" t="str">
            <v>Krystian</v>
          </cell>
          <cell r="I317" t="str">
            <v>703/2020</v>
          </cell>
          <cell r="J317" t="str">
            <v>2020-10-16</v>
          </cell>
          <cell r="N317" t="str">
            <v>b.u.</v>
          </cell>
          <cell r="W317" t="str">
            <v>mazowieckie</v>
          </cell>
          <cell r="X317" t="str">
            <v>02-483</v>
          </cell>
          <cell r="Y317" t="str">
            <v>Warszawa</v>
          </cell>
          <cell r="Z317" t="str">
            <v>ul. Zapustna 40/11</v>
          </cell>
          <cell r="AA317" t="str">
            <v>511776581</v>
          </cell>
          <cell r="AB317" t="str">
            <v>pastuszka.krystian@gmail.com</v>
          </cell>
          <cell r="AC317" t="str">
            <v>wszystko</v>
          </cell>
        </row>
        <row r="318">
          <cell r="A318" t="str">
            <v>Pawełczyk</v>
          </cell>
          <cell r="B318" t="str">
            <v>Mikołaj</v>
          </cell>
          <cell r="C318" t="str">
            <v>Krzysztof</v>
          </cell>
          <cell r="I318" t="str">
            <v>670/2017</v>
          </cell>
          <cell r="J318" t="str">
            <v>2017-07-28</v>
          </cell>
          <cell r="N318" t="str">
            <v>b.u.</v>
          </cell>
          <cell r="W318" t="str">
            <v>łódzkie</v>
          </cell>
          <cell r="X318" t="str">
            <v>92-440</v>
          </cell>
          <cell r="Y318" t="str">
            <v>Łódź</v>
          </cell>
          <cell r="Z318" t="str">
            <v>ul. Podbipięty 2 m. 8</v>
          </cell>
          <cell r="AA318" t="str">
            <v>693865837</v>
          </cell>
          <cell r="AB318" t="str">
            <v>mikolaj.pawelczyk@op.pl</v>
          </cell>
          <cell r="AC318" t="str">
            <v>e-mail</v>
          </cell>
        </row>
        <row r="319">
          <cell r="A319" t="str">
            <v>Pawłowski</v>
          </cell>
          <cell r="B319" t="str">
            <v>Jacek</v>
          </cell>
          <cell r="C319" t="str">
            <v>Adam</v>
          </cell>
          <cell r="I319" t="str">
            <v>491/2008</v>
          </cell>
          <cell r="J319" t="str">
            <v>2008-05-13</v>
          </cell>
          <cell r="N319" t="str">
            <v>b.u.</v>
          </cell>
          <cell r="W319" t="str">
            <v>podkarpackie</v>
          </cell>
          <cell r="X319" t="str">
            <v>39-205</v>
          </cell>
          <cell r="Y319" t="str">
            <v>Pustków</v>
          </cell>
          <cell r="Z319" t="str">
            <v>Pustków 41 C</v>
          </cell>
          <cell r="AA319" t="str">
            <v>609680409</v>
          </cell>
          <cell r="AB319" t="str">
            <v>kapitan002@wp.pl</v>
          </cell>
          <cell r="AC319" t="str">
            <v>wszystko</v>
          </cell>
        </row>
        <row r="320">
          <cell r="A320" t="str">
            <v>Pecio</v>
          </cell>
          <cell r="B320" t="str">
            <v>Mariusz</v>
          </cell>
          <cell r="I320" t="str">
            <v>503/2009</v>
          </cell>
          <cell r="J320" t="str">
            <v>2009-06-10</v>
          </cell>
          <cell r="N320" t="str">
            <v>b.u.</v>
          </cell>
          <cell r="W320" t="str">
            <v>mazowieckie</v>
          </cell>
          <cell r="X320" t="str">
            <v>03-103</v>
          </cell>
          <cell r="Y320" t="str">
            <v>Warszawa</v>
          </cell>
          <cell r="Z320" t="str">
            <v>ul. Milenijna 51/24</v>
          </cell>
          <cell r="AA320" t="str">
            <v>698658537</v>
          </cell>
          <cell r="AB320" t="str">
            <v>mariusz.pecio@gmail.com</v>
          </cell>
          <cell r="AC320" t="str">
            <v>telefon, e-mail</v>
          </cell>
        </row>
        <row r="321">
          <cell r="A321" t="str">
            <v xml:space="preserve">Petryniak </v>
          </cell>
          <cell r="B321" t="str">
            <v>Krzysztof</v>
          </cell>
          <cell r="I321" t="str">
            <v>562/2012</v>
          </cell>
          <cell r="J321" t="str">
            <v>2012-12-24</v>
          </cell>
          <cell r="N321" t="str">
            <v>b.u.</v>
          </cell>
          <cell r="W321" t="str">
            <v>małopolskie</v>
          </cell>
          <cell r="X321" t="str">
            <v>38-300</v>
          </cell>
          <cell r="Y321" t="str">
            <v>Gorlice</v>
          </cell>
          <cell r="Z321" t="str">
            <v>ul. Warneńczyka 29</v>
          </cell>
          <cell r="AA321" t="str">
            <v>601510611</v>
          </cell>
          <cell r="AB321" t="str">
            <v>petryk6@wp.pl</v>
          </cell>
          <cell r="AC321" t="str">
            <v>brak oświadczenia</v>
          </cell>
        </row>
        <row r="322">
          <cell r="A322" t="str">
            <v>Piasecki</v>
          </cell>
          <cell r="B322" t="str">
            <v>Sylwester</v>
          </cell>
          <cell r="C322" t="str">
            <v>Marek</v>
          </cell>
          <cell r="I322" t="str">
            <v>686/2019</v>
          </cell>
          <cell r="J322" t="str">
            <v>2019-10-25</v>
          </cell>
          <cell r="N322" t="str">
            <v>b.u.</v>
          </cell>
          <cell r="W322" t="str">
            <v>mazowieckie</v>
          </cell>
          <cell r="X322" t="str">
            <v>02-746</v>
          </cell>
          <cell r="Y322" t="str">
            <v>Warszawa</v>
          </cell>
          <cell r="Z322" t="str">
            <v>ul. Noskowskiego 10/143</v>
          </cell>
          <cell r="AA322" t="str">
            <v>604813600</v>
          </cell>
          <cell r="AB322" t="str">
            <v>piasecki.sylwester@gmail.com</v>
          </cell>
          <cell r="AC322" t="str">
            <v>wszystko</v>
          </cell>
        </row>
        <row r="323">
          <cell r="A323" t="str">
            <v>Piątkowski</v>
          </cell>
          <cell r="B323" t="str">
            <v>Albin</v>
          </cell>
          <cell r="I323" t="str">
            <v>306/94</v>
          </cell>
          <cell r="J323" t="str">
            <v>1994-06-09</v>
          </cell>
          <cell r="N323" t="str">
            <v>b.u.</v>
          </cell>
          <cell r="W323" t="str">
            <v>zachodniopomorskie</v>
          </cell>
          <cell r="X323" t="str">
            <v>70-777</v>
          </cell>
          <cell r="Y323" t="str">
            <v>Szczecin</v>
          </cell>
          <cell r="Z323" t="str">
            <v>ul. Jasna 1d/10</v>
          </cell>
          <cell r="AA323" t="str">
            <v>605053991</v>
          </cell>
          <cell r="AB323" t="str">
            <v>albin.piatkowski@wp.pl</v>
          </cell>
          <cell r="AC323" t="str">
            <v>wszystko</v>
          </cell>
        </row>
        <row r="324">
          <cell r="A324" t="str">
            <v>Piechocki</v>
          </cell>
          <cell r="B324" t="str">
            <v>Jacek</v>
          </cell>
          <cell r="I324" t="str">
            <v>35/93</v>
          </cell>
          <cell r="J324" t="str">
            <v>1993-09-17</v>
          </cell>
          <cell r="N324" t="str">
            <v>b.u.</v>
          </cell>
          <cell r="W324" t="str">
            <v>mazowieckie</v>
          </cell>
          <cell r="X324" t="str">
            <v xml:space="preserve">02-747 </v>
          </cell>
          <cell r="Y324" t="str">
            <v>Warszawa</v>
          </cell>
          <cell r="Z324" t="str">
            <v>ul. Kuratowskiego 1 m.5</v>
          </cell>
          <cell r="AA324" t="str">
            <v>501047854</v>
          </cell>
          <cell r="AC324" t="str">
            <v>wszystko</v>
          </cell>
        </row>
        <row r="325">
          <cell r="A325" t="str">
            <v>Piekoszewski</v>
          </cell>
          <cell r="B325" t="str">
            <v>Janusz</v>
          </cell>
          <cell r="C325" t="str">
            <v>Szymon</v>
          </cell>
          <cell r="I325" t="str">
            <v>704/2020</v>
          </cell>
          <cell r="J325" t="str">
            <v>2020-10-16</v>
          </cell>
          <cell r="N325" t="str">
            <v>b.u.</v>
          </cell>
          <cell r="W325" t="str">
            <v>śląskie</v>
          </cell>
          <cell r="X325" t="str">
            <v>41-400</v>
          </cell>
          <cell r="Y325" t="str">
            <v>Mysłowice</v>
          </cell>
          <cell r="Z325" t="str">
            <v>ul. Adama Dzióbka 21</v>
          </cell>
          <cell r="AA325">
            <v>601701619</v>
          </cell>
          <cell r="AB325" t="str">
            <v>p.janusz@poczta.fm</v>
          </cell>
          <cell r="AC325" t="str">
            <v>telefon, e-mail</v>
          </cell>
        </row>
        <row r="326">
          <cell r="A326" t="str">
            <v>Piernikarz</v>
          </cell>
          <cell r="B326" t="str">
            <v>Damian</v>
          </cell>
          <cell r="I326" t="str">
            <v>482/2006</v>
          </cell>
          <cell r="J326" t="str">
            <v>2006-10-10</v>
          </cell>
          <cell r="N326" t="str">
            <v>b.u.</v>
          </cell>
          <cell r="W326" t="str">
            <v>śląskie</v>
          </cell>
          <cell r="X326" t="str">
            <v>42-421</v>
          </cell>
          <cell r="Y326" t="str">
            <v>Rudniki</v>
          </cell>
          <cell r="Z326" t="str">
            <v>ul. Górnicza 104</v>
          </cell>
          <cell r="AA326" t="str">
            <v>601556557</v>
          </cell>
          <cell r="AB326" t="str">
            <v>piernikarz@poczta.fm</v>
          </cell>
          <cell r="AC326" t="str">
            <v>telefon, e-mail</v>
          </cell>
        </row>
        <row r="327">
          <cell r="A327" t="str">
            <v>Pietruch</v>
          </cell>
          <cell r="B327" t="str">
            <v>Cezary</v>
          </cell>
          <cell r="C327" t="str">
            <v>Stanisław</v>
          </cell>
          <cell r="I327" t="str">
            <v>528/2010</v>
          </cell>
          <cell r="J327" t="str">
            <v>2010-12-10</v>
          </cell>
          <cell r="N327" t="str">
            <v>b.u.</v>
          </cell>
          <cell r="W327" t="str">
            <v>mazowieckie</v>
          </cell>
          <cell r="X327" t="str">
            <v>05-110</v>
          </cell>
          <cell r="Y327" t="str">
            <v>Jabłonna</v>
          </cell>
          <cell r="Z327" t="str">
            <v>ul. Przylesie 48B</v>
          </cell>
          <cell r="AA327" t="str">
            <v>501745970</v>
          </cell>
          <cell r="AB327" t="str">
            <v>pietruch@post.pl</v>
          </cell>
          <cell r="AC327" t="str">
            <v>wszystko</v>
          </cell>
        </row>
        <row r="328">
          <cell r="A328" t="str">
            <v>Pilch</v>
          </cell>
          <cell r="B328" t="str">
            <v>Małgorzata</v>
          </cell>
          <cell r="D328" t="str">
            <v>Marczak</v>
          </cell>
          <cell r="I328" t="str">
            <v>622/2015</v>
          </cell>
          <cell r="J328" t="str">
            <v>2015-05-07</v>
          </cell>
          <cell r="N328" t="str">
            <v>b.u.</v>
          </cell>
          <cell r="W328" t="str">
            <v>wielkopolskie</v>
          </cell>
          <cell r="X328" t="str">
            <v>62-570</v>
          </cell>
          <cell r="Y328" t="str">
            <v>Rychwał</v>
          </cell>
          <cell r="Z328" t="str">
            <v>Siąszyce 67</v>
          </cell>
          <cell r="AA328" t="str">
            <v>504261529</v>
          </cell>
          <cell r="AB328" t="str">
            <v>pilch.malgorzata@gmail.com</v>
          </cell>
          <cell r="AC328" t="str">
            <v>wszystko</v>
          </cell>
        </row>
        <row r="329">
          <cell r="A329" t="str">
            <v>Pilewski</v>
          </cell>
          <cell r="B329" t="str">
            <v>Marceli</v>
          </cell>
          <cell r="I329" t="str">
            <v>671/2017</v>
          </cell>
          <cell r="J329" t="str">
            <v>2017-07-28</v>
          </cell>
          <cell r="N329" t="str">
            <v>b.u.</v>
          </cell>
          <cell r="W329" t="str">
            <v>kujawsko-pomorskie</v>
          </cell>
          <cell r="X329" t="str">
            <v>87-100</v>
          </cell>
          <cell r="Y329" t="str">
            <v>Toruń</v>
          </cell>
          <cell r="Z329" t="str">
            <v>ul. Łyskowskiego 26E/142</v>
          </cell>
          <cell r="AA329" t="str">
            <v>609302772</v>
          </cell>
          <cell r="AB329" t="str">
            <v>marcel@poczta.wp.pl</v>
          </cell>
          <cell r="AC329" t="str">
            <v>wszystko</v>
          </cell>
        </row>
        <row r="330">
          <cell r="A330" t="str">
            <v>Piłat</v>
          </cell>
          <cell r="B330" t="str">
            <v>Maciej</v>
          </cell>
          <cell r="I330" t="str">
            <v>468/2004</v>
          </cell>
          <cell r="J330" t="str">
            <v>2004-09-23</v>
          </cell>
          <cell r="N330" t="str">
            <v>b.u.</v>
          </cell>
          <cell r="W330" t="str">
            <v>wielkopolskie</v>
          </cell>
          <cell r="X330" t="str">
            <v>60-462</v>
          </cell>
          <cell r="Y330" t="str">
            <v>Poznań</v>
          </cell>
          <cell r="Z330" t="str">
            <v>ul. Cieszkowskiego 46</v>
          </cell>
          <cell r="AA330" t="str">
            <v>601710838</v>
          </cell>
          <cell r="AB330" t="str">
            <v>pilat@iskra.biz</v>
          </cell>
          <cell r="AC330" t="str">
            <v>wszystko</v>
          </cell>
        </row>
        <row r="331">
          <cell r="A331" t="str">
            <v>Plak</v>
          </cell>
          <cell r="B331" t="str">
            <v>Mariusz</v>
          </cell>
          <cell r="I331" t="str">
            <v>548/2011</v>
          </cell>
          <cell r="J331" t="str">
            <v>2011-12-12</v>
          </cell>
          <cell r="N331" t="str">
            <v>b.u.</v>
          </cell>
          <cell r="W331" t="str">
            <v>lubuskie</v>
          </cell>
          <cell r="X331" t="str">
            <v>66-500</v>
          </cell>
          <cell r="Y331" t="str">
            <v>Strzelce Krajeńskie</v>
          </cell>
          <cell r="Z331" t="str">
            <v>ul. Północna 36/2</v>
          </cell>
          <cell r="AA331" t="str">
            <v>692470991</v>
          </cell>
          <cell r="AB331" t="str">
            <v>plakm@wp.pl</v>
          </cell>
          <cell r="AC331" t="str">
            <v>wszystko</v>
          </cell>
        </row>
        <row r="332">
          <cell r="A332" t="str">
            <v>Płaczkowski</v>
          </cell>
          <cell r="B332" t="str">
            <v>Tomasz</v>
          </cell>
          <cell r="I332" t="str">
            <v>573/2013</v>
          </cell>
          <cell r="J332" t="str">
            <v>2013-05-10</v>
          </cell>
          <cell r="N332" t="str">
            <v>b.u.</v>
          </cell>
          <cell r="W332" t="str">
            <v>kujawsko-pomorskie</v>
          </cell>
          <cell r="X332" t="str">
            <v>85-154</v>
          </cell>
          <cell r="Y332" t="str">
            <v>Bydgoszcz</v>
          </cell>
          <cell r="Z332" t="str">
            <v>ul. Brzozowa 31/36</v>
          </cell>
          <cell r="AA332" t="str">
            <v>693998402</v>
          </cell>
          <cell r="AB332" t="str">
            <v>placz@o2.pl</v>
          </cell>
          <cell r="AC332" t="str">
            <v>wszystko</v>
          </cell>
        </row>
        <row r="333">
          <cell r="A333" t="str">
            <v>Płotica</v>
          </cell>
          <cell r="B333" t="str">
            <v>Marek</v>
          </cell>
          <cell r="I333" t="str">
            <v>537/2011</v>
          </cell>
          <cell r="J333" t="str">
            <v>2011-05-05</v>
          </cell>
          <cell r="N333" t="str">
            <v>b.u.</v>
          </cell>
          <cell r="W333" t="str">
            <v>mazowieckie</v>
          </cell>
          <cell r="X333" t="str">
            <v>05-555</v>
          </cell>
          <cell r="Y333" t="str">
            <v>Tarczyn</v>
          </cell>
          <cell r="Z333" t="str">
            <v>Kawęczyn, ul. Sosnowa 6</v>
          </cell>
          <cell r="AA333" t="str">
            <v>601385004</v>
          </cell>
          <cell r="AB333" t="str">
            <v>stbp@stbp.pl</v>
          </cell>
          <cell r="AC333" t="str">
            <v>wszystko</v>
          </cell>
        </row>
        <row r="334">
          <cell r="A334" t="str">
            <v xml:space="preserve">Pocięgiel </v>
          </cell>
          <cell r="B334" t="str">
            <v>Krzysztof</v>
          </cell>
          <cell r="C334" t="str">
            <v>Marian</v>
          </cell>
          <cell r="I334" t="str">
            <v>343/97</v>
          </cell>
          <cell r="J334" t="str">
            <v>1997-05-07</v>
          </cell>
          <cell r="N334" t="str">
            <v>zawieszone</v>
          </cell>
          <cell r="W334" t="str">
            <v>śląskie</v>
          </cell>
          <cell r="X334" t="str">
            <v>43-346</v>
          </cell>
          <cell r="Y334" t="str">
            <v>Bielsko-Biała</v>
          </cell>
          <cell r="Z334" t="str">
            <v>ul. Kustosza 3A</v>
          </cell>
          <cell r="AA334" t="str">
            <v>604656710</v>
          </cell>
          <cell r="AB334" t="str">
            <v>krzysztof.pociegiel@interia.pl</v>
          </cell>
          <cell r="AC334" t="str">
            <v>wszystko</v>
          </cell>
        </row>
        <row r="335">
          <cell r="A335" t="str">
            <v>Podgórski</v>
          </cell>
          <cell r="B335" t="str">
            <v>Marek</v>
          </cell>
          <cell r="I335" t="str">
            <v>274/93</v>
          </cell>
          <cell r="J335" t="str">
            <v>1993-12-22</v>
          </cell>
          <cell r="N335" t="str">
            <v>b.u.</v>
          </cell>
          <cell r="W335" t="str">
            <v>mazowieckie</v>
          </cell>
          <cell r="X335" t="str">
            <v>03-802</v>
          </cell>
          <cell r="Y335" t="str">
            <v>Warszawa</v>
          </cell>
          <cell r="Z335" t="str">
            <v>ul. Lubelska 20/20 A m.6</v>
          </cell>
          <cell r="AA335" t="str">
            <v>600391640</v>
          </cell>
          <cell r="AC335" t="str">
            <v>brak oświadczenia</v>
          </cell>
        </row>
        <row r="336">
          <cell r="A336" t="str">
            <v>Podraszka</v>
          </cell>
          <cell r="B336" t="str">
            <v>Wojciech</v>
          </cell>
          <cell r="I336" t="str">
            <v>516/2009</v>
          </cell>
          <cell r="J336" t="str">
            <v>2009-10-29</v>
          </cell>
          <cell r="N336" t="str">
            <v>b.u.</v>
          </cell>
          <cell r="W336" t="str">
            <v>mazowieckie</v>
          </cell>
          <cell r="X336" t="str">
            <v>07-300</v>
          </cell>
          <cell r="Y336" t="str">
            <v>Ostrów Mazowiecka</v>
          </cell>
          <cell r="Z336" t="str">
            <v>ul. Sezamkowa 13</v>
          </cell>
          <cell r="AA336" t="str">
            <v>509053097</v>
          </cell>
          <cell r="AB336" t="str">
            <v>wojtekpodraszka@wp.pl</v>
          </cell>
          <cell r="AC336" t="str">
            <v>wszystko</v>
          </cell>
        </row>
        <row r="337">
          <cell r="A337" t="str">
            <v>Podyma</v>
          </cell>
          <cell r="B337" t="str">
            <v>Jacek</v>
          </cell>
          <cell r="C337" t="str">
            <v>Władysław</v>
          </cell>
          <cell r="I337" t="str">
            <v>656/2016</v>
          </cell>
          <cell r="J337" t="str">
            <v>2016-09-30</v>
          </cell>
          <cell r="N337" t="str">
            <v>b.u.</v>
          </cell>
          <cell r="W337" t="str">
            <v>wielkopolskie</v>
          </cell>
          <cell r="X337" t="str">
            <v>60-401</v>
          </cell>
          <cell r="Y337" t="str">
            <v>Poznań</v>
          </cell>
          <cell r="Z337" t="str">
            <v>ul. Polska 74</v>
          </cell>
          <cell r="AA337" t="str">
            <v>606241623</v>
          </cell>
          <cell r="AB337" t="str">
            <v>biuro@jpp.com.pl</v>
          </cell>
          <cell r="AC337" t="str">
            <v>wszystko</v>
          </cell>
        </row>
        <row r="338">
          <cell r="A338" t="str">
            <v>Pokrzyk</v>
          </cell>
          <cell r="B338" t="str">
            <v>Kazimierz</v>
          </cell>
          <cell r="C338" t="str">
            <v>Jan</v>
          </cell>
          <cell r="I338" t="str">
            <v>446/2002</v>
          </cell>
          <cell r="J338" t="str">
            <v>2002-12-18</v>
          </cell>
          <cell r="N338" t="str">
            <v>b.u.</v>
          </cell>
          <cell r="W338" t="str">
            <v>śląskie</v>
          </cell>
          <cell r="X338" t="str">
            <v>43-190</v>
          </cell>
          <cell r="Y338" t="str">
            <v>Mikołów</v>
          </cell>
          <cell r="Z338" t="str">
            <v>ul. Pszczyńska 42</v>
          </cell>
          <cell r="AA338" t="str">
            <v>609812743</v>
          </cell>
          <cell r="AB338" t="str">
            <v>kpokrzyk@wp.pl</v>
          </cell>
          <cell r="AC338" t="str">
            <v>wszystko</v>
          </cell>
        </row>
        <row r="339">
          <cell r="A339" t="str">
            <v>Polakowski</v>
          </cell>
          <cell r="B339" t="str">
            <v>Adam</v>
          </cell>
          <cell r="I339" t="str">
            <v>447/2002</v>
          </cell>
          <cell r="J339" t="str">
            <v>2002-12-18</v>
          </cell>
          <cell r="N339" t="str">
            <v>b.u.</v>
          </cell>
          <cell r="W339" t="str">
            <v>pomorskie</v>
          </cell>
          <cell r="X339" t="str">
            <v>81-591</v>
          </cell>
          <cell r="Y339" t="str">
            <v>Gdynia</v>
          </cell>
          <cell r="Z339" t="str">
            <v>ul. Gorczycowa 24/11</v>
          </cell>
          <cell r="AA339" t="str">
            <v>609680996</v>
          </cell>
          <cell r="AB339" t="str">
            <v>adpolak@poczta.onet.pl</v>
          </cell>
          <cell r="AC339" t="str">
            <v>wszystko</v>
          </cell>
        </row>
        <row r="340">
          <cell r="A340" t="str">
            <v>Poliszak</v>
          </cell>
          <cell r="B340" t="str">
            <v xml:space="preserve">Paweł </v>
          </cell>
          <cell r="C340" t="str">
            <v>Piotr</v>
          </cell>
          <cell r="I340" t="str">
            <v>471/2005</v>
          </cell>
          <cell r="J340" t="str">
            <v>2005-09-30</v>
          </cell>
          <cell r="N340" t="str">
            <v>b.u.</v>
          </cell>
          <cell r="W340" t="str">
            <v>małopolskie</v>
          </cell>
          <cell r="X340" t="str">
            <v>33-112</v>
          </cell>
          <cell r="Y340" t="str">
            <v>Tarnowiec</v>
          </cell>
          <cell r="Z340" t="str">
            <v>ul. Zamkowa 13</v>
          </cell>
          <cell r="AA340" t="str">
            <v>694178755</v>
          </cell>
          <cell r="AB340" t="str">
            <v>pawel.pol@vp.pl</v>
          </cell>
          <cell r="AC340" t="str">
            <v>wszystko</v>
          </cell>
        </row>
        <row r="341">
          <cell r="A341" t="str">
            <v>Popajewski</v>
          </cell>
          <cell r="B341" t="str">
            <v>Roman</v>
          </cell>
          <cell r="I341" t="str">
            <v>431/2000</v>
          </cell>
          <cell r="J341" t="str">
            <v>2000-11-27</v>
          </cell>
          <cell r="N341" t="str">
            <v>b.u.</v>
          </cell>
          <cell r="W341" t="str">
            <v>lubelskie</v>
          </cell>
          <cell r="X341" t="str">
            <v>22-400</v>
          </cell>
          <cell r="Y341" t="str">
            <v>Zamość</v>
          </cell>
          <cell r="Z341" t="str">
            <v>ul. Miodowa 2</v>
          </cell>
          <cell r="AA341" t="str">
            <v>500068798</v>
          </cell>
          <cell r="AB341" t="str">
            <v>rpopajewski@op.pl</v>
          </cell>
          <cell r="AC341" t="str">
            <v>brak oświadczenia</v>
          </cell>
        </row>
        <row r="342">
          <cell r="A342" t="str">
            <v>Popczyk</v>
          </cell>
          <cell r="B342" t="str">
            <v>Damian</v>
          </cell>
          <cell r="C342" t="str">
            <v>Adrian</v>
          </cell>
          <cell r="I342" t="str">
            <v>639/2015</v>
          </cell>
          <cell r="J342" t="str">
            <v>2015-10-27</v>
          </cell>
          <cell r="N342" t="str">
            <v>b.u.</v>
          </cell>
          <cell r="W342" t="str">
            <v>dolnośląskie</v>
          </cell>
          <cell r="X342" t="str">
            <v>51-314</v>
          </cell>
          <cell r="Y342" t="str">
            <v>Wrocław</v>
          </cell>
          <cell r="Z342" t="str">
            <v>ul. Gorlicka 88/2</v>
          </cell>
          <cell r="AA342" t="str">
            <v>502996316</v>
          </cell>
          <cell r="AB342" t="str">
            <v>damian.popczyk@gmail.com</v>
          </cell>
          <cell r="AC342" t="str">
            <v>wszystko</v>
          </cell>
        </row>
        <row r="343">
          <cell r="A343" t="str">
            <v>Popławski</v>
          </cell>
          <cell r="B343" t="str">
            <v>Jan</v>
          </cell>
          <cell r="I343" t="str">
            <v>561/2012</v>
          </cell>
          <cell r="J343" t="str">
            <v>2012-12-24</v>
          </cell>
          <cell r="N343" t="str">
            <v>b.u.</v>
          </cell>
          <cell r="W343" t="str">
            <v>podlaskie</v>
          </cell>
          <cell r="X343" t="str">
            <v>15-062</v>
          </cell>
          <cell r="Y343" t="str">
            <v>Białystok</v>
          </cell>
          <cell r="Z343" t="str">
            <v>ul. Warszawska 5/1 m.6</v>
          </cell>
          <cell r="AA343" t="str">
            <v>606358444</v>
          </cell>
          <cell r="AB343" t="str">
            <v>janpoplawski.ppoz@gmail.com</v>
          </cell>
          <cell r="AC343" t="str">
            <v>wszystko</v>
          </cell>
        </row>
        <row r="344">
          <cell r="A344" t="str">
            <v>Pozierak</v>
          </cell>
          <cell r="B344" t="str">
            <v>Andrzej</v>
          </cell>
          <cell r="C344" t="str">
            <v>Stefan</v>
          </cell>
          <cell r="I344" t="str">
            <v>145/93</v>
          </cell>
          <cell r="J344" t="str">
            <v>1993-09-17</v>
          </cell>
          <cell r="N344" t="str">
            <v>b.u.</v>
          </cell>
          <cell r="W344" t="str">
            <v>małopolskie</v>
          </cell>
          <cell r="X344" t="str">
            <v>32-091</v>
          </cell>
          <cell r="Y344" t="str">
            <v>Michałowice</v>
          </cell>
          <cell r="Z344" t="str">
            <v>ul. Jana Pawła II 77</v>
          </cell>
          <cell r="AA344" t="str">
            <v>(12)3887690, 601425202</v>
          </cell>
          <cell r="AB344" t="str">
            <v>apozierak@interia.pl</v>
          </cell>
          <cell r="AC344" t="str">
            <v>wszystko</v>
          </cell>
        </row>
        <row r="345">
          <cell r="A345" t="str">
            <v>Praczyk</v>
          </cell>
          <cell r="B345" t="str">
            <v>Jacek</v>
          </cell>
          <cell r="I345" t="str">
            <v>536/2011</v>
          </cell>
          <cell r="J345" t="str">
            <v>2011-05-05</v>
          </cell>
          <cell r="N345" t="str">
            <v>b.u.</v>
          </cell>
          <cell r="W345" t="str">
            <v>wielkopolskie</v>
          </cell>
          <cell r="X345" t="str">
            <v>62-080</v>
          </cell>
          <cell r="Y345" t="str">
            <v>Tarnowo Podgórne</v>
          </cell>
          <cell r="Z345" t="str">
            <v>ul. Sasankowa 12</v>
          </cell>
          <cell r="AA345" t="str">
            <v>695326093</v>
          </cell>
          <cell r="AB345" t="str">
            <v>biuro@firetech.pl</v>
          </cell>
          <cell r="AC345" t="str">
            <v>wszystko</v>
          </cell>
        </row>
        <row r="346">
          <cell r="A346" t="str">
            <v>Priadka</v>
          </cell>
          <cell r="B346" t="str">
            <v>Andrzej</v>
          </cell>
          <cell r="I346" t="str">
            <v>136/93</v>
          </cell>
          <cell r="J346" t="str">
            <v>1993-09-17</v>
          </cell>
          <cell r="N346" t="str">
            <v>b.u.</v>
          </cell>
          <cell r="W346" t="str">
            <v>zachodniopomorskie</v>
          </cell>
          <cell r="X346" t="str">
            <v>75-819</v>
          </cell>
          <cell r="Y346" t="str">
            <v>Koszalin</v>
          </cell>
          <cell r="Z346" t="str">
            <v>ul. Skowronków 34</v>
          </cell>
          <cell r="AA346" t="str">
            <v>(94) 3452912, 602446498</v>
          </cell>
          <cell r="AB346" t="str">
            <v>a.priadka@interia.pl</v>
          </cell>
          <cell r="AC346" t="str">
            <v>wszystko</v>
          </cell>
        </row>
        <row r="347">
          <cell r="A347" t="str">
            <v>Przysłupski</v>
          </cell>
          <cell r="B347" t="str">
            <v>Bogdan</v>
          </cell>
          <cell r="C347" t="str">
            <v>Leonard</v>
          </cell>
          <cell r="I347" t="str">
            <v>33/93</v>
          </cell>
          <cell r="J347" t="str">
            <v>1993-09-17</v>
          </cell>
          <cell r="N347" t="str">
            <v>b.u.</v>
          </cell>
          <cell r="W347" t="str">
            <v>mazowieckie</v>
          </cell>
          <cell r="X347" t="str">
            <v xml:space="preserve">02-776 </v>
          </cell>
          <cell r="Y347" t="str">
            <v>Warszawa</v>
          </cell>
          <cell r="Z347" t="str">
            <v>ul. Miklaszewskiego 12/45</v>
          </cell>
          <cell r="AA347" t="str">
            <v>601458680</v>
          </cell>
          <cell r="AB347" t="str">
            <v>b.przyslupski@wp.pl</v>
          </cell>
          <cell r="AC347" t="str">
            <v>wszystko</v>
          </cell>
        </row>
        <row r="348">
          <cell r="A348" t="str">
            <v>Psujek</v>
          </cell>
          <cell r="B348" t="str">
            <v>Ryszard</v>
          </cell>
          <cell r="C348" t="str">
            <v>Edward</v>
          </cell>
          <cell r="I348" t="str">
            <v>298/94</v>
          </cell>
          <cell r="J348" t="str">
            <v>1994-06-09</v>
          </cell>
          <cell r="N348" t="str">
            <v>b.u.</v>
          </cell>
          <cell r="W348" t="str">
            <v>mazowieckie</v>
          </cell>
          <cell r="X348" t="str">
            <v>01-494</v>
          </cell>
          <cell r="Y348" t="str">
            <v>Warszawa</v>
          </cell>
          <cell r="Z348" t="str">
            <v>ul. Kaden-Bandrowskiego 3 m. 8</v>
          </cell>
          <cell r="AA348" t="str">
            <v>608488998</v>
          </cell>
          <cell r="AB348" t="str">
            <v>rep@vp.pl</v>
          </cell>
          <cell r="AC348" t="str">
            <v>wszystko</v>
          </cell>
        </row>
        <row r="349">
          <cell r="A349" t="str">
            <v>Puternicki</v>
          </cell>
          <cell r="B349" t="str">
            <v>Jerzy</v>
          </cell>
          <cell r="C349" t="str">
            <v>Stanisław</v>
          </cell>
          <cell r="I349" t="str">
            <v>373/98</v>
          </cell>
          <cell r="J349" t="str">
            <v>1998-11-24</v>
          </cell>
          <cell r="N349" t="str">
            <v>b.u.</v>
          </cell>
          <cell r="W349" t="str">
            <v>dolnośląskie</v>
          </cell>
          <cell r="X349" t="str">
            <v>59-220</v>
          </cell>
          <cell r="Y349" t="str">
            <v>Legnica</v>
          </cell>
          <cell r="Z349" t="str">
            <v>ul. Łowicka 38/4</v>
          </cell>
          <cell r="AA349" t="str">
            <v>696456116</v>
          </cell>
          <cell r="AB349" t="str">
            <v>j.puternicki@gmail.com</v>
          </cell>
          <cell r="AC349" t="str">
            <v>wszystko</v>
          </cell>
        </row>
        <row r="350">
          <cell r="A350" t="str">
            <v>Putkowski</v>
          </cell>
          <cell r="B350" t="str">
            <v>Przemysław</v>
          </cell>
          <cell r="C350" t="str">
            <v>Maciej</v>
          </cell>
          <cell r="I350" t="str">
            <v>641/2015</v>
          </cell>
          <cell r="J350" t="str">
            <v>2015-10-27</v>
          </cell>
          <cell r="N350" t="str">
            <v>b.u.</v>
          </cell>
          <cell r="W350" t="str">
            <v>dolnośląskie</v>
          </cell>
          <cell r="X350" t="str">
            <v>55-020</v>
          </cell>
          <cell r="Y350" t="str">
            <v>Żórawina</v>
          </cell>
          <cell r="Z350" t="str">
            <v>ul. Polna 18</v>
          </cell>
          <cell r="AA350" t="str">
            <v>665634085</v>
          </cell>
          <cell r="AB350" t="str">
            <v>przemyslawputkowski@gmail.com</v>
          </cell>
          <cell r="AC350" t="str">
            <v>wszystko</v>
          </cell>
        </row>
        <row r="351">
          <cell r="A351" t="str">
            <v>Pytel</v>
          </cell>
          <cell r="B351" t="str">
            <v>Mateusz</v>
          </cell>
          <cell r="C351" t="str">
            <v>Piotr</v>
          </cell>
          <cell r="I351" t="str">
            <v>731/2021</v>
          </cell>
          <cell r="J351" t="str">
            <v>2021-11-15</v>
          </cell>
          <cell r="N351" t="str">
            <v>b.u.</v>
          </cell>
          <cell r="W351" t="str">
            <v>pomorskie</v>
          </cell>
          <cell r="X351" t="str">
            <v xml:space="preserve">80-766 </v>
          </cell>
          <cell r="Y351" t="str">
            <v>Gdańsk</v>
          </cell>
          <cell r="Z351" t="str">
            <v>ul. Jabłońskiego 26/19</v>
          </cell>
          <cell r="AA351" t="str">
            <v>663843709</v>
          </cell>
          <cell r="AB351" t="str">
            <v>mpytel.pff@gmail.com</v>
          </cell>
          <cell r="AC351" t="str">
            <v>wszystko</v>
          </cell>
        </row>
        <row r="352">
          <cell r="A352" t="str">
            <v>Pyza</v>
          </cell>
          <cell r="B352" t="str">
            <v>Piotr</v>
          </cell>
          <cell r="I352" t="str">
            <v>517/2009</v>
          </cell>
          <cell r="J352" t="str">
            <v>2009-10-29</v>
          </cell>
          <cell r="N352" t="str">
            <v>zawieszone</v>
          </cell>
          <cell r="W352" t="str">
            <v>warmińsko-mazurskie</v>
          </cell>
          <cell r="X352" t="str">
            <v>14-200</v>
          </cell>
          <cell r="Y352" t="str">
            <v>Iława</v>
          </cell>
          <cell r="Z352" t="str">
            <v>ul. Zielona 53</v>
          </cell>
          <cell r="AA352" t="str">
            <v>697870652</v>
          </cell>
          <cell r="AB352" t="str">
            <v>pyzapiotr@wp.pl</v>
          </cell>
          <cell r="AC352" t="str">
            <v>brak oświadczenia</v>
          </cell>
        </row>
        <row r="353">
          <cell r="A353" t="str">
            <v>Rachoń</v>
          </cell>
          <cell r="B353" t="str">
            <v>Jan</v>
          </cell>
          <cell r="C353" t="str">
            <v>Maurycy</v>
          </cell>
          <cell r="I353" t="str">
            <v>687/2019</v>
          </cell>
          <cell r="J353" t="str">
            <v>2019-10-25</v>
          </cell>
          <cell r="N353" t="str">
            <v>b.u.</v>
          </cell>
          <cell r="W353" t="str">
            <v>mazowieckie</v>
          </cell>
          <cell r="X353" t="str">
            <v>01-451</v>
          </cell>
          <cell r="Y353" t="str">
            <v>Warszawa</v>
          </cell>
          <cell r="Z353" t="str">
            <v>ul. Romańska 1/77</v>
          </cell>
          <cell r="AA353" t="str">
            <v>604116079</v>
          </cell>
          <cell r="AB353" t="str">
            <v>jan.rachon@gmail.com</v>
          </cell>
          <cell r="AC353" t="str">
            <v>wszystko</v>
          </cell>
        </row>
        <row r="354">
          <cell r="A354" t="str">
            <v>Rakower</v>
          </cell>
          <cell r="B354" t="str">
            <v>Ryszard</v>
          </cell>
          <cell r="I354" t="str">
            <v>385/99</v>
          </cell>
          <cell r="J354" t="str">
            <v>1999-04-21</v>
          </cell>
          <cell r="N354" t="str">
            <v>b.u.</v>
          </cell>
          <cell r="W354" t="str">
            <v>wielkopolskie</v>
          </cell>
          <cell r="X354" t="str">
            <v>61-038</v>
          </cell>
          <cell r="Y354" t="str">
            <v>Poznań</v>
          </cell>
          <cell r="Z354" t="str">
            <v>ul. Radziejowska 3</v>
          </cell>
          <cell r="AA354" t="str">
            <v>601710836</v>
          </cell>
          <cell r="AB354" t="str">
            <v>rakower@iskra.biz</v>
          </cell>
          <cell r="AC354" t="str">
            <v>wszystko</v>
          </cell>
        </row>
        <row r="355">
          <cell r="A355" t="str">
            <v>Ratyński</v>
          </cell>
          <cell r="B355" t="str">
            <v>Andrzej</v>
          </cell>
          <cell r="I355" t="str">
            <v>461/2003</v>
          </cell>
          <cell r="J355" t="str">
            <v>2003-11-05</v>
          </cell>
          <cell r="N355" t="str">
            <v>b.u.</v>
          </cell>
          <cell r="W355" t="str">
            <v>mazowieckie</v>
          </cell>
          <cell r="X355" t="str">
            <v xml:space="preserve">05-870 </v>
          </cell>
          <cell r="Y355" t="str">
            <v>Błonie</v>
          </cell>
          <cell r="Z355" t="str">
            <v>Żukówka ul. Łąki 86</v>
          </cell>
          <cell r="AA355" t="str">
            <v>668178078</v>
          </cell>
          <cell r="AB355" t="str">
            <v>andrzej958@onet.eu</v>
          </cell>
          <cell r="AC355" t="str">
            <v>wszystko</v>
          </cell>
        </row>
        <row r="356">
          <cell r="A356" t="str">
            <v xml:space="preserve">Rentowski </v>
          </cell>
          <cell r="B356" t="str">
            <v>Bogdan</v>
          </cell>
          <cell r="I356" t="str">
            <v>147/93</v>
          </cell>
          <cell r="J356" t="str">
            <v>1993-09-17</v>
          </cell>
          <cell r="N356" t="str">
            <v>zawieszone</v>
          </cell>
          <cell r="W356" t="str">
            <v>małopolskie</v>
          </cell>
          <cell r="X356" t="str">
            <v>30-110</v>
          </cell>
          <cell r="Y356" t="str">
            <v>Kraków</v>
          </cell>
          <cell r="Z356" t="str">
            <v>ul. Kraszewskiego 36 p.101</v>
          </cell>
          <cell r="AA356" t="str">
            <v>601408933</v>
          </cell>
          <cell r="AB356" t="str">
            <v>rentowski.pro@wp.pl</v>
          </cell>
          <cell r="AC356" t="str">
            <v>brak oświadczenia</v>
          </cell>
        </row>
        <row r="357">
          <cell r="A357" t="str">
            <v>Rochala</v>
          </cell>
          <cell r="B357" t="str">
            <v>Paweł</v>
          </cell>
          <cell r="C357" t="str">
            <v>Andrzej</v>
          </cell>
          <cell r="I357" t="str">
            <v>614/2014</v>
          </cell>
          <cell r="J357" t="str">
            <v>2014-12-30</v>
          </cell>
          <cell r="N357" t="str">
            <v>b.u.</v>
          </cell>
          <cell r="W357" t="str">
            <v>łódzkie</v>
          </cell>
          <cell r="X357" t="str">
            <v>96-100</v>
          </cell>
          <cell r="Y357" t="str">
            <v>Skierniewice</v>
          </cell>
          <cell r="Z357" t="str">
            <v>ul. Bielańska 75</v>
          </cell>
          <cell r="AA357" t="str">
            <v>507218615</v>
          </cell>
          <cell r="AB357" t="str">
            <v>prochala@op.pl</v>
          </cell>
          <cell r="AC357" t="str">
            <v>brak zgody</v>
          </cell>
        </row>
        <row r="358">
          <cell r="A358" t="str">
            <v>Rokujżo</v>
          </cell>
          <cell r="B358" t="str">
            <v>Manfred</v>
          </cell>
          <cell r="I358" t="str">
            <v>183/93</v>
          </cell>
          <cell r="J358" t="str">
            <v>1993-09-17</v>
          </cell>
          <cell r="N358" t="str">
            <v>b.u.</v>
          </cell>
          <cell r="W358" t="str">
            <v>opolskie</v>
          </cell>
          <cell r="X358" t="str">
            <v>45-264</v>
          </cell>
          <cell r="Y358" t="str">
            <v>Opole</v>
          </cell>
          <cell r="Z358" t="str">
            <v>ul. Gen. Grota Roweckiego 12 E/301</v>
          </cell>
          <cell r="AA358" t="str">
            <v>604467388</v>
          </cell>
          <cell r="AB358" t="str">
            <v>manfred.rokujzo@gmail.com</v>
          </cell>
          <cell r="AC358" t="str">
            <v>telefon, e-mail</v>
          </cell>
        </row>
        <row r="359">
          <cell r="A359" t="str">
            <v>Ropelewski</v>
          </cell>
          <cell r="B359" t="str">
            <v>Roman</v>
          </cell>
          <cell r="C359" t="str">
            <v>Jan</v>
          </cell>
          <cell r="I359" t="str">
            <v>311/94</v>
          </cell>
          <cell r="J359" t="str">
            <v>1994-11-08</v>
          </cell>
          <cell r="N359" t="str">
            <v>b.u.</v>
          </cell>
          <cell r="W359" t="str">
            <v>mazowieckie</v>
          </cell>
          <cell r="X359" t="str">
            <v>03-964</v>
          </cell>
          <cell r="Y359" t="str">
            <v>Warszawa</v>
          </cell>
          <cell r="Z359" t="str">
            <v>Al. Stanów Zjednoczonych 26 m.79</v>
          </cell>
          <cell r="AA359" t="str">
            <v>664998790</v>
          </cell>
          <cell r="AB359" t="str">
            <v>r.ropelewski@poczta.onet.pl</v>
          </cell>
          <cell r="AC359" t="str">
            <v>wszystko</v>
          </cell>
        </row>
        <row r="360">
          <cell r="A360" t="str">
            <v>Rozwadowska</v>
          </cell>
          <cell r="B360" t="str">
            <v>Łucja</v>
          </cell>
          <cell r="C360" t="str">
            <v>Barbara</v>
          </cell>
          <cell r="D360" t="str">
            <v>Jasińska</v>
          </cell>
          <cell r="I360" t="str">
            <v>640/2015</v>
          </cell>
          <cell r="J360" t="str">
            <v>2015-10-27</v>
          </cell>
          <cell r="N360" t="str">
            <v>b.u.</v>
          </cell>
          <cell r="W360" t="str">
            <v>małopolskie</v>
          </cell>
          <cell r="X360" t="str">
            <v>32-010</v>
          </cell>
          <cell r="Y360" t="str">
            <v>Kocmyrzów</v>
          </cell>
          <cell r="Z360" t="str">
            <v>ul. Sezamkowa 3</v>
          </cell>
          <cell r="AA360" t="str">
            <v>501767686</v>
          </cell>
          <cell r="AB360" t="str">
            <v>lucjarozwadowska@vp.pl</v>
          </cell>
          <cell r="AC360" t="str">
            <v>wszystko</v>
          </cell>
        </row>
        <row r="361">
          <cell r="A361" t="str">
            <v>Ruwiński</v>
          </cell>
          <cell r="B361" t="str">
            <v>Krzysztof</v>
          </cell>
          <cell r="I361" t="str">
            <v>615/2014</v>
          </cell>
          <cell r="J361" t="str">
            <v>2014-12-30</v>
          </cell>
          <cell r="N361" t="str">
            <v>b.u.</v>
          </cell>
          <cell r="W361" t="str">
            <v>małopolskie</v>
          </cell>
          <cell r="X361" t="str">
            <v>38-340</v>
          </cell>
          <cell r="Y361" t="str">
            <v>Biecz</v>
          </cell>
          <cell r="Z361" t="str">
            <v>ul. 1000-lecia 21a</v>
          </cell>
          <cell r="AA361" t="str">
            <v>609638130</v>
          </cell>
          <cell r="AB361" t="str">
            <v>k.ruwinski@fp-s.com.pl</v>
          </cell>
          <cell r="AC361" t="str">
            <v>wszystko</v>
          </cell>
        </row>
        <row r="362">
          <cell r="A362" t="str">
            <v>Ryba</v>
          </cell>
          <cell r="B362" t="str">
            <v>Zbigniew</v>
          </cell>
          <cell r="C362" t="str">
            <v>Krzysztof</v>
          </cell>
          <cell r="I362" t="str">
            <v>705/2020</v>
          </cell>
          <cell r="J362" t="str">
            <v>2020-10-16</v>
          </cell>
          <cell r="N362" t="str">
            <v>b.u.</v>
          </cell>
          <cell r="W362" t="str">
            <v>śląskie</v>
          </cell>
          <cell r="X362" t="str">
            <v>43-600</v>
          </cell>
          <cell r="Y362" t="str">
            <v>Jaworzno</v>
          </cell>
          <cell r="Z362" t="str">
            <v>ul. Fredry 18/1</v>
          </cell>
          <cell r="AA362" t="str">
            <v>608286045</v>
          </cell>
          <cell r="AB362" t="str">
            <v>zbyszek.ryba@gmail.com</v>
          </cell>
          <cell r="AC362" t="str">
            <v>telefon, e-mail</v>
          </cell>
        </row>
        <row r="363">
          <cell r="A363" t="str">
            <v>Rzewiczok</v>
          </cell>
          <cell r="B363" t="str">
            <v xml:space="preserve">Rafał </v>
          </cell>
          <cell r="C363" t="str">
            <v>Paweł</v>
          </cell>
          <cell r="I363" t="str">
            <v>718/2021</v>
          </cell>
          <cell r="J363" t="str">
            <v>2021-07-29</v>
          </cell>
          <cell r="N363" t="str">
            <v>b.u.</v>
          </cell>
          <cell r="W363" t="str">
            <v>śląskie</v>
          </cell>
          <cell r="X363" t="str">
            <v>43-227</v>
          </cell>
          <cell r="Y363" t="str">
            <v>Miedźna</v>
          </cell>
          <cell r="Z363" t="str">
            <v>ul. Pszczyńska 2</v>
          </cell>
          <cell r="AA363" t="str">
            <v>696705739</v>
          </cell>
          <cell r="AB363" t="str">
            <v>flamme.biuro@gmail.com</v>
          </cell>
          <cell r="AC363" t="str">
            <v>telefon, e-mail</v>
          </cell>
        </row>
        <row r="364">
          <cell r="A364" t="str">
            <v>Sadowski</v>
          </cell>
          <cell r="B364" t="str">
            <v>Krzysztof</v>
          </cell>
          <cell r="C364" t="str">
            <v>Adam</v>
          </cell>
          <cell r="I364" t="str">
            <v>198/93</v>
          </cell>
          <cell r="J364" t="str">
            <v>1993-09-17</v>
          </cell>
          <cell r="N364" t="str">
            <v>b.u.</v>
          </cell>
          <cell r="W364" t="str">
            <v>mazowieckie</v>
          </cell>
          <cell r="X364" t="str">
            <v>26-600</v>
          </cell>
          <cell r="Y364" t="str">
            <v>Radom</v>
          </cell>
          <cell r="Z364" t="str">
            <v>ul. Iglasta 4</v>
          </cell>
          <cell r="AA364" t="str">
            <v>609182240</v>
          </cell>
          <cell r="AB364" t="str">
            <v>k.sadowski52@wp.pl</v>
          </cell>
          <cell r="AC364" t="str">
            <v>wszystko</v>
          </cell>
        </row>
        <row r="365">
          <cell r="A365" t="str">
            <v>Sadowski</v>
          </cell>
          <cell r="B365" t="str">
            <v>Zbigniew</v>
          </cell>
          <cell r="I365" t="str">
            <v>58/93</v>
          </cell>
          <cell r="J365" t="str">
            <v>1993-09-17</v>
          </cell>
          <cell r="N365" t="str">
            <v>b.u.</v>
          </cell>
          <cell r="W365" t="str">
            <v>mazowieckie</v>
          </cell>
          <cell r="X365" t="str">
            <v>02-784</v>
          </cell>
          <cell r="Y365" t="str">
            <v>Warszawa</v>
          </cell>
          <cell r="Z365" t="str">
            <v>ul. Janowskiego 54 m.39</v>
          </cell>
          <cell r="AA365" t="str">
            <v>603582165</v>
          </cell>
          <cell r="AB365" t="str">
            <v>z.sadowski2@wp.pl</v>
          </cell>
          <cell r="AC365" t="str">
            <v>wszystko</v>
          </cell>
        </row>
        <row r="366">
          <cell r="A366" t="str">
            <v>Sapiński</v>
          </cell>
          <cell r="B366" t="str">
            <v>Tomasz</v>
          </cell>
          <cell r="C366" t="str">
            <v>Andrzej</v>
          </cell>
          <cell r="I366" t="str">
            <v>124/93</v>
          </cell>
          <cell r="J366" t="str">
            <v>1993-09-17</v>
          </cell>
          <cell r="N366" t="str">
            <v>zawieszone</v>
          </cell>
          <cell r="W366" t="str">
            <v>śląskie</v>
          </cell>
          <cell r="X366" t="str">
            <v>44-100</v>
          </cell>
          <cell r="Y366" t="str">
            <v>Gliwice</v>
          </cell>
          <cell r="Z366" t="str">
            <v>ul. Ziębia 33/2</v>
          </cell>
          <cell r="AA366" t="str">
            <v>603175598</v>
          </cell>
          <cell r="AB366" t="str">
            <v>tomasz.sapinski@fluor.com</v>
          </cell>
          <cell r="AC366" t="str">
            <v>adres do korespondencji, telefon</v>
          </cell>
        </row>
        <row r="367">
          <cell r="A367" t="str">
            <v>Serafin</v>
          </cell>
          <cell r="B367" t="str">
            <v>Łukasz</v>
          </cell>
          <cell r="I367" t="str">
            <v>642/2015</v>
          </cell>
          <cell r="J367" t="str">
            <v>2015-10-27</v>
          </cell>
          <cell r="N367" t="str">
            <v>b.u.</v>
          </cell>
          <cell r="W367" t="str">
            <v>podkarpackie</v>
          </cell>
          <cell r="X367" t="str">
            <v>39-442</v>
          </cell>
          <cell r="Y367" t="str">
            <v>Chmielów</v>
          </cell>
          <cell r="Z367" t="str">
            <v>Lipowa 71</v>
          </cell>
          <cell r="AA367" t="str">
            <v>605031712</v>
          </cell>
          <cell r="AB367" t="str">
            <v>lukasz@serafin.net.pl</v>
          </cell>
          <cell r="AC367" t="str">
            <v>wszystko</v>
          </cell>
        </row>
        <row r="368">
          <cell r="A368" t="str">
            <v>Seroczyński</v>
          </cell>
          <cell r="B368" t="str">
            <v>Andrzej</v>
          </cell>
          <cell r="I368" t="str">
            <v>535/2011</v>
          </cell>
          <cell r="J368" t="str">
            <v>2011-05-05</v>
          </cell>
          <cell r="N368" t="str">
            <v>b.u.</v>
          </cell>
          <cell r="W368" t="str">
            <v>kujawsko-pomorskie</v>
          </cell>
          <cell r="X368" t="str">
            <v>87-100</v>
          </cell>
          <cell r="Y368" t="str">
            <v>Toruń</v>
          </cell>
          <cell r="Z368" t="str">
            <v>ul. Chabrowa 24b/14</v>
          </cell>
          <cell r="AA368" t="str">
            <v>668388638</v>
          </cell>
          <cell r="AB368" t="str">
            <v>drejser@wp.pl</v>
          </cell>
          <cell r="AC368" t="str">
            <v>wszystko</v>
          </cell>
        </row>
        <row r="369">
          <cell r="A369" t="str">
            <v>Sęk</v>
          </cell>
          <cell r="B369" t="str">
            <v>Tomasz</v>
          </cell>
          <cell r="C369" t="str">
            <v>Wiesław</v>
          </cell>
          <cell r="I369" t="str">
            <v>374/98</v>
          </cell>
          <cell r="J369" t="str">
            <v>1998-11-24</v>
          </cell>
          <cell r="N369" t="str">
            <v>b.u.</v>
          </cell>
          <cell r="W369" t="str">
            <v>łódzkie</v>
          </cell>
          <cell r="X369" t="str">
            <v>91-362</v>
          </cell>
          <cell r="Y369" t="str">
            <v>Łódź</v>
          </cell>
          <cell r="Z369" t="str">
            <v>ul. Motylowa 11A m. 29</v>
          </cell>
          <cell r="AA369" t="str">
            <v>603854011</v>
          </cell>
          <cell r="AB369" t="str">
            <v>tspoz@poczta.onet.pl</v>
          </cell>
          <cell r="AC369" t="str">
            <v>telefon, e-mail</v>
          </cell>
        </row>
        <row r="370">
          <cell r="A370" t="str">
            <v>Siata</v>
          </cell>
          <cell r="B370" t="str">
            <v>Janusz</v>
          </cell>
          <cell r="I370" t="str">
            <v>440/2001</v>
          </cell>
          <cell r="J370" t="str">
            <v>2001-06-11</v>
          </cell>
          <cell r="N370" t="str">
            <v>b.u.</v>
          </cell>
          <cell r="W370" t="str">
            <v>śląskie</v>
          </cell>
          <cell r="X370" t="str">
            <v>40-084</v>
          </cell>
          <cell r="Y370" t="str">
            <v>Katowice</v>
          </cell>
          <cell r="Z370" t="str">
            <v>ul. Opolska 3/12a</v>
          </cell>
          <cell r="AA370" t="str">
            <v>601437018</v>
          </cell>
          <cell r="AB370" t="str">
            <v>jsiata@poczta.fm</v>
          </cell>
          <cell r="AC370" t="str">
            <v>wszystko</v>
          </cell>
        </row>
        <row r="371">
          <cell r="A371" t="str">
            <v>Siata</v>
          </cell>
          <cell r="B371" t="str">
            <v>Ryszard</v>
          </cell>
          <cell r="I371" t="str">
            <v>290/94</v>
          </cell>
          <cell r="J371" t="str">
            <v>1994-04-14</v>
          </cell>
          <cell r="N371" t="str">
            <v>b.u.</v>
          </cell>
          <cell r="W371" t="str">
            <v>śląskie</v>
          </cell>
          <cell r="X371" t="str">
            <v>40-074</v>
          </cell>
          <cell r="Y371" t="str">
            <v>Katowice</v>
          </cell>
          <cell r="Z371" t="str">
            <v>ul. Szeligiewicza 26/13</v>
          </cell>
          <cell r="AA371" t="str">
            <v>601446454</v>
          </cell>
          <cell r="AB371" t="str">
            <v>rsiata@poczta.fm</v>
          </cell>
          <cell r="AC371" t="str">
            <v>wszystko</v>
          </cell>
        </row>
        <row r="372">
          <cell r="A372" t="str">
            <v>Siekanka</v>
          </cell>
          <cell r="B372" t="str">
            <v>Andrzej</v>
          </cell>
          <cell r="C372" t="str">
            <v>Wiesław</v>
          </cell>
          <cell r="I372" t="str">
            <v>483/2006</v>
          </cell>
          <cell r="J372" t="str">
            <v>2006-10-10</v>
          </cell>
          <cell r="N372" t="str">
            <v>b.u.</v>
          </cell>
          <cell r="W372" t="str">
            <v>małopolskie</v>
          </cell>
          <cell r="X372" t="str">
            <v>31-707</v>
          </cell>
          <cell r="Y372" t="str">
            <v>Kraków</v>
          </cell>
          <cell r="Z372" t="str">
            <v>Os. Na Stoku 42/12</v>
          </cell>
          <cell r="AA372" t="str">
            <v>605672702</v>
          </cell>
          <cell r="AB372" t="str">
            <v>asiekanka@gmail.com</v>
          </cell>
          <cell r="AC372" t="str">
            <v>wszystko</v>
          </cell>
        </row>
        <row r="373">
          <cell r="A373" t="str">
            <v>Sieliński</v>
          </cell>
          <cell r="B373" t="str">
            <v>Włodzimierz</v>
          </cell>
          <cell r="C373" t="str">
            <v>Cyryl</v>
          </cell>
          <cell r="I373" t="str">
            <v>41/93</v>
          </cell>
          <cell r="J373" t="str">
            <v>1993-09-17</v>
          </cell>
          <cell r="N373" t="str">
            <v>b.u.</v>
          </cell>
          <cell r="W373" t="str">
            <v>mazowieckie</v>
          </cell>
          <cell r="X373" t="str">
            <v>05-510</v>
          </cell>
          <cell r="Y373" t="str">
            <v>Konstancin-Jeziorna</v>
          </cell>
          <cell r="Z373" t="str">
            <v>ul. Partyzantów 17</v>
          </cell>
          <cell r="AA373" t="str">
            <v>969065901</v>
          </cell>
          <cell r="AC373" t="str">
            <v>telefon</v>
          </cell>
        </row>
        <row r="374">
          <cell r="A374" t="str">
            <v>Siła-Nowicki</v>
          </cell>
          <cell r="B374" t="str">
            <v>Andrzej</v>
          </cell>
          <cell r="C374" t="str">
            <v>Witold</v>
          </cell>
          <cell r="I374" t="str">
            <v>46/93</v>
          </cell>
          <cell r="J374" t="str">
            <v>1993-09-17</v>
          </cell>
          <cell r="N374" t="str">
            <v>b.u.</v>
          </cell>
          <cell r="W374" t="str">
            <v>mazowieckie</v>
          </cell>
          <cell r="X374" t="str">
            <v>02-792</v>
          </cell>
          <cell r="Y374" t="str">
            <v>Warszawa</v>
          </cell>
          <cell r="Z374" t="str">
            <v>ul. F. Lanciego 9 D</v>
          </cell>
          <cell r="AA374" t="str">
            <v>602283765</v>
          </cell>
          <cell r="AB374" t="str">
            <v>asnowicki@wp.pl</v>
          </cell>
          <cell r="AC374" t="str">
            <v>wszystko</v>
          </cell>
        </row>
        <row r="375">
          <cell r="A375" t="str">
            <v>Siwek</v>
          </cell>
          <cell r="B375" t="str">
            <v>Tomasz</v>
          </cell>
          <cell r="I375" t="str">
            <v>643/2015</v>
          </cell>
          <cell r="J375" t="str">
            <v>2015-10-27</v>
          </cell>
          <cell r="N375" t="str">
            <v>b.u.</v>
          </cell>
          <cell r="W375" t="str">
            <v>mazowieckie</v>
          </cell>
          <cell r="X375" t="str">
            <v>03-185</v>
          </cell>
          <cell r="Y375" t="str">
            <v>Warszawa</v>
          </cell>
          <cell r="Z375" t="str">
            <v>ul. Myśliborska 91/7</v>
          </cell>
          <cell r="AA375" t="str">
            <v>504812657</v>
          </cell>
          <cell r="AB375" t="str">
            <v>tomeksiwek.ts@gmail.com</v>
          </cell>
          <cell r="AC375" t="str">
            <v>wszystko</v>
          </cell>
        </row>
        <row r="376">
          <cell r="A376" t="str">
            <v>Skaźnik</v>
          </cell>
          <cell r="B376" t="str">
            <v>Marian</v>
          </cell>
          <cell r="C376" t="str">
            <v>Paweł</v>
          </cell>
          <cell r="I376" t="str">
            <v>122/93</v>
          </cell>
          <cell r="J376" t="str">
            <v>1993-09-17</v>
          </cell>
          <cell r="N376" t="str">
            <v>b.u.</v>
          </cell>
          <cell r="W376" t="str">
            <v>śląskie</v>
          </cell>
          <cell r="X376" t="str">
            <v>43-200</v>
          </cell>
          <cell r="Y376" t="str">
            <v>Pszczyna</v>
          </cell>
          <cell r="Z376" t="str">
            <v>ul. Morcinka 18</v>
          </cell>
          <cell r="AA376" t="str">
            <v>609812742</v>
          </cell>
          <cell r="AB376" t="str">
            <v>marian@skaznik.com</v>
          </cell>
          <cell r="AC376" t="str">
            <v>wszystko</v>
          </cell>
        </row>
        <row r="377">
          <cell r="A377" t="str">
            <v>Skiepko</v>
          </cell>
          <cell r="B377" t="str">
            <v>Edward</v>
          </cell>
          <cell r="I377" t="str">
            <v>485/2007</v>
          </cell>
          <cell r="J377" t="str">
            <v>2007-10-17</v>
          </cell>
          <cell r="N377" t="str">
            <v>b.u.</v>
          </cell>
          <cell r="W377" t="str">
            <v>mazowieckie</v>
          </cell>
          <cell r="X377" t="str">
            <v>03-363</v>
          </cell>
          <cell r="Y377" t="str">
            <v>Warszawa</v>
          </cell>
          <cell r="Z377" t="str">
            <v>ul. Goworowska 17 lok. 7</v>
          </cell>
          <cell r="AA377" t="str">
            <v>602367976</v>
          </cell>
          <cell r="AB377" t="str">
            <v>biuro@espro.pl</v>
          </cell>
          <cell r="AC377" t="str">
            <v>wszystko</v>
          </cell>
        </row>
        <row r="378">
          <cell r="A378" t="str">
            <v>Skolimowski</v>
          </cell>
          <cell r="B378" t="str">
            <v>Włodzimierz</v>
          </cell>
          <cell r="I378" t="str">
            <v>351/97</v>
          </cell>
          <cell r="J378" t="str">
            <v>1997-11-24</v>
          </cell>
          <cell r="N378" t="str">
            <v>b.u.</v>
          </cell>
          <cell r="W378" t="str">
            <v>lubelskie</v>
          </cell>
          <cell r="X378" t="str">
            <v>21-030</v>
          </cell>
          <cell r="Y378" t="str">
            <v>Motycz</v>
          </cell>
          <cell r="Z378" t="str">
            <v>Motycz 97A</v>
          </cell>
          <cell r="AA378" t="str">
            <v>601290599</v>
          </cell>
          <cell r="AB378" t="str">
            <v>awskolimowscy@gmail.com</v>
          </cell>
          <cell r="AC378" t="str">
            <v>wszystko</v>
          </cell>
        </row>
        <row r="379">
          <cell r="A379" t="str">
            <v>Skonieczny</v>
          </cell>
          <cell r="B379" t="str">
            <v>Sławomir</v>
          </cell>
          <cell r="C379" t="str">
            <v>Wojciech</v>
          </cell>
          <cell r="I379" t="str">
            <v>593/2014</v>
          </cell>
          <cell r="J379" t="str">
            <v>2014-05-21</v>
          </cell>
          <cell r="N379" t="str">
            <v>b.u.</v>
          </cell>
          <cell r="W379" t="str">
            <v>kujawsko-pomorskie</v>
          </cell>
          <cell r="X379" t="str">
            <v>88-100</v>
          </cell>
          <cell r="Y379" t="str">
            <v>Inowrocław</v>
          </cell>
          <cell r="Z379" t="str">
            <v>ul. Łuczaka 14</v>
          </cell>
          <cell r="AA379" t="str">
            <v>884391896</v>
          </cell>
          <cell r="AB379" t="str">
            <v>s.skonieczny@wp.pl</v>
          </cell>
          <cell r="AC379" t="str">
            <v>wszystko</v>
          </cell>
        </row>
        <row r="380">
          <cell r="A380" t="str">
            <v>Skowerski</v>
          </cell>
          <cell r="B380" t="str">
            <v>Robert</v>
          </cell>
          <cell r="I380" t="str">
            <v>448/2002</v>
          </cell>
          <cell r="J380" t="str">
            <v>2002-12-18</v>
          </cell>
          <cell r="N380" t="str">
            <v>b.u.</v>
          </cell>
          <cell r="W380" t="str">
            <v>lubuskie</v>
          </cell>
          <cell r="X380" t="str">
            <v>67-100</v>
          </cell>
          <cell r="Y380" t="str">
            <v>Nowa Sól</v>
          </cell>
          <cell r="Z380" t="str">
            <v>ul. Kasztanowa 14</v>
          </cell>
          <cell r="AA380" t="str">
            <v>601854215</v>
          </cell>
          <cell r="AB380" t="str">
            <v>r_skowerski@poczta.onet.pl</v>
          </cell>
          <cell r="AC380" t="str">
            <v>wszystko</v>
          </cell>
        </row>
        <row r="381">
          <cell r="A381" t="str">
            <v>Słabicki</v>
          </cell>
          <cell r="B381" t="str">
            <v>Henryk</v>
          </cell>
          <cell r="I381" t="str">
            <v>484/2006</v>
          </cell>
          <cell r="J381" t="str">
            <v>2006-10-10</v>
          </cell>
          <cell r="N381" t="str">
            <v>b.u.</v>
          </cell>
          <cell r="W381" t="str">
            <v>dolnośląskie</v>
          </cell>
          <cell r="X381" t="str">
            <v>54-048</v>
          </cell>
          <cell r="Y381" t="str">
            <v>Wrocław</v>
          </cell>
          <cell r="Z381" t="str">
            <v>ul. Jagniątkowska 9</v>
          </cell>
          <cell r="AA381" t="str">
            <v>697055526</v>
          </cell>
          <cell r="AB381" t="str">
            <v>h_slabicki@poczta.onet.pl</v>
          </cell>
          <cell r="AC381" t="str">
            <v>wszystko</v>
          </cell>
        </row>
        <row r="382">
          <cell r="A382" t="str">
            <v>Smardz</v>
          </cell>
          <cell r="B382" t="str">
            <v>Piotr</v>
          </cell>
          <cell r="I382" t="str">
            <v>583/2013</v>
          </cell>
          <cell r="J382" t="str">
            <v>2013-12-23</v>
          </cell>
          <cell r="N382" t="str">
            <v>b.u.</v>
          </cell>
          <cell r="W382" t="str">
            <v>dolnośląskie</v>
          </cell>
          <cell r="X382" t="str">
            <v>53-209</v>
          </cell>
          <cell r="Y382" t="str">
            <v>Wrocław</v>
          </cell>
          <cell r="Z382" t="str">
            <v>ul. Domeyki 9a</v>
          </cell>
          <cell r="AA382" t="str">
            <v>507794866</v>
          </cell>
          <cell r="AB382" t="str">
            <v>piotr@inbepo.pl</v>
          </cell>
          <cell r="AC382" t="str">
            <v>telefon, e-mail</v>
          </cell>
        </row>
        <row r="383">
          <cell r="A383" t="str">
            <v>Smiatacz</v>
          </cell>
          <cell r="B383" t="str">
            <v>Bronisław</v>
          </cell>
          <cell r="C383" t="str">
            <v>Kazimierz</v>
          </cell>
          <cell r="I383" t="str">
            <v>228/93</v>
          </cell>
          <cell r="J383" t="str">
            <v>1993-09-17</v>
          </cell>
          <cell r="N383" t="str">
            <v>b.u.</v>
          </cell>
          <cell r="W383" t="str">
            <v>dolnośląskie</v>
          </cell>
          <cell r="X383" t="str">
            <v>51-601</v>
          </cell>
          <cell r="Y383" t="str">
            <v>Wrocław</v>
          </cell>
          <cell r="Z383" t="str">
            <v>ul. Kochanowskiego 66a</v>
          </cell>
          <cell r="AA383" t="str">
            <v>600422725</v>
          </cell>
          <cell r="AB383" t="str">
            <v>albatrosbb@poczta.onet.pl</v>
          </cell>
          <cell r="AC383" t="str">
            <v>wszystko</v>
          </cell>
        </row>
        <row r="384">
          <cell r="A384" t="str">
            <v>Smolarek</v>
          </cell>
          <cell r="B384" t="str">
            <v>Ireneusz</v>
          </cell>
          <cell r="I384" t="str">
            <v>719/2021</v>
          </cell>
          <cell r="J384" t="str">
            <v>2021-07-29</v>
          </cell>
          <cell r="N384" t="str">
            <v>b.u.</v>
          </cell>
          <cell r="W384" t="str">
            <v>śląskie</v>
          </cell>
          <cell r="X384" t="str">
            <v>43-200</v>
          </cell>
          <cell r="Y384" t="str">
            <v>Pszczyna</v>
          </cell>
          <cell r="Z384" t="str">
            <v>ul. Strzelecka 60</v>
          </cell>
          <cell r="AA384" t="str">
            <v>602516505</v>
          </cell>
          <cell r="AB384" t="str">
            <v>ireneuszsmolarek@op.pl</v>
          </cell>
          <cell r="AC384" t="str">
            <v>wszystko</v>
          </cell>
        </row>
        <row r="385">
          <cell r="A385" t="str">
            <v>Smuga</v>
          </cell>
          <cell r="B385" t="str">
            <v>Stanisław</v>
          </cell>
          <cell r="I385" t="str">
            <v>352/97</v>
          </cell>
          <cell r="J385" t="str">
            <v>1997-11-24</v>
          </cell>
          <cell r="N385" t="str">
            <v>b.u.</v>
          </cell>
          <cell r="W385" t="str">
            <v>mazowieckie</v>
          </cell>
          <cell r="X385" t="str">
            <v>05-080</v>
          </cell>
          <cell r="Y385" t="str">
            <v>Izabelin</v>
          </cell>
          <cell r="Z385" t="str">
            <v>Hornówek ul. Kurowskiego 54</v>
          </cell>
          <cell r="AA385" t="str">
            <v>605231237; (22)7227382</v>
          </cell>
          <cell r="AB385" t="str">
            <v>stanislaw_smuga@op.pl</v>
          </cell>
          <cell r="AC385" t="str">
            <v>wszystko</v>
          </cell>
        </row>
        <row r="386">
          <cell r="A386" t="str">
            <v>Sobczak</v>
          </cell>
          <cell r="B386" t="str">
            <v>Piotr</v>
          </cell>
          <cell r="I386" t="str">
            <v>427/2000</v>
          </cell>
          <cell r="J386" t="str">
            <v>2000-11-27</v>
          </cell>
          <cell r="N386" t="str">
            <v>b.u.</v>
          </cell>
          <cell r="W386" t="str">
            <v>wielkopolskie</v>
          </cell>
          <cell r="X386" t="str">
            <v>62-800</v>
          </cell>
          <cell r="Y386" t="str">
            <v>Kalisz</v>
          </cell>
          <cell r="Z386" t="str">
            <v>ul. Kaszyńskiego 3</v>
          </cell>
          <cell r="AA386" t="str">
            <v>606661088</v>
          </cell>
          <cell r="AB386" t="str">
            <v>piotr_sk@poczta.fm</v>
          </cell>
          <cell r="AC386" t="str">
            <v>telefon, e-mail</v>
          </cell>
        </row>
        <row r="387">
          <cell r="A387" t="str">
            <v>Sobecki</v>
          </cell>
          <cell r="B387" t="str">
            <v>Mariusz</v>
          </cell>
          <cell r="I387" t="str">
            <v>518/2009</v>
          </cell>
          <cell r="J387" t="str">
            <v>2009-10-29</v>
          </cell>
          <cell r="N387" t="str">
            <v>b.u.</v>
          </cell>
          <cell r="W387" t="str">
            <v>dolnośląskie</v>
          </cell>
          <cell r="X387" t="str">
            <v>59-220</v>
          </cell>
          <cell r="Y387" t="str">
            <v>Legnica</v>
          </cell>
          <cell r="Z387" t="str">
            <v>ul. Piastowska 36/6</v>
          </cell>
          <cell r="AA387" t="str">
            <v>607375466</v>
          </cell>
          <cell r="AB387" t="str">
            <v>mariusz@sobecki.eu</v>
          </cell>
          <cell r="AC387" t="str">
            <v>wszystko</v>
          </cell>
        </row>
        <row r="388">
          <cell r="A388" t="str">
            <v>Solka</v>
          </cell>
          <cell r="B388" t="str">
            <v>Dariusz</v>
          </cell>
          <cell r="C388" t="str">
            <v>Piotr</v>
          </cell>
          <cell r="I388" t="str">
            <v>539/2011</v>
          </cell>
          <cell r="J388" t="str">
            <v>2011-05-05</v>
          </cell>
          <cell r="N388" t="str">
            <v>b.u.</v>
          </cell>
          <cell r="W388" t="str">
            <v>mazowieckie</v>
          </cell>
          <cell r="X388" t="str">
            <v>07-100</v>
          </cell>
          <cell r="Y388" t="str">
            <v>Węgrów</v>
          </cell>
          <cell r="Z388" t="str">
            <v>Ruchna 18A</v>
          </cell>
          <cell r="AA388" t="str">
            <v>600493592</v>
          </cell>
          <cell r="AB388" t="str">
            <v>d.solka@wp.pl</v>
          </cell>
          <cell r="AC388" t="str">
            <v>wszystko</v>
          </cell>
        </row>
        <row r="389">
          <cell r="A389" t="str">
            <v>Sołowin</v>
          </cell>
          <cell r="B389" t="str">
            <v>Zdzisław</v>
          </cell>
          <cell r="I389" t="str">
            <v>355/97</v>
          </cell>
          <cell r="J389" t="str">
            <v>1997-11-27</v>
          </cell>
          <cell r="N389" t="str">
            <v>zawieszone</v>
          </cell>
          <cell r="W389" t="str">
            <v>pomorskie</v>
          </cell>
          <cell r="X389" t="str">
            <v>76-200</v>
          </cell>
          <cell r="Y389" t="str">
            <v>Słupsk</v>
          </cell>
          <cell r="Z389" t="str">
            <v>ul. Wileńska 12 a/13</v>
          </cell>
          <cell r="AA389" t="str">
            <v>604505530</v>
          </cell>
          <cell r="AB389" t="str">
            <v>solek013@interia.pl</v>
          </cell>
          <cell r="AC389" t="str">
            <v>wszystko</v>
          </cell>
        </row>
        <row r="390">
          <cell r="A390" t="str">
            <v>Sołtys</v>
          </cell>
          <cell r="B390" t="str">
            <v>Krzysztof</v>
          </cell>
          <cell r="C390" t="str">
            <v>Tomasz</v>
          </cell>
          <cell r="I390" t="str">
            <v>637/2015</v>
          </cell>
          <cell r="J390" t="str">
            <v>2015-10-27</v>
          </cell>
          <cell r="N390" t="str">
            <v>b.u.</v>
          </cell>
          <cell r="W390" t="str">
            <v>małopolskie</v>
          </cell>
          <cell r="X390" t="str">
            <v>34-480</v>
          </cell>
          <cell r="Y390" t="str">
            <v>Jabłonka</v>
          </cell>
          <cell r="Z390" t="str">
            <v>ul. Sobieskiego 8</v>
          </cell>
          <cell r="AA390" t="str">
            <v>605105750</v>
          </cell>
          <cell r="AB390" t="str">
            <v>krsolt@gmail.com</v>
          </cell>
          <cell r="AC390" t="str">
            <v>wszystko</v>
          </cell>
        </row>
        <row r="391">
          <cell r="A391" t="str">
            <v>Somerlik</v>
          </cell>
          <cell r="B391" t="str">
            <v>Adam</v>
          </cell>
          <cell r="C391" t="str">
            <v>Mieczysław</v>
          </cell>
          <cell r="I391" t="str">
            <v>574/2013</v>
          </cell>
          <cell r="J391" t="str">
            <v>2013-05-10</v>
          </cell>
          <cell r="N391" t="str">
            <v>b.u.</v>
          </cell>
          <cell r="W391" t="str">
            <v>śląskie</v>
          </cell>
          <cell r="X391" t="str">
            <v>43-419</v>
          </cell>
          <cell r="Y391" t="str">
            <v>Hażlach</v>
          </cell>
          <cell r="Z391" t="str">
            <v>ul. Długa 72A</v>
          </cell>
          <cell r="AA391" t="str">
            <v>502243096</v>
          </cell>
          <cell r="AB391" t="str">
            <v>somerlik@interia.pl</v>
          </cell>
          <cell r="AC391" t="str">
            <v>wszystko</v>
          </cell>
        </row>
        <row r="392">
          <cell r="A392" t="str">
            <v>Sosnowski</v>
          </cell>
          <cell r="B392" t="str">
            <v>Adam</v>
          </cell>
          <cell r="I392" t="str">
            <v>688/2019</v>
          </cell>
          <cell r="J392" t="str">
            <v>2019-10-25</v>
          </cell>
          <cell r="N392" t="str">
            <v>b.u.</v>
          </cell>
          <cell r="W392" t="str">
            <v>łódzkie</v>
          </cell>
          <cell r="X392" t="str">
            <v>97-300</v>
          </cell>
          <cell r="Y392" t="str">
            <v>Piotrków Tryb.</v>
          </cell>
          <cell r="Z392" t="str">
            <v>al. 3 maja 2 lok 105</v>
          </cell>
          <cell r="AA392" t="str">
            <v>793004998</v>
          </cell>
          <cell r="AB392" t="str">
            <v>a.sosnowski@gardatech.pl</v>
          </cell>
          <cell r="AC392" t="str">
            <v>wszystko</v>
          </cell>
        </row>
        <row r="393">
          <cell r="A393" t="str">
            <v>Stachurski</v>
          </cell>
          <cell r="B393" t="str">
            <v>Edward</v>
          </cell>
          <cell r="I393" t="str">
            <v>71/93</v>
          </cell>
          <cell r="J393" t="str">
            <v>1993-09-17</v>
          </cell>
          <cell r="N393" t="str">
            <v>b.u.</v>
          </cell>
          <cell r="W393" t="str">
            <v>podlaskie</v>
          </cell>
          <cell r="X393" t="str">
            <v>15-553</v>
          </cell>
          <cell r="Y393" t="str">
            <v>Białystok</v>
          </cell>
          <cell r="Z393" t="str">
            <v>ul. Warmińska 34 D</v>
          </cell>
          <cell r="AA393" t="str">
            <v>602713817</v>
          </cell>
          <cell r="AB393" t="str">
            <v>edward.stach@wp.pl</v>
          </cell>
          <cell r="AC393" t="str">
            <v>wszystko</v>
          </cell>
        </row>
        <row r="394">
          <cell r="A394" t="str">
            <v>Staniak</v>
          </cell>
          <cell r="B394" t="str">
            <v>Jerzy</v>
          </cell>
          <cell r="I394" t="str">
            <v>162/93</v>
          </cell>
          <cell r="J394" t="str">
            <v>1993-09-17</v>
          </cell>
          <cell r="N394" t="str">
            <v>b.u.</v>
          </cell>
          <cell r="W394" t="str">
            <v>lubelskie</v>
          </cell>
          <cell r="X394" t="str">
            <v>21-002</v>
          </cell>
          <cell r="Y394" t="str">
            <v>Jastków</v>
          </cell>
          <cell r="Z394" t="str">
            <v>Dąbrowica 186 A</v>
          </cell>
          <cell r="AA394" t="str">
            <v>602737772</v>
          </cell>
          <cell r="AB394" t="str">
            <v>stanpoz@onet.pl</v>
          </cell>
          <cell r="AC394" t="str">
            <v>wszystko</v>
          </cell>
        </row>
        <row r="395">
          <cell r="A395" t="str">
            <v>Stasiak</v>
          </cell>
          <cell r="B395" t="str">
            <v>Paweł</v>
          </cell>
          <cell r="I395" t="str">
            <v>375/98</v>
          </cell>
          <cell r="J395" t="str">
            <v>1998-11-24</v>
          </cell>
          <cell r="N395" t="str">
            <v>b.u.</v>
          </cell>
          <cell r="W395" t="str">
            <v>śląskie</v>
          </cell>
          <cell r="X395" t="str">
            <v>42-200</v>
          </cell>
          <cell r="Y395" t="str">
            <v>Częstochowa</v>
          </cell>
          <cell r="Z395" t="str">
            <v>ul. Kilińskiego 118/1</v>
          </cell>
          <cell r="AA395" t="str">
            <v>604452824</v>
          </cell>
          <cell r="AB395" t="str">
            <v>eskapesop@op.pl</v>
          </cell>
          <cell r="AC395" t="str">
            <v>brak oświadczenia</v>
          </cell>
        </row>
        <row r="396">
          <cell r="A396" t="str">
            <v>Stawarz</v>
          </cell>
          <cell r="B396" t="str">
            <v>Janusz</v>
          </cell>
          <cell r="C396" t="str">
            <v>Wacław</v>
          </cell>
          <cell r="I396" t="str">
            <v>416/2000</v>
          </cell>
          <cell r="J396" t="str">
            <v>2000-03-30</v>
          </cell>
          <cell r="N396" t="str">
            <v>b.u.</v>
          </cell>
          <cell r="W396" t="str">
            <v>małopolskie</v>
          </cell>
          <cell r="X396" t="str">
            <v>33-100</v>
          </cell>
          <cell r="Y396" t="str">
            <v>Tarnów</v>
          </cell>
          <cell r="Z396" t="str">
            <v>Oś. Zielone 10/34</v>
          </cell>
          <cell r="AA396" t="str">
            <v>605397475</v>
          </cell>
          <cell r="AB396" t="str">
            <v>jstawarz@wp.pl</v>
          </cell>
          <cell r="AC396" t="str">
            <v>wszystko</v>
          </cell>
        </row>
        <row r="397">
          <cell r="A397" t="str">
            <v>Stępkowski</v>
          </cell>
          <cell r="B397" t="str">
            <v>Ryszard</v>
          </cell>
          <cell r="C397" t="str">
            <v>Zygmunt</v>
          </cell>
          <cell r="I397" t="str">
            <v>417/2000</v>
          </cell>
          <cell r="J397" t="str">
            <v>2000-03-30</v>
          </cell>
          <cell r="N397" t="str">
            <v>b.u.</v>
          </cell>
          <cell r="W397" t="str">
            <v>świętokrzyskie</v>
          </cell>
          <cell r="X397" t="str">
            <v>25-029</v>
          </cell>
          <cell r="Y397" t="str">
            <v>Kielce</v>
          </cell>
          <cell r="Z397" t="str">
            <v>ul. Krakowska 1 m. 34</v>
          </cell>
          <cell r="AA397" t="str">
            <v>509339019</v>
          </cell>
          <cell r="AB397" t="str">
            <v>expertpoz@op.pl</v>
          </cell>
          <cell r="AC397" t="str">
            <v>wszystko</v>
          </cell>
        </row>
        <row r="398">
          <cell r="A398" t="str">
            <v>Stężały</v>
          </cell>
          <cell r="B398" t="str">
            <v>Ewelina</v>
          </cell>
          <cell r="D398" t="str">
            <v>Magdziak</v>
          </cell>
          <cell r="I398" t="str">
            <v>685/2019</v>
          </cell>
          <cell r="J398" t="str">
            <v>2019-10-25</v>
          </cell>
          <cell r="N398" t="str">
            <v>b.u.</v>
          </cell>
          <cell r="W398" t="str">
            <v>łódzkie</v>
          </cell>
          <cell r="X398" t="str">
            <v>97-425</v>
          </cell>
          <cell r="Y398" t="str">
            <v>Zelów</v>
          </cell>
          <cell r="Z398" t="str">
            <v>ul. Mieszka I m. 8</v>
          </cell>
          <cell r="AA398" t="str">
            <v>782149919</v>
          </cell>
          <cell r="AB398" t="str">
            <v>stezaly.ewelina@gmail.com</v>
          </cell>
          <cell r="AC398" t="str">
            <v>wszystko</v>
          </cell>
        </row>
        <row r="399">
          <cell r="A399" t="str">
            <v>Stojek</v>
          </cell>
          <cell r="B399" t="str">
            <v>Marek</v>
          </cell>
          <cell r="I399" t="str">
            <v>549/2011</v>
          </cell>
          <cell r="J399" t="str">
            <v>2011-12-12</v>
          </cell>
          <cell r="N399" t="str">
            <v>b.u.</v>
          </cell>
          <cell r="W399" t="str">
            <v>wielkopolskie</v>
          </cell>
          <cell r="X399" t="str">
            <v>61-131</v>
          </cell>
          <cell r="Y399" t="str">
            <v>Poznań</v>
          </cell>
          <cell r="Z399" t="str">
            <v>ul. Milczańska 16J/7</v>
          </cell>
          <cell r="AA399" t="str">
            <v>509799118</v>
          </cell>
          <cell r="AB399" t="str">
            <v>ekspertyzappoz@gmail.com</v>
          </cell>
          <cell r="AC399" t="str">
            <v>wszystko</v>
          </cell>
        </row>
        <row r="400">
          <cell r="A400" t="str">
            <v>Stopa</v>
          </cell>
          <cell r="B400" t="str">
            <v>Andrzej</v>
          </cell>
          <cell r="C400" t="str">
            <v>Grzegorz</v>
          </cell>
          <cell r="I400" t="str">
            <v>203/93</v>
          </cell>
          <cell r="J400" t="str">
            <v>1993-09-17</v>
          </cell>
          <cell r="N400" t="str">
            <v>zawieszone</v>
          </cell>
          <cell r="W400" t="str">
            <v>podkarpackie</v>
          </cell>
          <cell r="X400" t="str">
            <v>36-062</v>
          </cell>
          <cell r="Y400" t="str">
            <v>Zaczernie</v>
          </cell>
          <cell r="Z400" t="str">
            <v>Zaczernie 347</v>
          </cell>
          <cell r="AA400" t="str">
            <v>606792950</v>
          </cell>
          <cell r="AB400" t="str">
            <v>magi2525@poczta.onet.pl</v>
          </cell>
          <cell r="AC400" t="str">
            <v>wszystko</v>
          </cell>
        </row>
        <row r="401">
          <cell r="A401" t="str">
            <v>Styrczula</v>
          </cell>
          <cell r="B401" t="str">
            <v>Kamil</v>
          </cell>
          <cell r="C401" t="str">
            <v>Franciszek</v>
          </cell>
          <cell r="I401" t="str">
            <v>657/2016</v>
          </cell>
          <cell r="J401" t="str">
            <v>2016-09-30</v>
          </cell>
          <cell r="N401" t="str">
            <v>b.u.</v>
          </cell>
          <cell r="W401" t="str">
            <v>podkarpackie</v>
          </cell>
          <cell r="X401" t="str">
            <v>35-011</v>
          </cell>
          <cell r="Y401" t="str">
            <v>Rzeszów</v>
          </cell>
          <cell r="Z401" t="str">
            <v>ul. Pułaskiego 7/136</v>
          </cell>
          <cell r="AA401" t="str">
            <v>698825253</v>
          </cell>
          <cell r="AB401" t="str">
            <v>kstyrczula@o2.pl</v>
          </cell>
          <cell r="AC401" t="str">
            <v>wszystko</v>
          </cell>
        </row>
        <row r="402">
          <cell r="A402" t="str">
            <v>Styrczula</v>
          </cell>
          <cell r="B402" t="str">
            <v>Kinga</v>
          </cell>
          <cell r="C402" t="str">
            <v>Natalia</v>
          </cell>
          <cell r="D402" t="str">
            <v>Boroń</v>
          </cell>
          <cell r="I402" t="str">
            <v>649/2016</v>
          </cell>
          <cell r="J402" t="str">
            <v>2016-09-30</v>
          </cell>
          <cell r="N402" t="str">
            <v>b.u.</v>
          </cell>
          <cell r="W402" t="str">
            <v>podkarpackie</v>
          </cell>
          <cell r="X402" t="str">
            <v>35-011</v>
          </cell>
          <cell r="Y402" t="str">
            <v>Rzeszów</v>
          </cell>
          <cell r="Z402" t="str">
            <v>ul. Pułaskiego 7/136</v>
          </cell>
          <cell r="AA402" t="str">
            <v>516273505</v>
          </cell>
          <cell r="AB402" t="str">
            <v>kinga.boron@op.pl</v>
          </cell>
          <cell r="AC402" t="str">
            <v>wszystko</v>
          </cell>
        </row>
        <row r="403">
          <cell r="A403" t="str">
            <v>Suchański</v>
          </cell>
          <cell r="B403" t="str">
            <v>Michał</v>
          </cell>
          <cell r="I403" t="str">
            <v>706/2020</v>
          </cell>
          <cell r="J403" t="str">
            <v>2020-10-16</v>
          </cell>
          <cell r="N403" t="str">
            <v>b.u.</v>
          </cell>
          <cell r="W403" t="str">
            <v>mazowieckie</v>
          </cell>
          <cell r="X403" t="str">
            <v>03-290</v>
          </cell>
          <cell r="Y403" t="str">
            <v>Warszawa</v>
          </cell>
          <cell r="Z403" t="str">
            <v>ul. Podwójna 3/2</v>
          </cell>
          <cell r="AA403" t="str">
            <v>600382948</v>
          </cell>
          <cell r="AB403" t="str">
            <v>rzeczoznawca.straz@gmail.com</v>
          </cell>
          <cell r="AC403" t="str">
            <v>wszystko</v>
          </cell>
        </row>
        <row r="404">
          <cell r="A404" t="str">
            <v>Sulikowski</v>
          </cell>
          <cell r="B404" t="str">
            <v>Edward</v>
          </cell>
          <cell r="I404" t="str">
            <v>95/93</v>
          </cell>
          <cell r="J404" t="str">
            <v>1993-09-17</v>
          </cell>
          <cell r="N404" t="str">
            <v>b.u.</v>
          </cell>
          <cell r="W404" t="str">
            <v>pomorskie</v>
          </cell>
          <cell r="X404" t="str">
            <v>80-453</v>
          </cell>
          <cell r="Y404" t="str">
            <v>Gdańsk</v>
          </cell>
          <cell r="Z404" t="str">
            <v>ul. St. Kunickiego 37</v>
          </cell>
          <cell r="AA404" t="str">
            <v>601435858</v>
          </cell>
          <cell r="AB404" t="str">
            <v>sedek@gdansk.home.pl</v>
          </cell>
          <cell r="AC404" t="str">
            <v>telefon, e-mail</v>
          </cell>
        </row>
        <row r="405">
          <cell r="A405" t="str">
            <v>Sutuła</v>
          </cell>
          <cell r="B405" t="str">
            <v>Mateusz</v>
          </cell>
          <cell r="C405" t="str">
            <v>Maciej</v>
          </cell>
          <cell r="I405" t="str">
            <v>604/2014</v>
          </cell>
          <cell r="J405" t="str">
            <v>2014-12-30</v>
          </cell>
          <cell r="N405" t="str">
            <v>b.u.</v>
          </cell>
          <cell r="W405" t="str">
            <v>mazowieckie</v>
          </cell>
          <cell r="X405" t="str">
            <v>04-113</v>
          </cell>
          <cell r="Y405" t="str">
            <v>Warszawa</v>
          </cell>
          <cell r="Z405" t="str">
            <v>ul. Łukowska 4/6</v>
          </cell>
          <cell r="AA405" t="str">
            <v>509635585</v>
          </cell>
          <cell r="AB405" t="str">
            <v>mateusz.sutula@gmail.com</v>
          </cell>
          <cell r="AC405" t="str">
            <v>brak oświadczenia</v>
          </cell>
        </row>
        <row r="406">
          <cell r="A406" t="str">
            <v>Swatowski</v>
          </cell>
          <cell r="B406" t="str">
            <v>Jarosław</v>
          </cell>
          <cell r="I406" t="str">
            <v>519/2009</v>
          </cell>
          <cell r="J406" t="str">
            <v>2009-10-29</v>
          </cell>
          <cell r="N406" t="str">
            <v>b.u.</v>
          </cell>
          <cell r="W406" t="str">
            <v>zachodniopomorskie</v>
          </cell>
          <cell r="X406" t="str">
            <v>71-113</v>
          </cell>
          <cell r="Y406" t="str">
            <v>Szczecin</v>
          </cell>
          <cell r="Z406" t="str">
            <v>ul. Santocka 19/73</v>
          </cell>
          <cell r="AA406" t="str">
            <v>535649000</v>
          </cell>
          <cell r="AB406" t="str">
            <v>ekspertyzy@yandex.com</v>
          </cell>
          <cell r="AC406" t="str">
            <v>wszystko</v>
          </cell>
        </row>
        <row r="407">
          <cell r="A407" t="str">
            <v>Sweklej</v>
          </cell>
          <cell r="B407" t="str">
            <v>Marian</v>
          </cell>
          <cell r="I407" t="str">
            <v>415/2000</v>
          </cell>
          <cell r="J407" t="str">
            <v>2000-03-30</v>
          </cell>
          <cell r="N407" t="str">
            <v>b.u.</v>
          </cell>
          <cell r="W407" t="str">
            <v>podkarpackie</v>
          </cell>
          <cell r="X407" t="str">
            <v>37-700</v>
          </cell>
          <cell r="Y407" t="str">
            <v>Przemyśl</v>
          </cell>
          <cell r="Z407" t="str">
            <v>ul. Borelowskiego 15/39</v>
          </cell>
          <cell r="AA407" t="str">
            <v>(16) 6703416, 608583717</v>
          </cell>
          <cell r="AB407" t="str">
            <v>mariansweklej@wp.pl</v>
          </cell>
          <cell r="AC407" t="str">
            <v>wszystko</v>
          </cell>
        </row>
        <row r="408">
          <cell r="A408" t="str">
            <v>Szamreto</v>
          </cell>
          <cell r="B408" t="str">
            <v>Andrzej</v>
          </cell>
          <cell r="I408" t="str">
            <v>597/2014</v>
          </cell>
          <cell r="J408" t="str">
            <v>2014-05-21</v>
          </cell>
          <cell r="N408" t="str">
            <v>b.u.</v>
          </cell>
          <cell r="W408" t="str">
            <v>warmińsko-mazurskie</v>
          </cell>
          <cell r="X408" t="str">
            <v>11-200</v>
          </cell>
          <cell r="Y408" t="str">
            <v>Bartoszyce</v>
          </cell>
          <cell r="Z408" t="str">
            <v>Wawrzyny 101</v>
          </cell>
          <cell r="AA408" t="str">
            <v>601433989</v>
          </cell>
          <cell r="AB408" t="str">
            <v>a.szamreto@gmail.com</v>
          </cell>
          <cell r="AC408" t="str">
            <v>wszystko</v>
          </cell>
        </row>
        <row r="409">
          <cell r="A409" t="str">
            <v>Szczeblewski</v>
          </cell>
          <cell r="B409" t="str">
            <v>Damian</v>
          </cell>
          <cell r="I409" t="str">
            <v>625/2015</v>
          </cell>
          <cell r="J409" t="str">
            <v>2015-05-07</v>
          </cell>
          <cell r="N409" t="str">
            <v>b.u.</v>
          </cell>
          <cell r="W409" t="str">
            <v>mazowieckie</v>
          </cell>
          <cell r="X409" t="str">
            <v>02-972</v>
          </cell>
          <cell r="Y409" t="str">
            <v>Warszawa</v>
          </cell>
          <cell r="Z409" t="str">
            <v>ul. Prym. Augusta Hlonda 8B/74</v>
          </cell>
          <cell r="AA409" t="str">
            <v>663743315</v>
          </cell>
          <cell r="AB409" t="str">
            <v>damianszczeblewski@o2.pl</v>
          </cell>
          <cell r="AC409" t="str">
            <v>wszystko</v>
          </cell>
        </row>
        <row r="410">
          <cell r="A410" t="str">
            <v>Szczepanowski</v>
          </cell>
          <cell r="B410" t="str">
            <v>Krzysztof</v>
          </cell>
          <cell r="C410" t="str">
            <v>Piotr</v>
          </cell>
          <cell r="I410" t="str">
            <v>428/2000</v>
          </cell>
          <cell r="J410" t="str">
            <v>2000-11-27</v>
          </cell>
          <cell r="N410" t="str">
            <v>b.u.</v>
          </cell>
          <cell r="W410" t="str">
            <v>zachodniopomorskie</v>
          </cell>
          <cell r="X410" t="str">
            <v>76-100</v>
          </cell>
          <cell r="Y410" t="str">
            <v>Sławno</v>
          </cell>
          <cell r="Z410" t="str">
            <v>ul. Gdańska 8 m.3</v>
          </cell>
          <cell r="AA410" t="str">
            <v>(59) 8107639; 601646872</v>
          </cell>
          <cell r="AB410" t="str">
            <v>phkrzychu@interia.pl</v>
          </cell>
          <cell r="AC410" t="str">
            <v>wszystko</v>
          </cell>
        </row>
        <row r="411">
          <cell r="A411" t="str">
            <v>Szczepara</v>
          </cell>
          <cell r="B411" t="str">
            <v>Adam</v>
          </cell>
          <cell r="I411" t="str">
            <v>575/2013</v>
          </cell>
          <cell r="J411" t="str">
            <v>2013-05-10</v>
          </cell>
          <cell r="N411" t="str">
            <v>b.u.</v>
          </cell>
          <cell r="W411" t="str">
            <v>małopolskie</v>
          </cell>
          <cell r="X411" t="str">
            <v>32-340</v>
          </cell>
          <cell r="Y411" t="str">
            <v>Chełm</v>
          </cell>
          <cell r="Z411" t="str">
            <v>ul. Podgórska 1</v>
          </cell>
          <cell r="AA411" t="str">
            <v>501961616</v>
          </cell>
          <cell r="AB411" t="str">
            <v>adam.s@interia.eu</v>
          </cell>
          <cell r="AC411" t="str">
            <v>wszystko</v>
          </cell>
        </row>
        <row r="412">
          <cell r="A412" t="str">
            <v>Szczotka</v>
          </cell>
          <cell r="B412" t="str">
            <v>Józef</v>
          </cell>
          <cell r="C412" t="str">
            <v>Benedykt</v>
          </cell>
          <cell r="I412" t="str">
            <v>125/93</v>
          </cell>
          <cell r="J412" t="str">
            <v>1993-09-17</v>
          </cell>
          <cell r="N412" t="str">
            <v>b.u.</v>
          </cell>
          <cell r="W412" t="str">
            <v>śląskie</v>
          </cell>
          <cell r="X412" t="str">
            <v>43-200</v>
          </cell>
          <cell r="Y412" t="str">
            <v>Pszczyna</v>
          </cell>
          <cell r="Z412" t="str">
            <v>ul. Leśna 44</v>
          </cell>
          <cell r="AA412" t="str">
            <v>609812744</v>
          </cell>
          <cell r="AB412" t="str">
            <v>jozekszczotka@poczta.fm</v>
          </cell>
          <cell r="AC412" t="str">
            <v>wszystko</v>
          </cell>
        </row>
        <row r="413">
          <cell r="A413" t="str">
            <v>Szczygłowski</v>
          </cell>
          <cell r="B413" t="str">
            <v>Jeremi</v>
          </cell>
          <cell r="I413" t="str">
            <v>646/2015</v>
          </cell>
          <cell r="J413" t="str">
            <v>2015-10-27</v>
          </cell>
          <cell r="N413" t="str">
            <v>b.u.</v>
          </cell>
          <cell r="W413" t="str">
            <v>śląskie</v>
          </cell>
          <cell r="X413" t="str">
            <v>41-106</v>
          </cell>
          <cell r="Y413" t="str">
            <v>Siemianowice Śląskie</v>
          </cell>
          <cell r="Z413" t="str">
            <v>ul. Polaczka 7b</v>
          </cell>
          <cell r="AA413" t="str">
            <v>601444836</v>
          </cell>
          <cell r="AB413" t="str">
            <v>jszczyglowski964@gmail.com</v>
          </cell>
          <cell r="AC413" t="str">
            <v>wszystko</v>
          </cell>
        </row>
        <row r="414">
          <cell r="A414" t="str">
            <v>Szczypta</v>
          </cell>
          <cell r="B414" t="str">
            <v xml:space="preserve">Rafał </v>
          </cell>
          <cell r="C414" t="str">
            <v>Sebastian</v>
          </cell>
          <cell r="I414" t="str">
            <v>495/2008</v>
          </cell>
          <cell r="J414" t="str">
            <v>2008-11-14</v>
          </cell>
          <cell r="N414" t="str">
            <v>b.u.</v>
          </cell>
          <cell r="W414" t="str">
            <v>mazowieckie</v>
          </cell>
          <cell r="X414" t="str">
            <v>02-954</v>
          </cell>
          <cell r="Y414" t="str">
            <v>Warszawa</v>
          </cell>
          <cell r="Z414" t="str">
            <v>ul. Marconich 3 m. 18</v>
          </cell>
          <cell r="AA414" t="str">
            <v>608617057</v>
          </cell>
          <cell r="AB414" t="str">
            <v>r.sz@o2.pl</v>
          </cell>
          <cell r="AC414" t="str">
            <v>e-mail</v>
          </cell>
        </row>
        <row r="415">
          <cell r="A415" t="str">
            <v>Szewerniak</v>
          </cell>
          <cell r="B415" t="str">
            <v>Marcin</v>
          </cell>
          <cell r="C415" t="str">
            <v>Karol</v>
          </cell>
          <cell r="I415" t="str">
            <v>628/2015</v>
          </cell>
          <cell r="J415" t="str">
            <v>2015-05-07</v>
          </cell>
          <cell r="N415" t="str">
            <v>b.u.</v>
          </cell>
          <cell r="W415" t="str">
            <v>małopolskie</v>
          </cell>
          <cell r="X415" t="str">
            <v>31-875</v>
          </cell>
          <cell r="Y415" t="str">
            <v>Kraków</v>
          </cell>
          <cell r="Z415" t="str">
            <v>os. Dywizjonu 303 66a/23</v>
          </cell>
          <cell r="AA415" t="str">
            <v>506055111</v>
          </cell>
          <cell r="AB415" t="str">
            <v>marcinszewerniak@poczta.onet.pl</v>
          </cell>
          <cell r="AC415" t="str">
            <v>brak oświadczenia</v>
          </cell>
        </row>
        <row r="416">
          <cell r="A416" t="str">
            <v>Szklarski</v>
          </cell>
          <cell r="B416" t="str">
            <v>Marek</v>
          </cell>
          <cell r="I416" t="str">
            <v>551/2011</v>
          </cell>
          <cell r="J416" t="str">
            <v>2011-12-12</v>
          </cell>
          <cell r="N416" t="str">
            <v>b.u.</v>
          </cell>
          <cell r="W416" t="str">
            <v>małopolskie</v>
          </cell>
          <cell r="X416" t="str">
            <v>32-641</v>
          </cell>
          <cell r="Y416" t="str">
            <v>Przeciszów</v>
          </cell>
          <cell r="Z416" t="str">
            <v>ul. Oświęcimska 4</v>
          </cell>
          <cell r="AA416" t="str">
            <v>603122558</v>
          </cell>
          <cell r="AB416" t="str">
            <v>ppoz.consulting@gmail.com</v>
          </cell>
          <cell r="AC416" t="str">
            <v>wszystko</v>
          </cell>
        </row>
        <row r="417">
          <cell r="A417" t="str">
            <v>Szkuta</v>
          </cell>
          <cell r="B417" t="str">
            <v>Adam</v>
          </cell>
          <cell r="C417" t="str">
            <v>Leopold</v>
          </cell>
          <cell r="I417" t="str">
            <v>441/2001</v>
          </cell>
          <cell r="J417" t="str">
            <v>2001-06-11</v>
          </cell>
          <cell r="N417" t="str">
            <v>b.u.</v>
          </cell>
          <cell r="W417" t="str">
            <v>śląskie</v>
          </cell>
          <cell r="X417" t="str">
            <v>40-710</v>
          </cell>
          <cell r="Y417" t="str">
            <v>Katowice</v>
          </cell>
          <cell r="Z417" t="str">
            <v>ul. Zielonogórska 7/6</v>
          </cell>
          <cell r="AA417" t="str">
            <v>604130130</v>
          </cell>
          <cell r="AB417" t="str">
            <v>adamszkuta@gmail.com</v>
          </cell>
          <cell r="AC417" t="str">
            <v>wszystko</v>
          </cell>
        </row>
        <row r="418">
          <cell r="A418" t="str">
            <v>Szlendak</v>
          </cell>
          <cell r="B418" t="str">
            <v>Kazimierz</v>
          </cell>
          <cell r="I418" t="str">
            <v>400/99</v>
          </cell>
          <cell r="J418" t="str">
            <v>1999-11-19</v>
          </cell>
          <cell r="N418" t="str">
            <v>b.u.</v>
          </cell>
          <cell r="W418" t="str">
            <v>łódzkie</v>
          </cell>
          <cell r="X418" t="str">
            <v>95-070</v>
          </cell>
          <cell r="Y418" t="str">
            <v>Aleksandrów Łódzki</v>
          </cell>
          <cell r="Z418" t="str">
            <v>ul. Zimna 11</v>
          </cell>
          <cell r="AA418" t="str">
            <v>603868646</v>
          </cell>
          <cell r="AB418" t="str">
            <v>techpoz@tlen.pl</v>
          </cell>
          <cell r="AC418" t="str">
            <v>wszystko</v>
          </cell>
        </row>
        <row r="419">
          <cell r="A419" t="str">
            <v>Szlęzak</v>
          </cell>
          <cell r="B419" t="str">
            <v>Andrzej</v>
          </cell>
          <cell r="I419" t="str">
            <v>542/2011</v>
          </cell>
          <cell r="J419" t="str">
            <v>2011-05-05</v>
          </cell>
          <cell r="N419" t="str">
            <v>b.u.</v>
          </cell>
          <cell r="W419" t="str">
            <v>małopolskie</v>
          </cell>
          <cell r="X419" t="str">
            <v>33-100</v>
          </cell>
          <cell r="Y419" t="str">
            <v>Tarnów</v>
          </cell>
          <cell r="Z419" t="str">
            <v>ul. Osiedle 53</v>
          </cell>
          <cell r="AA419" t="str">
            <v>501309003</v>
          </cell>
          <cell r="AB419" t="str">
            <v>andrzej.szlezak@wp.pl</v>
          </cell>
          <cell r="AC419" t="str">
            <v>wszystko</v>
          </cell>
        </row>
        <row r="420">
          <cell r="A420" t="str">
            <v>Szmytke</v>
          </cell>
          <cell r="B420" t="str">
            <v>Ewelina</v>
          </cell>
          <cell r="D420" t="str">
            <v>Szmytke</v>
          </cell>
          <cell r="I420" t="str">
            <v>645/2015</v>
          </cell>
          <cell r="J420" t="str">
            <v>2015-10-27</v>
          </cell>
          <cell r="N420" t="str">
            <v>b.u.</v>
          </cell>
          <cell r="W420" t="str">
            <v>pomorskie</v>
          </cell>
          <cell r="X420" t="str">
            <v>80-297</v>
          </cell>
          <cell r="Y420" t="str">
            <v>Banino</v>
          </cell>
          <cell r="Z420" t="str">
            <v>ul. Mazowiecka 15</v>
          </cell>
          <cell r="AA420" t="str">
            <v>784867413</v>
          </cell>
          <cell r="AB420" t="str">
            <v>ewelinaszmytke@wp.pl</v>
          </cell>
          <cell r="AC420" t="str">
            <v>wszystko</v>
          </cell>
        </row>
        <row r="421">
          <cell r="A421" t="str">
            <v>Szmytke</v>
          </cell>
          <cell r="B421" t="str">
            <v>Tadeusz</v>
          </cell>
          <cell r="I421" t="str">
            <v>94/93</v>
          </cell>
          <cell r="J421" t="str">
            <v>1993-09-17</v>
          </cell>
          <cell r="N421" t="str">
            <v>b.u.</v>
          </cell>
          <cell r="W421" t="str">
            <v>pomorskie</v>
          </cell>
          <cell r="X421" t="str">
            <v>80-297</v>
          </cell>
          <cell r="Y421" t="str">
            <v>Banino</v>
          </cell>
          <cell r="Z421" t="str">
            <v>ul. Mazowiecka 15</v>
          </cell>
          <cell r="AA421" t="str">
            <v>608704028</v>
          </cell>
          <cell r="AB421" t="str">
            <v>tadeuszszmytke@tamapoz.pl</v>
          </cell>
          <cell r="AC421" t="str">
            <v>wszystko</v>
          </cell>
        </row>
        <row r="422">
          <cell r="A422" t="str">
            <v>Szrama</v>
          </cell>
          <cell r="B422" t="str">
            <v>Józef</v>
          </cell>
          <cell r="I422" t="str">
            <v>488/2007</v>
          </cell>
          <cell r="J422" t="str">
            <v>2007-11-26</v>
          </cell>
          <cell r="N422" t="str">
            <v>b.u.</v>
          </cell>
          <cell r="W422" t="str">
            <v>pomorskie</v>
          </cell>
          <cell r="X422" t="str">
            <v>89-604</v>
          </cell>
          <cell r="Y422" t="str">
            <v>Chojnice</v>
          </cell>
          <cell r="Z422" t="str">
            <v>ul. Jana Pawła II 4/15</v>
          </cell>
          <cell r="AA422" t="str">
            <v>502610100</v>
          </cell>
          <cell r="AB422" t="str">
            <v>firmax.chojnice@interia.pl</v>
          </cell>
          <cell r="AC422" t="str">
            <v>brak oświadczenia</v>
          </cell>
        </row>
        <row r="423">
          <cell r="A423" t="str">
            <v>Szrull</v>
          </cell>
          <cell r="B423" t="str">
            <v>Waldemar</v>
          </cell>
          <cell r="I423" t="str">
            <v>520/2009</v>
          </cell>
          <cell r="J423" t="str">
            <v>2009-10-29</v>
          </cell>
          <cell r="N423" t="str">
            <v>b.u.</v>
          </cell>
          <cell r="W423" t="str">
            <v>kujawsko-pomorskie</v>
          </cell>
          <cell r="X423" t="str">
            <v>87-300</v>
          </cell>
          <cell r="Y423" t="str">
            <v>Brodnica</v>
          </cell>
          <cell r="Z423" t="str">
            <v>ul. Półwiejska 1/19</v>
          </cell>
          <cell r="AA423" t="str">
            <v>501571458</v>
          </cell>
          <cell r="AB423" t="str">
            <v>waldek.szrull@op.pl</v>
          </cell>
          <cell r="AC423" t="str">
            <v>wszystko</v>
          </cell>
        </row>
        <row r="424">
          <cell r="A424" t="str">
            <v>Szutkowski</v>
          </cell>
          <cell r="B424" t="str">
            <v>Marcin</v>
          </cell>
          <cell r="C424" t="str">
            <v>Leszek</v>
          </cell>
          <cell r="I424" t="str">
            <v>584/2013</v>
          </cell>
          <cell r="J424" t="str">
            <v>2013-12-23</v>
          </cell>
          <cell r="N424" t="str">
            <v>b.u.</v>
          </cell>
          <cell r="W424" t="str">
            <v>mazowieckie</v>
          </cell>
          <cell r="X424" t="str">
            <v>05-120</v>
          </cell>
          <cell r="Y424" t="str">
            <v>Łajski</v>
          </cell>
          <cell r="Z424" t="str">
            <v>ul. Białobłocka 7</v>
          </cell>
          <cell r="AA424" t="str">
            <v>506817202</v>
          </cell>
          <cell r="AB424" t="str">
            <v>marcinszutkowski@wp.pl</v>
          </cell>
          <cell r="AC424" t="str">
            <v>wszystko</v>
          </cell>
        </row>
        <row r="425">
          <cell r="A425" t="str">
            <v>Szydlik</v>
          </cell>
          <cell r="B425" t="str">
            <v>Roman</v>
          </cell>
          <cell r="I425" t="str">
            <v>271/93</v>
          </cell>
          <cell r="J425" t="str">
            <v>1993-12-22</v>
          </cell>
          <cell r="N425" t="str">
            <v>b.u.</v>
          </cell>
          <cell r="W425" t="str">
            <v>wielkopolskie</v>
          </cell>
          <cell r="X425" t="str">
            <v>60-803</v>
          </cell>
          <cell r="Y425" t="str">
            <v>Poznań</v>
          </cell>
          <cell r="Z425" t="str">
            <v>ul. Polna 86/42</v>
          </cell>
          <cell r="AA425" t="str">
            <v>608893337</v>
          </cell>
          <cell r="AB425" t="str">
            <v>wierosz@op.pl</v>
          </cell>
          <cell r="AC425" t="str">
            <v>wszystko</v>
          </cell>
        </row>
        <row r="426">
          <cell r="A426" t="str">
            <v>Szymczyk</v>
          </cell>
          <cell r="B426" t="str">
            <v>Krzysztof</v>
          </cell>
          <cell r="C426" t="str">
            <v>Bolesław</v>
          </cell>
          <cell r="I426" t="str">
            <v>283/94</v>
          </cell>
          <cell r="J426" t="str">
            <v>1994-04-14</v>
          </cell>
          <cell r="N426" t="str">
            <v>b.u.</v>
          </cell>
          <cell r="W426" t="str">
            <v>mazowieckie</v>
          </cell>
          <cell r="X426" t="str">
            <v>03-158</v>
          </cell>
          <cell r="Y426" t="str">
            <v>Warszawa</v>
          </cell>
          <cell r="Z426" t="str">
            <v>ul. Józefa Mehoffera 100e</v>
          </cell>
          <cell r="AA426" t="str">
            <v>601206115</v>
          </cell>
          <cell r="AB426" t="str">
            <v>projkonsop@wp.pl</v>
          </cell>
          <cell r="AC426" t="str">
            <v>telefon, e-mail</v>
          </cell>
        </row>
        <row r="427">
          <cell r="A427" t="str">
            <v>Szyszka</v>
          </cell>
          <cell r="B427" t="str">
            <v>Tomasz</v>
          </cell>
          <cell r="C427" t="str">
            <v>Sławomir</v>
          </cell>
          <cell r="I427" t="str">
            <v>629/2015</v>
          </cell>
          <cell r="J427" t="str">
            <v>2015-05-07</v>
          </cell>
          <cell r="N427" t="str">
            <v>b.u.</v>
          </cell>
          <cell r="W427" t="str">
            <v>dolnośląskie</v>
          </cell>
          <cell r="X427" t="str">
            <v>57-300</v>
          </cell>
          <cell r="Y427" t="str">
            <v>Kłodzko</v>
          </cell>
          <cell r="Z427" t="str">
            <v>ul. Drzymały 28</v>
          </cell>
          <cell r="AA427" t="str">
            <v>661970700</v>
          </cell>
          <cell r="AB427" t="str">
            <v>tszyszka@tlen.pl</v>
          </cell>
          <cell r="AC427" t="str">
            <v>wszystko</v>
          </cell>
        </row>
        <row r="428">
          <cell r="A428" t="str">
            <v>Ścibiorek</v>
          </cell>
          <cell r="B428" t="str">
            <v>Sławomir</v>
          </cell>
          <cell r="C428" t="str">
            <v>Andrzej</v>
          </cell>
          <cell r="I428" t="str">
            <v>610/2014</v>
          </cell>
          <cell r="J428" t="str">
            <v>2014-12-30</v>
          </cell>
          <cell r="N428" t="str">
            <v>b.u.</v>
          </cell>
          <cell r="W428" t="str">
            <v>małopolskie</v>
          </cell>
          <cell r="X428" t="str">
            <v>32-014</v>
          </cell>
          <cell r="Y428" t="str">
            <v>Brzezie</v>
          </cell>
          <cell r="Z428" t="str">
            <v>Dąbrowa 285</v>
          </cell>
          <cell r="AA428" t="str">
            <v>502440632</v>
          </cell>
          <cell r="AB428" t="str">
            <v>igniss@interia.pl</v>
          </cell>
          <cell r="AC428" t="str">
            <v>brak oświadczenia</v>
          </cell>
        </row>
        <row r="429">
          <cell r="A429" t="str">
            <v>Ślęczka</v>
          </cell>
          <cell r="B429" t="str">
            <v>Tadeusz</v>
          </cell>
          <cell r="I429" t="str">
            <v>442/2001</v>
          </cell>
          <cell r="J429" t="str">
            <v>2001-06-11</v>
          </cell>
          <cell r="N429" t="str">
            <v>b.u.</v>
          </cell>
          <cell r="W429" t="str">
            <v>śląskie</v>
          </cell>
          <cell r="X429" t="str">
            <v>43-609</v>
          </cell>
          <cell r="Y429" t="str">
            <v>Jaworzno</v>
          </cell>
          <cell r="Z429" t="str">
            <v>ul. Towarowa 42/27</v>
          </cell>
          <cell r="AA429" t="str">
            <v>601289789</v>
          </cell>
          <cell r="AB429" t="str">
            <v>tedpoz@wp.pl</v>
          </cell>
          <cell r="AC429" t="str">
            <v>wszystko</v>
          </cell>
        </row>
        <row r="430">
          <cell r="A430" t="str">
            <v>Ślusarek</v>
          </cell>
          <cell r="B430" t="str">
            <v>Andrzej</v>
          </cell>
          <cell r="I430" t="str">
            <v>331/96</v>
          </cell>
          <cell r="J430" t="str">
            <v>1996-02-09</v>
          </cell>
          <cell r="N430" t="str">
            <v>b.u.</v>
          </cell>
          <cell r="W430" t="str">
            <v>kujawsko-pomorskie</v>
          </cell>
          <cell r="X430" t="str">
            <v>85-812</v>
          </cell>
          <cell r="Y430" t="str">
            <v>Bydgoszcz</v>
          </cell>
          <cell r="Z430" t="str">
            <v>ul. M. Kozala 6 m.10</v>
          </cell>
          <cell r="AA430" t="str">
            <v>504825659</v>
          </cell>
          <cell r="AB430" t="str">
            <v>andrzej.slusarek@wp.pl</v>
          </cell>
          <cell r="AC430" t="str">
            <v>wszystko</v>
          </cell>
        </row>
        <row r="431">
          <cell r="A431" t="str">
            <v>Ślusarski</v>
          </cell>
          <cell r="B431" t="str">
            <v>Aleksander</v>
          </cell>
          <cell r="I431" t="str">
            <v>473/2005</v>
          </cell>
          <cell r="J431" t="str">
            <v>2005-09-30</v>
          </cell>
          <cell r="N431" t="str">
            <v>b.u.</v>
          </cell>
          <cell r="W431" t="str">
            <v>zachodniopomorskie</v>
          </cell>
          <cell r="X431" t="str">
            <v>71-471</v>
          </cell>
          <cell r="Y431" t="str">
            <v>Szczecin</v>
          </cell>
          <cell r="Z431" t="str">
            <v>ul. Wiosny Ludów 46/9</v>
          </cell>
          <cell r="AA431" t="str">
            <v>602668123</v>
          </cell>
          <cell r="AB431" t="str">
            <v>aslusarski@wp.pl</v>
          </cell>
          <cell r="AC431" t="str">
            <v>wszystko</v>
          </cell>
        </row>
        <row r="432">
          <cell r="A432" t="str">
            <v>Świder</v>
          </cell>
          <cell r="B432" t="str">
            <v>Władysław</v>
          </cell>
          <cell r="I432" t="str">
            <v>541/2011</v>
          </cell>
          <cell r="J432" t="str">
            <v>2011-05-05</v>
          </cell>
          <cell r="N432" t="str">
            <v>b.u.</v>
          </cell>
          <cell r="W432" t="str">
            <v>małopolskie</v>
          </cell>
          <cell r="X432" t="str">
            <v>32-840</v>
          </cell>
          <cell r="Y432" t="str">
            <v>Zakliczyn</v>
          </cell>
          <cell r="Z432" t="str">
            <v>Kończyska 100</v>
          </cell>
          <cell r="AA432" t="str">
            <v>604780531</v>
          </cell>
          <cell r="AB432" t="str">
            <v>wladekswider@op.pl</v>
          </cell>
          <cell r="AC432" t="str">
            <v>brak oświadczenia</v>
          </cell>
        </row>
        <row r="433">
          <cell r="A433" t="str">
            <v>Świderski</v>
          </cell>
          <cell r="B433" t="str">
            <v>Sebastian</v>
          </cell>
          <cell r="I433" t="str">
            <v>689/2019</v>
          </cell>
          <cell r="J433" t="str">
            <v>2019-10-25</v>
          </cell>
          <cell r="N433" t="str">
            <v>b.u.</v>
          </cell>
          <cell r="W433" t="str">
            <v>zachodniopomorskie</v>
          </cell>
          <cell r="X433" t="str">
            <v>71-771</v>
          </cell>
          <cell r="Y433" t="str">
            <v>Szczecin</v>
          </cell>
          <cell r="Z433" t="str">
            <v>ul. Słowacka 13/2</v>
          </cell>
          <cell r="AA433" t="str">
            <v>606555932</v>
          </cell>
          <cell r="AB433" t="str">
            <v>kontakt@pozarowy.com</v>
          </cell>
          <cell r="AC433" t="str">
            <v>wszystko</v>
          </cell>
        </row>
        <row r="434">
          <cell r="A434" t="str">
            <v>Świercz</v>
          </cell>
          <cell r="B434" t="str">
            <v>Piotr</v>
          </cell>
          <cell r="C434" t="str">
            <v>Cezary</v>
          </cell>
          <cell r="I434" t="str">
            <v>378/98</v>
          </cell>
          <cell r="J434" t="str">
            <v>1998-11-24</v>
          </cell>
          <cell r="N434" t="str">
            <v>b.u.</v>
          </cell>
          <cell r="W434" t="str">
            <v>opolskie</v>
          </cell>
          <cell r="X434" t="str">
            <v>45-441</v>
          </cell>
          <cell r="Y434" t="str">
            <v>Opole</v>
          </cell>
          <cell r="Z434" t="str">
            <v>ul. Kręta 27</v>
          </cell>
          <cell r="AA434" t="str">
            <v>602318620</v>
          </cell>
          <cell r="AB434" t="str">
            <v>piotr.swiercz@onet.pl</v>
          </cell>
          <cell r="AC434" t="str">
            <v>wszystko</v>
          </cell>
        </row>
        <row r="435">
          <cell r="A435" t="str">
            <v>Świerkot</v>
          </cell>
          <cell r="B435" t="str">
            <v>Stefan</v>
          </cell>
          <cell r="I435" t="str">
            <v>524/2010</v>
          </cell>
          <cell r="J435" t="str">
            <v>2010-05-07</v>
          </cell>
          <cell r="N435" t="str">
            <v>b.u.</v>
          </cell>
          <cell r="W435" t="str">
            <v>mazowieckie</v>
          </cell>
          <cell r="X435" t="str">
            <v>02-032</v>
          </cell>
          <cell r="Y435" t="str">
            <v>Warszawa</v>
          </cell>
          <cell r="Z435" t="str">
            <v>ul. Filtrowa 77 m. 12</v>
          </cell>
          <cell r="AA435" t="str">
            <v>602693658</v>
          </cell>
          <cell r="AB435" t="str">
            <v>swierkot.stefan@gmail.com</v>
          </cell>
          <cell r="AC435" t="str">
            <v>wszystko</v>
          </cell>
        </row>
        <row r="436">
          <cell r="A436" t="str">
            <v>Świetnicki</v>
          </cell>
          <cell r="B436" t="str">
            <v>Jacek</v>
          </cell>
          <cell r="I436" t="str">
            <v>334/96</v>
          </cell>
          <cell r="J436" t="str">
            <v>1996-10-28</v>
          </cell>
          <cell r="N436" t="str">
            <v>b.u.</v>
          </cell>
          <cell r="W436" t="str">
            <v>mazowieckie</v>
          </cell>
          <cell r="X436" t="str">
            <v>02-796</v>
          </cell>
          <cell r="Y436" t="str">
            <v>Warszawa</v>
          </cell>
          <cell r="Z436" t="str">
            <v>ul. Zaruby 10 m.29</v>
          </cell>
          <cell r="AA436" t="str">
            <v>601853037</v>
          </cell>
          <cell r="AB436" t="str">
            <v>j.swietnicki@upcpoczta.pl</v>
          </cell>
          <cell r="AC436" t="str">
            <v>brak zgody</v>
          </cell>
        </row>
        <row r="437">
          <cell r="A437" t="str">
            <v>Świstel</v>
          </cell>
          <cell r="B437" t="str">
            <v>Krzysztof</v>
          </cell>
          <cell r="I437" t="str">
            <v>353/97</v>
          </cell>
          <cell r="J437" t="str">
            <v>1997-11-24</v>
          </cell>
          <cell r="N437" t="str">
            <v>b.u.</v>
          </cell>
          <cell r="W437" t="str">
            <v>lubuskie</v>
          </cell>
          <cell r="X437" t="str">
            <v>66-460</v>
          </cell>
          <cell r="Y437" t="str">
            <v>Witnica</v>
          </cell>
          <cell r="Z437" t="str">
            <v>Osiedle Południowe 19</v>
          </cell>
          <cell r="AA437" t="str">
            <v>603922320</v>
          </cell>
          <cell r="AB437" t="str">
            <v>kswistel@wp.pl</v>
          </cell>
          <cell r="AC437" t="str">
            <v>wszystko</v>
          </cell>
        </row>
        <row r="438">
          <cell r="A438" t="str">
            <v>Tabaczyński</v>
          </cell>
          <cell r="B438" t="str">
            <v>Krystian</v>
          </cell>
          <cell r="C438" t="str">
            <v>Jacek</v>
          </cell>
          <cell r="I438" t="str">
            <v>429/2000</v>
          </cell>
          <cell r="J438" t="str">
            <v>2000-11-27</v>
          </cell>
          <cell r="N438" t="str">
            <v>b.u.</v>
          </cell>
          <cell r="W438" t="str">
            <v>kujawsko-pomorskie</v>
          </cell>
          <cell r="X438" t="str">
            <v>87-100</v>
          </cell>
          <cell r="Y438" t="str">
            <v>Toruń</v>
          </cell>
          <cell r="Z438" t="str">
            <v>ul. Gałczyńskiego 57/41</v>
          </cell>
          <cell r="AA438" t="str">
            <v>602736601</v>
          </cell>
          <cell r="AB438" t="str">
            <v>tabpoz@wp.pl</v>
          </cell>
          <cell r="AC438" t="str">
            <v>brak oświadczenia</v>
          </cell>
        </row>
        <row r="439">
          <cell r="A439" t="str">
            <v>Tajduś</v>
          </cell>
          <cell r="B439" t="str">
            <v>Jan</v>
          </cell>
          <cell r="C439" t="str">
            <v>Andrzej</v>
          </cell>
          <cell r="I439" t="str">
            <v>544/2011</v>
          </cell>
          <cell r="J439" t="str">
            <v>2011-05-05</v>
          </cell>
          <cell r="N439" t="str">
            <v>b.u.</v>
          </cell>
          <cell r="W439" t="str">
            <v>małopolskie</v>
          </cell>
          <cell r="X439" t="str">
            <v>32-400</v>
          </cell>
          <cell r="Y439" t="str">
            <v>Myślenice</v>
          </cell>
          <cell r="Z439" t="str">
            <v>ul. Słoneczna 24</v>
          </cell>
          <cell r="AA439" t="str">
            <v>(18)2722638; 605060801</v>
          </cell>
          <cell r="AB439" t="str">
            <v>jtajdus@interia.pl</v>
          </cell>
          <cell r="AC439" t="str">
            <v>wszystko</v>
          </cell>
        </row>
        <row r="440">
          <cell r="A440" t="str">
            <v>Tambor</v>
          </cell>
          <cell r="B440" t="str">
            <v>Zbigniew</v>
          </cell>
          <cell r="I440" t="str">
            <v>294/94</v>
          </cell>
          <cell r="J440" t="str">
            <v>1994-04-14</v>
          </cell>
          <cell r="N440" t="str">
            <v>zawieszone</v>
          </cell>
          <cell r="W440" t="str">
            <v>wielkopolskie</v>
          </cell>
          <cell r="X440" t="str">
            <v>61-251</v>
          </cell>
          <cell r="Y440" t="str">
            <v>Poznań</v>
          </cell>
          <cell r="Z440" t="str">
            <v>Oś. Orła Białego 106/18</v>
          </cell>
          <cell r="AA440" t="str">
            <v>515930915</v>
          </cell>
          <cell r="AC440" t="str">
            <v>wszystko</v>
          </cell>
        </row>
        <row r="441">
          <cell r="A441" t="str">
            <v>Tarczyński</v>
          </cell>
          <cell r="B441" t="str">
            <v>Robert</v>
          </cell>
          <cell r="I441" t="str">
            <v>504/2009</v>
          </cell>
          <cell r="J441" t="str">
            <v>2009-06-10</v>
          </cell>
          <cell r="N441" t="str">
            <v>b.u.</v>
          </cell>
          <cell r="W441" t="str">
            <v>zachodniopomorskie</v>
          </cell>
          <cell r="X441" t="str">
            <v>72-003</v>
          </cell>
          <cell r="Y441" t="str">
            <v>Wołczkowo</v>
          </cell>
          <cell r="Z441" t="str">
            <v>ul. Magnolii 22</v>
          </cell>
          <cell r="AA441" t="str">
            <v>609772268</v>
          </cell>
          <cell r="AB441" t="str">
            <v>tarczynski.robert@op.pl</v>
          </cell>
          <cell r="AC441" t="str">
            <v>wszystko</v>
          </cell>
        </row>
        <row r="442">
          <cell r="A442" t="str">
            <v>Tarnowski</v>
          </cell>
          <cell r="B442" t="str">
            <v>Łukasz</v>
          </cell>
          <cell r="C442" t="str">
            <v>Damian</v>
          </cell>
          <cell r="I442" t="str">
            <v>672/2017</v>
          </cell>
          <cell r="J442" t="str">
            <v>2017-07-28</v>
          </cell>
          <cell r="N442" t="str">
            <v>b.u.</v>
          </cell>
          <cell r="W442" t="str">
            <v>łódzkie</v>
          </cell>
          <cell r="X442" t="str">
            <v>97-216</v>
          </cell>
          <cell r="Y442" t="str">
            <v>Czerniewice</v>
          </cell>
          <cell r="Z442" t="str">
            <v>Strzemeszna 16</v>
          </cell>
          <cell r="AA442" t="str">
            <v>603415073</v>
          </cell>
          <cell r="AB442" t="str">
            <v>lukasztarnowskistraz@gmail.com</v>
          </cell>
          <cell r="AC442" t="str">
            <v>wszystko</v>
          </cell>
        </row>
        <row r="443">
          <cell r="A443" t="str">
            <v>Tatara</v>
          </cell>
          <cell r="B443" t="str">
            <v>Sławomir</v>
          </cell>
          <cell r="I443" t="str">
            <v>462/2003</v>
          </cell>
          <cell r="J443" t="str">
            <v>2003-11-05</v>
          </cell>
          <cell r="N443" t="str">
            <v>b.u.</v>
          </cell>
          <cell r="W443" t="str">
            <v>łódzkie</v>
          </cell>
          <cell r="X443" t="str">
            <v>98-300</v>
          </cell>
          <cell r="Y443" t="str">
            <v>Wieluń</v>
          </cell>
          <cell r="Z443" t="str">
            <v>ul. Graniczna 29</v>
          </cell>
          <cell r="AA443" t="str">
            <v>602369825</v>
          </cell>
          <cell r="AB443" t="str">
            <v>tatara@onet.pl</v>
          </cell>
          <cell r="AC443" t="str">
            <v>wszystko</v>
          </cell>
        </row>
        <row r="444">
          <cell r="A444" t="str">
            <v>Terlikowski</v>
          </cell>
          <cell r="B444" t="str">
            <v>Tadeusz</v>
          </cell>
          <cell r="I444" t="str">
            <v>284/94</v>
          </cell>
          <cell r="J444" t="str">
            <v>1994-04-14</v>
          </cell>
          <cell r="N444" t="str">
            <v>zawieszone</v>
          </cell>
          <cell r="W444" t="str">
            <v>mazowieckie</v>
          </cell>
          <cell r="X444" t="str">
            <v>03-589</v>
          </cell>
          <cell r="Y444" t="str">
            <v>Warszawa</v>
          </cell>
          <cell r="Z444" t="str">
            <v>ul. Gilarska 20</v>
          </cell>
          <cell r="AA444" t="str">
            <v>607041243</v>
          </cell>
          <cell r="AB444" t="str">
            <v>t_terlik@poczta.onet.pl</v>
          </cell>
          <cell r="AC444" t="str">
            <v>wszystko</v>
          </cell>
        </row>
        <row r="445">
          <cell r="A445" t="str">
            <v>Tomala</v>
          </cell>
          <cell r="B445" t="str">
            <v>Magdalena</v>
          </cell>
          <cell r="D445" t="str">
            <v>Suchowolec</v>
          </cell>
          <cell r="I445" t="str">
            <v>732/2021</v>
          </cell>
          <cell r="J445" t="str">
            <v>2021-11-15</v>
          </cell>
          <cell r="N445" t="str">
            <v>b.u.</v>
          </cell>
          <cell r="W445" t="str">
            <v>łódzkie</v>
          </cell>
          <cell r="X445" t="str">
            <v>95-041</v>
          </cell>
          <cell r="Y445" t="str">
            <v>Gałków Duży</v>
          </cell>
          <cell r="Z445" t="str">
            <v>ul. Przyrodnicza 2c</v>
          </cell>
          <cell r="AA445" t="str">
            <v>502540865</v>
          </cell>
          <cell r="AB445" t="str">
            <v>tomalamagdalena@gmail.com</v>
          </cell>
          <cell r="AC445" t="str">
            <v>brak zgody</v>
          </cell>
        </row>
        <row r="446">
          <cell r="A446" t="str">
            <v>Topolski</v>
          </cell>
          <cell r="B446" t="str">
            <v>Franciszek</v>
          </cell>
          <cell r="I446" t="str">
            <v>305/94</v>
          </cell>
          <cell r="J446" t="str">
            <v>1994-06-09</v>
          </cell>
          <cell r="N446" t="str">
            <v>b.u.</v>
          </cell>
          <cell r="W446" t="str">
            <v>mazowieckie</v>
          </cell>
          <cell r="X446" t="str">
            <v>26-600</v>
          </cell>
          <cell r="Y446" t="str">
            <v>Radom</v>
          </cell>
          <cell r="Z446" t="str">
            <v>ul. Wyścigowa 10 m.64</v>
          </cell>
          <cell r="AA446" t="str">
            <v>601525479</v>
          </cell>
          <cell r="AB446" t="str">
            <v>ftopolski@wp.pl</v>
          </cell>
          <cell r="AC446" t="str">
            <v>telefon, e-mail</v>
          </cell>
        </row>
        <row r="447">
          <cell r="A447" t="str">
            <v>Trociński</v>
          </cell>
          <cell r="B447" t="str">
            <v>Marcin</v>
          </cell>
          <cell r="I447" t="str">
            <v>647/2015</v>
          </cell>
          <cell r="J447" t="str">
            <v>2015-10-27</v>
          </cell>
          <cell r="N447" t="str">
            <v>b.u.</v>
          </cell>
          <cell r="W447" t="str">
            <v>mazowieckie</v>
          </cell>
          <cell r="X447" t="str">
            <v>05-500</v>
          </cell>
          <cell r="Y447" t="str">
            <v>Piaseczno</v>
          </cell>
          <cell r="Z447" t="str">
            <v>ul. Tulipanów 1/5</v>
          </cell>
          <cell r="AA447" t="str">
            <v>506649562</v>
          </cell>
          <cell r="AB447" t="str">
            <v>marcintrocinski@o2.pl</v>
          </cell>
          <cell r="AC447" t="str">
            <v>telefon</v>
          </cell>
        </row>
        <row r="448">
          <cell r="A448" t="str">
            <v>Trojanowski</v>
          </cell>
          <cell r="B448" t="str">
            <v>Marcin</v>
          </cell>
          <cell r="I448" t="str">
            <v>601/2014</v>
          </cell>
          <cell r="J448" t="str">
            <v>2014-12-30</v>
          </cell>
          <cell r="N448" t="str">
            <v>b.u.</v>
          </cell>
          <cell r="W448" t="str">
            <v>łódzkie</v>
          </cell>
          <cell r="X448" t="str">
            <v>94-048</v>
          </cell>
          <cell r="Y448" t="str">
            <v>Łódź</v>
          </cell>
          <cell r="Z448" t="str">
            <v>ul. Tomaszewicza 9/162</v>
          </cell>
          <cell r="AA448" t="str">
            <v>603242960</v>
          </cell>
          <cell r="AB448" t="str">
            <v>marcin75@go2.pl</v>
          </cell>
          <cell r="AC448" t="str">
            <v>telefon, e-mail</v>
          </cell>
        </row>
        <row r="449">
          <cell r="A449" t="str">
            <v>Trzeciak</v>
          </cell>
          <cell r="B449" t="str">
            <v>Iza</v>
          </cell>
          <cell r="D449" t="str">
            <v>Bella</v>
          </cell>
          <cell r="I449" t="str">
            <v>733/2021</v>
          </cell>
          <cell r="J449" t="str">
            <v>2021-11-15</v>
          </cell>
          <cell r="N449" t="str">
            <v>b.u.</v>
          </cell>
          <cell r="W449" t="str">
            <v>mazowieckie</v>
          </cell>
          <cell r="X449" t="str">
            <v>02-495</v>
          </cell>
          <cell r="Y449" t="str">
            <v>Warszawa</v>
          </cell>
          <cell r="Z449" t="str">
            <v>ul. Dzieci Warszawy 15C/15</v>
          </cell>
          <cell r="AA449" t="str">
            <v>608717646</v>
          </cell>
          <cell r="AB449" t="str">
            <v>itrzeciak@ifpm.pl</v>
          </cell>
          <cell r="AC449" t="str">
            <v>e-mail</v>
          </cell>
        </row>
        <row r="450">
          <cell r="A450" t="str">
            <v>Tuzimek</v>
          </cell>
          <cell r="B450" t="str">
            <v>Zbigniew</v>
          </cell>
          <cell r="I450" t="str">
            <v>321/95</v>
          </cell>
          <cell r="J450" t="str">
            <v>1995-04-18</v>
          </cell>
          <cell r="N450" t="str">
            <v>b.u.</v>
          </cell>
          <cell r="W450" t="str">
            <v>mazowieckie</v>
          </cell>
          <cell r="X450" t="str">
            <v>05-092</v>
          </cell>
          <cell r="Y450" t="str">
            <v>Łomianki</v>
          </cell>
          <cell r="Z450" t="str">
            <v>ul. Nowa 4</v>
          </cell>
          <cell r="AA450" t="str">
            <v>602252117</v>
          </cell>
          <cell r="AB450" t="str">
            <v>tuzimekzb@wp.pl</v>
          </cell>
          <cell r="AC450" t="str">
            <v>brak oświadczenia</v>
          </cell>
        </row>
        <row r="451">
          <cell r="A451" t="str">
            <v>Tymoszewicz</v>
          </cell>
          <cell r="B451" t="str">
            <v>Mariusz</v>
          </cell>
          <cell r="I451" t="str">
            <v>552/2011</v>
          </cell>
          <cell r="J451" t="str">
            <v>2011-12-12</v>
          </cell>
          <cell r="N451" t="str">
            <v>b.u.</v>
          </cell>
          <cell r="W451" t="str">
            <v>mazowieckie</v>
          </cell>
          <cell r="X451" t="str">
            <v>05-082</v>
          </cell>
          <cell r="Y451" t="str">
            <v>Stare Babice</v>
          </cell>
          <cell r="Z451" t="str">
            <v xml:space="preserve">Latchorzew, ul. Olimpijska 5 m. 7 </v>
          </cell>
          <cell r="AA451" t="str">
            <v>606875308</v>
          </cell>
          <cell r="AB451" t="str">
            <v>mariusz.tymoszewicz@gmail.com</v>
          </cell>
          <cell r="AC451" t="str">
            <v>wszystko</v>
          </cell>
        </row>
        <row r="452">
          <cell r="A452" t="str">
            <v>Ulatowski</v>
          </cell>
          <cell r="B452" t="str">
            <v>Waldemar</v>
          </cell>
          <cell r="I452" t="str">
            <v>534/2011</v>
          </cell>
          <cell r="J452" t="str">
            <v>2011-05-05</v>
          </cell>
          <cell r="N452" t="str">
            <v>b.u.</v>
          </cell>
          <cell r="W452" t="str">
            <v>kujawsko-pomorskie</v>
          </cell>
          <cell r="X452" t="str">
            <v>88-420</v>
          </cell>
          <cell r="Y452" t="str">
            <v>Rogowo</v>
          </cell>
          <cell r="Z452" t="str">
            <v>ul. Akacjowa 5</v>
          </cell>
          <cell r="AA452" t="str">
            <v>782821102</v>
          </cell>
          <cell r="AB452" t="str">
            <v>wal01@poczta.fm</v>
          </cell>
          <cell r="AC452" t="str">
            <v>wszystko</v>
          </cell>
        </row>
        <row r="453">
          <cell r="A453" t="str">
            <v>Wachowski</v>
          </cell>
          <cell r="B453" t="str">
            <v>Stanisław</v>
          </cell>
          <cell r="C453" t="str">
            <v>Zbigniew</v>
          </cell>
          <cell r="I453" t="str">
            <v>299/94</v>
          </cell>
          <cell r="J453" t="str">
            <v>1994-06-09</v>
          </cell>
          <cell r="N453" t="str">
            <v>b.u.</v>
          </cell>
          <cell r="W453" t="str">
            <v>mazowieckie</v>
          </cell>
          <cell r="X453" t="str">
            <v>96-500</v>
          </cell>
          <cell r="Y453" t="str">
            <v>Sochaczew</v>
          </cell>
          <cell r="Z453" t="str">
            <v>ul. 15 Sierpnia 50C</v>
          </cell>
          <cell r="AA453" t="str">
            <v>602391531</v>
          </cell>
          <cell r="AB453" t="str">
            <v>wachowski.bhp@wp.pl</v>
          </cell>
          <cell r="AC453" t="str">
            <v>telefon, e-mail</v>
          </cell>
        </row>
        <row r="454">
          <cell r="A454" t="str">
            <v>Wachowski</v>
          </cell>
          <cell r="B454" t="str">
            <v>Tadeusz</v>
          </cell>
          <cell r="I454" t="str">
            <v>208/93</v>
          </cell>
          <cell r="J454" t="str">
            <v>1993-09-17</v>
          </cell>
          <cell r="N454" t="str">
            <v>b.u.</v>
          </cell>
          <cell r="W454" t="str">
            <v>mazowieckie</v>
          </cell>
          <cell r="X454" t="str">
            <v>96-500</v>
          </cell>
          <cell r="Y454" t="str">
            <v>Sochaczew</v>
          </cell>
          <cell r="Z454" t="str">
            <v>ul. Kochanowskiego 44</v>
          </cell>
          <cell r="AA454" t="str">
            <v>600292845</v>
          </cell>
          <cell r="AB454" t="str">
            <v>woch-via@o2.pl</v>
          </cell>
          <cell r="AC454" t="str">
            <v>wszystko</v>
          </cell>
        </row>
        <row r="455">
          <cell r="A455" t="str">
            <v>Walaszek</v>
          </cell>
          <cell r="B455" t="str">
            <v>Paweł</v>
          </cell>
          <cell r="I455" t="str">
            <v>690/2019</v>
          </cell>
          <cell r="J455" t="str">
            <v>2019-10-25</v>
          </cell>
          <cell r="N455" t="str">
            <v>b.u.</v>
          </cell>
          <cell r="W455" t="str">
            <v>śląskie</v>
          </cell>
          <cell r="X455" t="str">
            <v>41-200</v>
          </cell>
          <cell r="Y455" t="str">
            <v>Sosnowiec</v>
          </cell>
          <cell r="Z455" t="str">
            <v>ul. Kępa 1/7</v>
          </cell>
          <cell r="AA455" t="str">
            <v>693651131</v>
          </cell>
          <cell r="AB455" t="str">
            <v>ibpwalaszek@gmail.com</v>
          </cell>
          <cell r="AC455" t="str">
            <v>wszystko</v>
          </cell>
        </row>
        <row r="456">
          <cell r="A456" t="str">
            <v>Wardak</v>
          </cell>
          <cell r="B456" t="str">
            <v>Dariusz</v>
          </cell>
          <cell r="C456" t="str">
            <v>Sławomir</v>
          </cell>
          <cell r="I456" t="str">
            <v>450/2002</v>
          </cell>
          <cell r="J456" t="str">
            <v>2002-12-18</v>
          </cell>
          <cell r="N456" t="str">
            <v>b.u.</v>
          </cell>
          <cell r="W456" t="str">
            <v>mazowieckie</v>
          </cell>
          <cell r="X456" t="str">
            <v>08-110</v>
          </cell>
          <cell r="Y456" t="str">
            <v>Siedlce</v>
          </cell>
          <cell r="Z456" t="str">
            <v>ul. Piwna 5</v>
          </cell>
          <cell r="AA456" t="str">
            <v>694477570</v>
          </cell>
          <cell r="AB456" t="str">
            <v>dariuszwardak@poczta.onet.pl</v>
          </cell>
          <cell r="AC456" t="str">
            <v>wszystko</v>
          </cell>
        </row>
        <row r="457">
          <cell r="A457" t="str">
            <v>Warzecha</v>
          </cell>
          <cell r="B457" t="str">
            <v>Henryk</v>
          </cell>
          <cell r="C457" t="str">
            <v>Andrzej</v>
          </cell>
          <cell r="I457" t="str">
            <v>432/2000</v>
          </cell>
          <cell r="J457" t="str">
            <v>2000-11-28</v>
          </cell>
          <cell r="N457" t="str">
            <v>zawieszone</v>
          </cell>
          <cell r="W457" t="str">
            <v>śląskie</v>
          </cell>
          <cell r="X457" t="str">
            <v>44-117</v>
          </cell>
          <cell r="Y457" t="str">
            <v>Gliwice</v>
          </cell>
          <cell r="Z457" t="str">
            <v>ul. Galaktyki 6/8</v>
          </cell>
          <cell r="AA457" t="str">
            <v>506084858</v>
          </cell>
          <cell r="AB457" t="str">
            <v>henryk.warzecha@interia.pl</v>
          </cell>
          <cell r="AC457" t="str">
            <v>telefon, e-mail</v>
          </cell>
        </row>
        <row r="458">
          <cell r="A458" t="str">
            <v>Wasilewski</v>
          </cell>
          <cell r="B458" t="str">
            <v>Antoni</v>
          </cell>
          <cell r="I458" t="str">
            <v>210/93</v>
          </cell>
          <cell r="J458" t="str">
            <v>1993-09-17</v>
          </cell>
          <cell r="N458" t="str">
            <v>b.u.</v>
          </cell>
          <cell r="W458" t="str">
            <v>warmińsko-mazurskie</v>
          </cell>
          <cell r="X458" t="str">
            <v>19-300</v>
          </cell>
          <cell r="Y458" t="str">
            <v>Ełk</v>
          </cell>
          <cell r="Z458" t="str">
            <v>ul. Kajki 16</v>
          </cell>
          <cell r="AA458" t="str">
            <v>603348625</v>
          </cell>
          <cell r="AB458" t="str">
            <v>krystyna.wasilewska@op.pl</v>
          </cell>
          <cell r="AC458" t="str">
            <v>wszystko</v>
          </cell>
        </row>
        <row r="459">
          <cell r="A459" t="str">
            <v>Wasiulewski</v>
          </cell>
          <cell r="B459" t="str">
            <v>Paweł</v>
          </cell>
          <cell r="I459" t="str">
            <v>720/2021</v>
          </cell>
          <cell r="J459" t="str">
            <v>2021-07-29</v>
          </cell>
          <cell r="N459" t="str">
            <v>b.u.</v>
          </cell>
          <cell r="W459" t="str">
            <v>warmińsko-mazurskie</v>
          </cell>
          <cell r="X459" t="str">
            <v>11-700</v>
          </cell>
          <cell r="Y459" t="str">
            <v>Mrągowo</v>
          </cell>
          <cell r="Z459" t="str">
            <v>ul. Piaskowa 4G/36</v>
          </cell>
          <cell r="AA459" t="str">
            <v>532566543</v>
          </cell>
          <cell r="AB459" t="str">
            <v>pwasiulewski@gmail.com</v>
          </cell>
          <cell r="AC459" t="str">
            <v>telefon, e-mail</v>
          </cell>
        </row>
        <row r="460">
          <cell r="A460" t="str">
            <v>Wąsek</v>
          </cell>
          <cell r="B460" t="str">
            <v>Jerzy</v>
          </cell>
          <cell r="C460" t="str">
            <v>Stefan</v>
          </cell>
          <cell r="I460" t="str">
            <v>128/93</v>
          </cell>
          <cell r="J460" t="str">
            <v>1993-09-17</v>
          </cell>
          <cell r="N460" t="str">
            <v>b.u.</v>
          </cell>
          <cell r="W460" t="str">
            <v>śląskie</v>
          </cell>
          <cell r="X460" t="str">
            <v>42-660</v>
          </cell>
          <cell r="Y460" t="str">
            <v>Kalety</v>
          </cell>
          <cell r="Z460" t="str">
            <v>ul. Szkolna 25</v>
          </cell>
          <cell r="AA460" t="str">
            <v>601506264</v>
          </cell>
          <cell r="AB460" t="str">
            <v>jerzywasek@interia.pl</v>
          </cell>
          <cell r="AC460" t="str">
            <v>wszystko</v>
          </cell>
        </row>
        <row r="461">
          <cell r="A461" t="str">
            <v>Wąsek</v>
          </cell>
          <cell r="B461" t="str">
            <v xml:space="preserve">Rafał </v>
          </cell>
          <cell r="I461" t="str">
            <v>630/2015</v>
          </cell>
          <cell r="J461" t="str">
            <v>2015-05-07</v>
          </cell>
          <cell r="N461" t="str">
            <v>b.u.</v>
          </cell>
          <cell r="W461" t="str">
            <v>dolnośląskie</v>
          </cell>
          <cell r="X461" t="str">
            <v>55-093</v>
          </cell>
          <cell r="Y461" t="str">
            <v>Kiełczów</v>
          </cell>
          <cell r="Z461" t="str">
            <v>ul. Akacjowa 61F/1</v>
          </cell>
          <cell r="AA461" t="str">
            <v>604898526</v>
          </cell>
          <cell r="AB461" t="str">
            <v>rawas@op.pl</v>
          </cell>
          <cell r="AC461" t="str">
            <v>wszystko</v>
          </cell>
        </row>
        <row r="462">
          <cell r="A462" t="str">
            <v>Wdowik</v>
          </cell>
          <cell r="B462" t="str">
            <v>Piotr</v>
          </cell>
          <cell r="C462" t="str">
            <v>Konrad</v>
          </cell>
          <cell r="I462" t="str">
            <v>598/2014</v>
          </cell>
          <cell r="J462" t="str">
            <v>2014-06-09</v>
          </cell>
          <cell r="N462" t="str">
            <v>b.u.</v>
          </cell>
          <cell r="W462" t="str">
            <v>podkarpackie</v>
          </cell>
          <cell r="X462" t="str">
            <v>36-062</v>
          </cell>
          <cell r="Y462" t="str">
            <v>Zaczernie</v>
          </cell>
          <cell r="Z462" t="str">
            <v>Zaczernia 19</v>
          </cell>
          <cell r="AA462" t="str">
            <v>726001504</v>
          </cell>
          <cell r="AB462" t="str">
            <v>pwdowik@poczta.onet.pl</v>
          </cell>
          <cell r="AC462" t="str">
            <v>wszystko</v>
          </cell>
        </row>
        <row r="463">
          <cell r="A463" t="str">
            <v>Węgrzyn</v>
          </cell>
          <cell r="B463" t="str">
            <v>Tomasz</v>
          </cell>
          <cell r="C463" t="str">
            <v>Szymon</v>
          </cell>
          <cell r="I463" t="str">
            <v>734/2021</v>
          </cell>
          <cell r="J463" t="str">
            <v>2021-11-15</v>
          </cell>
          <cell r="N463" t="str">
            <v>b.u.</v>
          </cell>
          <cell r="W463" t="str">
            <v>małopolskie</v>
          </cell>
          <cell r="X463" t="str">
            <v>31-553</v>
          </cell>
          <cell r="Y463" t="str">
            <v>Kraków</v>
          </cell>
          <cell r="Z463" t="str">
            <v>ul. Cystersów 26/59</v>
          </cell>
          <cell r="AA463" t="str">
            <v>663211223</v>
          </cell>
          <cell r="AB463" t="str">
            <v>tomaszwegrzyn@outlook.com</v>
          </cell>
          <cell r="AC463" t="str">
            <v>telefon, e-mail</v>
          </cell>
        </row>
        <row r="464">
          <cell r="A464" t="str">
            <v>Węgrzyn</v>
          </cell>
          <cell r="B464" t="str">
            <v>Władysław</v>
          </cell>
          <cell r="I464" t="str">
            <v>247/93</v>
          </cell>
          <cell r="J464" t="str">
            <v>1993-12-22</v>
          </cell>
          <cell r="N464" t="str">
            <v>b.u.</v>
          </cell>
          <cell r="W464" t="str">
            <v>mazowieckie</v>
          </cell>
          <cell r="X464" t="str">
            <v xml:space="preserve">03-980 </v>
          </cell>
          <cell r="Y464" t="str">
            <v>Warszawa</v>
          </cell>
          <cell r="Z464" t="str">
            <v>ul. Rechniewskiego 7/15</v>
          </cell>
          <cell r="AA464" t="str">
            <v>603131484</v>
          </cell>
          <cell r="AC464" t="str">
            <v>brak oświadczenia</v>
          </cell>
        </row>
        <row r="465">
          <cell r="A465" t="str">
            <v>Wiąckiewicz</v>
          </cell>
          <cell r="B465" t="str">
            <v>Sylwester</v>
          </cell>
          <cell r="I465" t="str">
            <v>611/2014</v>
          </cell>
          <cell r="J465" t="str">
            <v>2014-12-30</v>
          </cell>
          <cell r="N465" t="str">
            <v>b.u.</v>
          </cell>
          <cell r="W465" t="str">
            <v>lubelskie</v>
          </cell>
          <cell r="X465" t="str">
            <v>21-421</v>
          </cell>
          <cell r="Y465" t="str">
            <v>Tuchowicz</v>
          </cell>
          <cell r="Z465" t="str">
            <v>Tuchowicz 72 B</v>
          </cell>
          <cell r="AA465" t="str">
            <v>503109313</v>
          </cell>
          <cell r="AB465" t="str">
            <v>biuro@lupoz.pl</v>
          </cell>
          <cell r="AC465" t="str">
            <v>wszystko</v>
          </cell>
        </row>
        <row r="466">
          <cell r="A466" t="str">
            <v>Więsak</v>
          </cell>
          <cell r="B466" t="str">
            <v>Ryszard</v>
          </cell>
          <cell r="I466" t="str">
            <v>261/93</v>
          </cell>
          <cell r="J466" t="str">
            <v>1993-12-22</v>
          </cell>
          <cell r="N466" t="str">
            <v>b.u.</v>
          </cell>
          <cell r="W466" t="str">
            <v>podlaskie</v>
          </cell>
          <cell r="X466" t="str">
            <v>18-400</v>
          </cell>
          <cell r="Y466" t="str">
            <v>Łomża</v>
          </cell>
          <cell r="Z466" t="str">
            <v>ul. Chopina 2/51</v>
          </cell>
          <cell r="AA466" t="str">
            <v>660770846</v>
          </cell>
          <cell r="AB466" t="str">
            <v>wiesakkr@interia.pl</v>
          </cell>
          <cell r="AC466" t="str">
            <v>telefon</v>
          </cell>
        </row>
        <row r="467">
          <cell r="A467" t="str">
            <v>Wilamowski</v>
          </cell>
          <cell r="B467" t="str">
            <v>Krzysztof</v>
          </cell>
          <cell r="I467" t="str">
            <v>673/2017</v>
          </cell>
          <cell r="J467" t="str">
            <v>2017-07-28</v>
          </cell>
          <cell r="N467" t="str">
            <v>b.u.</v>
          </cell>
          <cell r="W467" t="str">
            <v>podlaskie</v>
          </cell>
          <cell r="X467" t="str">
            <v>15-345</v>
          </cell>
          <cell r="Y467" t="str">
            <v>Białystok</v>
          </cell>
          <cell r="Z467" t="str">
            <v>ul.Kręta 52 m.15</v>
          </cell>
          <cell r="AA467" t="str">
            <v>508257412</v>
          </cell>
          <cell r="AB467" t="str">
            <v>wilam85@wp.pl</v>
          </cell>
          <cell r="AC467" t="str">
            <v>wszystko</v>
          </cell>
        </row>
        <row r="468">
          <cell r="A468" t="str">
            <v>Wilkocki</v>
          </cell>
          <cell r="B468" t="str">
            <v>Edward</v>
          </cell>
          <cell r="C468" t="str">
            <v>Jerzy</v>
          </cell>
          <cell r="I468" t="str">
            <v>451/2002</v>
          </cell>
          <cell r="J468" t="str">
            <v>2002-12-18</v>
          </cell>
          <cell r="N468" t="str">
            <v>b.u.</v>
          </cell>
          <cell r="W468" t="str">
            <v>zachodniopomorskie</v>
          </cell>
          <cell r="X468" t="str">
            <v>71-781</v>
          </cell>
          <cell r="Y468" t="str">
            <v>Szczecin</v>
          </cell>
          <cell r="Z468" t="str">
            <v>ul. Korony Północnej 21</v>
          </cell>
          <cell r="AA468" t="str">
            <v>501610756</v>
          </cell>
          <cell r="AB468" t="str">
            <v>edvard@wp.pl</v>
          </cell>
          <cell r="AC468" t="str">
            <v>wszystko</v>
          </cell>
        </row>
        <row r="469">
          <cell r="A469" t="str">
            <v>Winnicki</v>
          </cell>
          <cell r="B469" t="str">
            <v>Zdzisław</v>
          </cell>
          <cell r="I469" t="str">
            <v>129/93</v>
          </cell>
          <cell r="J469" t="str">
            <v>1993-09-17</v>
          </cell>
          <cell r="N469" t="str">
            <v>b.u.</v>
          </cell>
          <cell r="W469" t="str">
            <v>śląskie</v>
          </cell>
          <cell r="X469" t="str">
            <v>41-902</v>
          </cell>
          <cell r="Y469" t="str">
            <v>Bytom</v>
          </cell>
          <cell r="Z469" t="str">
            <v>ul. Kossaka 1/6</v>
          </cell>
          <cell r="AA469" t="str">
            <v/>
          </cell>
          <cell r="AB469" t="str">
            <v>winnicki@pro.onet.pl</v>
          </cell>
          <cell r="AC469" t="str">
            <v>adres do korespondencji, e-mail</v>
          </cell>
        </row>
        <row r="470">
          <cell r="A470" t="str">
            <v>Wiśniewski</v>
          </cell>
          <cell r="B470" t="str">
            <v>Adam</v>
          </cell>
          <cell r="I470" t="str">
            <v>526/2010</v>
          </cell>
          <cell r="J470" t="str">
            <v>2010-12-10</v>
          </cell>
          <cell r="N470" t="str">
            <v>b.u.</v>
          </cell>
          <cell r="W470" t="str">
            <v>mazowieckie</v>
          </cell>
          <cell r="X470" t="str">
            <v>03-289</v>
          </cell>
          <cell r="Y470" t="str">
            <v>Warszawa</v>
          </cell>
          <cell r="Z470" t="str">
            <v>ul. Kąty Grodziskie 111F/4A</v>
          </cell>
          <cell r="AA470" t="str">
            <v>501034023</v>
          </cell>
          <cell r="AB470" t="str">
            <v>advi@wp.pl</v>
          </cell>
          <cell r="AC470" t="str">
            <v>telefon, e-mail</v>
          </cell>
        </row>
        <row r="471">
          <cell r="A471" t="str">
            <v>Wiśniewski</v>
          </cell>
          <cell r="B471" t="str">
            <v>Stanisław</v>
          </cell>
          <cell r="I471" t="str">
            <v>215/93</v>
          </cell>
          <cell r="J471" t="str">
            <v>1993-09-17</v>
          </cell>
          <cell r="N471" t="str">
            <v>b.u.</v>
          </cell>
          <cell r="W471" t="str">
            <v>zachodniopomorskie</v>
          </cell>
          <cell r="X471" t="str">
            <v>70-736</v>
          </cell>
          <cell r="Y471" t="str">
            <v>Szczecin</v>
          </cell>
          <cell r="Z471" t="str">
            <v>ul. Zapiecek 43</v>
          </cell>
          <cell r="AA471" t="str">
            <v>509270848</v>
          </cell>
          <cell r="AB471" t="str">
            <v>1954stanislaw@op.pl</v>
          </cell>
          <cell r="AC471" t="str">
            <v>brak oświadczenia</v>
          </cell>
        </row>
        <row r="472">
          <cell r="A472" t="str">
            <v>Wiśniewski</v>
          </cell>
          <cell r="B472" t="str">
            <v>Wiktor</v>
          </cell>
          <cell r="I472" t="str">
            <v>309/94</v>
          </cell>
          <cell r="J472" t="str">
            <v>1994-06-09</v>
          </cell>
          <cell r="N472" t="str">
            <v>b.u.</v>
          </cell>
          <cell r="W472" t="str">
            <v>lubuskie</v>
          </cell>
          <cell r="X472" t="str">
            <v>66-006</v>
          </cell>
          <cell r="Y472" t="str">
            <v>Pielona Góra</v>
          </cell>
          <cell r="Z472" t="str">
            <v>ul. Ochla - Wilcza 6</v>
          </cell>
          <cell r="AA472" t="str">
            <v>603922321</v>
          </cell>
          <cell r="AB472" t="str">
            <v>wiktorwisniewski@gmail.com</v>
          </cell>
          <cell r="AC472" t="str">
            <v>brak oświadczenia</v>
          </cell>
        </row>
        <row r="473">
          <cell r="A473" t="str">
            <v>Wiśniowski</v>
          </cell>
          <cell r="B473" t="str">
            <v>Adam</v>
          </cell>
          <cell r="I473" t="str">
            <v>553/2011</v>
          </cell>
          <cell r="J473" t="str">
            <v>2011-12-12</v>
          </cell>
          <cell r="N473" t="str">
            <v>b.u.</v>
          </cell>
          <cell r="W473" t="str">
            <v>małopolskie</v>
          </cell>
          <cell r="X473" t="str">
            <v>30-728</v>
          </cell>
          <cell r="Y473" t="str">
            <v>Kraków</v>
          </cell>
          <cell r="Z473" t="str">
            <v>ul. Nowohucka 41/57</v>
          </cell>
          <cell r="AA473" t="str">
            <v>693998008</v>
          </cell>
          <cell r="AB473" t="str">
            <v>awu@poczta.onet.pl</v>
          </cell>
          <cell r="AC473" t="str">
            <v>telefon, e-mail</v>
          </cell>
        </row>
        <row r="474">
          <cell r="A474" t="str">
            <v>Witoń</v>
          </cell>
          <cell r="B474" t="str">
            <v>Piotr</v>
          </cell>
          <cell r="C474" t="str">
            <v>Marcin</v>
          </cell>
          <cell r="I474" t="str">
            <v>527/2010</v>
          </cell>
          <cell r="J474" t="str">
            <v>2010-12-10</v>
          </cell>
          <cell r="N474" t="str">
            <v>b.u.</v>
          </cell>
          <cell r="W474" t="str">
            <v>świętokrzyskie</v>
          </cell>
          <cell r="X474" t="str">
            <v>25-039</v>
          </cell>
          <cell r="Y474" t="str">
            <v>Kielce</v>
          </cell>
          <cell r="Z474" t="str">
            <v>ul. Rzeczna 8B</v>
          </cell>
          <cell r="AA474" t="str">
            <v>696057271</v>
          </cell>
          <cell r="AB474" t="str">
            <v>pwiton@op.pl</v>
          </cell>
          <cell r="AC474" t="str">
            <v>wszystko</v>
          </cell>
        </row>
        <row r="475">
          <cell r="A475" t="str">
            <v>Wizner</v>
          </cell>
          <cell r="B475" t="str">
            <v xml:space="preserve">Rafał </v>
          </cell>
          <cell r="C475" t="str">
            <v>Kamil</v>
          </cell>
          <cell r="I475" t="str">
            <v>691/2019</v>
          </cell>
          <cell r="J475" t="str">
            <v>2019-10-25</v>
          </cell>
          <cell r="N475" t="str">
            <v>b.u.</v>
          </cell>
          <cell r="W475" t="str">
            <v>mazowieckie</v>
          </cell>
          <cell r="X475" t="str">
            <v>05-808</v>
          </cell>
          <cell r="Y475" t="str">
            <v>Parzniew</v>
          </cell>
          <cell r="Z475" t="str">
            <v>ul. Działkowa 123 m. 20</v>
          </cell>
          <cell r="AA475" t="str">
            <v>660492971</v>
          </cell>
          <cell r="AB475" t="str">
            <v>rafal.wizner@gmail.com</v>
          </cell>
          <cell r="AC475" t="str">
            <v>brak zgody</v>
          </cell>
        </row>
        <row r="476">
          <cell r="A476" t="str">
            <v>Wleciał</v>
          </cell>
          <cell r="B476" t="str">
            <v>Kamil</v>
          </cell>
          <cell r="C476" t="str">
            <v>Norbert</v>
          </cell>
          <cell r="I476" t="str">
            <v>721/2021</v>
          </cell>
          <cell r="J476" t="str">
            <v>2021-07-29</v>
          </cell>
          <cell r="N476" t="str">
            <v>b.u.</v>
          </cell>
          <cell r="W476" t="str">
            <v>mazowieckie</v>
          </cell>
          <cell r="X476" t="str">
            <v>02-655</v>
          </cell>
          <cell r="Y476" t="str">
            <v>Warszawa</v>
          </cell>
          <cell r="Z476" t="str">
            <v>ul. Broniwoja 12/8</v>
          </cell>
          <cell r="AA476" t="str">
            <v>784055434</v>
          </cell>
          <cell r="AB476" t="str">
            <v>kwlecial@o2.pl</v>
          </cell>
          <cell r="AC476" t="str">
            <v>telefon, e-mail</v>
          </cell>
        </row>
        <row r="477">
          <cell r="A477" t="str">
            <v>Włodarski</v>
          </cell>
          <cell r="B477" t="str">
            <v>Zbigniew</v>
          </cell>
          <cell r="I477" t="str">
            <v>363/98</v>
          </cell>
          <cell r="J477" t="str">
            <v>1998-04-15</v>
          </cell>
          <cell r="N477" t="str">
            <v>b.u.</v>
          </cell>
          <cell r="W477" t="str">
            <v>mazowieckie</v>
          </cell>
          <cell r="X477" t="str">
            <v>04-690</v>
          </cell>
          <cell r="Y477" t="str">
            <v>Warszawa</v>
          </cell>
          <cell r="Z477" t="str">
            <v>ul. Mydlarska 28A</v>
          </cell>
          <cell r="AA477" t="str">
            <v>503016274</v>
          </cell>
          <cell r="AB477" t="str">
            <v>zbyszek.w@onet.eu</v>
          </cell>
          <cell r="AC477" t="str">
            <v>brak oświadczenia</v>
          </cell>
        </row>
        <row r="478">
          <cell r="A478" t="str">
            <v>Wojtalczyk</v>
          </cell>
          <cell r="B478" t="str">
            <v>Marcin</v>
          </cell>
          <cell r="I478" t="str">
            <v>674/2017</v>
          </cell>
          <cell r="J478" t="str">
            <v>2017-07-28</v>
          </cell>
          <cell r="N478" t="str">
            <v>b.u.</v>
          </cell>
          <cell r="W478" t="str">
            <v>łódzkie</v>
          </cell>
          <cell r="X478" t="str">
            <v>95-040</v>
          </cell>
          <cell r="Y478" t="str">
            <v>Koluszki</v>
          </cell>
          <cell r="Z478" t="str">
            <v>ul. Warszawska 33</v>
          </cell>
          <cell r="AA478" t="str">
            <v>505012306</v>
          </cell>
          <cell r="AB478" t="str">
            <v>mwojtalczyk85@gmail.com</v>
          </cell>
          <cell r="AC478" t="str">
            <v>e-mail, telefon</v>
          </cell>
        </row>
        <row r="479">
          <cell r="A479" t="str">
            <v>Wojtaszewski</v>
          </cell>
          <cell r="B479" t="str">
            <v>Piotr</v>
          </cell>
          <cell r="I479" t="str">
            <v>300/94</v>
          </cell>
          <cell r="J479" t="str">
            <v>1994-06-09</v>
          </cell>
          <cell r="N479" t="str">
            <v>b.u.</v>
          </cell>
          <cell r="W479" t="str">
            <v>mazowieckie</v>
          </cell>
          <cell r="X479" t="str">
            <v>03-802</v>
          </cell>
          <cell r="Y479" t="str">
            <v>Warszawa</v>
          </cell>
          <cell r="Z479" t="str">
            <v>ul. Lubelska 20/20 A m.33</v>
          </cell>
          <cell r="AA479" t="str">
            <v>501177735</v>
          </cell>
          <cell r="AB479" t="str">
            <v>wojtaszewskipiotr@gmail.com</v>
          </cell>
          <cell r="AC479" t="str">
            <v>wszystko</v>
          </cell>
        </row>
        <row r="480">
          <cell r="A480" t="str">
            <v>Worwa</v>
          </cell>
          <cell r="B480" t="str">
            <v>Bartosz</v>
          </cell>
          <cell r="C480" t="str">
            <v>Tadeusz</v>
          </cell>
          <cell r="I480" t="str">
            <v>692/2019</v>
          </cell>
          <cell r="J480" t="str">
            <v>2019-10-25</v>
          </cell>
          <cell r="N480" t="str">
            <v>b.u.</v>
          </cell>
          <cell r="W480" t="str">
            <v>małopolskie</v>
          </cell>
          <cell r="X480" t="str">
            <v>34-400</v>
          </cell>
          <cell r="Y480" t="str">
            <v>Nowy Targ</v>
          </cell>
          <cell r="Z480" t="str">
            <v>os. Polana Szaflarska 1/36</v>
          </cell>
          <cell r="AA480" t="str">
            <v>501399456</v>
          </cell>
          <cell r="AB480" t="str">
            <v>bworwa@o2.pl</v>
          </cell>
          <cell r="AC480" t="str">
            <v>wszystko</v>
          </cell>
        </row>
        <row r="481">
          <cell r="A481" t="str">
            <v>Woś</v>
          </cell>
          <cell r="B481" t="str">
            <v>Stanisław</v>
          </cell>
          <cell r="I481" t="str">
            <v>605/2014</v>
          </cell>
          <cell r="J481" t="str">
            <v>2014-12-30</v>
          </cell>
          <cell r="N481" t="str">
            <v>b.u.</v>
          </cell>
          <cell r="W481" t="str">
            <v>świętokrzyskie</v>
          </cell>
          <cell r="X481" t="str">
            <v>26-065</v>
          </cell>
          <cell r="Y481" t="str">
            <v>Piekoszów</v>
          </cell>
          <cell r="Z481" t="str">
            <v>ul. Jarzębiowa 127</v>
          </cell>
          <cell r="AA481" t="str">
            <v>604955998</v>
          </cell>
          <cell r="AB481" t="str">
            <v>stanislawwos@o2.pl</v>
          </cell>
          <cell r="AC481" t="str">
            <v>wszystko</v>
          </cell>
        </row>
        <row r="482">
          <cell r="A482" t="str">
            <v>Woźniak</v>
          </cell>
          <cell r="B482" t="str">
            <v>Janusz</v>
          </cell>
          <cell r="C482" t="str">
            <v>Władysław</v>
          </cell>
          <cell r="I482" t="str">
            <v>285/94</v>
          </cell>
          <cell r="J482" t="str">
            <v>1994-04-14</v>
          </cell>
          <cell r="N482" t="str">
            <v>b.u.</v>
          </cell>
          <cell r="W482" t="str">
            <v>mazowieckie</v>
          </cell>
          <cell r="X482" t="str">
            <v>05-509</v>
          </cell>
          <cell r="Y482" t="str">
            <v>Józefosław</v>
          </cell>
          <cell r="Z482" t="str">
            <v>ul. Nad Strumykiem 32</v>
          </cell>
          <cell r="AA482" t="str">
            <v>602277231</v>
          </cell>
          <cell r="AB482" t="str">
            <v>jwozniak1@onet.eu</v>
          </cell>
          <cell r="AC482" t="str">
            <v>telefon, e-mail</v>
          </cell>
        </row>
        <row r="483">
          <cell r="A483" t="str">
            <v>Woźniak</v>
          </cell>
          <cell r="B483" t="str">
            <v>Sebastian</v>
          </cell>
          <cell r="I483" t="str">
            <v>648/2015</v>
          </cell>
          <cell r="J483" t="str">
            <v>2015-10-27</v>
          </cell>
          <cell r="N483" t="str">
            <v>b.u.</v>
          </cell>
          <cell r="W483" t="str">
            <v>małopolskie</v>
          </cell>
          <cell r="X483" t="str">
            <v>30-398</v>
          </cell>
          <cell r="Y483" t="str">
            <v>Kraków</v>
          </cell>
          <cell r="Z483" t="str">
            <v>ul. Bolesława Śmiałego 13A</v>
          </cell>
          <cell r="AA483" t="str">
            <v>661953406</v>
          </cell>
          <cell r="AB483" t="str">
            <v>sebawbz@wp.pl</v>
          </cell>
          <cell r="AC483" t="str">
            <v>telefon, e-mail</v>
          </cell>
        </row>
        <row r="484">
          <cell r="A484" t="str">
            <v>Wójcik</v>
          </cell>
          <cell r="B484" t="str">
            <v>Jerzy</v>
          </cell>
          <cell r="I484" t="str">
            <v>384/99</v>
          </cell>
          <cell r="J484" t="str">
            <v>1999-04-21</v>
          </cell>
          <cell r="N484" t="str">
            <v>zawieszone</v>
          </cell>
          <cell r="W484" t="str">
            <v>śląskie</v>
          </cell>
          <cell r="X484" t="str">
            <v>41-300</v>
          </cell>
          <cell r="Y484" t="str">
            <v>Dąbrowa Górnicza</v>
          </cell>
          <cell r="Z484" t="str">
            <v>ul. Dąbrowskiego 34/94</v>
          </cell>
          <cell r="AA484" t="str">
            <v>601550180</v>
          </cell>
          <cell r="AB484" t="str">
            <v>jerzy.wojcik1@gmail.com</v>
          </cell>
          <cell r="AC484" t="str">
            <v>wszystko</v>
          </cell>
        </row>
        <row r="485">
          <cell r="A485" t="str">
            <v>Wróbel</v>
          </cell>
          <cell r="B485" t="str">
            <v>Marek</v>
          </cell>
          <cell r="I485" t="str">
            <v>609/2014</v>
          </cell>
          <cell r="J485" t="str">
            <v>2014-12-30</v>
          </cell>
          <cell r="N485" t="str">
            <v>b.u.</v>
          </cell>
          <cell r="W485" t="str">
            <v>mazowieckie</v>
          </cell>
          <cell r="X485" t="str">
            <v>05-300</v>
          </cell>
          <cell r="Y485" t="str">
            <v>Mińsk Mazowiecki</v>
          </cell>
          <cell r="Z485" t="str">
            <v>ul. Gen. K. Sosnkowskiego 41 C m.2</v>
          </cell>
          <cell r="AA485" t="str">
            <v>604128079</v>
          </cell>
          <cell r="AB485" t="str">
            <v>msw688@gmail.com</v>
          </cell>
          <cell r="AC485" t="str">
            <v>wszystko</v>
          </cell>
        </row>
        <row r="486">
          <cell r="A486" t="str">
            <v>Wróbel</v>
          </cell>
          <cell r="B486" t="str">
            <v>Paweł</v>
          </cell>
          <cell r="C486" t="str">
            <v>Grzegorz</v>
          </cell>
          <cell r="I486" t="str">
            <v>521/2009</v>
          </cell>
          <cell r="J486" t="str">
            <v>2009-10-29</v>
          </cell>
          <cell r="N486" t="str">
            <v>b.u.</v>
          </cell>
          <cell r="W486" t="str">
            <v>mazowieckie</v>
          </cell>
          <cell r="X486" t="str">
            <v>01-858</v>
          </cell>
          <cell r="Y486" t="str">
            <v>Warszawa</v>
          </cell>
          <cell r="Z486" t="str">
            <v>ul. Rudnickiego 3 a m. 114</v>
          </cell>
          <cell r="AA486" t="str">
            <v>609856514</v>
          </cell>
          <cell r="AB486" t="str">
            <v>p.wrobel@y-tolein.pl</v>
          </cell>
          <cell r="AC486" t="str">
            <v>wszystko</v>
          </cell>
        </row>
        <row r="487">
          <cell r="A487" t="str">
            <v>Wyrzykowski</v>
          </cell>
          <cell r="B487" t="str">
            <v>Marcin</v>
          </cell>
          <cell r="C487" t="str">
            <v>Piotr</v>
          </cell>
          <cell r="I487" t="str">
            <v>505/2009</v>
          </cell>
          <cell r="J487" t="str">
            <v>2009-06-10</v>
          </cell>
          <cell r="N487" t="str">
            <v>b.u.</v>
          </cell>
          <cell r="W487" t="str">
            <v>śląskie</v>
          </cell>
          <cell r="X487" t="str">
            <v>41-200</v>
          </cell>
          <cell r="Y487" t="str">
            <v>Sosnowiec</v>
          </cell>
          <cell r="Z487" t="str">
            <v>ul. Słowików 17</v>
          </cell>
          <cell r="AA487" t="str">
            <v>668118407</v>
          </cell>
          <cell r="AB487" t="str">
            <v>m.wyrzykowski5@wp.pl</v>
          </cell>
          <cell r="AC487" t="str">
            <v>wszystko</v>
          </cell>
        </row>
        <row r="488">
          <cell r="A488" t="str">
            <v>Wyrzykowski</v>
          </cell>
          <cell r="B488" t="str">
            <v>Władysław</v>
          </cell>
          <cell r="I488" t="str">
            <v>422/2000</v>
          </cell>
          <cell r="J488" t="str">
            <v>2000-03-30</v>
          </cell>
          <cell r="N488" t="str">
            <v>b.u.</v>
          </cell>
          <cell r="W488" t="str">
            <v>śląskie</v>
          </cell>
          <cell r="X488" t="str">
            <v>41-200</v>
          </cell>
          <cell r="Y488" t="str">
            <v>Sosnowiec</v>
          </cell>
          <cell r="Z488" t="str">
            <v>ul. Głogowa 30</v>
          </cell>
          <cell r="AA488" t="str">
            <v>796354484</v>
          </cell>
          <cell r="AB488" t="str">
            <v>w.wyrzykowski@poczta.onet.pl</v>
          </cell>
          <cell r="AC488" t="str">
            <v>brak oświadczenia</v>
          </cell>
        </row>
        <row r="489">
          <cell r="A489" t="str">
            <v>Wysokiński</v>
          </cell>
          <cell r="B489" t="str">
            <v>Andrzej</v>
          </cell>
          <cell r="C489" t="str">
            <v>Marek</v>
          </cell>
          <cell r="I489" t="str">
            <v>380/98</v>
          </cell>
          <cell r="J489" t="str">
            <v>1998-11-24</v>
          </cell>
          <cell r="N489" t="str">
            <v>b.u.</v>
          </cell>
          <cell r="W489" t="str">
            <v>wielkopolskie</v>
          </cell>
          <cell r="X489" t="str">
            <v>64-100</v>
          </cell>
          <cell r="Y489" t="str">
            <v>Leszno</v>
          </cell>
          <cell r="Z489" t="str">
            <v>ul. Belgijska 5</v>
          </cell>
          <cell r="AA489" t="str">
            <v>792 499 998</v>
          </cell>
          <cell r="AB489" t="str">
            <v>ansyw@post.pl</v>
          </cell>
          <cell r="AC489" t="str">
            <v>wszystko</v>
          </cell>
        </row>
        <row r="490">
          <cell r="A490" t="str">
            <v>Wysokiński</v>
          </cell>
          <cell r="B490" t="str">
            <v>Andrzej</v>
          </cell>
          <cell r="I490" t="str">
            <v>207/93</v>
          </cell>
          <cell r="J490" t="str">
            <v>1993-09-17</v>
          </cell>
          <cell r="N490" t="str">
            <v>b.u.</v>
          </cell>
          <cell r="W490" t="str">
            <v>mazowieckie</v>
          </cell>
          <cell r="X490" t="str">
            <v>08-110</v>
          </cell>
          <cell r="Y490" t="str">
            <v>Siedlce</v>
          </cell>
          <cell r="Z490" t="str">
            <v>Grabianów, ul. Łukowska 56a</v>
          </cell>
          <cell r="AA490" t="str">
            <v>609066661</v>
          </cell>
          <cell r="AB490" t="str">
            <v xml:space="preserve">wysokinski998@gmail.com </v>
          </cell>
          <cell r="AC490" t="str">
            <v>wszystko</v>
          </cell>
        </row>
        <row r="491">
          <cell r="A491" t="str">
            <v>Wysokiński</v>
          </cell>
          <cell r="B491" t="str">
            <v>Paweł</v>
          </cell>
          <cell r="I491" t="str">
            <v>554/2012</v>
          </cell>
          <cell r="J491" t="str">
            <v>2012-04-11</v>
          </cell>
          <cell r="N491" t="str">
            <v>b.u.</v>
          </cell>
          <cell r="W491" t="str">
            <v>lubelskie</v>
          </cell>
          <cell r="X491" t="str">
            <v>21-400</v>
          </cell>
          <cell r="Y491" t="str">
            <v>Łuków</v>
          </cell>
          <cell r="Z491" t="str">
            <v>Jeziory 1D</v>
          </cell>
          <cell r="AA491" t="str">
            <v>799168998</v>
          </cell>
          <cell r="AB491" t="str">
            <v>pwjp@o2.pl</v>
          </cell>
          <cell r="AC491" t="str">
            <v>wszystko</v>
          </cell>
        </row>
        <row r="492">
          <cell r="A492" t="str">
            <v>Wysowski</v>
          </cell>
          <cell r="B492" t="str">
            <v>Waldemar</v>
          </cell>
          <cell r="C492" t="str">
            <v>Daniel</v>
          </cell>
          <cell r="I492" t="str">
            <v>500/2009</v>
          </cell>
          <cell r="J492" t="str">
            <v>2009-06-10</v>
          </cell>
          <cell r="N492" t="str">
            <v>b.u.</v>
          </cell>
          <cell r="W492" t="str">
            <v>mazowieckie</v>
          </cell>
          <cell r="X492" t="str">
            <v xml:space="preserve">04-337 </v>
          </cell>
          <cell r="Y492" t="str">
            <v>Warszawa</v>
          </cell>
          <cell r="Z492" t="str">
            <v xml:space="preserve">ul. Obarowska 21 m. 28 </v>
          </cell>
          <cell r="AA492" t="str">
            <v>604938993</v>
          </cell>
          <cell r="AB492" t="str">
            <v>wwysowski@wp.pl</v>
          </cell>
          <cell r="AC492" t="str">
            <v>telefon, e-mail</v>
          </cell>
        </row>
        <row r="493">
          <cell r="A493" t="str">
            <v>Wyszkowski</v>
          </cell>
          <cell r="B493" t="str">
            <v>Wiesław</v>
          </cell>
          <cell r="I493" t="str">
            <v>401/99</v>
          </cell>
          <cell r="J493" t="str">
            <v>1999-11-19</v>
          </cell>
          <cell r="N493" t="str">
            <v>b.u.</v>
          </cell>
          <cell r="W493" t="str">
            <v>mazowieckie</v>
          </cell>
          <cell r="X493" t="str">
            <v>07-415</v>
          </cell>
          <cell r="Y493" t="str">
            <v>Drężewo</v>
          </cell>
          <cell r="Z493" t="str">
            <v>ul. Spokojna 15</v>
          </cell>
          <cell r="AA493" t="str">
            <v>605089808</v>
          </cell>
          <cell r="AB493" t="str">
            <v>w.wyszkowski@interia.pl</v>
          </cell>
          <cell r="AC493" t="str">
            <v>wszystko</v>
          </cell>
        </row>
        <row r="494">
          <cell r="A494" t="str">
            <v>Zabijak</v>
          </cell>
          <cell r="B494" t="str">
            <v>Andrzej</v>
          </cell>
          <cell r="C494" t="str">
            <v>Ryszard</v>
          </cell>
          <cell r="I494" t="str">
            <v>631/2015</v>
          </cell>
          <cell r="J494" t="str">
            <v>2015-05-07</v>
          </cell>
          <cell r="N494" t="str">
            <v>b.u.</v>
          </cell>
          <cell r="W494" t="str">
            <v>mazowieckie</v>
          </cell>
          <cell r="X494" t="str">
            <v>08-110</v>
          </cell>
          <cell r="Y494" t="str">
            <v>Siedlce</v>
          </cell>
          <cell r="Z494" t="str">
            <v>ul. Tulipanowa 33</v>
          </cell>
          <cell r="AA494" t="str">
            <v>606324873</v>
          </cell>
          <cell r="AB494" t="str">
            <v>andzab@vp.pl</v>
          </cell>
          <cell r="AC494" t="str">
            <v>wszystko</v>
          </cell>
        </row>
        <row r="495">
          <cell r="A495" t="str">
            <v>Zabrocki</v>
          </cell>
          <cell r="B495" t="str">
            <v>Marek</v>
          </cell>
          <cell r="C495" t="str">
            <v>Henryk</v>
          </cell>
          <cell r="I495" t="str">
            <v>658/2016</v>
          </cell>
          <cell r="J495" t="str">
            <v>2016-09-30</v>
          </cell>
          <cell r="N495" t="str">
            <v>b.u.</v>
          </cell>
          <cell r="W495" t="str">
            <v>pomorskie</v>
          </cell>
          <cell r="X495" t="str">
            <v>81-557</v>
          </cell>
          <cell r="Y495" t="str">
            <v>Gdynia</v>
          </cell>
          <cell r="Z495" t="str">
            <v>ul. Rdestowa 35A/3</v>
          </cell>
          <cell r="AA495" t="str">
            <v>601323403</v>
          </cell>
          <cell r="AB495" t="str">
            <v>marekzabrocki@epoczta.pl</v>
          </cell>
          <cell r="AC495" t="str">
            <v>wszystko</v>
          </cell>
        </row>
        <row r="496">
          <cell r="A496" t="str">
            <v>Zaguła</v>
          </cell>
          <cell r="B496" t="str">
            <v>Ryszard</v>
          </cell>
          <cell r="I496" t="str">
            <v>195/93</v>
          </cell>
          <cell r="J496" t="str">
            <v>1993-09-17</v>
          </cell>
          <cell r="N496" t="str">
            <v>b.u.</v>
          </cell>
          <cell r="W496" t="str">
            <v>wielkopolskie</v>
          </cell>
          <cell r="X496" t="str">
            <v>62-020</v>
          </cell>
          <cell r="Y496" t="str">
            <v>Swarzędz</v>
          </cell>
          <cell r="Z496" t="str">
            <v>ul. Gryniów 5/14</v>
          </cell>
          <cell r="AA496" t="str">
            <v>603 126 724</v>
          </cell>
          <cell r="AB496" t="str">
            <v>ryszardzagula@yahoo.pl</v>
          </cell>
          <cell r="AC496" t="str">
            <v>wszystko</v>
          </cell>
        </row>
        <row r="497">
          <cell r="A497" t="str">
            <v>Zajączkowski</v>
          </cell>
          <cell r="B497" t="str">
            <v>Eugeniusz</v>
          </cell>
          <cell r="I497" t="str">
            <v>217/93</v>
          </cell>
          <cell r="J497" t="str">
            <v>1993-09-17</v>
          </cell>
          <cell r="N497" t="str">
            <v>b.u.</v>
          </cell>
          <cell r="W497" t="str">
            <v>dolnośląskie</v>
          </cell>
          <cell r="X497" t="str">
            <v>58-314</v>
          </cell>
          <cell r="Y497" t="str">
            <v>Wałbrzych</v>
          </cell>
          <cell r="Z497" t="str">
            <v>ul. Blankowa 7/5</v>
          </cell>
          <cell r="AA497" t="str">
            <v>603386452</v>
          </cell>
          <cell r="AB497" t="str">
            <v>eugepoz@op.pl</v>
          </cell>
          <cell r="AC497" t="str">
            <v>wszystko</v>
          </cell>
        </row>
        <row r="498">
          <cell r="A498" t="str">
            <v>Zalewski</v>
          </cell>
          <cell r="B498" t="str">
            <v>Andrzej</v>
          </cell>
          <cell r="I498" t="str">
            <v>262/93</v>
          </cell>
          <cell r="J498" t="str">
            <v>1993-12-22</v>
          </cell>
          <cell r="N498" t="str">
            <v>zawieszone</v>
          </cell>
          <cell r="W498" t="str">
            <v>podlaskie</v>
          </cell>
          <cell r="X498" t="str">
            <v>18-400</v>
          </cell>
          <cell r="Y498" t="str">
            <v>Łomża</v>
          </cell>
          <cell r="Z498" t="str">
            <v>ul. Małachowskiego 1/14</v>
          </cell>
          <cell r="AA498" t="str">
            <v>503197648</v>
          </cell>
          <cell r="AB498" t="str">
            <v>j.a.zalewscy@wp.pl</v>
          </cell>
          <cell r="AC498" t="str">
            <v>wszystko</v>
          </cell>
        </row>
        <row r="499">
          <cell r="A499" t="str">
            <v>Zawrotniak</v>
          </cell>
          <cell r="B499" t="str">
            <v>Arkadiusz</v>
          </cell>
          <cell r="C499" t="str">
            <v>Szymon</v>
          </cell>
          <cell r="I499" t="str">
            <v>735/2021</v>
          </cell>
          <cell r="J499" t="str">
            <v>2021-11-15</v>
          </cell>
          <cell r="N499" t="str">
            <v>b.u.</v>
          </cell>
          <cell r="W499" t="str">
            <v>małopolskie</v>
          </cell>
          <cell r="X499" t="str">
            <v>31-567</v>
          </cell>
          <cell r="Y499" t="str">
            <v>Kraków</v>
          </cell>
          <cell r="Z499" t="str">
            <v>ul. Widok 35A/30</v>
          </cell>
          <cell r="AA499" t="str">
            <v>516163778</v>
          </cell>
          <cell r="AB499" t="str">
            <v>arkadiusz.zawrotniak@gmail.com</v>
          </cell>
          <cell r="AC499" t="str">
            <v>wszystko</v>
          </cell>
        </row>
        <row r="500">
          <cell r="A500" t="str">
            <v>Zawrotniak</v>
          </cell>
          <cell r="B500" t="str">
            <v>Zbigniew</v>
          </cell>
          <cell r="I500" t="str">
            <v>381/98</v>
          </cell>
          <cell r="J500" t="str">
            <v>1998-11-24</v>
          </cell>
          <cell r="N500" t="str">
            <v>b.u.</v>
          </cell>
          <cell r="W500" t="str">
            <v>podkarpackie</v>
          </cell>
          <cell r="X500" t="str">
            <v>37-450</v>
          </cell>
          <cell r="Y500" t="str">
            <v>Stalowa Wola</v>
          </cell>
          <cell r="Z500" t="str">
            <v>ul. 1 Sierpnia 17/8</v>
          </cell>
          <cell r="AA500" t="str">
            <v>602195418</v>
          </cell>
          <cell r="AB500" t="str">
            <v>zibizet@interia.pl</v>
          </cell>
          <cell r="AC500" t="str">
            <v>wszystko</v>
          </cell>
        </row>
        <row r="501">
          <cell r="A501" t="str">
            <v>Zboina</v>
          </cell>
          <cell r="B501" t="str">
            <v>Jacek</v>
          </cell>
          <cell r="I501" t="str">
            <v>522/2009</v>
          </cell>
          <cell r="J501" t="str">
            <v>2009-10-29</v>
          </cell>
          <cell r="N501" t="str">
            <v>b.u.</v>
          </cell>
          <cell r="W501" t="str">
            <v>mazowieckie</v>
          </cell>
          <cell r="X501" t="str">
            <v>05-430</v>
          </cell>
          <cell r="Y501" t="str">
            <v>Celestynów</v>
          </cell>
          <cell r="Z501" t="str">
            <v>ul. Kupiecka 14</v>
          </cell>
          <cell r="AA501" t="str">
            <v>501340208</v>
          </cell>
          <cell r="AC501" t="str">
            <v>brak zgody</v>
          </cell>
        </row>
        <row r="502">
          <cell r="A502" t="str">
            <v>Zdobylak</v>
          </cell>
          <cell r="B502" t="str">
            <v>Józef</v>
          </cell>
          <cell r="I502" t="str">
            <v>182/93</v>
          </cell>
          <cell r="J502" t="str">
            <v>1993-09-17</v>
          </cell>
          <cell r="N502" t="str">
            <v>b.u.</v>
          </cell>
          <cell r="W502" t="str">
            <v>opolskie</v>
          </cell>
          <cell r="X502" t="str">
            <v>45-755</v>
          </cell>
          <cell r="Y502" t="str">
            <v>Opole</v>
          </cell>
          <cell r="Z502" t="str">
            <v>ul. Wyczółkowskiego Leona 3</v>
          </cell>
          <cell r="AA502" t="str">
            <v>698625326</v>
          </cell>
          <cell r="AB502" t="str">
            <v>zdobylak55@gmail.com</v>
          </cell>
          <cell r="AC502" t="str">
            <v>wszystko</v>
          </cell>
        </row>
        <row r="503">
          <cell r="A503" t="str">
            <v>Ziębaczewski</v>
          </cell>
          <cell r="B503" t="str">
            <v>Ernest</v>
          </cell>
          <cell r="C503" t="str">
            <v>Tomasz</v>
          </cell>
          <cell r="I503" t="str">
            <v>529/2010</v>
          </cell>
          <cell r="J503" t="str">
            <v>2010-12-10</v>
          </cell>
          <cell r="N503" t="str">
            <v>b.u.</v>
          </cell>
          <cell r="W503" t="str">
            <v>mazowieckie</v>
          </cell>
          <cell r="X503" t="str">
            <v>05-420</v>
          </cell>
          <cell r="Y503" t="str">
            <v>Józefów</v>
          </cell>
          <cell r="Z503" t="str">
            <v>ul. Polna 19 A/25</v>
          </cell>
          <cell r="AA503" t="str">
            <v>601264554</v>
          </cell>
          <cell r="AB503" t="str">
            <v>eziebaczewski@gmail.com</v>
          </cell>
          <cell r="AC503" t="str">
            <v>e-mail</v>
          </cell>
        </row>
        <row r="504">
          <cell r="A504" t="str">
            <v>Zuchora</v>
          </cell>
          <cell r="B504" t="str">
            <v>Sławomir</v>
          </cell>
          <cell r="C504" t="str">
            <v>Adam</v>
          </cell>
          <cell r="I504" t="str">
            <v>487/2007</v>
          </cell>
          <cell r="J504" t="str">
            <v>2007-11-26</v>
          </cell>
          <cell r="N504" t="str">
            <v>b.u.</v>
          </cell>
          <cell r="W504" t="str">
            <v>łódzkie</v>
          </cell>
          <cell r="X504" t="str">
            <v>90-444</v>
          </cell>
          <cell r="Y504" t="str">
            <v>Łódź</v>
          </cell>
          <cell r="Z504" t="str">
            <v>ul. Cynarskiego 6 m 85</v>
          </cell>
          <cell r="AA504" t="str">
            <v>600819893</v>
          </cell>
          <cell r="AB504" t="str">
            <v>slawomir.zuchora@interia.pl</v>
          </cell>
          <cell r="AC504" t="str">
            <v>wszystko</v>
          </cell>
        </row>
        <row r="505">
          <cell r="A505" t="str">
            <v>Zugaj</v>
          </cell>
          <cell r="B505" t="str">
            <v>Michał</v>
          </cell>
          <cell r="C505" t="str">
            <v>Jakub</v>
          </cell>
          <cell r="I505" t="str">
            <v>707/2020</v>
          </cell>
          <cell r="J505" t="str">
            <v>2020-10-16</v>
          </cell>
          <cell r="N505" t="str">
            <v>b.u.</v>
          </cell>
          <cell r="W505" t="str">
            <v>świętokrzyskie</v>
          </cell>
          <cell r="X505" t="str">
            <v>26-110</v>
          </cell>
          <cell r="Y505" t="str">
            <v>Skarżysko-Kamienna</v>
          </cell>
          <cell r="Z505" t="str">
            <v>ul. Spółdzielcza 4/39</v>
          </cell>
          <cell r="AA505" t="str">
            <v>796394285</v>
          </cell>
          <cell r="AB505" t="str">
            <v>michalzugaj@outlook.com</v>
          </cell>
          <cell r="AC505" t="str">
            <v>telefon, e-mail</v>
          </cell>
        </row>
        <row r="506">
          <cell r="A506" t="str">
            <v>Żmirek</v>
          </cell>
          <cell r="B506" t="str">
            <v>Andrzej</v>
          </cell>
          <cell r="I506" t="str">
            <v>402/99</v>
          </cell>
          <cell r="J506" t="str">
            <v>1999-11-19</v>
          </cell>
          <cell r="N506" t="str">
            <v>b.u.</v>
          </cell>
          <cell r="W506" t="str">
            <v>mazowieckie</v>
          </cell>
          <cell r="X506" t="str">
            <v>01-341</v>
          </cell>
          <cell r="Y506" t="str">
            <v>Warszawa</v>
          </cell>
          <cell r="Z506" t="str">
            <v>ul. Drzeworytników 49 m. 8</v>
          </cell>
          <cell r="AA506" t="str">
            <v>603128319</v>
          </cell>
          <cell r="AB506" t="str">
            <v>azmirek@wa.onet.pl</v>
          </cell>
          <cell r="AC506" t="str">
            <v>telefon, e-mail</v>
          </cell>
        </row>
        <row r="507">
          <cell r="A507" t="str">
            <v>Żuczek</v>
          </cell>
          <cell r="B507" t="str">
            <v>Robert</v>
          </cell>
          <cell r="I507" t="str">
            <v>693/2019</v>
          </cell>
          <cell r="J507" t="str">
            <v>2019-10-25</v>
          </cell>
          <cell r="N507" t="str">
            <v>b.u.</v>
          </cell>
          <cell r="W507" t="str">
            <v>śląskie</v>
          </cell>
          <cell r="X507" t="str">
            <v>42-256</v>
          </cell>
          <cell r="Y507" t="str">
            <v>Olsztyn k/Częstochowy</v>
          </cell>
          <cell r="Z507" t="str">
            <v xml:space="preserve">Przymiłowice, ul. Sokola 46 </v>
          </cell>
          <cell r="AA507" t="str">
            <v>576342706</v>
          </cell>
          <cell r="AB507" t="str">
            <v>rzeczoznawca_zuczekr@wp.pl</v>
          </cell>
          <cell r="AC507" t="str">
            <v>e-mail; telefon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7750-50D0-4FE5-A52F-C8B86BBCD090}">
  <dimension ref="A1:L508"/>
  <sheetViews>
    <sheetView tabSelected="1" zoomScale="85" zoomScaleNormal="85" workbookViewId="0">
      <selection activeCell="I498" sqref="I498"/>
    </sheetView>
  </sheetViews>
  <sheetFormatPr defaultRowHeight="15"/>
  <cols>
    <col min="1" max="1" width="4.5703125" bestFit="1" customWidth="1"/>
    <col min="2" max="2" width="17.28515625" customWidth="1"/>
    <col min="3" max="3" width="15.28515625" customWidth="1"/>
    <col min="4" max="4" width="9.85546875" customWidth="1"/>
    <col min="5" max="5" width="11.85546875" customWidth="1"/>
    <col min="6" max="6" width="14.28515625" customWidth="1"/>
    <col min="7" max="7" width="20.7109375" customWidth="1"/>
    <col min="8" max="8" width="7.85546875" customWidth="1"/>
    <col min="9" max="9" width="22.42578125" customWidth="1"/>
    <col min="10" max="10" width="30.5703125" customWidth="1"/>
    <col min="11" max="11" width="16.28515625" customWidth="1"/>
    <col min="12" max="12" width="33.5703125" customWidth="1"/>
  </cols>
  <sheetData>
    <row r="1" spans="1:12" ht="41.25" customHeight="1">
      <c r="A1" s="10">
        <f ca="1">NOW()</f>
        <v>44588.515908680558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1" t="s">
        <v>0</v>
      </c>
      <c r="B2" s="9" t="s">
        <v>1</v>
      </c>
      <c r="C2" s="9" t="s">
        <v>2</v>
      </c>
      <c r="D2" s="9" t="s">
        <v>3</v>
      </c>
      <c r="E2" s="8" t="s">
        <v>4</v>
      </c>
      <c r="F2" s="9" t="s">
        <v>5</v>
      </c>
      <c r="G2" s="9" t="s">
        <v>6</v>
      </c>
      <c r="H2" s="12" t="s">
        <v>7</v>
      </c>
      <c r="I2" s="12"/>
      <c r="J2" s="12"/>
      <c r="K2" s="13" t="s">
        <v>8</v>
      </c>
      <c r="L2" s="14" t="s">
        <v>9</v>
      </c>
    </row>
    <row r="3" spans="1:12" ht="30">
      <c r="A3" s="11"/>
      <c r="B3" s="9"/>
      <c r="C3" s="9"/>
      <c r="D3" s="9"/>
      <c r="E3" s="9"/>
      <c r="F3" s="9"/>
      <c r="G3" s="9"/>
      <c r="H3" s="2" t="s">
        <v>10</v>
      </c>
      <c r="I3" s="3" t="s">
        <v>11</v>
      </c>
      <c r="J3" s="3" t="s">
        <v>12</v>
      </c>
      <c r="K3" s="13"/>
      <c r="L3" s="13"/>
    </row>
    <row r="4" spans="1:12" ht="28.15" customHeight="1">
      <c r="A4" s="4">
        <f>ROW(A4)-3</f>
        <v>1</v>
      </c>
      <c r="B4" s="5" t="str">
        <f>IF(ISBLANK([1]Wykaz!D3), [1]Wykaz!A3, [1]Wykaz!A3&amp;" ("&amp;[1]Wykaz!D3&amp;")")</f>
        <v>Abramowicz</v>
      </c>
      <c r="C4" s="5" t="str">
        <f>IF(ISBLANK([1]Wykaz!C3), [1]Wykaz!B3, [1]Wykaz!B3&amp;" ("&amp;[1]Wykaz!C3&amp;")")</f>
        <v>Zbigniew</v>
      </c>
      <c r="D4" s="6" t="str">
        <f>[1]Wykaz!I3</f>
        <v>357/98</v>
      </c>
      <c r="E4" s="6" t="str">
        <f>[1]Wykaz!J3</f>
        <v>1998-04-15</v>
      </c>
      <c r="F4" s="4" t="str">
        <f>[1]Wykaz!N3</f>
        <v>b.u.</v>
      </c>
      <c r="G4" s="5" t="str">
        <f>[1]Wykaz!W3</f>
        <v>mazowieckie</v>
      </c>
      <c r="H4" s="7" t="str">
        <f>IF(ISERR(SEARCH("wszystko",[1]Wykaz!$AC3))=FALSE,IF(ISBLANK([1]Wykaz!X3),"",[1]Wykaz!X3),IF(ISERR(SEARCH("korespondencji",[1]Wykaz!$AC3))=FALSE,[1]Wykaz!X3,""))</f>
        <v>00-201</v>
      </c>
      <c r="I4" s="7" t="str">
        <f>IF(ISERR(SEARCH("wszystko",[1]Wykaz!$AC3))=FALSE,IF(ISBLANK([1]Wykaz!Y3),"",[1]Wykaz!Y3),IF(ISERR(SEARCH("korespondencji",[1]Wykaz!$AC3))=FALSE,[1]Wykaz!Y3,""))</f>
        <v>Warszawa</v>
      </c>
      <c r="J4" s="7" t="str">
        <f>IF(ISERR(SEARCH("wszystko",[1]Wykaz!$AC3))=FALSE,IF(ISBLANK([1]Wykaz!Z3),"",[1]Wykaz!Z3),IF(ISERR(SEARCH("korespondencji",[1]Wykaz!$AC3))=FALSE,[1]Wykaz!Z3,""))</f>
        <v>ul. Andersa 18 m.17</v>
      </c>
      <c r="K4" s="7" t="str">
        <f>IF(ISERR(SEARCH("wszystko",[1]Wykaz!$AC3))=FALSE,IF(ISBLANK([1]Wykaz!AA3),"",[1]Wykaz!AA3),IF(ISERR(SEARCH("telefon",[1]Wykaz!$AC3))=FALSE,[1]Wykaz!AA3,""))</f>
        <v>690999804</v>
      </c>
      <c r="L4" s="7" t="str">
        <f>IF(ISERR(SEARCH("wszystko",[1]Wykaz!$AC3))=FALSE,IF(ISBLANK([1]Wykaz!AB3),"",[1]Wykaz!AB3),IF(ISERR(SEARCH("e-mail",[1]Wykaz!$AC3))=FALSE,[1]Wykaz!AB3,""))</f>
        <v>z.abramowicz@op.pl</v>
      </c>
    </row>
    <row r="5" spans="1:12" ht="28.15" customHeight="1">
      <c r="A5" s="4">
        <f t="shared" ref="A5:A68" si="0">ROW(A5)-3</f>
        <v>2</v>
      </c>
      <c r="B5" s="5" t="str">
        <f>IF(ISBLANK([1]Wykaz!D4), [1]Wykaz!A4, [1]Wykaz!A4&amp;" ("&amp;[1]Wykaz!D4&amp;")")</f>
        <v>Adamczyk</v>
      </c>
      <c r="C5" s="5" t="str">
        <f>IF(ISBLANK([1]Wykaz!C4), [1]Wykaz!B4, [1]Wykaz!B4&amp;" ("&amp;[1]Wykaz!C4&amp;")")</f>
        <v>Paweł</v>
      </c>
      <c r="D5" s="6" t="str">
        <f>[1]Wykaz!I4</f>
        <v>498/2009</v>
      </c>
      <c r="E5" s="6" t="str">
        <f>[1]Wykaz!J4</f>
        <v>2009-06-10</v>
      </c>
      <c r="F5" s="4" t="str">
        <f>[1]Wykaz!N4</f>
        <v>b.u.</v>
      </c>
      <c r="G5" s="5" t="str">
        <f>[1]Wykaz!W4</f>
        <v>mazowieckie</v>
      </c>
      <c r="H5" s="7" t="str">
        <f>IF(ISERR(SEARCH("wszystko",[1]Wykaz!$AC4))=FALSE,IF(ISBLANK([1]Wykaz!X4),"",[1]Wykaz!X4),IF(ISERR(SEARCH("korespondencji",[1]Wykaz!$AC4))=FALSE,[1]Wykaz!X4,""))</f>
        <v/>
      </c>
      <c r="I5" s="7" t="str">
        <f>IF(ISERR(SEARCH("wszystko",[1]Wykaz!$AC4))=FALSE,IF(ISBLANK([1]Wykaz!Y4),"",[1]Wykaz!Y4),IF(ISERR(SEARCH("korespondencji",[1]Wykaz!$AC4))=FALSE,[1]Wykaz!Y4,""))</f>
        <v/>
      </c>
      <c r="J5" s="7" t="str">
        <f>IF(ISERR(SEARCH("wszystko",[1]Wykaz!$AC4))=FALSE,IF(ISBLANK([1]Wykaz!Z4),"",[1]Wykaz!Z4),IF(ISERR(SEARCH("korespondencji",[1]Wykaz!$AC4))=FALSE,[1]Wykaz!Z4,""))</f>
        <v/>
      </c>
      <c r="K5" s="7" t="str">
        <f>IF(ISERR(SEARCH("wszystko",[1]Wykaz!$AC4))=FALSE,IF(ISBLANK([1]Wykaz!AA4),"",[1]Wykaz!AA4),IF(ISERR(SEARCH("telefon",[1]Wykaz!$AC4))=FALSE,[1]Wykaz!AA4,""))</f>
        <v/>
      </c>
      <c r="L5" s="7" t="str">
        <f>IF(ISERR(SEARCH("wszystko",[1]Wykaz!$AC4))=FALSE,IF(ISBLANK([1]Wykaz!AB4),"",[1]Wykaz!AB4),IF(ISERR(SEARCH("e-mail",[1]Wykaz!$AC4))=FALSE,[1]Wykaz!AB4,""))</f>
        <v/>
      </c>
    </row>
    <row r="6" spans="1:12" ht="28.15" customHeight="1">
      <c r="A6" s="4">
        <f t="shared" si="0"/>
        <v>3</v>
      </c>
      <c r="B6" s="5" t="str">
        <f>IF(ISBLANK([1]Wykaz!D5), [1]Wykaz!A5, [1]Wykaz!A5&amp;" ("&amp;[1]Wykaz!D5&amp;")")</f>
        <v>Adamus</v>
      </c>
      <c r="C6" s="5" t="str">
        <f>IF(ISBLANK([1]Wykaz!C5), [1]Wykaz!B5, [1]Wykaz!B5&amp;" ("&amp;[1]Wykaz!C5&amp;")")</f>
        <v>Piotr (Jarosław)</v>
      </c>
      <c r="D6" s="6" t="str">
        <f>[1]Wykaz!I5</f>
        <v>497/2009</v>
      </c>
      <c r="E6" s="6" t="str">
        <f>[1]Wykaz!J5</f>
        <v>2009-06-10</v>
      </c>
      <c r="F6" s="4" t="str">
        <f>[1]Wykaz!N5</f>
        <v>b.u.</v>
      </c>
      <c r="G6" s="5" t="str">
        <f>[1]Wykaz!W5</f>
        <v>śląskie</v>
      </c>
      <c r="H6" s="7" t="str">
        <f>IF(ISERR(SEARCH("wszystko",[1]Wykaz!$AC5))=FALSE,IF(ISBLANK([1]Wykaz!X5),"",[1]Wykaz!X5),IF(ISERR(SEARCH("korespondencji",[1]Wykaz!$AC5))=FALSE,[1]Wykaz!X5,""))</f>
        <v>41-605</v>
      </c>
      <c r="I6" s="7" t="str">
        <f>IF(ISERR(SEARCH("wszystko",[1]Wykaz!$AC5))=FALSE,IF(ISBLANK([1]Wykaz!Y5),"",[1]Wykaz!Y5),IF(ISERR(SEARCH("korespondencji",[1]Wykaz!$AC5))=FALSE,[1]Wykaz!Y5,""))</f>
        <v>Świętochłowice</v>
      </c>
      <c r="J6" s="7" t="str">
        <f>IF(ISERR(SEARCH("wszystko",[1]Wykaz!$AC5))=FALSE,IF(ISBLANK([1]Wykaz!Z5),"",[1]Wykaz!Z5),IF(ISERR(SEARCH("korespondencji",[1]Wykaz!$AC5))=FALSE,[1]Wykaz!Z5,""))</f>
        <v>ul. Zubrzyckiego 5/6</v>
      </c>
      <c r="K6" s="7" t="str">
        <f>IF(ISERR(SEARCH("wszystko",[1]Wykaz!$AC5))=FALSE,IF(ISBLANK([1]Wykaz!AA5),"",[1]Wykaz!AA5),IF(ISERR(SEARCH("telefon",[1]Wykaz!$AC5))=FALSE,[1]Wykaz!AA5,""))</f>
        <v>603299075</v>
      </c>
      <c r="L6" s="7" t="str">
        <f>IF(ISERR(SEARCH("wszystko",[1]Wykaz!$AC5))=FALSE,IF(ISBLANK([1]Wykaz!AB5),"",[1]Wykaz!AB5),IF(ISERR(SEARCH("e-mail",[1]Wykaz!$AC5))=FALSE,[1]Wykaz!AB5,""))</f>
        <v>piotr_adamus@wp.pl</v>
      </c>
    </row>
    <row r="7" spans="1:12" ht="28.15" customHeight="1">
      <c r="A7" s="4">
        <f t="shared" si="0"/>
        <v>4</v>
      </c>
      <c r="B7" s="5" t="str">
        <f>IF(ISBLANK([1]Wykaz!D6), [1]Wykaz!A6, [1]Wykaz!A6&amp;" ("&amp;[1]Wykaz!D6&amp;")")</f>
        <v>Albiniak</v>
      </c>
      <c r="C7" s="5" t="str">
        <f>IF(ISBLANK([1]Wykaz!C6), [1]Wykaz!B6, [1]Wykaz!B6&amp;" ("&amp;[1]Wykaz!C6&amp;")")</f>
        <v>Wiktor (Andrzej)</v>
      </c>
      <c r="D7" s="6" t="str">
        <f>[1]Wykaz!I6</f>
        <v>694/2020</v>
      </c>
      <c r="E7" s="6" t="str">
        <f>[1]Wykaz!J6</f>
        <v>2020-10-16</v>
      </c>
      <c r="F7" s="4" t="str">
        <f>[1]Wykaz!N6</f>
        <v>b.u.</v>
      </c>
      <c r="G7" s="5" t="str">
        <f>[1]Wykaz!W6</f>
        <v>lubelskie</v>
      </c>
      <c r="H7" s="7" t="str">
        <f>IF(ISERR(SEARCH("wszystko",[1]Wykaz!$AC6))=FALSE,IF(ISBLANK([1]Wykaz!X6),"",[1]Wykaz!X6),IF(ISERR(SEARCH("korespondencji",[1]Wykaz!$AC6))=FALSE,[1]Wykaz!X6,""))</f>
        <v>23-300</v>
      </c>
      <c r="I7" s="7" t="str">
        <f>IF(ISERR(SEARCH("wszystko",[1]Wykaz!$AC6))=FALSE,IF(ISBLANK([1]Wykaz!Y6),"",[1]Wykaz!Y6),IF(ISERR(SEARCH("korespondencji",[1]Wykaz!$AC6))=FALSE,[1]Wykaz!Y6,""))</f>
        <v>Janów Lubelski</v>
      </c>
      <c r="J7" s="7" t="str">
        <f>IF(ISERR(SEARCH("wszystko",[1]Wykaz!$AC6))=FALSE,IF(ISBLANK([1]Wykaz!Z6),"",[1]Wykaz!Z6),IF(ISERR(SEARCH("korespondencji",[1]Wykaz!$AC6))=FALSE,[1]Wykaz!Z6,""))</f>
        <v>ul. Rumiankowa 9</v>
      </c>
      <c r="K7" s="7">
        <f>IF(ISERR(SEARCH("wszystko",[1]Wykaz!$AC6))=FALSE,IF(ISBLANK([1]Wykaz!AA6),"",[1]Wykaz!AA6),IF(ISERR(SEARCH("telefon",[1]Wykaz!$AC6))=FALSE,[1]Wykaz!AA6,""))</f>
        <v>724691630</v>
      </c>
      <c r="L7" s="7" t="str">
        <f>IF(ISERR(SEARCH("wszystko",[1]Wykaz!$AC6))=FALSE,IF(ISBLANK([1]Wykaz!AB6),"",[1]Wykaz!AB6),IF(ISERR(SEARCH("e-mail",[1]Wykaz!$AC6))=FALSE,[1]Wykaz!AB6,""))</f>
        <v>wik.alb@wp.pl</v>
      </c>
    </row>
    <row r="8" spans="1:12" ht="28.15" customHeight="1">
      <c r="A8" s="4">
        <f t="shared" si="0"/>
        <v>5</v>
      </c>
      <c r="B8" s="5" t="str">
        <f>IF(ISBLANK([1]Wykaz!D7), [1]Wykaz!A7, [1]Wykaz!A7&amp;" ("&amp;[1]Wykaz!D7&amp;")")</f>
        <v>Andryszkiewicz</v>
      </c>
      <c r="C8" s="5" t="str">
        <f>IF(ISBLANK([1]Wykaz!C7), [1]Wykaz!B7, [1]Wykaz!B7&amp;" ("&amp;[1]Wykaz!C7&amp;")")</f>
        <v>Eugeniusz</v>
      </c>
      <c r="D8" s="6" t="str">
        <f>[1]Wykaz!I7</f>
        <v>76/93</v>
      </c>
      <c r="E8" s="6" t="str">
        <f>[1]Wykaz!J7</f>
        <v>1993-09-17</v>
      </c>
      <c r="F8" s="4" t="str">
        <f>[1]Wykaz!N7</f>
        <v>b.u.</v>
      </c>
      <c r="G8" s="5" t="str">
        <f>[1]Wykaz!W7</f>
        <v>śląskie</v>
      </c>
      <c r="H8" s="7" t="str">
        <f>IF(ISERR(SEARCH("wszystko",[1]Wykaz!$AC7))=FALSE,IF(ISBLANK([1]Wykaz!X7),"",[1]Wykaz!X7),IF(ISERR(SEARCH("korespondencji",[1]Wykaz!$AC7))=FALSE,[1]Wykaz!X7,""))</f>
        <v>42-202</v>
      </c>
      <c r="I8" s="7" t="str">
        <f>IF(ISERR(SEARCH("wszystko",[1]Wykaz!$AC7))=FALSE,IF(ISBLANK([1]Wykaz!Y7),"",[1]Wykaz!Y7),IF(ISERR(SEARCH("korespondencji",[1]Wykaz!$AC7))=FALSE,[1]Wykaz!Y7,""))</f>
        <v>Częstochowa-Lisiniec</v>
      </c>
      <c r="J8" s="7" t="str">
        <f>IF(ISERR(SEARCH("wszystko",[1]Wykaz!$AC7))=FALSE,IF(ISBLANK([1]Wykaz!Z7),"",[1]Wykaz!Z7),IF(ISERR(SEARCH("korespondencji",[1]Wykaz!$AC7))=FALSE,[1]Wykaz!Z7,""))</f>
        <v>ul. Nowosądecka 2/4</v>
      </c>
      <c r="K8" s="7" t="str">
        <f>IF(ISERR(SEARCH("wszystko",[1]Wykaz!$AC7))=FALSE,IF(ISBLANK([1]Wykaz!AA7),"",[1]Wykaz!AA7),IF(ISERR(SEARCH("telefon",[1]Wykaz!$AC7))=FALSE,[1]Wykaz!AA7,""))</f>
        <v>606902188</v>
      </c>
      <c r="L8" s="7" t="str">
        <f>IF(ISERR(SEARCH("wszystko",[1]Wykaz!$AC7))=FALSE,IF(ISBLANK([1]Wykaz!AB7),"",[1]Wykaz!AB7),IF(ISERR(SEARCH("e-mail",[1]Wykaz!$AC7))=FALSE,[1]Wykaz!AB7,""))</f>
        <v>andryszkiewicz@interia.pl</v>
      </c>
    </row>
    <row r="9" spans="1:12" ht="28.15" customHeight="1">
      <c r="A9" s="4">
        <f t="shared" si="0"/>
        <v>6</v>
      </c>
      <c r="B9" s="5" t="str">
        <f>IF(ISBLANK([1]Wykaz!D8), [1]Wykaz!A8, [1]Wykaz!A8&amp;" ("&amp;[1]Wykaz!D8&amp;")")</f>
        <v>Antulski</v>
      </c>
      <c r="C9" s="5" t="str">
        <f>IF(ISBLANK([1]Wykaz!C8), [1]Wykaz!B8, [1]Wykaz!B8&amp;" ("&amp;[1]Wykaz!C8&amp;")")</f>
        <v>Bolesław</v>
      </c>
      <c r="D9" s="6" t="str">
        <f>[1]Wykaz!I8</f>
        <v>219/93</v>
      </c>
      <c r="E9" s="6" t="str">
        <f>[1]Wykaz!J8</f>
        <v>1993-09-18</v>
      </c>
      <c r="F9" s="4" t="str">
        <f>[1]Wykaz!N8</f>
        <v>b.u.</v>
      </c>
      <c r="G9" s="5" t="str">
        <f>[1]Wykaz!W8</f>
        <v>dolnośląskie</v>
      </c>
      <c r="H9" s="7" t="str">
        <f>IF(ISERR(SEARCH("wszystko",[1]Wykaz!$AC8))=FALSE,IF(ISBLANK([1]Wykaz!X8),"",[1]Wykaz!X8),IF(ISERR(SEARCH("korespondencji",[1]Wykaz!$AC8))=FALSE,[1]Wykaz!X8,""))</f>
        <v>51-628</v>
      </c>
      <c r="I9" s="7" t="str">
        <f>IF(ISERR(SEARCH("wszystko",[1]Wykaz!$AC8))=FALSE,IF(ISBLANK([1]Wykaz!Y8),"",[1]Wykaz!Y8),IF(ISERR(SEARCH("korespondencji",[1]Wykaz!$AC8))=FALSE,[1]Wykaz!Y8,""))</f>
        <v>Wrocław</v>
      </c>
      <c r="J9" s="7" t="str">
        <f>IF(ISERR(SEARCH("wszystko",[1]Wykaz!$AC8))=FALSE,IF(ISBLANK([1]Wykaz!Z8),"",[1]Wykaz!Z8),IF(ISERR(SEARCH("korespondencji",[1]Wykaz!$AC8))=FALSE,[1]Wykaz!Z8,""))</f>
        <v>ul. Pugeta 31/2</v>
      </c>
      <c r="K9" s="7" t="str">
        <f>IF(ISERR(SEARCH("wszystko",[1]Wykaz!$AC8))=FALSE,IF(ISBLANK([1]Wykaz!AA8),"",[1]Wykaz!AA8),IF(ISERR(SEARCH("telefon",[1]Wykaz!$AC8))=FALSE,[1]Wykaz!AA8,""))</f>
        <v>501155986</v>
      </c>
      <c r="L9" s="7" t="str">
        <f>IF(ISERR(SEARCH("wszystko",[1]Wykaz!$AC8))=FALSE,IF(ISBLANK([1]Wykaz!AB8),"",[1]Wykaz!AB8),IF(ISERR(SEARCH("e-mail",[1]Wykaz!$AC8))=FALSE,[1]Wykaz!AB8,""))</f>
        <v>antulski@ok.wroc.pl</v>
      </c>
    </row>
    <row r="10" spans="1:12" ht="28.15" customHeight="1">
      <c r="A10" s="4">
        <f t="shared" si="0"/>
        <v>7</v>
      </c>
      <c r="B10" s="5" t="str">
        <f>IF(ISBLANK([1]Wykaz!D9), [1]Wykaz!A9, [1]Wykaz!A9&amp;" ("&amp;[1]Wykaz!D9&amp;")")</f>
        <v>Arent</v>
      </c>
      <c r="C10" s="5" t="str">
        <f>IF(ISBLANK([1]Wykaz!C9), [1]Wykaz!B9, [1]Wykaz!B9&amp;" ("&amp;[1]Wykaz!C9&amp;")")</f>
        <v>Krzysztof</v>
      </c>
      <c r="D10" s="6" t="str">
        <f>[1]Wykaz!I9</f>
        <v>632/2015</v>
      </c>
      <c r="E10" s="6" t="str">
        <f>[1]Wykaz!J9</f>
        <v>2015-10-27</v>
      </c>
      <c r="F10" s="4" t="str">
        <f>[1]Wykaz!N9</f>
        <v>b.u.</v>
      </c>
      <c r="G10" s="5" t="str">
        <f>[1]Wykaz!W9</f>
        <v>kujawsko-pomorskie</v>
      </c>
      <c r="H10" s="7" t="str">
        <f>IF(ISERR(SEARCH("wszystko",[1]Wykaz!$AC9))=FALSE,IF(ISBLANK([1]Wykaz!X9),"",[1]Wykaz!X9),IF(ISERR(SEARCH("korespondencji",[1]Wykaz!$AC9))=FALSE,[1]Wykaz!X9,""))</f>
        <v/>
      </c>
      <c r="I10" s="7" t="str">
        <f>IF(ISERR(SEARCH("wszystko",[1]Wykaz!$AC9))=FALSE,IF(ISBLANK([1]Wykaz!Y9),"",[1]Wykaz!Y9),IF(ISERR(SEARCH("korespondencji",[1]Wykaz!$AC9))=FALSE,[1]Wykaz!Y9,""))</f>
        <v/>
      </c>
      <c r="J10" s="7" t="str">
        <f>IF(ISERR(SEARCH("wszystko",[1]Wykaz!$AC9))=FALSE,IF(ISBLANK([1]Wykaz!Z9),"",[1]Wykaz!Z9),IF(ISERR(SEARCH("korespondencji",[1]Wykaz!$AC9))=FALSE,[1]Wykaz!Z9,""))</f>
        <v/>
      </c>
      <c r="K10" s="7" t="str">
        <f>IF(ISERR(SEARCH("wszystko",[1]Wykaz!$AC9))=FALSE,IF(ISBLANK([1]Wykaz!AA9),"",[1]Wykaz!AA9),IF(ISERR(SEARCH("telefon",[1]Wykaz!$AC9))=FALSE,[1]Wykaz!AA9,""))</f>
        <v>790770998</v>
      </c>
      <c r="L10" s="7" t="str">
        <f>IF(ISERR(SEARCH("wszystko",[1]Wykaz!$AC9))=FALSE,IF(ISBLANK([1]Wykaz!AB9),"",[1]Wykaz!AB9),IF(ISERR(SEARCH("e-mail",[1]Wykaz!$AC9))=FALSE,[1]Wykaz!AB9,""))</f>
        <v>karent@op.pl</v>
      </c>
    </row>
    <row r="11" spans="1:12" ht="28.15" customHeight="1">
      <c r="A11" s="4">
        <f t="shared" si="0"/>
        <v>8</v>
      </c>
      <c r="B11" s="5" t="str">
        <f>IF(ISBLANK([1]Wykaz!D10), [1]Wykaz!A10, [1]Wykaz!A10&amp;" ("&amp;[1]Wykaz!D10&amp;")")</f>
        <v>Babiński</v>
      </c>
      <c r="C11" s="5" t="str">
        <f>IF(ISBLANK([1]Wykaz!C10), [1]Wykaz!B10, [1]Wykaz!B10&amp;" ("&amp;[1]Wykaz!C10&amp;")")</f>
        <v>Zbigniew</v>
      </c>
      <c r="D11" s="6" t="str">
        <f>[1]Wykaz!I10</f>
        <v>302/94</v>
      </c>
      <c r="E11" s="6" t="str">
        <f>[1]Wykaz!J10</f>
        <v>1994-06-09</v>
      </c>
      <c r="F11" s="4" t="str">
        <f>[1]Wykaz!N10</f>
        <v>b.u.</v>
      </c>
      <c r="G11" s="5" t="str">
        <f>[1]Wykaz!W10</f>
        <v>łódzkie</v>
      </c>
      <c r="H11" s="7" t="str">
        <f>IF(ISERR(SEARCH("wszystko",[1]Wykaz!$AC10))=FALSE,IF(ISBLANK([1]Wykaz!X10),"",[1]Wykaz!X10),IF(ISERR(SEARCH("korespondencji",[1]Wykaz!$AC10))=FALSE,[1]Wykaz!X10,""))</f>
        <v>95-100</v>
      </c>
      <c r="I11" s="7" t="str">
        <f>IF(ISERR(SEARCH("wszystko",[1]Wykaz!$AC10))=FALSE,IF(ISBLANK([1]Wykaz!Y10),"",[1]Wykaz!Y10),IF(ISERR(SEARCH("korespondencji",[1]Wykaz!$AC10))=FALSE,[1]Wykaz!Y10,""))</f>
        <v>Zgierz</v>
      </c>
      <c r="J11" s="7" t="str">
        <f>IF(ISERR(SEARCH("wszystko",[1]Wykaz!$AC10))=FALSE,IF(ISBLANK([1]Wykaz!Z10),"",[1]Wykaz!Z10),IF(ISERR(SEARCH("korespondencji",[1]Wykaz!$AC10))=FALSE,[1]Wykaz!Z10,""))</f>
        <v>ul. Owsiana 16</v>
      </c>
      <c r="K11" s="7" t="str">
        <f>IF(ISERR(SEARCH("wszystko",[1]Wykaz!$AC10))=FALSE,IF(ISBLANK([1]Wykaz!AA10),"",[1]Wykaz!AA10),IF(ISERR(SEARCH("telefon",[1]Wykaz!$AC10))=FALSE,[1]Wykaz!AA10,""))</f>
        <v>605073726</v>
      </c>
      <c r="L11" s="7" t="str">
        <f>IF(ISERR(SEARCH("wszystko",[1]Wykaz!$AC10))=FALSE,IF(ISBLANK([1]Wykaz!AB10),"",[1]Wykaz!AB10),IF(ISERR(SEARCH("e-mail",[1]Wykaz!$AC10))=FALSE,[1]Wykaz!AB10,""))</f>
        <v>babinski@op.pl</v>
      </c>
    </row>
    <row r="12" spans="1:12" ht="28.15" customHeight="1">
      <c r="A12" s="4">
        <f t="shared" si="0"/>
        <v>9</v>
      </c>
      <c r="B12" s="5" t="str">
        <f>IF(ISBLANK([1]Wykaz!D11), [1]Wykaz!A11, [1]Wykaz!A11&amp;" ("&amp;[1]Wykaz!D11&amp;")")</f>
        <v>Babirecki</v>
      </c>
      <c r="C12" s="5" t="str">
        <f>IF(ISBLANK([1]Wykaz!C11), [1]Wykaz!B11, [1]Wykaz!B11&amp;" ("&amp;[1]Wykaz!C11&amp;")")</f>
        <v>Henryk (Grzegorz)</v>
      </c>
      <c r="D12" s="6" t="str">
        <f>[1]Wykaz!I11</f>
        <v>81/93</v>
      </c>
      <c r="E12" s="6" t="str">
        <f>[1]Wykaz!J11</f>
        <v>1993-09-17</v>
      </c>
      <c r="F12" s="4" t="str">
        <f>[1]Wykaz!N11</f>
        <v>b.u.</v>
      </c>
      <c r="G12" s="5" t="str">
        <f>[1]Wykaz!W11</f>
        <v>pomorskie</v>
      </c>
      <c r="H12" s="7" t="str">
        <f>IF(ISERR(SEARCH("wszystko",[1]Wykaz!$AC11))=FALSE,IF(ISBLANK([1]Wykaz!X11),"",[1]Wykaz!X11),IF(ISERR(SEARCH("korespondencji",[1]Wykaz!$AC11))=FALSE,[1]Wykaz!X11,""))</f>
        <v>81-654</v>
      </c>
      <c r="I12" s="7" t="str">
        <f>IF(ISERR(SEARCH("wszystko",[1]Wykaz!$AC11))=FALSE,IF(ISBLANK([1]Wykaz!Y11),"",[1]Wykaz!Y11),IF(ISERR(SEARCH("korespondencji",[1]Wykaz!$AC11))=FALSE,[1]Wykaz!Y11,""))</f>
        <v>Gdynia</v>
      </c>
      <c r="J12" s="7" t="str">
        <f>IF(ISERR(SEARCH("wszystko",[1]Wykaz!$AC11))=FALSE,IF(ISBLANK([1]Wykaz!Z11),"",[1]Wykaz!Z11),IF(ISERR(SEARCH("korespondencji",[1]Wykaz!$AC11))=FALSE,[1]Wykaz!Z11,""))</f>
        <v>ul. Małokacka 19/3</v>
      </c>
      <c r="K12" s="7" t="str">
        <f>IF(ISERR(SEARCH("wszystko",[1]Wykaz!$AC11))=FALSE,IF(ISBLANK([1]Wykaz!AA11),"",[1]Wykaz!AA11),IF(ISERR(SEARCH("telefon",[1]Wykaz!$AC11))=FALSE,[1]Wykaz!AA11,""))</f>
        <v>607233781</v>
      </c>
      <c r="L12" s="7" t="str">
        <f>IF(ISERR(SEARCH("wszystko",[1]Wykaz!$AC11))=FALSE,IF(ISBLANK([1]Wykaz!AB11),"",[1]Wykaz!AB11),IF(ISERR(SEARCH("e-mail",[1]Wykaz!$AC11))=FALSE,[1]Wykaz!AB11,""))</f>
        <v>hbabirecki@wp.pl</v>
      </c>
    </row>
    <row r="13" spans="1:12" ht="28.15" customHeight="1">
      <c r="A13" s="4">
        <f t="shared" si="0"/>
        <v>10</v>
      </c>
      <c r="B13" s="5" t="str">
        <f>IF(ISBLANK([1]Wykaz!D12), [1]Wykaz!A12, [1]Wykaz!A12&amp;" ("&amp;[1]Wykaz!D12&amp;")")</f>
        <v>Bagiński</v>
      </c>
      <c r="C13" s="5" t="str">
        <f>IF(ISBLANK([1]Wykaz!C12), [1]Wykaz!B12, [1]Wykaz!B12&amp;" ("&amp;[1]Wykaz!C12&amp;")")</f>
        <v>Krzysztof</v>
      </c>
      <c r="D13" s="6" t="str">
        <f>[1]Wykaz!I12</f>
        <v>532/2011</v>
      </c>
      <c r="E13" s="6" t="str">
        <f>[1]Wykaz!J12</f>
        <v>2011-05-05</v>
      </c>
      <c r="F13" s="4" t="str">
        <f>[1]Wykaz!N12</f>
        <v>b.u.</v>
      </c>
      <c r="G13" s="5" t="str">
        <f>[1]Wykaz!W12</f>
        <v>pomorskie</v>
      </c>
      <c r="H13" s="7" t="str">
        <f>IF(ISERR(SEARCH("wszystko",[1]Wykaz!$AC12))=FALSE,IF(ISBLANK([1]Wykaz!X12),"",[1]Wykaz!X12),IF(ISERR(SEARCH("korespondencji",[1]Wykaz!$AC12))=FALSE,[1]Wykaz!X12,""))</f>
        <v>80-299</v>
      </c>
      <c r="I13" s="7" t="str">
        <f>IF(ISERR(SEARCH("wszystko",[1]Wykaz!$AC12))=FALSE,IF(ISBLANK([1]Wykaz!Y12),"",[1]Wykaz!Y12),IF(ISERR(SEARCH("korespondencji",[1]Wykaz!$AC12))=FALSE,[1]Wykaz!Y12,""))</f>
        <v>Gdańsk</v>
      </c>
      <c r="J13" s="7" t="str">
        <f>IF(ISERR(SEARCH("wszystko",[1]Wykaz!$AC12))=FALSE,IF(ISBLANK([1]Wykaz!Z12),"",[1]Wykaz!Z12),IF(ISERR(SEARCH("korespondencji",[1]Wykaz!$AC12))=FALSE,[1]Wykaz!Z12,""))</f>
        <v>ul. Międzygwiezdna 22A/3</v>
      </c>
      <c r="K13" s="7" t="str">
        <f>IF(ISERR(SEARCH("wszystko",[1]Wykaz!$AC12))=FALSE,IF(ISBLANK([1]Wykaz!AA12),"",[1]Wykaz!AA12),IF(ISERR(SEARCH("telefon",[1]Wykaz!$AC12))=FALSE,[1]Wykaz!AA12,""))</f>
        <v>603745016</v>
      </c>
      <c r="L13" s="7" t="str">
        <f>IF(ISERR(SEARCH("wszystko",[1]Wykaz!$AC12))=FALSE,IF(ISBLANK([1]Wykaz!AB12),"",[1]Wykaz!AB12),IF(ISERR(SEARCH("e-mail",[1]Wykaz!$AC12))=FALSE,[1]Wykaz!AB12,""))</f>
        <v>safetykb@tlen.pl</v>
      </c>
    </row>
    <row r="14" spans="1:12" ht="28.15" customHeight="1">
      <c r="A14" s="4">
        <f t="shared" si="0"/>
        <v>11</v>
      </c>
      <c r="B14" s="5" t="str">
        <f>IF(ISBLANK([1]Wykaz!D13), [1]Wykaz!A13, [1]Wykaz!A13&amp;" ("&amp;[1]Wykaz!D13&amp;")")</f>
        <v>Bakalarz</v>
      </c>
      <c r="C14" s="5" t="str">
        <f>IF(ISBLANK([1]Wykaz!C13), [1]Wykaz!B13, [1]Wykaz!B13&amp;" ("&amp;[1]Wykaz!C13&amp;")")</f>
        <v>Adam</v>
      </c>
      <c r="D14" s="6" t="str">
        <f>[1]Wykaz!I13</f>
        <v>188/93</v>
      </c>
      <c r="E14" s="6" t="str">
        <f>[1]Wykaz!J13</f>
        <v>1993-09-17</v>
      </c>
      <c r="F14" s="4" t="str">
        <f>[1]Wykaz!N13</f>
        <v>zawieszone</v>
      </c>
      <c r="G14" s="5" t="str">
        <f>[1]Wykaz!W13</f>
        <v>wielkopolskie</v>
      </c>
      <c r="H14" s="7" t="str">
        <f>IF(ISERR(SEARCH("wszystko",[1]Wykaz!$AC13))=FALSE,IF(ISBLANK([1]Wykaz!X13),"",[1]Wykaz!X13),IF(ISERR(SEARCH("korespondencji",[1]Wykaz!$AC13))=FALSE,[1]Wykaz!X13,""))</f>
        <v/>
      </c>
      <c r="I14" s="7" t="str">
        <f>IF(ISERR(SEARCH("wszystko",[1]Wykaz!$AC13))=FALSE,IF(ISBLANK([1]Wykaz!Y13),"",[1]Wykaz!Y13),IF(ISERR(SEARCH("korespondencji",[1]Wykaz!$AC13))=FALSE,[1]Wykaz!Y13,""))</f>
        <v/>
      </c>
      <c r="J14" s="7" t="str">
        <f>IF(ISERR(SEARCH("wszystko",[1]Wykaz!$AC13))=FALSE,IF(ISBLANK([1]Wykaz!Z13),"",[1]Wykaz!Z13),IF(ISERR(SEARCH("korespondencji",[1]Wykaz!$AC13))=FALSE,[1]Wykaz!Z13,""))</f>
        <v/>
      </c>
      <c r="K14" s="7" t="str">
        <f>IF(ISERR(SEARCH("wszystko",[1]Wykaz!$AC13))=FALSE,IF(ISBLANK([1]Wykaz!AA13),"",[1]Wykaz!AA13),IF(ISERR(SEARCH("telefon",[1]Wykaz!$AC13))=FALSE,[1]Wykaz!AA13,""))</f>
        <v>604667252</v>
      </c>
      <c r="L14" s="7" t="str">
        <f>IF(ISERR(SEARCH("wszystko",[1]Wykaz!$AC13))=FALSE,IF(ISBLANK([1]Wykaz!AB13),"",[1]Wykaz!AB13),IF(ISERR(SEARCH("e-mail",[1]Wykaz!$AC13))=FALSE,[1]Wykaz!AB13,""))</f>
        <v/>
      </c>
    </row>
    <row r="15" spans="1:12" ht="28.15" customHeight="1">
      <c r="A15" s="4">
        <f t="shared" si="0"/>
        <v>12</v>
      </c>
      <c r="B15" s="5" t="str">
        <f>IF(ISBLANK([1]Wykaz!D14), [1]Wykaz!A14, [1]Wykaz!A14&amp;" ("&amp;[1]Wykaz!D14&amp;")")</f>
        <v>Bałaga</v>
      </c>
      <c r="C15" s="5" t="str">
        <f>IF(ISBLANK([1]Wykaz!C14), [1]Wykaz!B14, [1]Wykaz!B14&amp;" ("&amp;[1]Wykaz!C14&amp;")")</f>
        <v>Łukasz (Wincenty)</v>
      </c>
      <c r="D15" s="6" t="str">
        <f>[1]Wykaz!I14</f>
        <v>576/2013</v>
      </c>
      <c r="E15" s="6" t="str">
        <f>[1]Wykaz!J14</f>
        <v>2013-12-23</v>
      </c>
      <c r="F15" s="4" t="str">
        <f>[1]Wykaz!N14</f>
        <v>b.u.</v>
      </c>
      <c r="G15" s="5" t="str">
        <f>[1]Wykaz!W14</f>
        <v>świętokrzyskie</v>
      </c>
      <c r="H15" s="7" t="str">
        <f>IF(ISERR(SEARCH("wszystko",[1]Wykaz!$AC14))=FALSE,IF(ISBLANK([1]Wykaz!X14),"",[1]Wykaz!X14),IF(ISERR(SEARCH("korespondencji",[1]Wykaz!$AC14))=FALSE,[1]Wykaz!X14,""))</f>
        <v/>
      </c>
      <c r="I15" s="7" t="str">
        <f>IF(ISERR(SEARCH("wszystko",[1]Wykaz!$AC14))=FALSE,IF(ISBLANK([1]Wykaz!Y14),"",[1]Wykaz!Y14),IF(ISERR(SEARCH("korespondencji",[1]Wykaz!$AC14))=FALSE,[1]Wykaz!Y14,""))</f>
        <v/>
      </c>
      <c r="J15" s="7" t="str">
        <f>IF(ISERR(SEARCH("wszystko",[1]Wykaz!$AC14))=FALSE,IF(ISBLANK([1]Wykaz!Z14),"",[1]Wykaz!Z14),IF(ISERR(SEARCH("korespondencji",[1]Wykaz!$AC14))=FALSE,[1]Wykaz!Z14,""))</f>
        <v/>
      </c>
      <c r="K15" s="7" t="str">
        <f>IF(ISERR(SEARCH("wszystko",[1]Wykaz!$AC14))=FALSE,IF(ISBLANK([1]Wykaz!AA14),"",[1]Wykaz!AA14),IF(ISERR(SEARCH("telefon",[1]Wykaz!$AC14))=FALSE,[1]Wykaz!AA14,""))</f>
        <v>604203240</v>
      </c>
      <c r="L15" s="7" t="str">
        <f>IF(ISERR(SEARCH("wszystko",[1]Wykaz!$AC14))=FALSE,IF(ISBLANK([1]Wykaz!AB14),"",[1]Wykaz!AB14),IF(ISERR(SEARCH("e-mail",[1]Wykaz!$AC14))=FALSE,[1]Wykaz!AB14,""))</f>
        <v>lukasz@balaga.eu</v>
      </c>
    </row>
    <row r="16" spans="1:12" ht="28.15" customHeight="1">
      <c r="A16" s="4">
        <f t="shared" si="0"/>
        <v>13</v>
      </c>
      <c r="B16" s="5" t="str">
        <f>IF(ISBLANK([1]Wykaz!D15), [1]Wykaz!A15, [1]Wykaz!A15&amp;" ("&amp;[1]Wykaz!D15&amp;")")</f>
        <v>Baran</v>
      </c>
      <c r="C16" s="5" t="str">
        <f>IF(ISBLANK([1]Wykaz!C15), [1]Wykaz!B15, [1]Wykaz!B15&amp;" ("&amp;[1]Wykaz!C15&amp;")")</f>
        <v>Stanisław</v>
      </c>
      <c r="D16" s="6" t="str">
        <f>[1]Wykaz!I15</f>
        <v>205/93</v>
      </c>
      <c r="E16" s="6" t="str">
        <f>[1]Wykaz!J15</f>
        <v>1993-09-17</v>
      </c>
      <c r="F16" s="4" t="str">
        <f>[1]Wykaz!N15</f>
        <v>b.u.</v>
      </c>
      <c r="G16" s="5" t="str">
        <f>[1]Wykaz!W15</f>
        <v>podkarpackie</v>
      </c>
      <c r="H16" s="7" t="str">
        <f>IF(ISERR(SEARCH("wszystko",[1]Wykaz!$AC15))=FALSE,IF(ISBLANK([1]Wykaz!X15),"",[1]Wykaz!X15),IF(ISERR(SEARCH("korespondencji",[1]Wykaz!$AC15))=FALSE,[1]Wykaz!X15,""))</f>
        <v>38-120</v>
      </c>
      <c r="I16" s="7" t="str">
        <f>IF(ISERR(SEARCH("wszystko",[1]Wykaz!$AC15))=FALSE,IF(ISBLANK([1]Wykaz!Y15),"",[1]Wykaz!Y15),IF(ISERR(SEARCH("korespondencji",[1]Wykaz!$AC15))=FALSE,[1]Wykaz!Y15,""))</f>
        <v>Czudec</v>
      </c>
      <c r="J16" s="7" t="str">
        <f>IF(ISERR(SEARCH("wszystko",[1]Wykaz!$AC15))=FALSE,IF(ISBLANK([1]Wykaz!Z15),"",[1]Wykaz!Z15),IF(ISERR(SEARCH("korespondencji",[1]Wykaz!$AC15))=FALSE,[1]Wykaz!Z15,""))</f>
        <v>Wyżne 398</v>
      </c>
      <c r="K16" s="7" t="str">
        <f>IF(ISERR(SEARCH("wszystko",[1]Wykaz!$AC15))=FALSE,IF(ISBLANK([1]Wykaz!AA15),"",[1]Wykaz!AA15),IF(ISERR(SEARCH("telefon",[1]Wykaz!$AC15))=FALSE,[1]Wykaz!AA15,""))</f>
        <v>501550677</v>
      </c>
      <c r="L16" s="7" t="str">
        <f>IF(ISERR(SEARCH("wszystko",[1]Wykaz!$AC15))=FALSE,IF(ISBLANK([1]Wykaz!AB15),"",[1]Wykaz!AB15),IF(ISERR(SEARCH("e-mail",[1]Wykaz!$AC15))=FALSE,[1]Wykaz!AB15,""))</f>
        <v>agropoz@poczta.onet.pl</v>
      </c>
    </row>
    <row r="17" spans="1:12" ht="28.15" customHeight="1">
      <c r="A17" s="4">
        <f t="shared" si="0"/>
        <v>14</v>
      </c>
      <c r="B17" s="5" t="str">
        <f>IF(ISBLANK([1]Wykaz!D16), [1]Wykaz!A16, [1]Wykaz!A16&amp;" ("&amp;[1]Wykaz!D16&amp;")")</f>
        <v>Baran</v>
      </c>
      <c r="C17" s="5" t="str">
        <f>IF(ISBLANK([1]Wykaz!C16), [1]Wykaz!B16, [1]Wykaz!B16&amp;" ("&amp;[1]Wykaz!C16&amp;")")</f>
        <v>Tomasz</v>
      </c>
      <c r="D17" s="6" t="str">
        <f>[1]Wykaz!I16</f>
        <v>531/2011</v>
      </c>
      <c r="E17" s="6" t="str">
        <f>[1]Wykaz!J16</f>
        <v>2011-05-05</v>
      </c>
      <c r="F17" s="4" t="str">
        <f>[1]Wykaz!N16</f>
        <v>b.u.</v>
      </c>
      <c r="G17" s="5" t="str">
        <f>[1]Wykaz!W16</f>
        <v>lubelskie</v>
      </c>
      <c r="H17" s="7" t="str">
        <f>IF(ISERR(SEARCH("wszystko",[1]Wykaz!$AC16))=FALSE,IF(ISBLANK([1]Wykaz!X16),"",[1]Wykaz!X16),IF(ISERR(SEARCH("korespondencji",[1]Wykaz!$AC16))=FALSE,[1]Wykaz!X16,""))</f>
        <v>20-367</v>
      </c>
      <c r="I17" s="7" t="str">
        <f>IF(ISERR(SEARCH("wszystko",[1]Wykaz!$AC16))=FALSE,IF(ISBLANK([1]Wykaz!Y16),"",[1]Wykaz!Y16),IF(ISERR(SEARCH("korespondencji",[1]Wykaz!$AC16))=FALSE,[1]Wykaz!Y16,""))</f>
        <v>Lublin</v>
      </c>
      <c r="J17" s="7" t="str">
        <f>IF(ISERR(SEARCH("wszystko",[1]Wykaz!$AC16))=FALSE,IF(ISBLANK([1]Wykaz!Z16),"",[1]Wykaz!Z16),IF(ISERR(SEARCH("korespondencji",[1]Wykaz!$AC16))=FALSE,[1]Wykaz!Z16,""))</f>
        <v>ul. Sokolniki 6B</v>
      </c>
      <c r="K17" s="7" t="str">
        <f>IF(ISERR(SEARCH("wszystko",[1]Wykaz!$AC16))=FALSE,IF(ISBLANK([1]Wykaz!AA16),"",[1]Wykaz!AA16),IF(ISERR(SEARCH("telefon",[1]Wykaz!$AC16))=FALSE,[1]Wykaz!AA16,""))</f>
        <v>668163922</v>
      </c>
      <c r="L17" s="7" t="str">
        <f>IF(ISERR(SEARCH("wszystko",[1]Wykaz!$AC16))=FALSE,IF(ISBLANK([1]Wykaz!AB16),"",[1]Wykaz!AB16),IF(ISERR(SEARCH("e-mail",[1]Wykaz!$AC16))=FALSE,[1]Wykaz!AB16,""))</f>
        <v>tomasz.baran@post.com</v>
      </c>
    </row>
    <row r="18" spans="1:12" ht="28.15" customHeight="1">
      <c r="A18" s="4">
        <f t="shared" si="0"/>
        <v>15</v>
      </c>
      <c r="B18" s="5" t="str">
        <f>IF(ISBLANK([1]Wykaz!D17), [1]Wykaz!A17, [1]Wykaz!A17&amp;" ("&amp;[1]Wykaz!D17&amp;")")</f>
        <v>Baranowicz</v>
      </c>
      <c r="C18" s="5" t="str">
        <f>IF(ISBLANK([1]Wykaz!C17), [1]Wykaz!B17, [1]Wykaz!B17&amp;" ("&amp;[1]Wykaz!C17&amp;")")</f>
        <v>Kamil (Marcin)</v>
      </c>
      <c r="D18" s="6" t="str">
        <f>[1]Wykaz!I17</f>
        <v>659/2017</v>
      </c>
      <c r="E18" s="6" t="str">
        <f>[1]Wykaz!J17</f>
        <v>2017-07-28</v>
      </c>
      <c r="F18" s="4" t="str">
        <f>[1]Wykaz!N17</f>
        <v>b.u.</v>
      </c>
      <c r="G18" s="5" t="str">
        <f>[1]Wykaz!W17</f>
        <v>mazowieckie</v>
      </c>
      <c r="H18" s="7" t="str">
        <f>IF(ISERR(SEARCH("wszystko",[1]Wykaz!$AC17))=FALSE,IF(ISBLANK([1]Wykaz!X17),"",[1]Wykaz!X17),IF(ISERR(SEARCH("korespondencji",[1]Wykaz!$AC17))=FALSE,[1]Wykaz!X17,""))</f>
        <v/>
      </c>
      <c r="I18" s="7" t="str">
        <f>IF(ISERR(SEARCH("wszystko",[1]Wykaz!$AC17))=FALSE,IF(ISBLANK([1]Wykaz!Y17),"",[1]Wykaz!Y17),IF(ISERR(SEARCH("korespondencji",[1]Wykaz!$AC17))=FALSE,[1]Wykaz!Y17,""))</f>
        <v/>
      </c>
      <c r="J18" s="7" t="str">
        <f>IF(ISERR(SEARCH("wszystko",[1]Wykaz!$AC17))=FALSE,IF(ISBLANK([1]Wykaz!Z17),"",[1]Wykaz!Z17),IF(ISERR(SEARCH("korespondencji",[1]Wykaz!$AC17))=FALSE,[1]Wykaz!Z17,""))</f>
        <v/>
      </c>
      <c r="K18" s="7" t="str">
        <f>IF(ISERR(SEARCH("wszystko",[1]Wykaz!$AC17))=FALSE,IF(ISBLANK([1]Wykaz!AA17),"",[1]Wykaz!AA17),IF(ISERR(SEARCH("telefon",[1]Wykaz!$AC17))=FALSE,[1]Wykaz!AA17,""))</f>
        <v>501228286</v>
      </c>
      <c r="L18" s="7" t="str">
        <f>IF(ISERR(SEARCH("wszystko",[1]Wykaz!$AC17))=FALSE,IF(ISBLANK([1]Wykaz!AB17),"",[1]Wykaz!AB17),IF(ISERR(SEARCH("e-mail",[1]Wykaz!$AC17))=FALSE,[1]Wykaz!AB17,""))</f>
        <v>kamilbaranowicz1@gmail.com</v>
      </c>
    </row>
    <row r="19" spans="1:12" ht="28.15" customHeight="1">
      <c r="A19" s="4">
        <f t="shared" si="0"/>
        <v>16</v>
      </c>
      <c r="B19" s="5" t="str">
        <f>IF(ISBLANK([1]Wykaz!D18), [1]Wykaz!A18, [1]Wykaz!A18&amp;" ("&amp;[1]Wykaz!D18&amp;")")</f>
        <v>Baranowicz</v>
      </c>
      <c r="C19" s="5" t="str">
        <f>IF(ISBLANK([1]Wykaz!C18), [1]Wykaz!B18, [1]Wykaz!B18&amp;" ("&amp;[1]Wykaz!C18&amp;")")</f>
        <v>Waldemar</v>
      </c>
      <c r="D19" s="6" t="str">
        <f>[1]Wykaz!I18</f>
        <v>297/94</v>
      </c>
      <c r="E19" s="6" t="str">
        <f>[1]Wykaz!J18</f>
        <v>1994-06-09</v>
      </c>
      <c r="F19" s="4" t="str">
        <f>[1]Wykaz!N18</f>
        <v>b.u.</v>
      </c>
      <c r="G19" s="5" t="str">
        <f>[1]Wykaz!W18</f>
        <v>mazowieckie</v>
      </c>
      <c r="H19" s="7" t="str">
        <f>IF(ISERR(SEARCH("wszystko",[1]Wykaz!$AC18))=FALSE,IF(ISBLANK([1]Wykaz!X18),"",[1]Wykaz!X18),IF(ISERR(SEARCH("korespondencji",[1]Wykaz!$AC18))=FALSE,[1]Wykaz!X18,""))</f>
        <v/>
      </c>
      <c r="I19" s="7" t="str">
        <f>IF(ISERR(SEARCH("wszystko",[1]Wykaz!$AC18))=FALSE,IF(ISBLANK([1]Wykaz!Y18),"",[1]Wykaz!Y18),IF(ISERR(SEARCH("korespondencji",[1]Wykaz!$AC18))=FALSE,[1]Wykaz!Y18,""))</f>
        <v/>
      </c>
      <c r="J19" s="7" t="str">
        <f>IF(ISERR(SEARCH("wszystko",[1]Wykaz!$AC18))=FALSE,IF(ISBLANK([1]Wykaz!Z18),"",[1]Wykaz!Z18),IF(ISERR(SEARCH("korespondencji",[1]Wykaz!$AC18))=FALSE,[1]Wykaz!Z18,""))</f>
        <v/>
      </c>
      <c r="K19" s="7" t="str">
        <f>IF(ISERR(SEARCH("wszystko",[1]Wykaz!$AC18))=FALSE,IF(ISBLANK([1]Wykaz!AA18),"",[1]Wykaz!AA18),IF(ISERR(SEARCH("telefon",[1]Wykaz!$AC18))=FALSE,[1]Wykaz!AA18,""))</f>
        <v/>
      </c>
      <c r="L19" s="7" t="str">
        <f>IF(ISERR(SEARCH("wszystko",[1]Wykaz!$AC18))=FALSE,IF(ISBLANK([1]Wykaz!AB18),"",[1]Wykaz!AB18),IF(ISERR(SEARCH("e-mail",[1]Wykaz!$AC18))=FALSE,[1]Wykaz!AB18,""))</f>
        <v/>
      </c>
    </row>
    <row r="20" spans="1:12" ht="28.15" customHeight="1">
      <c r="A20" s="4">
        <f t="shared" si="0"/>
        <v>17</v>
      </c>
      <c r="B20" s="5" t="str">
        <f>IF(ISBLANK([1]Wykaz!D19), [1]Wykaz!A19, [1]Wykaz!A19&amp;" ("&amp;[1]Wykaz!D19&amp;")")</f>
        <v>Baranowski</v>
      </c>
      <c r="C20" s="5" t="str">
        <f>IF(ISBLANK([1]Wykaz!C19), [1]Wykaz!B19, [1]Wykaz!B19&amp;" ("&amp;[1]Wykaz!C19&amp;")")</f>
        <v>Henryk</v>
      </c>
      <c r="D20" s="6" t="str">
        <f>[1]Wykaz!I19</f>
        <v>436/2001</v>
      </c>
      <c r="E20" s="6" t="str">
        <f>[1]Wykaz!J19</f>
        <v>2001-06-11</v>
      </c>
      <c r="F20" s="4" t="str">
        <f>[1]Wykaz!N19</f>
        <v>b.u.</v>
      </c>
      <c r="G20" s="5" t="str">
        <f>[1]Wykaz!W19</f>
        <v>łódzkie</v>
      </c>
      <c r="H20" s="7" t="str">
        <f>IF(ISERR(SEARCH("wszystko",[1]Wykaz!$AC19))=FALSE,IF(ISBLANK([1]Wykaz!X19),"",[1]Wykaz!X19),IF(ISERR(SEARCH("korespondencji",[1]Wykaz!$AC19))=FALSE,[1]Wykaz!X19,""))</f>
        <v>99-300</v>
      </c>
      <c r="I20" s="7" t="str">
        <f>IF(ISERR(SEARCH("wszystko",[1]Wykaz!$AC19))=FALSE,IF(ISBLANK([1]Wykaz!Y19),"",[1]Wykaz!Y19),IF(ISERR(SEARCH("korespondencji",[1]Wykaz!$AC19))=FALSE,[1]Wykaz!Y19,""))</f>
        <v>Kutno</v>
      </c>
      <c r="J20" s="7" t="str">
        <f>IF(ISERR(SEARCH("wszystko",[1]Wykaz!$AC19))=FALSE,IF(ISBLANK([1]Wykaz!Z19),"",[1]Wykaz!Z19),IF(ISERR(SEARCH("korespondencji",[1]Wykaz!$AC19))=FALSE,[1]Wykaz!Z19,""))</f>
        <v>ul. Leopolda Staffa 5</v>
      </c>
      <c r="K20" s="7" t="str">
        <f>IF(ISERR(SEARCH("wszystko",[1]Wykaz!$AC19))=FALSE,IF(ISBLANK([1]Wykaz!AA19),"",[1]Wykaz!AA19),IF(ISERR(SEARCH("telefon",[1]Wykaz!$AC19))=FALSE,[1]Wykaz!AA19,""))</f>
        <v>601051006</v>
      </c>
      <c r="L20" s="7" t="str">
        <f>IF(ISERR(SEARCH("wszystko",[1]Wykaz!$AC19))=FALSE,IF(ISBLANK([1]Wykaz!AB19),"",[1]Wykaz!AB19),IF(ISERR(SEARCH("e-mail",[1]Wykaz!$AC19))=FALSE,[1]Wykaz!AB19,""))</f>
        <v>hbaranowski@tlen.pl</v>
      </c>
    </row>
    <row r="21" spans="1:12" ht="28.15" customHeight="1">
      <c r="A21" s="4">
        <f t="shared" si="0"/>
        <v>18</v>
      </c>
      <c r="B21" s="5" t="str">
        <f>IF(ISBLANK([1]Wykaz!D20), [1]Wykaz!A20, [1]Wykaz!A20&amp;" ("&amp;[1]Wykaz!D20&amp;")")</f>
        <v>Barciak</v>
      </c>
      <c r="C21" s="5" t="str">
        <f>IF(ISBLANK([1]Wykaz!C20), [1]Wykaz!B20, [1]Wykaz!B20&amp;" ("&amp;[1]Wykaz!C20&amp;")")</f>
        <v>Paweł</v>
      </c>
      <c r="D21" s="6" t="str">
        <f>[1]Wykaz!I20</f>
        <v>391/99</v>
      </c>
      <c r="E21" s="6" t="str">
        <f>[1]Wykaz!J20</f>
        <v>1999-04-21</v>
      </c>
      <c r="F21" s="4" t="str">
        <f>[1]Wykaz!N20</f>
        <v>b.u.</v>
      </c>
      <c r="G21" s="5" t="str">
        <f>[1]Wykaz!W20</f>
        <v>mazowieckie</v>
      </c>
      <c r="H21" s="7" t="str">
        <f>IF(ISERR(SEARCH("wszystko",[1]Wykaz!$AC20))=FALSE,IF(ISBLANK([1]Wykaz!X20),"",[1]Wykaz!X20),IF(ISERR(SEARCH("korespondencji",[1]Wykaz!$AC20))=FALSE,[1]Wykaz!X20,""))</f>
        <v>01-919</v>
      </c>
      <c r="I21" s="7" t="str">
        <f>IF(ISERR(SEARCH("wszystko",[1]Wykaz!$AC20))=FALSE,IF(ISBLANK([1]Wykaz!Y20),"",[1]Wykaz!Y20),IF(ISERR(SEARCH("korespondencji",[1]Wykaz!$AC20))=FALSE,[1]Wykaz!Y20,""))</f>
        <v>Warszawa</v>
      </c>
      <c r="J21" s="7" t="str">
        <f>IF(ISERR(SEARCH("wszystko",[1]Wykaz!$AC20))=FALSE,IF(ISBLANK([1]Wykaz!Z20),"",[1]Wykaz!Z20),IF(ISERR(SEARCH("korespondencji",[1]Wykaz!$AC20))=FALSE,[1]Wykaz!Z20,""))</f>
        <v>ul. Wólczyńska 300 D</v>
      </c>
      <c r="K21" s="7" t="str">
        <f>IF(ISERR(SEARCH("wszystko",[1]Wykaz!$AC20))=FALSE,IF(ISBLANK([1]Wykaz!AA20),"",[1]Wykaz!AA20),IF(ISERR(SEARCH("telefon",[1]Wykaz!$AC20))=FALSE,[1]Wykaz!AA20,""))</f>
        <v>606850205</v>
      </c>
      <c r="L21" s="7" t="str">
        <f>IF(ISERR(SEARCH("wszystko",[1]Wykaz!$AC20))=FALSE,IF(ISBLANK([1]Wykaz!AB20),"",[1]Wykaz!AB20),IF(ISERR(SEARCH("e-mail",[1]Wykaz!$AC20))=FALSE,[1]Wykaz!AB20,""))</f>
        <v>firecomp@wp.pl</v>
      </c>
    </row>
    <row r="22" spans="1:12" ht="28.15" customHeight="1">
      <c r="A22" s="4">
        <f t="shared" si="0"/>
        <v>19</v>
      </c>
      <c r="B22" s="5" t="str">
        <f>IF(ISBLANK([1]Wykaz!D21), [1]Wykaz!A21, [1]Wykaz!A21&amp;" ("&amp;[1]Wykaz!D21&amp;")")</f>
        <v>Bartkowiak (Kujawa)</v>
      </c>
      <c r="C22" s="5" t="str">
        <f>IF(ISBLANK([1]Wykaz!C21), [1]Wykaz!B21, [1]Wykaz!B21&amp;" ("&amp;[1]Wykaz!C21&amp;")")</f>
        <v>Izabela (Maria)</v>
      </c>
      <c r="D22" s="6" t="str">
        <f>[1]Wykaz!I21</f>
        <v>708/2021</v>
      </c>
      <c r="E22" s="6" t="str">
        <f>[1]Wykaz!J21</f>
        <v>2021-07-29</v>
      </c>
      <c r="F22" s="4" t="str">
        <f>[1]Wykaz!N21</f>
        <v>b.u.</v>
      </c>
      <c r="G22" s="5" t="str">
        <f>[1]Wykaz!W21</f>
        <v>mazowieckie</v>
      </c>
      <c r="H22" s="7" t="str">
        <f>IF(ISERR(SEARCH("wszystko",[1]Wykaz!$AC21))=FALSE,IF(ISBLANK([1]Wykaz!X21),"",[1]Wykaz!X21),IF(ISERR(SEARCH("korespondencji",[1]Wykaz!$AC21))=FALSE,[1]Wykaz!X21,""))</f>
        <v/>
      </c>
      <c r="I22" s="7" t="str">
        <f>IF(ISERR(SEARCH("wszystko",[1]Wykaz!$AC21))=FALSE,IF(ISBLANK([1]Wykaz!Y21),"",[1]Wykaz!Y21),IF(ISERR(SEARCH("korespondencji",[1]Wykaz!$AC21))=FALSE,[1]Wykaz!Y21,""))</f>
        <v/>
      </c>
      <c r="J22" s="7" t="str">
        <f>IF(ISERR(SEARCH("wszystko",[1]Wykaz!$AC21))=FALSE,IF(ISBLANK([1]Wykaz!Z21),"",[1]Wykaz!Z21),IF(ISERR(SEARCH("korespondencji",[1]Wykaz!$AC21))=FALSE,[1]Wykaz!Z21,""))</f>
        <v/>
      </c>
      <c r="K22" s="7" t="str">
        <f>IF(ISERR(SEARCH("wszystko",[1]Wykaz!$AC21))=FALSE,IF(ISBLANK([1]Wykaz!AA21),"",[1]Wykaz!AA21),IF(ISERR(SEARCH("telefon",[1]Wykaz!$AC21))=FALSE,[1]Wykaz!AA21,""))</f>
        <v/>
      </c>
      <c r="L22" s="7" t="str">
        <f>IF(ISERR(SEARCH("wszystko",[1]Wykaz!$AC21))=FALSE,IF(ISBLANK([1]Wykaz!AB21),"",[1]Wykaz!AB21),IF(ISERR(SEARCH("e-mail",[1]Wykaz!$AC21))=FALSE,[1]Wykaz!AB21,""))</f>
        <v/>
      </c>
    </row>
    <row r="23" spans="1:12" ht="28.15" customHeight="1">
      <c r="A23" s="4">
        <f t="shared" si="0"/>
        <v>20</v>
      </c>
      <c r="B23" s="5" t="str">
        <f>IF(ISBLANK([1]Wykaz!D22), [1]Wykaz!A22, [1]Wykaz!A22&amp;" ("&amp;[1]Wykaz!D22&amp;")")</f>
        <v>Bartosiewicz</v>
      </c>
      <c r="C23" s="5" t="str">
        <f>IF(ISBLANK([1]Wykaz!C22), [1]Wykaz!B22, [1]Wykaz!B22&amp;" ("&amp;[1]Wykaz!C22&amp;")")</f>
        <v>Janusz</v>
      </c>
      <c r="D23" s="6" t="str">
        <f>[1]Wykaz!I22</f>
        <v>339/96</v>
      </c>
      <c r="E23" s="6" t="str">
        <f>[1]Wykaz!J22</f>
        <v>1996-10-28</v>
      </c>
      <c r="F23" s="4" t="str">
        <f>[1]Wykaz!N22</f>
        <v>b.u.</v>
      </c>
      <c r="G23" s="5" t="str">
        <f>[1]Wykaz!W22</f>
        <v>łódzkie</v>
      </c>
      <c r="H23" s="7" t="str">
        <f>IF(ISERR(SEARCH("wszystko",[1]Wykaz!$AC22))=FALSE,IF(ISBLANK([1]Wykaz!X22),"",[1]Wykaz!X22),IF(ISERR(SEARCH("korespondencji",[1]Wykaz!$AC22))=FALSE,[1]Wykaz!X22,""))</f>
        <v/>
      </c>
      <c r="I23" s="7" t="str">
        <f>IF(ISERR(SEARCH("wszystko",[1]Wykaz!$AC22))=FALSE,IF(ISBLANK([1]Wykaz!Y22),"",[1]Wykaz!Y22),IF(ISERR(SEARCH("korespondencji",[1]Wykaz!$AC22))=FALSE,[1]Wykaz!Y22,""))</f>
        <v/>
      </c>
      <c r="J23" s="7" t="str">
        <f>IF(ISERR(SEARCH("wszystko",[1]Wykaz!$AC22))=FALSE,IF(ISBLANK([1]Wykaz!Z22),"",[1]Wykaz!Z22),IF(ISERR(SEARCH("korespondencji",[1]Wykaz!$AC22))=FALSE,[1]Wykaz!Z22,""))</f>
        <v/>
      </c>
      <c r="K23" s="7" t="str">
        <f>IF(ISERR(SEARCH("wszystko",[1]Wykaz!$AC22))=FALSE,IF(ISBLANK([1]Wykaz!AA22),"",[1]Wykaz!AA22),IF(ISERR(SEARCH("telefon",[1]Wykaz!$AC22))=FALSE,[1]Wykaz!AA22,""))</f>
        <v/>
      </c>
      <c r="L23" s="7" t="str">
        <f>IF(ISERR(SEARCH("wszystko",[1]Wykaz!$AC22))=FALSE,IF(ISBLANK([1]Wykaz!AB22),"",[1]Wykaz!AB22),IF(ISERR(SEARCH("e-mail",[1]Wykaz!$AC22))=FALSE,[1]Wykaz!AB22,""))</f>
        <v/>
      </c>
    </row>
    <row r="24" spans="1:12" ht="28.15" customHeight="1">
      <c r="A24" s="4">
        <f t="shared" si="0"/>
        <v>21</v>
      </c>
      <c r="B24" s="5" t="str">
        <f>IF(ISBLANK([1]Wykaz!D23), [1]Wykaz!A23, [1]Wykaz!A23&amp;" ("&amp;[1]Wykaz!D23&amp;")")</f>
        <v>Białek</v>
      </c>
      <c r="C24" s="5" t="str">
        <f>IF(ISBLANK([1]Wykaz!C23), [1]Wykaz!B23, [1]Wykaz!B23&amp;" ("&amp;[1]Wykaz!C23&amp;")")</f>
        <v>Bogdan</v>
      </c>
      <c r="D24" s="6" t="str">
        <f>[1]Wykaz!I23</f>
        <v>1/93</v>
      </c>
      <c r="E24" s="6" t="str">
        <f>[1]Wykaz!J23</f>
        <v>1993-09-17</v>
      </c>
      <c r="F24" s="4" t="str">
        <f>[1]Wykaz!N23</f>
        <v>b.u.</v>
      </c>
      <c r="G24" s="5" t="str">
        <f>[1]Wykaz!W23</f>
        <v>mazowieckie</v>
      </c>
      <c r="H24" s="7" t="str">
        <f>IF(ISERR(SEARCH("wszystko",[1]Wykaz!$AC23))=FALSE,IF(ISBLANK([1]Wykaz!X23),"",[1]Wykaz!X23),IF(ISERR(SEARCH("korespondencji",[1]Wykaz!$AC23))=FALSE,[1]Wykaz!X23,""))</f>
        <v/>
      </c>
      <c r="I24" s="7" t="str">
        <f>IF(ISERR(SEARCH("wszystko",[1]Wykaz!$AC23))=FALSE,IF(ISBLANK([1]Wykaz!Y23),"",[1]Wykaz!Y23),IF(ISERR(SEARCH("korespondencji",[1]Wykaz!$AC23))=FALSE,[1]Wykaz!Y23,""))</f>
        <v/>
      </c>
      <c r="J24" s="7" t="str">
        <f>IF(ISERR(SEARCH("wszystko",[1]Wykaz!$AC23))=FALSE,IF(ISBLANK([1]Wykaz!Z23),"",[1]Wykaz!Z23),IF(ISERR(SEARCH("korespondencji",[1]Wykaz!$AC23))=FALSE,[1]Wykaz!Z23,""))</f>
        <v/>
      </c>
      <c r="K24" s="7" t="str">
        <f>IF(ISERR(SEARCH("wszystko",[1]Wykaz!$AC23))=FALSE,IF(ISBLANK([1]Wykaz!AA23),"",[1]Wykaz!AA23),IF(ISERR(SEARCH("telefon",[1]Wykaz!$AC23))=FALSE,[1]Wykaz!AA23,""))</f>
        <v>603748375</v>
      </c>
      <c r="L24" s="7" t="str">
        <f>IF(ISERR(SEARCH("wszystko",[1]Wykaz!$AC23))=FALSE,IF(ISBLANK([1]Wykaz!AB23),"",[1]Wykaz!AB23),IF(ISERR(SEARCH("e-mail",[1]Wykaz!$AC23))=FALSE,[1]Wykaz!AB23,""))</f>
        <v>bialekb@xl.wp.pl</v>
      </c>
    </row>
    <row r="25" spans="1:12" ht="28.15" customHeight="1">
      <c r="A25" s="4">
        <f t="shared" si="0"/>
        <v>22</v>
      </c>
      <c r="B25" s="5" t="str">
        <f>IF(ISBLANK([1]Wykaz!D24), [1]Wykaz!A24, [1]Wykaz!A24&amp;" ("&amp;[1]Wykaz!D24&amp;")")</f>
        <v>Biczycki</v>
      </c>
      <c r="C25" s="5" t="str">
        <f>IF(ISBLANK([1]Wykaz!C24), [1]Wykaz!B24, [1]Wykaz!B24&amp;" ("&amp;[1]Wykaz!C24&amp;")")</f>
        <v>Adam (Marian)</v>
      </c>
      <c r="D25" s="6" t="str">
        <f>[1]Wykaz!I24</f>
        <v>106/93</v>
      </c>
      <c r="E25" s="6" t="str">
        <f>[1]Wykaz!J24</f>
        <v>1993-09-17</v>
      </c>
      <c r="F25" s="4" t="str">
        <f>[1]Wykaz!N24</f>
        <v>b.u.</v>
      </c>
      <c r="G25" s="5" t="str">
        <f>[1]Wykaz!W24</f>
        <v>śląskie</v>
      </c>
      <c r="H25" s="7" t="str">
        <f>IF(ISERR(SEARCH("wszystko",[1]Wykaz!$AC24))=FALSE,IF(ISBLANK([1]Wykaz!X24),"",[1]Wykaz!X24),IF(ISERR(SEARCH("korespondencji",[1]Wykaz!$AC24))=FALSE,[1]Wykaz!X24,""))</f>
        <v>40-750</v>
      </c>
      <c r="I25" s="7" t="str">
        <f>IF(ISERR(SEARCH("wszystko",[1]Wykaz!$AC24))=FALSE,IF(ISBLANK([1]Wykaz!Y24),"",[1]Wykaz!Y24),IF(ISERR(SEARCH("korespondencji",[1]Wykaz!$AC24))=FALSE,[1]Wykaz!Y24,""))</f>
        <v>Katowice</v>
      </c>
      <c r="J25" s="7" t="str">
        <f>IF(ISERR(SEARCH("wszystko",[1]Wykaz!$AC24))=FALSE,IF(ISBLANK([1]Wykaz!Z24),"",[1]Wykaz!Z24),IF(ISERR(SEARCH("korespondencji",[1]Wykaz!$AC24))=FALSE,[1]Wykaz!Z24,""))</f>
        <v>ul. Hierowskiego 60 b</v>
      </c>
      <c r="K25" s="7" t="str">
        <f>IF(ISERR(SEARCH("wszystko",[1]Wykaz!$AC24))=FALSE,IF(ISBLANK([1]Wykaz!AA24),"",[1]Wykaz!AA24),IF(ISERR(SEARCH("telefon",[1]Wykaz!$AC24))=FALSE,[1]Wykaz!AA24,""))</f>
        <v>601573987</v>
      </c>
      <c r="L25" s="7" t="str">
        <f>IF(ISERR(SEARCH("wszystko",[1]Wykaz!$AC24))=FALSE,IF(ISBLANK([1]Wykaz!AB24),"",[1]Wykaz!AB24),IF(ISERR(SEARCH("e-mail",[1]Wykaz!$AC24))=FALSE,[1]Wykaz!AB24,""))</f>
        <v>biczycki@fire-expert.pl</v>
      </c>
    </row>
    <row r="26" spans="1:12" ht="28.15" customHeight="1">
      <c r="A26" s="4">
        <f t="shared" si="0"/>
        <v>23</v>
      </c>
      <c r="B26" s="5" t="str">
        <f>IF(ISBLANK([1]Wykaz!D25), [1]Wykaz!A25, [1]Wykaz!A25&amp;" ("&amp;[1]Wykaz!D25&amp;")")</f>
        <v>Bidziński</v>
      </c>
      <c r="C26" s="5" t="str">
        <f>IF(ISBLANK([1]Wykaz!C25), [1]Wykaz!B25, [1]Wykaz!B25&amp;" ("&amp;[1]Wykaz!C25&amp;")")</f>
        <v>Adrian (Daniel)</v>
      </c>
      <c r="D26" s="6" t="str">
        <f>[1]Wykaz!I25</f>
        <v>586/2014</v>
      </c>
      <c r="E26" s="6" t="str">
        <f>[1]Wykaz!J25</f>
        <v>2014-05-21</v>
      </c>
      <c r="F26" s="4" t="str">
        <f>[1]Wykaz!N25</f>
        <v>b.u.</v>
      </c>
      <c r="G26" s="5" t="str">
        <f>[1]Wykaz!W25</f>
        <v>mazowieckie</v>
      </c>
      <c r="H26" s="7" t="str">
        <f>IF(ISERR(SEARCH("wszystko",[1]Wykaz!$AC25))=FALSE,IF(ISBLANK([1]Wykaz!X25),"",[1]Wykaz!X25),IF(ISERR(SEARCH("korespondencji",[1]Wykaz!$AC25))=FALSE,[1]Wykaz!X25,""))</f>
        <v>03-287</v>
      </c>
      <c r="I26" s="7" t="str">
        <f>IF(ISERR(SEARCH("wszystko",[1]Wykaz!$AC25))=FALSE,IF(ISBLANK([1]Wykaz!Y25),"",[1]Wykaz!Y25),IF(ISERR(SEARCH("korespondencji",[1]Wykaz!$AC25))=FALSE,[1]Wykaz!Y25,""))</f>
        <v>Warszawa</v>
      </c>
      <c r="J26" s="7" t="str">
        <f>IF(ISERR(SEARCH("wszystko",[1]Wykaz!$AC25))=FALSE,IF(ISBLANK([1]Wykaz!Z25),"",[1]Wykaz!Z25),IF(ISERR(SEARCH("korespondencji",[1]Wykaz!$AC25))=FALSE,[1]Wykaz!Z25,""))</f>
        <v>ul. Skarbka z Gór 25/17</v>
      </c>
      <c r="K26" s="7" t="str">
        <f>IF(ISERR(SEARCH("wszystko",[1]Wykaz!$AC25))=FALSE,IF(ISBLANK([1]Wykaz!AA25),"",[1]Wykaz!AA25),IF(ISERR(SEARCH("telefon",[1]Wykaz!$AC25))=FALSE,[1]Wykaz!AA25,""))</f>
        <v>506771287</v>
      </c>
      <c r="L26" s="7" t="str">
        <f>IF(ISERR(SEARCH("wszystko",[1]Wykaz!$AC25))=FALSE,IF(ISBLANK([1]Wykaz!AB25),"",[1]Wykaz!AB25),IF(ISERR(SEARCH("e-mail",[1]Wykaz!$AC25))=FALSE,[1]Wykaz!AB25,""))</f>
        <v>bidzinski.a@gmail.com</v>
      </c>
    </row>
    <row r="27" spans="1:12" ht="28.15" customHeight="1">
      <c r="A27" s="4">
        <f t="shared" si="0"/>
        <v>24</v>
      </c>
      <c r="B27" s="5" t="str">
        <f>IF(ISBLANK([1]Wykaz!D26), [1]Wykaz!A26, [1]Wykaz!A26&amp;" ("&amp;[1]Wykaz!D26&amp;")")</f>
        <v>Biernacki</v>
      </c>
      <c r="C27" s="5" t="str">
        <f>IF(ISBLANK([1]Wykaz!C26), [1]Wykaz!B26, [1]Wykaz!B26&amp;" ("&amp;[1]Wykaz!C26&amp;")")</f>
        <v>Adam (Jan)</v>
      </c>
      <c r="D27" s="6" t="str">
        <f>[1]Wykaz!I26</f>
        <v>287/94</v>
      </c>
      <c r="E27" s="6" t="str">
        <f>[1]Wykaz!J26</f>
        <v>1994-04-14</v>
      </c>
      <c r="F27" s="4" t="str">
        <f>[1]Wykaz!N26</f>
        <v>b.u.</v>
      </c>
      <c r="G27" s="5" t="str">
        <f>[1]Wykaz!W26</f>
        <v>kujawsko-pomorskie</v>
      </c>
      <c r="H27" s="7" t="str">
        <f>IF(ISERR(SEARCH("wszystko",[1]Wykaz!$AC26))=FALSE,IF(ISBLANK([1]Wykaz!X26),"",[1]Wykaz!X26),IF(ISERR(SEARCH("korespondencji",[1]Wykaz!$AC26))=FALSE,[1]Wykaz!X26,""))</f>
        <v>85-723</v>
      </c>
      <c r="I27" s="7" t="str">
        <f>IF(ISERR(SEARCH("wszystko",[1]Wykaz!$AC26))=FALSE,IF(ISBLANK([1]Wykaz!Y26),"",[1]Wykaz!Y26),IF(ISERR(SEARCH("korespondencji",[1]Wykaz!$AC26))=FALSE,[1]Wykaz!Y26,""))</f>
        <v>Bydgoszcz</v>
      </c>
      <c r="J27" s="7" t="str">
        <f>IF(ISERR(SEARCH("wszystko",[1]Wykaz!$AC26))=FALSE,IF(ISBLANK([1]Wykaz!Z26),"",[1]Wykaz!Z26),IF(ISERR(SEARCH("korespondencji",[1]Wykaz!$AC26))=FALSE,[1]Wykaz!Z26,""))</f>
        <v>ul. Darłowska 8 m.20</v>
      </c>
      <c r="K27" s="7" t="str">
        <f>IF(ISERR(SEARCH("wszystko",[1]Wykaz!$AC26))=FALSE,IF(ISBLANK([1]Wykaz!AA26),"",[1]Wykaz!AA26),IF(ISERR(SEARCH("telefon",[1]Wykaz!$AC26))=FALSE,[1]Wykaz!AA26,""))</f>
        <v>601829200</v>
      </c>
      <c r="L27" s="7" t="str">
        <f>IF(ISERR(SEARCH("wszystko",[1]Wykaz!$AC26))=FALSE,IF(ISBLANK([1]Wykaz!AB26),"",[1]Wykaz!AB26),IF(ISERR(SEARCH("e-mail",[1]Wykaz!$AC26))=FALSE,[1]Wykaz!AB26,""))</f>
        <v>abiernacki6@gmail.com</v>
      </c>
    </row>
    <row r="28" spans="1:12" ht="28.15" customHeight="1">
      <c r="A28" s="4">
        <f t="shared" si="0"/>
        <v>25</v>
      </c>
      <c r="B28" s="5" t="str">
        <f>IF(ISBLANK([1]Wykaz!D27), [1]Wykaz!A27, [1]Wykaz!A27&amp;" ("&amp;[1]Wykaz!D27&amp;")")</f>
        <v>Bilski</v>
      </c>
      <c r="C28" s="5" t="str">
        <f>IF(ISBLANK([1]Wykaz!C27), [1]Wykaz!B27, [1]Wykaz!B27&amp;" ("&amp;[1]Wykaz!C27&amp;")")</f>
        <v>Dariusz</v>
      </c>
      <c r="D28" s="6" t="str">
        <f>[1]Wykaz!I27</f>
        <v>709/2021</v>
      </c>
      <c r="E28" s="6" t="str">
        <f>[1]Wykaz!J27</f>
        <v>2021-07-29</v>
      </c>
      <c r="F28" s="4" t="str">
        <f>[1]Wykaz!N27</f>
        <v>b.u.</v>
      </c>
      <c r="G28" s="5" t="str">
        <f>[1]Wykaz!W27</f>
        <v>mazowieckie</v>
      </c>
      <c r="H28" s="7" t="str">
        <f>IF(ISERR(SEARCH("wszystko",[1]Wykaz!$AC27))=FALSE,IF(ISBLANK([1]Wykaz!X27),"",[1]Wykaz!X27),IF(ISERR(SEARCH("korespondencji",[1]Wykaz!$AC27))=FALSE,[1]Wykaz!X27,""))</f>
        <v>01-320</v>
      </c>
      <c r="I28" s="7" t="str">
        <f>IF(ISERR(SEARCH("wszystko",[1]Wykaz!$AC27))=FALSE,IF(ISBLANK([1]Wykaz!Y27),"",[1]Wykaz!Y27),IF(ISERR(SEARCH("korespondencji",[1]Wykaz!$AC27))=FALSE,[1]Wykaz!Y27,""))</f>
        <v>Warszawa</v>
      </c>
      <c r="J28" s="7" t="str">
        <f>IF(ISERR(SEARCH("wszystko",[1]Wykaz!$AC27))=FALSE,IF(ISBLANK([1]Wykaz!Z27),"",[1]Wykaz!Z27),IF(ISERR(SEARCH("korespondencji",[1]Wykaz!$AC27))=FALSE,[1]Wykaz!Z27,""))</f>
        <v>ul. Szeligowska 32C/75</v>
      </c>
      <c r="K28" s="7" t="str">
        <f>IF(ISERR(SEARCH("wszystko",[1]Wykaz!$AC27))=FALSE,IF(ISBLANK([1]Wykaz!AA27),"",[1]Wykaz!AA27),IF(ISERR(SEARCH("telefon",[1]Wykaz!$AC27))=FALSE,[1]Wykaz!AA27,""))</f>
        <v>781291097</v>
      </c>
      <c r="L28" s="7" t="str">
        <f>IF(ISERR(SEARCH("wszystko",[1]Wykaz!$AC27))=FALSE,IF(ISBLANK([1]Wykaz!AB27),"",[1]Wykaz!AB27),IF(ISERR(SEARCH("e-mail",[1]Wykaz!$AC27))=FALSE,[1]Wykaz!AB27,""))</f>
        <v>dariuszbilski.sd@gmail.com</v>
      </c>
    </row>
    <row r="29" spans="1:12" ht="28.15" customHeight="1">
      <c r="A29" s="4">
        <f t="shared" si="0"/>
        <v>26</v>
      </c>
      <c r="B29" s="5" t="str">
        <f>IF(ISBLANK([1]Wykaz!D28), [1]Wykaz!A28, [1]Wykaz!A28&amp;" ("&amp;[1]Wykaz!D28&amp;")")</f>
        <v>Biskup</v>
      </c>
      <c r="C29" s="5" t="str">
        <f>IF(ISBLANK([1]Wykaz!C28), [1]Wykaz!B28, [1]Wykaz!B28&amp;" ("&amp;[1]Wykaz!C28&amp;")")</f>
        <v>Arkadiusz</v>
      </c>
      <c r="D29" s="6" t="str">
        <f>[1]Wykaz!I28</f>
        <v>710/2021</v>
      </c>
      <c r="E29" s="6" t="str">
        <f>[1]Wykaz!J28</f>
        <v>2021-07-29</v>
      </c>
      <c r="F29" s="4" t="str">
        <f>[1]Wykaz!N28</f>
        <v>b.u.</v>
      </c>
      <c r="G29" s="5" t="str">
        <f>[1]Wykaz!W28</f>
        <v>śląskie</v>
      </c>
      <c r="H29" s="7" t="str">
        <f>IF(ISERR(SEARCH("wszystko",[1]Wykaz!$AC28))=FALSE,IF(ISBLANK([1]Wykaz!X28),"",[1]Wykaz!X28),IF(ISERR(SEARCH("korespondencji",[1]Wykaz!$AC28))=FALSE,[1]Wykaz!X28,""))</f>
        <v/>
      </c>
      <c r="I29" s="7" t="str">
        <f>IF(ISERR(SEARCH("wszystko",[1]Wykaz!$AC28))=FALSE,IF(ISBLANK([1]Wykaz!Y28),"",[1]Wykaz!Y28),IF(ISERR(SEARCH("korespondencji",[1]Wykaz!$AC28))=FALSE,[1]Wykaz!Y28,""))</f>
        <v/>
      </c>
      <c r="J29" s="7" t="str">
        <f>IF(ISERR(SEARCH("wszystko",[1]Wykaz!$AC28))=FALSE,IF(ISBLANK([1]Wykaz!Z28),"",[1]Wykaz!Z28),IF(ISERR(SEARCH("korespondencji",[1]Wykaz!$AC28))=FALSE,[1]Wykaz!Z28,""))</f>
        <v/>
      </c>
      <c r="K29" s="7" t="str">
        <f>IF(ISERR(SEARCH("wszystko",[1]Wykaz!$AC28))=FALSE,IF(ISBLANK([1]Wykaz!AA28),"",[1]Wykaz!AA28),IF(ISERR(SEARCH("telefon",[1]Wykaz!$AC28))=FALSE,[1]Wykaz!AA28,""))</f>
        <v>604529426</v>
      </c>
      <c r="L29" s="7" t="str">
        <f>IF(ISERR(SEARCH("wszystko",[1]Wykaz!$AC28))=FALSE,IF(ISBLANK([1]Wykaz!AB28),"",[1]Wykaz!AB28),IF(ISERR(SEARCH("e-mail",[1]Wykaz!$AC28))=FALSE,[1]Wykaz!AB28,""))</f>
        <v>arkadiuszbiskup@hotmail.com</v>
      </c>
    </row>
    <row r="30" spans="1:12" ht="28.15" customHeight="1">
      <c r="A30" s="4">
        <f t="shared" si="0"/>
        <v>27</v>
      </c>
      <c r="B30" s="5" t="str">
        <f>IF(ISBLANK([1]Wykaz!D29), [1]Wykaz!A29, [1]Wykaz!A29&amp;" ("&amp;[1]Wykaz!D29&amp;")")</f>
        <v>Blicharz</v>
      </c>
      <c r="C30" s="5" t="str">
        <f>IF(ISBLANK([1]Wykaz!C29), [1]Wykaz!B29, [1]Wykaz!B29&amp;" ("&amp;[1]Wykaz!C29&amp;")")</f>
        <v>Robert</v>
      </c>
      <c r="D30" s="6" t="str">
        <f>[1]Wykaz!I29</f>
        <v>437/2001</v>
      </c>
      <c r="E30" s="6" t="str">
        <f>[1]Wykaz!J29</f>
        <v>2001-06-11</v>
      </c>
      <c r="F30" s="4" t="str">
        <f>[1]Wykaz!N29</f>
        <v>b.u.</v>
      </c>
      <c r="G30" s="5" t="str">
        <f>[1]Wykaz!W29</f>
        <v>pomorskie</v>
      </c>
      <c r="H30" s="7" t="str">
        <f>IF(ISERR(SEARCH("wszystko",[1]Wykaz!$AC29))=FALSE,IF(ISBLANK([1]Wykaz!X29),"",[1]Wykaz!X29),IF(ISERR(SEARCH("korespondencji",[1]Wykaz!$AC29))=FALSE,[1]Wykaz!X29,""))</f>
        <v/>
      </c>
      <c r="I30" s="7" t="str">
        <f>IF(ISERR(SEARCH("wszystko",[1]Wykaz!$AC29))=FALSE,IF(ISBLANK([1]Wykaz!Y29),"",[1]Wykaz!Y29),IF(ISERR(SEARCH("korespondencji",[1]Wykaz!$AC29))=FALSE,[1]Wykaz!Y29,""))</f>
        <v/>
      </c>
      <c r="J30" s="7" t="str">
        <f>IF(ISERR(SEARCH("wszystko",[1]Wykaz!$AC29))=FALSE,IF(ISBLANK([1]Wykaz!Z29),"",[1]Wykaz!Z29),IF(ISERR(SEARCH("korespondencji",[1]Wykaz!$AC29))=FALSE,[1]Wykaz!Z29,""))</f>
        <v/>
      </c>
      <c r="K30" s="7" t="str">
        <f>IF(ISERR(SEARCH("wszystko",[1]Wykaz!$AC29))=FALSE,IF(ISBLANK([1]Wykaz!AA29),"",[1]Wykaz!AA29),IF(ISERR(SEARCH("telefon",[1]Wykaz!$AC29))=FALSE,[1]Wykaz!AA29,""))</f>
        <v>601639010</v>
      </c>
      <c r="L30" s="7" t="str">
        <f>IF(ISERR(SEARCH("wszystko",[1]Wykaz!$AC29))=FALSE,IF(ISBLANK([1]Wykaz!AB29),"",[1]Wykaz!AB29),IF(ISERR(SEARCH("e-mail",[1]Wykaz!$AC29))=FALSE,[1]Wykaz!AB29,""))</f>
        <v>rblicharz@wp.pl</v>
      </c>
    </row>
    <row r="31" spans="1:12" ht="28.15" customHeight="1">
      <c r="A31" s="4">
        <f t="shared" si="0"/>
        <v>28</v>
      </c>
      <c r="B31" s="5" t="str">
        <f>IF(ISBLANK([1]Wykaz!D30), [1]Wykaz!A30, [1]Wykaz!A30&amp;" ("&amp;[1]Wykaz!D30&amp;")")</f>
        <v>Błażejewski</v>
      </c>
      <c r="C31" s="5" t="str">
        <f>IF(ISBLANK([1]Wykaz!C30), [1]Wykaz!B30, [1]Wykaz!B30&amp;" ("&amp;[1]Wykaz!C30&amp;")")</f>
        <v>Tomasz (Zbigniew)</v>
      </c>
      <c r="D31" s="6" t="str">
        <f>[1]Wykaz!I30</f>
        <v>405/2000</v>
      </c>
      <c r="E31" s="6" t="str">
        <f>[1]Wykaz!J30</f>
        <v>2000-03-30</v>
      </c>
      <c r="F31" s="4" t="str">
        <f>[1]Wykaz!N30</f>
        <v>b.u.</v>
      </c>
      <c r="G31" s="5" t="str">
        <f>[1]Wykaz!W30</f>
        <v>łódzkie</v>
      </c>
      <c r="H31" s="7" t="str">
        <f>IF(ISERR(SEARCH("wszystko",[1]Wykaz!$AC30))=FALSE,IF(ISBLANK([1]Wykaz!X30),"",[1]Wykaz!X30),IF(ISERR(SEARCH("korespondencji",[1]Wykaz!$AC30))=FALSE,[1]Wykaz!X30,""))</f>
        <v>94-115</v>
      </c>
      <c r="I31" s="7" t="str">
        <f>IF(ISERR(SEARCH("wszystko",[1]Wykaz!$AC30))=FALSE,IF(ISBLANK([1]Wykaz!Y30),"",[1]Wykaz!Y30),IF(ISERR(SEARCH("korespondencji",[1]Wykaz!$AC30))=FALSE,[1]Wykaz!Y30,""))</f>
        <v>Łódź</v>
      </c>
      <c r="J31" s="7" t="str">
        <f>IF(ISERR(SEARCH("wszystko",[1]Wykaz!$AC30))=FALSE,IF(ISBLANK([1]Wykaz!Z30),"",[1]Wykaz!Z30),IF(ISERR(SEARCH("korespondencji",[1]Wykaz!$AC30))=FALSE,[1]Wykaz!Z30,""))</f>
        <v>ul. Falista 71</v>
      </c>
      <c r="K31" s="7" t="str">
        <f>IF(ISERR(SEARCH("wszystko",[1]Wykaz!$AC30))=FALSE,IF(ISBLANK([1]Wykaz!AA30),"",[1]Wykaz!AA30),IF(ISERR(SEARCH("telefon",[1]Wykaz!$AC30))=FALSE,[1]Wykaz!AA30,""))</f>
        <v>506012470</v>
      </c>
      <c r="L31" s="7" t="str">
        <f>IF(ISERR(SEARCH("wszystko",[1]Wykaz!$AC30))=FALSE,IF(ISBLANK([1]Wykaz!AB30),"",[1]Wykaz!AB30),IF(ISERR(SEARCH("e-mail",[1]Wykaz!$AC30))=FALSE,[1]Wykaz!AB30,""))</f>
        <v>blazejewski@furel.pl</v>
      </c>
    </row>
    <row r="32" spans="1:12" ht="28.15" customHeight="1">
      <c r="A32" s="4">
        <f t="shared" si="0"/>
        <v>29</v>
      </c>
      <c r="B32" s="5" t="str">
        <f>IF(ISBLANK([1]Wykaz!D31), [1]Wykaz!A31, [1]Wykaz!A31&amp;" ("&amp;[1]Wykaz!D31&amp;")")</f>
        <v>Błażek-Miller (Błażek)</v>
      </c>
      <c r="C32" s="5" t="str">
        <f>IF(ISBLANK([1]Wykaz!C31), [1]Wykaz!B31, [1]Wykaz!B31&amp;" ("&amp;[1]Wykaz!C31&amp;")")</f>
        <v>Maria</v>
      </c>
      <c r="D32" s="6" t="str">
        <f>[1]Wykaz!I31</f>
        <v>165/93</v>
      </c>
      <c r="E32" s="6" t="str">
        <f>[1]Wykaz!J31</f>
        <v>1993-09-17</v>
      </c>
      <c r="F32" s="4" t="str">
        <f>[1]Wykaz!N31</f>
        <v>b.u.</v>
      </c>
      <c r="G32" s="5" t="str">
        <f>[1]Wykaz!W31</f>
        <v>łódzkie</v>
      </c>
      <c r="H32" s="7" t="str">
        <f>IF(ISERR(SEARCH("wszystko",[1]Wykaz!$AC31))=FALSE,IF(ISBLANK([1]Wykaz!X31),"",[1]Wykaz!X31),IF(ISERR(SEARCH("korespondencji",[1]Wykaz!$AC31))=FALSE,[1]Wykaz!X31,""))</f>
        <v>91-328</v>
      </c>
      <c r="I32" s="7" t="str">
        <f>IF(ISERR(SEARCH("wszystko",[1]Wykaz!$AC31))=FALSE,IF(ISBLANK([1]Wykaz!Y31),"",[1]Wykaz!Y31),IF(ISERR(SEARCH("korespondencji",[1]Wykaz!$AC31))=FALSE,[1]Wykaz!Y31,""))</f>
        <v>Łódź</v>
      </c>
      <c r="J32" s="7" t="str">
        <f>IF(ISERR(SEARCH("wszystko",[1]Wykaz!$AC31))=FALSE,IF(ISBLANK([1]Wykaz!Z31),"",[1]Wykaz!Z31),IF(ISERR(SEARCH("korespondencji",[1]Wykaz!$AC31))=FALSE,[1]Wykaz!Z31,""))</f>
        <v>ul. Polna 27 m.21</v>
      </c>
      <c r="K32" s="7" t="str">
        <f>IF(ISERR(SEARCH("wszystko",[1]Wykaz!$AC31))=FALSE,IF(ISBLANK([1]Wykaz!AA31),"",[1]Wykaz!AA31),IF(ISERR(SEARCH("telefon",[1]Wykaz!$AC31))=FALSE,[1]Wykaz!AA31,""))</f>
        <v/>
      </c>
      <c r="L32" s="7" t="str">
        <f>IF(ISERR(SEARCH("wszystko",[1]Wykaz!$AC31))=FALSE,IF(ISBLANK([1]Wykaz!AB31),"",[1]Wykaz!AB31),IF(ISERR(SEARCH("e-mail",[1]Wykaz!$AC31))=FALSE,[1]Wykaz!AB31,""))</f>
        <v>mmiller1@interia.pl</v>
      </c>
    </row>
    <row r="33" spans="1:12" ht="28.15" customHeight="1">
      <c r="A33" s="4">
        <f t="shared" si="0"/>
        <v>30</v>
      </c>
      <c r="B33" s="5" t="str">
        <f>IF(ISBLANK([1]Wykaz!D32), [1]Wykaz!A32, [1]Wykaz!A32&amp;" ("&amp;[1]Wykaz!D32&amp;")")</f>
        <v>Błażkiewicz</v>
      </c>
      <c r="C33" s="5" t="str">
        <f>IF(ISBLANK([1]Wykaz!C32), [1]Wykaz!B32, [1]Wykaz!B32&amp;" ("&amp;[1]Wykaz!C32&amp;")")</f>
        <v>Czesław (Robert)</v>
      </c>
      <c r="D33" s="6" t="str">
        <f>[1]Wykaz!I32</f>
        <v>406/2000</v>
      </c>
      <c r="E33" s="6" t="str">
        <f>[1]Wykaz!J32</f>
        <v>2000-03-30</v>
      </c>
      <c r="F33" s="4" t="str">
        <f>[1]Wykaz!N32</f>
        <v>b.u.</v>
      </c>
      <c r="G33" s="5" t="str">
        <f>[1]Wykaz!W32</f>
        <v>śląskie</v>
      </c>
      <c r="H33" s="7" t="str">
        <f>IF(ISERR(SEARCH("wszystko",[1]Wykaz!$AC32))=FALSE,IF(ISBLANK([1]Wykaz!X32),"",[1]Wykaz!X32),IF(ISERR(SEARCH("korespondencji",[1]Wykaz!$AC32))=FALSE,[1]Wykaz!X32,""))</f>
        <v/>
      </c>
      <c r="I33" s="7" t="str">
        <f>IF(ISERR(SEARCH("wszystko",[1]Wykaz!$AC32))=FALSE,IF(ISBLANK([1]Wykaz!Y32),"",[1]Wykaz!Y32),IF(ISERR(SEARCH("korespondencji",[1]Wykaz!$AC32))=FALSE,[1]Wykaz!Y32,""))</f>
        <v/>
      </c>
      <c r="J33" s="7" t="str">
        <f>IF(ISERR(SEARCH("wszystko",[1]Wykaz!$AC32))=FALSE,IF(ISBLANK([1]Wykaz!Z32),"",[1]Wykaz!Z32),IF(ISERR(SEARCH("korespondencji",[1]Wykaz!$AC32))=FALSE,[1]Wykaz!Z32,""))</f>
        <v/>
      </c>
      <c r="K33" s="7" t="str">
        <f>IF(ISERR(SEARCH("wszystko",[1]Wykaz!$AC32))=FALSE,IF(ISBLANK([1]Wykaz!AA32),"",[1]Wykaz!AA32),IF(ISERR(SEARCH("telefon",[1]Wykaz!$AC32))=FALSE,[1]Wykaz!AA32,""))</f>
        <v>604825470</v>
      </c>
      <c r="L33" s="7" t="str">
        <f>IF(ISERR(SEARCH("wszystko",[1]Wykaz!$AC32))=FALSE,IF(ISBLANK([1]Wykaz!AB32),"",[1]Wykaz!AB32),IF(ISERR(SEARCH("e-mail",[1]Wykaz!$AC32))=FALSE,[1]Wykaz!AB32,""))</f>
        <v>c.blazkiewicz@wp.pl</v>
      </c>
    </row>
    <row r="34" spans="1:12" ht="28.15" customHeight="1">
      <c r="A34" s="4">
        <f t="shared" si="0"/>
        <v>31</v>
      </c>
      <c r="B34" s="5" t="str">
        <f>IF(ISBLANK([1]Wykaz!D33), [1]Wykaz!A33, [1]Wykaz!A33&amp;" ("&amp;[1]Wykaz!D33&amp;")")</f>
        <v>Błyskal</v>
      </c>
      <c r="C34" s="5" t="str">
        <f>IF(ISBLANK([1]Wykaz!C33), [1]Wykaz!B33, [1]Wykaz!B33&amp;" ("&amp;[1]Wykaz!C33&amp;")")</f>
        <v>Eugeniusz</v>
      </c>
      <c r="D34" s="6" t="str">
        <f>[1]Wykaz!I33</f>
        <v>313/94</v>
      </c>
      <c r="E34" s="6" t="str">
        <f>[1]Wykaz!J33</f>
        <v>1994-11-08</v>
      </c>
      <c r="F34" s="4" t="str">
        <f>[1]Wykaz!N33</f>
        <v>b.u.</v>
      </c>
      <c r="G34" s="5" t="str">
        <f>[1]Wykaz!W33</f>
        <v>pomorskie</v>
      </c>
      <c r="H34" s="7" t="str">
        <f>IF(ISERR(SEARCH("wszystko",[1]Wykaz!$AC33))=FALSE,IF(ISBLANK([1]Wykaz!X33),"",[1]Wykaz!X33),IF(ISERR(SEARCH("korespondencji",[1]Wykaz!$AC33))=FALSE,[1]Wykaz!X33,""))</f>
        <v>83-200</v>
      </c>
      <c r="I34" s="7" t="str">
        <f>IF(ISERR(SEARCH("wszystko",[1]Wykaz!$AC33))=FALSE,IF(ISBLANK([1]Wykaz!Y33),"",[1]Wykaz!Y33),IF(ISERR(SEARCH("korespondencji",[1]Wykaz!$AC33))=FALSE,[1]Wykaz!Y33,""))</f>
        <v>Starogard Gdański</v>
      </c>
      <c r="J34" s="7" t="str">
        <f>IF(ISERR(SEARCH("wszystko",[1]Wykaz!$AC33))=FALSE,IF(ISBLANK([1]Wykaz!Z33),"",[1]Wykaz!Z33),IF(ISERR(SEARCH("korespondencji",[1]Wykaz!$AC33))=FALSE,[1]Wykaz!Z33,""))</f>
        <v>ul. Przanowskiego 30</v>
      </c>
      <c r="K34" s="7" t="str">
        <f>IF(ISERR(SEARCH("wszystko",[1]Wykaz!$AC33))=FALSE,IF(ISBLANK([1]Wykaz!AA33),"",[1]Wykaz!AA33),IF(ISERR(SEARCH("telefon",[1]Wykaz!$AC33))=FALSE,[1]Wykaz!AA33,""))</f>
        <v>(58) 5629944, 500072998</v>
      </c>
      <c r="L34" s="7" t="str">
        <f>IF(ISERR(SEARCH("wszystko",[1]Wykaz!$AC33))=FALSE,IF(ISBLANK([1]Wykaz!AB33),"",[1]Wykaz!AB33),IF(ISERR(SEARCH("e-mail",[1]Wykaz!$AC33))=FALSE,[1]Wykaz!AB33,""))</f>
        <v>eblyskal@wp.pl</v>
      </c>
    </row>
    <row r="35" spans="1:12" ht="28.15" customHeight="1">
      <c r="A35" s="4">
        <f t="shared" si="0"/>
        <v>32</v>
      </c>
      <c r="B35" s="5" t="str">
        <f>IF(ISBLANK([1]Wykaz!D34), [1]Wykaz!A34, [1]Wykaz!A34&amp;" ("&amp;[1]Wykaz!D34&amp;")")</f>
        <v>Błyskal</v>
      </c>
      <c r="C35" s="5" t="str">
        <f>IF(ISBLANK([1]Wykaz!C34), [1]Wykaz!B34, [1]Wykaz!B34&amp;" ("&amp;[1]Wykaz!C34&amp;")")</f>
        <v>Grzegorz</v>
      </c>
      <c r="D35" s="6" t="str">
        <f>[1]Wykaz!I34</f>
        <v>407/2000</v>
      </c>
      <c r="E35" s="6" t="str">
        <f>[1]Wykaz!J34</f>
        <v>2000-03-30</v>
      </c>
      <c r="F35" s="4" t="str">
        <f>[1]Wykaz!N34</f>
        <v>b.u.</v>
      </c>
      <c r="G35" s="5" t="str">
        <f>[1]Wykaz!W34</f>
        <v>pomorskie</v>
      </c>
      <c r="H35" s="7" t="str">
        <f>IF(ISERR(SEARCH("wszystko",[1]Wykaz!$AC34))=FALSE,IF(ISBLANK([1]Wykaz!X34),"",[1]Wykaz!X34),IF(ISERR(SEARCH("korespondencji",[1]Wykaz!$AC34))=FALSE,[1]Wykaz!X34,""))</f>
        <v>83-050</v>
      </c>
      <c r="I35" s="7" t="str">
        <f>IF(ISERR(SEARCH("wszystko",[1]Wykaz!$AC34))=FALSE,IF(ISBLANK([1]Wykaz!Y34),"",[1]Wykaz!Y34),IF(ISERR(SEARCH("korespondencji",[1]Wykaz!$AC34))=FALSE,[1]Wykaz!Y34,""))</f>
        <v>Kolbudy</v>
      </c>
      <c r="J35" s="7" t="str">
        <f>IF(ISERR(SEARCH("wszystko",[1]Wykaz!$AC34))=FALSE,IF(ISBLANK([1]Wykaz!Z34),"",[1]Wykaz!Z34),IF(ISERR(SEARCH("korespondencji",[1]Wykaz!$AC34))=FALSE,[1]Wykaz!Z34,""))</f>
        <v>ul. Polna 66</v>
      </c>
      <c r="K35" s="7" t="str">
        <f>IF(ISERR(SEARCH("wszystko",[1]Wykaz!$AC34))=FALSE,IF(ISBLANK([1]Wykaz!AA34),"",[1]Wykaz!AA34),IF(ISERR(SEARCH("telefon",[1]Wykaz!$AC34))=FALSE,[1]Wykaz!AA34,""))</f>
        <v>608329192</v>
      </c>
      <c r="L35" s="7" t="str">
        <f>IF(ISERR(SEARCH("wszystko",[1]Wykaz!$AC34))=FALSE,IF(ISBLANK([1]Wykaz!AB34),"",[1]Wykaz!AB34),IF(ISERR(SEARCH("e-mail",[1]Wykaz!$AC34))=FALSE,[1]Wykaz!AB34,""))</f>
        <v>gblyskal@wp.pl</v>
      </c>
    </row>
    <row r="36" spans="1:12" ht="28.15" customHeight="1">
      <c r="A36" s="4">
        <f t="shared" si="0"/>
        <v>33</v>
      </c>
      <c r="B36" s="5" t="str">
        <f>IF(ISBLANK([1]Wykaz!D35), [1]Wykaz!A35, [1]Wykaz!A35&amp;" ("&amp;[1]Wykaz!D35&amp;")")</f>
        <v>Boguszewski</v>
      </c>
      <c r="C36" s="5" t="str">
        <f>IF(ISBLANK([1]Wykaz!C35), [1]Wykaz!B35, [1]Wykaz!B35&amp;" ("&amp;[1]Wykaz!C35&amp;")")</f>
        <v>Henryk</v>
      </c>
      <c r="D36" s="6" t="str">
        <f>[1]Wykaz!I35</f>
        <v>187/93</v>
      </c>
      <c r="E36" s="6" t="str">
        <f>[1]Wykaz!J35</f>
        <v>1993-09-17</v>
      </c>
      <c r="F36" s="4" t="str">
        <f>[1]Wykaz!N35</f>
        <v>b.u.</v>
      </c>
      <c r="G36" s="5" t="str">
        <f>[1]Wykaz!W35</f>
        <v>wielkopolskie</v>
      </c>
      <c r="H36" s="7" t="str">
        <f>IF(ISERR(SEARCH("wszystko",[1]Wykaz!$AC35))=FALSE,IF(ISBLANK([1]Wykaz!X35),"",[1]Wykaz!X35),IF(ISERR(SEARCH("korespondencji",[1]Wykaz!$AC35))=FALSE,[1]Wykaz!X35,""))</f>
        <v>61-315</v>
      </c>
      <c r="I36" s="7" t="str">
        <f>IF(ISERR(SEARCH("wszystko",[1]Wykaz!$AC35))=FALSE,IF(ISBLANK([1]Wykaz!Y35),"",[1]Wykaz!Y35),IF(ISERR(SEARCH("korespondencji",[1]Wykaz!$AC35))=FALSE,[1]Wykaz!Y35,""))</f>
        <v>Poznań</v>
      </c>
      <c r="J36" s="7" t="str">
        <f>IF(ISERR(SEARCH("wszystko",[1]Wykaz!$AC35))=FALSE,IF(ISBLANK([1]Wykaz!Z35),"",[1]Wykaz!Z35),IF(ISERR(SEARCH("korespondencji",[1]Wykaz!$AC35))=FALSE,[1]Wykaz!Z35,""))</f>
        <v>Pokrzywno 17 a</v>
      </c>
      <c r="K36" s="7" t="str">
        <f>IF(ISERR(SEARCH("wszystko",[1]Wykaz!$AC35))=FALSE,IF(ISBLANK([1]Wykaz!AA35),"",[1]Wykaz!AA35),IF(ISERR(SEARCH("telefon",[1]Wykaz!$AC35))=FALSE,[1]Wykaz!AA35,""))</f>
        <v>601700103</v>
      </c>
      <c r="L36" s="7" t="str">
        <f>IF(ISERR(SEARCH("wszystko",[1]Wykaz!$AC35))=FALSE,IF(ISBLANK([1]Wykaz!AB35),"",[1]Wykaz!AB35),IF(ISERR(SEARCH("e-mail",[1]Wykaz!$AC35))=FALSE,[1]Wykaz!AB35,""))</f>
        <v>henryk.boguszewski@wp.pl</v>
      </c>
    </row>
    <row r="37" spans="1:12" ht="28.15" customHeight="1">
      <c r="A37" s="4">
        <f t="shared" si="0"/>
        <v>34</v>
      </c>
      <c r="B37" s="5" t="str">
        <f>IF(ISBLANK([1]Wykaz!D36), [1]Wykaz!A36, [1]Wykaz!A36&amp;" ("&amp;[1]Wykaz!D36&amp;")")</f>
        <v>Bolka</v>
      </c>
      <c r="C37" s="5" t="str">
        <f>IF(ISBLANK([1]Wykaz!C36), [1]Wykaz!B36, [1]Wykaz!B36&amp;" ("&amp;[1]Wykaz!C36&amp;")")</f>
        <v>Roman</v>
      </c>
      <c r="D37" s="6" t="str">
        <f>[1]Wykaz!I36</f>
        <v>200/93</v>
      </c>
      <c r="E37" s="6" t="str">
        <f>[1]Wykaz!J36</f>
        <v>1993-09-17</v>
      </c>
      <c r="F37" s="4" t="str">
        <f>[1]Wykaz!N36</f>
        <v>b.u.</v>
      </c>
      <c r="G37" s="5" t="str">
        <f>[1]Wykaz!W36</f>
        <v>podkarpackie</v>
      </c>
      <c r="H37" s="7" t="str">
        <f>IF(ISERR(SEARCH("wszystko",[1]Wykaz!$AC36))=FALSE,IF(ISBLANK([1]Wykaz!X36),"",[1]Wykaz!X36),IF(ISERR(SEARCH("korespondencji",[1]Wykaz!$AC36))=FALSE,[1]Wykaz!X36,""))</f>
        <v>35-002</v>
      </c>
      <c r="I37" s="7" t="str">
        <f>IF(ISERR(SEARCH("wszystko",[1]Wykaz!$AC36))=FALSE,IF(ISBLANK([1]Wykaz!Y36),"",[1]Wykaz!Y36),IF(ISERR(SEARCH("korespondencji",[1]Wykaz!$AC36))=FALSE,[1]Wykaz!Y36,""))</f>
        <v>Rzeszów</v>
      </c>
      <c r="J37" s="7" t="str">
        <f>IF(ISERR(SEARCH("wszystko",[1]Wykaz!$AC36))=FALSE,IF(ISBLANK([1]Wykaz!Z36),"",[1]Wykaz!Z36),IF(ISERR(SEARCH("korespondencji",[1]Wykaz!$AC36))=FALSE,[1]Wykaz!Z36,""))</f>
        <v>ul.Kopernika 18/2A</v>
      </c>
      <c r="K37" s="7" t="str">
        <f>IF(ISERR(SEARCH("wszystko",[1]Wykaz!$AC36))=FALSE,IF(ISBLANK([1]Wykaz!AA36),"",[1]Wykaz!AA36),IF(ISERR(SEARCH("telefon",[1]Wykaz!$AC36))=FALSE,[1]Wykaz!AA36,""))</f>
        <v>600030488</v>
      </c>
      <c r="L37" s="7" t="str">
        <f>IF(ISERR(SEARCH("wszystko",[1]Wykaz!$AC36))=FALSE,IF(ISBLANK([1]Wykaz!AB36),"",[1]Wykaz!AB36),IF(ISERR(SEARCH("e-mail",[1]Wykaz!$AC36))=FALSE,[1]Wykaz!AB36,""))</f>
        <v>romanbolka@tlen.pl</v>
      </c>
    </row>
    <row r="38" spans="1:12" ht="28.15" customHeight="1">
      <c r="A38" s="4">
        <f t="shared" si="0"/>
        <v>35</v>
      </c>
      <c r="B38" s="5" t="str">
        <f>IF(ISBLANK([1]Wykaz!D37), [1]Wykaz!A37, [1]Wykaz!A37&amp;" ("&amp;[1]Wykaz!D37&amp;")")</f>
        <v>Boniecki</v>
      </c>
      <c r="C38" s="5" t="str">
        <f>IF(ISBLANK([1]Wykaz!C37), [1]Wykaz!B37, [1]Wykaz!B37&amp;" ("&amp;[1]Wykaz!C37&amp;")")</f>
        <v>Leszek (Janusz)</v>
      </c>
      <c r="D38" s="6" t="str">
        <f>[1]Wykaz!I37</f>
        <v>506/2009</v>
      </c>
      <c r="E38" s="6" t="str">
        <f>[1]Wykaz!J37</f>
        <v>2009-10-29</v>
      </c>
      <c r="F38" s="4" t="str">
        <f>[1]Wykaz!N37</f>
        <v>b.u.</v>
      </c>
      <c r="G38" s="5" t="str">
        <f>[1]Wykaz!W37</f>
        <v>kujawsko-pomorskie</v>
      </c>
      <c r="H38" s="7" t="str">
        <f>IF(ISERR(SEARCH("wszystko",[1]Wykaz!$AC37))=FALSE,IF(ISBLANK([1]Wykaz!X37),"",[1]Wykaz!X37),IF(ISERR(SEARCH("korespondencji",[1]Wykaz!$AC37))=FALSE,[1]Wykaz!X37,""))</f>
        <v>87-100</v>
      </c>
      <c r="I38" s="7" t="str">
        <f>IF(ISERR(SEARCH("wszystko",[1]Wykaz!$AC37))=FALSE,IF(ISBLANK([1]Wykaz!Y37),"",[1]Wykaz!Y37),IF(ISERR(SEARCH("korespondencji",[1]Wykaz!$AC37))=FALSE,[1]Wykaz!Y37,""))</f>
        <v>Toruń</v>
      </c>
      <c r="J38" s="7" t="str">
        <f>IF(ISERR(SEARCH("wszystko",[1]Wykaz!$AC37))=FALSE,IF(ISBLANK([1]Wykaz!Z37),"",[1]Wykaz!Z37),IF(ISERR(SEARCH("korespondencji",[1]Wykaz!$AC37))=FALSE,[1]Wykaz!Z37,""))</f>
        <v>ul. Lubelska 10</v>
      </c>
      <c r="K38" s="7" t="str">
        <f>IF(ISERR(SEARCH("wszystko",[1]Wykaz!$AC37))=FALSE,IF(ISBLANK([1]Wykaz!AA37),"",[1]Wykaz!AA37),IF(ISERR(SEARCH("telefon",[1]Wykaz!$AC37))=FALSE,[1]Wykaz!AA37,""))</f>
        <v>(56)6453498, 600906885</v>
      </c>
      <c r="L38" s="7" t="str">
        <f>IF(ISERR(SEARCH("wszystko",[1]Wykaz!$AC37))=FALSE,IF(ISBLANK([1]Wykaz!AB37),"",[1]Wykaz!AB37),IF(ISERR(SEARCH("e-mail",[1]Wykaz!$AC37))=FALSE,[1]Wykaz!AB37,""))</f>
        <v>lboniecki@wp.pl</v>
      </c>
    </row>
    <row r="39" spans="1:12" ht="28.15" customHeight="1">
      <c r="A39" s="4">
        <f t="shared" si="0"/>
        <v>36</v>
      </c>
      <c r="B39" s="5" t="str">
        <f>IF(ISBLANK([1]Wykaz!D38), [1]Wykaz!A38, [1]Wykaz!A38&amp;" ("&amp;[1]Wykaz!D38&amp;")")</f>
        <v>Borgul</v>
      </c>
      <c r="C39" s="5" t="str">
        <f>IF(ISBLANK([1]Wykaz!C38), [1]Wykaz!B38, [1]Wykaz!B38&amp;" ("&amp;[1]Wykaz!C38&amp;")")</f>
        <v>Andrzej (Bogdan)</v>
      </c>
      <c r="D39" s="6" t="str">
        <f>[1]Wykaz!I38</f>
        <v>489/2008</v>
      </c>
      <c r="E39" s="6" t="str">
        <f>[1]Wykaz!J38</f>
        <v>2008-05-13</v>
      </c>
      <c r="F39" s="4" t="str">
        <f>[1]Wykaz!N38</f>
        <v>b.u.</v>
      </c>
      <c r="G39" s="5" t="str">
        <f>[1]Wykaz!W38</f>
        <v>śląskie</v>
      </c>
      <c r="H39" s="7" t="str">
        <f>IF(ISERR(SEARCH("wszystko",[1]Wykaz!$AC38))=FALSE,IF(ISBLANK([1]Wykaz!X38),"",[1]Wykaz!X38),IF(ISERR(SEARCH("korespondencji",[1]Wykaz!$AC38))=FALSE,[1]Wykaz!X38,""))</f>
        <v>41-940</v>
      </c>
      <c r="I39" s="7" t="str">
        <f>IF(ISERR(SEARCH("wszystko",[1]Wykaz!$AC38))=FALSE,IF(ISBLANK([1]Wykaz!Y38),"",[1]Wykaz!Y38),IF(ISERR(SEARCH("korespondencji",[1]Wykaz!$AC38))=FALSE,[1]Wykaz!Y38,""))</f>
        <v>Piekary Śląskie</v>
      </c>
      <c r="J39" s="7" t="str">
        <f>IF(ISERR(SEARCH("wszystko",[1]Wykaz!$AC38))=FALSE,IF(ISBLANK([1]Wykaz!Z38),"",[1]Wykaz!Z38),IF(ISERR(SEARCH("korespondencji",[1]Wykaz!$AC38))=FALSE,[1]Wykaz!Z38,""))</f>
        <v>ul. Szpaków 3/3</v>
      </c>
      <c r="K39" s="7" t="str">
        <f>IF(ISERR(SEARCH("wszystko",[1]Wykaz!$AC38))=FALSE,IF(ISBLANK([1]Wykaz!AA38),"",[1]Wykaz!AA38),IF(ISERR(SEARCH("telefon",[1]Wykaz!$AC38))=FALSE,[1]Wykaz!AA38,""))</f>
        <v>601506322</v>
      </c>
      <c r="L39" s="7" t="str">
        <f>IF(ISERR(SEARCH("wszystko",[1]Wykaz!$AC38))=FALSE,IF(ISBLANK([1]Wykaz!AB38),"",[1]Wykaz!AB38),IF(ISERR(SEARCH("e-mail",[1]Wykaz!$AC38))=FALSE,[1]Wykaz!AB38,""))</f>
        <v>aborgul7@gmail.com</v>
      </c>
    </row>
    <row r="40" spans="1:12" ht="28.15" customHeight="1">
      <c r="A40" s="4">
        <f t="shared" si="0"/>
        <v>37</v>
      </c>
      <c r="B40" s="5" t="str">
        <f>IF(ISBLANK([1]Wykaz!D39), [1]Wykaz!A39, [1]Wykaz!A39&amp;" ("&amp;[1]Wykaz!D39&amp;")")</f>
        <v>Borowski</v>
      </c>
      <c r="C40" s="5" t="str">
        <f>IF(ISBLANK([1]Wykaz!C39), [1]Wykaz!B39, [1]Wykaz!B39&amp;" ("&amp;[1]Wykaz!C39&amp;")")</f>
        <v>Marek (Lucjan)</v>
      </c>
      <c r="D40" s="6" t="str">
        <f>[1]Wykaz!I39</f>
        <v>2/93</v>
      </c>
      <c r="E40" s="6" t="str">
        <f>[1]Wykaz!J39</f>
        <v>1993-09-17</v>
      </c>
      <c r="F40" s="4" t="str">
        <f>[1]Wykaz!N39</f>
        <v>b.u.</v>
      </c>
      <c r="G40" s="5" t="str">
        <f>[1]Wykaz!W39</f>
        <v>mazowieckie</v>
      </c>
      <c r="H40" s="7" t="str">
        <f>IF(ISERR(SEARCH("wszystko",[1]Wykaz!$AC39))=FALSE,IF(ISBLANK([1]Wykaz!X39),"",[1]Wykaz!X39),IF(ISERR(SEARCH("korespondencji",[1]Wykaz!$AC39))=FALSE,[1]Wykaz!X39,""))</f>
        <v>01-904</v>
      </c>
      <c r="I40" s="7" t="str">
        <f>IF(ISERR(SEARCH("wszystko",[1]Wykaz!$AC39))=FALSE,IF(ISBLANK([1]Wykaz!Y39),"",[1]Wykaz!Y39),IF(ISERR(SEARCH("korespondencji",[1]Wykaz!$AC39))=FALSE,[1]Wykaz!Y39,""))</f>
        <v>Warszawa</v>
      </c>
      <c r="J40" s="7" t="str">
        <f>IF(ISERR(SEARCH("wszystko",[1]Wykaz!$AC39))=FALSE,IF(ISBLANK([1]Wykaz!Z39),"",[1]Wykaz!Z39),IF(ISERR(SEARCH("korespondencji",[1]Wykaz!$AC39))=FALSE,[1]Wykaz!Z39,""))</f>
        <v>ul. Aspekt 63 m.16</v>
      </c>
      <c r="K40" s="7" t="str">
        <f>IF(ISERR(SEARCH("wszystko",[1]Wykaz!$AC39))=FALSE,IF(ISBLANK([1]Wykaz!AA39),"",[1]Wykaz!AA39),IF(ISERR(SEARCH("telefon",[1]Wykaz!$AC39))=FALSE,[1]Wykaz!AA39,""))</f>
        <v>601353347</v>
      </c>
      <c r="L40" s="7" t="str">
        <f>IF(ISERR(SEARCH("wszystko",[1]Wykaz!$AC39))=FALSE,IF(ISBLANK([1]Wykaz!AB39),"",[1]Wykaz!AB39),IF(ISERR(SEARCH("e-mail",[1]Wykaz!$AC39))=FALSE,[1]Wykaz!AB39,""))</f>
        <v>borowscy@rubikon.pl</v>
      </c>
    </row>
    <row r="41" spans="1:12" ht="28.15" customHeight="1">
      <c r="A41" s="4">
        <f t="shared" si="0"/>
        <v>38</v>
      </c>
      <c r="B41" s="5" t="str">
        <f>IF(ISBLANK([1]Wykaz!D40), [1]Wykaz!A40, [1]Wykaz!A40&amp;" ("&amp;[1]Wykaz!D40&amp;")")</f>
        <v>Boryczewski</v>
      </c>
      <c r="C41" s="5" t="str">
        <f>IF(ISBLANK([1]Wykaz!C40), [1]Wykaz!B40, [1]Wykaz!B40&amp;" ("&amp;[1]Wykaz!C40&amp;")")</f>
        <v>Kazimierz</v>
      </c>
      <c r="D41" s="6" t="str">
        <f>[1]Wykaz!I40</f>
        <v>288/94</v>
      </c>
      <c r="E41" s="6" t="str">
        <f>[1]Wykaz!J40</f>
        <v>1994-04-14</v>
      </c>
      <c r="F41" s="4" t="str">
        <f>[1]Wykaz!N40</f>
        <v>b.u.</v>
      </c>
      <c r="G41" s="5" t="str">
        <f>[1]Wykaz!W40</f>
        <v>pomorskie</v>
      </c>
      <c r="H41" s="7" t="str">
        <f>IF(ISERR(SEARCH("wszystko",[1]Wykaz!$AC40))=FALSE,IF(ISBLANK([1]Wykaz!X40),"",[1]Wykaz!X40),IF(ISERR(SEARCH("korespondencji",[1]Wykaz!$AC40))=FALSE,[1]Wykaz!X40,""))</f>
        <v>83-010</v>
      </c>
      <c r="I41" s="7" t="str">
        <f>IF(ISERR(SEARCH("wszystko",[1]Wykaz!$AC40))=FALSE,IF(ISBLANK([1]Wykaz!Y40),"",[1]Wykaz!Y40),IF(ISERR(SEARCH("korespondencji",[1]Wykaz!$AC40))=FALSE,[1]Wykaz!Y40,""))</f>
        <v>Straszyn</v>
      </c>
      <c r="J41" s="7" t="str">
        <f>IF(ISERR(SEARCH("wszystko",[1]Wykaz!$AC40))=FALSE,IF(ISBLANK([1]Wykaz!Z40),"",[1]Wykaz!Z40),IF(ISERR(SEARCH("korespondencji",[1]Wykaz!$AC40))=FALSE,[1]Wykaz!Z40,""))</f>
        <v>ul. Turkusowa 18</v>
      </c>
      <c r="K41" s="7" t="str">
        <f>IF(ISERR(SEARCH("wszystko",[1]Wykaz!$AC40))=FALSE,IF(ISBLANK([1]Wykaz!AA40),"",[1]Wykaz!AA40),IF(ISERR(SEARCH("telefon",[1]Wykaz!$AC40))=FALSE,[1]Wykaz!AA40,""))</f>
        <v>603856927</v>
      </c>
      <c r="L41" s="7" t="str">
        <f>IF(ISERR(SEARCH("wszystko",[1]Wykaz!$AC40))=FALSE,IF(ISBLANK([1]Wykaz!AB40),"",[1]Wykaz!AB40),IF(ISERR(SEARCH("e-mail",[1]Wykaz!$AC40))=FALSE,[1]Wykaz!AB40,""))</f>
        <v>poz.k.boryczewski@wp.pl</v>
      </c>
    </row>
    <row r="42" spans="1:12" ht="28.15" customHeight="1">
      <c r="A42" s="4">
        <f t="shared" si="0"/>
        <v>39</v>
      </c>
      <c r="B42" s="5" t="str">
        <f>IF(ISBLANK([1]Wykaz!D41), [1]Wykaz!A41, [1]Wykaz!A41&amp;" ("&amp;[1]Wykaz!D41&amp;")")</f>
        <v>Brajta</v>
      </c>
      <c r="C42" s="5" t="str">
        <f>IF(ISBLANK([1]Wykaz!C41), [1]Wykaz!B41, [1]Wykaz!B41&amp;" ("&amp;[1]Wykaz!C41&amp;")")</f>
        <v>Michał</v>
      </c>
      <c r="D42" s="6" t="str">
        <f>[1]Wykaz!I41</f>
        <v>443/2002</v>
      </c>
      <c r="E42" s="6" t="str">
        <f>[1]Wykaz!J41</f>
        <v>2002-12-18</v>
      </c>
      <c r="F42" s="4" t="str">
        <f>[1]Wykaz!N41</f>
        <v>b.u.</v>
      </c>
      <c r="G42" s="5" t="str">
        <f>[1]Wykaz!W41</f>
        <v>mazowieckie</v>
      </c>
      <c r="H42" s="7" t="str">
        <f>IF(ISERR(SEARCH("wszystko",[1]Wykaz!$AC41))=FALSE,IF(ISBLANK([1]Wykaz!X41),"",[1]Wykaz!X41),IF(ISERR(SEARCH("korespondencji",[1]Wykaz!$AC41))=FALSE,[1]Wykaz!X41,""))</f>
        <v>00-712</v>
      </c>
      <c r="I42" s="7" t="str">
        <f>IF(ISERR(SEARCH("wszystko",[1]Wykaz!$AC41))=FALSE,IF(ISBLANK([1]Wykaz!Y41),"",[1]Wykaz!Y41),IF(ISERR(SEARCH("korespondencji",[1]Wykaz!$AC41))=FALSE,[1]Wykaz!Y41,""))</f>
        <v>Warszawa</v>
      </c>
      <c r="J42" s="7" t="str">
        <f>IF(ISERR(SEARCH("wszystko",[1]Wykaz!$AC41))=FALSE,IF(ISBLANK([1]Wykaz!Z41),"",[1]Wykaz!Z41),IF(ISERR(SEARCH("korespondencji",[1]Wykaz!$AC41))=FALSE,[1]Wykaz!Z41,""))</f>
        <v>ul. Melomanów 2 A/23</v>
      </c>
      <c r="K42" s="7" t="str">
        <f>IF(ISERR(SEARCH("wszystko",[1]Wykaz!$AC41))=FALSE,IF(ISBLANK([1]Wykaz!AA41),"",[1]Wykaz!AA41),IF(ISERR(SEARCH("telefon",[1]Wykaz!$AC41))=FALSE,[1]Wykaz!AA41,""))</f>
        <v>604546652</v>
      </c>
      <c r="L42" s="7" t="str">
        <f>IF(ISERR(SEARCH("wszystko",[1]Wykaz!$AC41))=FALSE,IF(ISBLANK([1]Wykaz!AB41),"",[1]Wykaz!AB41),IF(ISERR(SEARCH("e-mail",[1]Wykaz!$AC41))=FALSE,[1]Wykaz!AB41,""))</f>
        <v>m.brajta@gmail.com</v>
      </c>
    </row>
    <row r="43" spans="1:12" ht="28.15" customHeight="1">
      <c r="A43" s="4">
        <f t="shared" si="0"/>
        <v>40</v>
      </c>
      <c r="B43" s="5" t="str">
        <f>IF(ISBLANK([1]Wykaz!D42), [1]Wykaz!A42, [1]Wykaz!A42&amp;" ("&amp;[1]Wykaz!D42&amp;")")</f>
        <v>Brol</v>
      </c>
      <c r="C43" s="5" t="str">
        <f>IF(ISBLANK([1]Wykaz!C42), [1]Wykaz!B42, [1]Wykaz!B42&amp;" ("&amp;[1]Wykaz!C42&amp;")")</f>
        <v>Bogdan</v>
      </c>
      <c r="D43" s="6" t="str">
        <f>[1]Wykaz!I42</f>
        <v>424/2000</v>
      </c>
      <c r="E43" s="6" t="str">
        <f>[1]Wykaz!J42</f>
        <v>2000-11-27</v>
      </c>
      <c r="F43" s="4" t="str">
        <f>[1]Wykaz!N42</f>
        <v>b.u.</v>
      </c>
      <c r="G43" s="5" t="str">
        <f>[1]Wykaz!W42</f>
        <v>śląskie</v>
      </c>
      <c r="H43" s="7" t="str">
        <f>IF(ISERR(SEARCH("wszystko",[1]Wykaz!$AC42))=FALSE,IF(ISBLANK([1]Wykaz!X42),"",[1]Wykaz!X42),IF(ISERR(SEARCH("korespondencji",[1]Wykaz!$AC42))=FALSE,[1]Wykaz!X42,""))</f>
        <v/>
      </c>
      <c r="I43" s="7" t="str">
        <f>IF(ISERR(SEARCH("wszystko",[1]Wykaz!$AC42))=FALSE,IF(ISBLANK([1]Wykaz!Y42),"",[1]Wykaz!Y42),IF(ISERR(SEARCH("korespondencji",[1]Wykaz!$AC42))=FALSE,[1]Wykaz!Y42,""))</f>
        <v/>
      </c>
      <c r="J43" s="7" t="str">
        <f>IF(ISERR(SEARCH("wszystko",[1]Wykaz!$AC42))=FALSE,IF(ISBLANK([1]Wykaz!Z42),"",[1]Wykaz!Z42),IF(ISERR(SEARCH("korespondencji",[1]Wykaz!$AC42))=FALSE,[1]Wykaz!Z42,""))</f>
        <v/>
      </c>
      <c r="K43" s="7" t="str">
        <f>IF(ISERR(SEARCH("wszystko",[1]Wykaz!$AC42))=FALSE,IF(ISBLANK([1]Wykaz!AA42),"",[1]Wykaz!AA42),IF(ISERR(SEARCH("telefon",[1]Wykaz!$AC42))=FALSE,[1]Wykaz!AA42,""))</f>
        <v/>
      </c>
      <c r="L43" s="7" t="str">
        <f>IF(ISERR(SEARCH("wszystko",[1]Wykaz!$AC42))=FALSE,IF(ISBLANK([1]Wykaz!AB42),"",[1]Wykaz!AB42),IF(ISERR(SEARCH("e-mail",[1]Wykaz!$AC42))=FALSE,[1]Wykaz!AB42,""))</f>
        <v/>
      </c>
    </row>
    <row r="44" spans="1:12" ht="28.15" customHeight="1">
      <c r="A44" s="4">
        <f t="shared" si="0"/>
        <v>41</v>
      </c>
      <c r="B44" s="5" t="str">
        <f>IF(ISBLANK([1]Wykaz!D43), [1]Wykaz!A43, [1]Wykaz!A43&amp;" ("&amp;[1]Wykaz!D43&amp;")")</f>
        <v>Bruchajzer</v>
      </c>
      <c r="C44" s="5" t="str">
        <f>IF(ISBLANK([1]Wykaz!C43), [1]Wykaz!B43, [1]Wykaz!B43&amp;" ("&amp;[1]Wykaz!C43&amp;")")</f>
        <v>Lesław (Zdzisław)</v>
      </c>
      <c r="D44" s="6" t="str">
        <f>[1]Wykaz!I43</f>
        <v>425/2000</v>
      </c>
      <c r="E44" s="6" t="str">
        <f>[1]Wykaz!J43</f>
        <v>2000-11-27</v>
      </c>
      <c r="F44" s="4" t="str">
        <f>[1]Wykaz!N43</f>
        <v>zawieszone</v>
      </c>
      <c r="G44" s="5" t="str">
        <f>[1]Wykaz!W43</f>
        <v>łódzkie</v>
      </c>
      <c r="H44" s="7" t="str">
        <f>IF(ISERR(SEARCH("wszystko",[1]Wykaz!$AC43))=FALSE,IF(ISBLANK([1]Wykaz!X43),"",[1]Wykaz!X43),IF(ISERR(SEARCH("korespondencji",[1]Wykaz!$AC43))=FALSE,[1]Wykaz!X43,""))</f>
        <v>97-400</v>
      </c>
      <c r="I44" s="7" t="str">
        <f>IF(ISERR(SEARCH("wszystko",[1]Wykaz!$AC43))=FALSE,IF(ISBLANK([1]Wykaz!Y43),"",[1]Wykaz!Y43),IF(ISERR(SEARCH("korespondencji",[1]Wykaz!$AC43))=FALSE,[1]Wykaz!Y43,""))</f>
        <v>Bełchatów</v>
      </c>
      <c r="J44" s="7" t="str">
        <f>IF(ISERR(SEARCH("wszystko",[1]Wykaz!$AC43))=FALSE,IF(ISBLANK([1]Wykaz!Z43),"",[1]Wykaz!Z43),IF(ISERR(SEARCH("korespondencji",[1]Wykaz!$AC43))=FALSE,[1]Wykaz!Z43,""))</f>
        <v>os. Okrzei 4 m. 82</v>
      </c>
      <c r="K44" s="7" t="str">
        <f>IF(ISERR(SEARCH("wszystko",[1]Wykaz!$AC43))=FALSE,IF(ISBLANK([1]Wykaz!AA43),"",[1]Wykaz!AA43),IF(ISERR(SEARCH("telefon",[1]Wykaz!$AC43))=FALSE,[1]Wykaz!AA43,""))</f>
        <v>601696101</v>
      </c>
      <c r="L44" s="7" t="str">
        <f>IF(ISERR(SEARCH("wszystko",[1]Wykaz!$AC43))=FALSE,IF(ISBLANK([1]Wykaz!AB43),"",[1]Wykaz!AB43),IF(ISERR(SEARCH("e-mail",[1]Wykaz!$AC43))=FALSE,[1]Wykaz!AB43,""))</f>
        <v>top35abc@wp.pl</v>
      </c>
    </row>
    <row r="45" spans="1:12" ht="28.15" customHeight="1">
      <c r="A45" s="4">
        <f t="shared" si="0"/>
        <v>42</v>
      </c>
      <c r="B45" s="5" t="str">
        <f>IF(ISBLANK([1]Wykaz!D44), [1]Wykaz!A44, [1]Wykaz!A44&amp;" ("&amp;[1]Wykaz!D44&amp;")")</f>
        <v>Brzostowski</v>
      </c>
      <c r="C45" s="5" t="str">
        <f>IF(ISBLANK([1]Wykaz!C44), [1]Wykaz!B44, [1]Wykaz!B44&amp;" ("&amp;[1]Wykaz!C44&amp;")")</f>
        <v>Stanisław (Andrzej)</v>
      </c>
      <c r="D45" s="6" t="str">
        <f>[1]Wykaz!I44</f>
        <v>314/94</v>
      </c>
      <c r="E45" s="6" t="str">
        <f>[1]Wykaz!J44</f>
        <v>1994-11-08</v>
      </c>
      <c r="F45" s="4" t="str">
        <f>[1]Wykaz!N44</f>
        <v>zawieszone</v>
      </c>
      <c r="G45" s="5" t="str">
        <f>[1]Wykaz!W44</f>
        <v>pomorskie</v>
      </c>
      <c r="H45" s="7" t="str">
        <f>IF(ISERR(SEARCH("wszystko",[1]Wykaz!$AC44))=FALSE,IF(ISBLANK([1]Wykaz!X44),"",[1]Wykaz!X44),IF(ISERR(SEARCH("korespondencji",[1]Wykaz!$AC44))=FALSE,[1]Wykaz!X44,""))</f>
        <v>80-461</v>
      </c>
      <c r="I45" s="7" t="str">
        <f>IF(ISERR(SEARCH("wszystko",[1]Wykaz!$AC44))=FALSE,IF(ISBLANK([1]Wykaz!Y44),"",[1]Wykaz!Y44),IF(ISERR(SEARCH("korespondencji",[1]Wykaz!$AC44))=FALSE,[1]Wykaz!Y44,""))</f>
        <v>Gdańsk</v>
      </c>
      <c r="J45" s="7" t="str">
        <f>IF(ISERR(SEARCH("wszystko",[1]Wykaz!$AC44))=FALSE,IF(ISBLANK([1]Wykaz!Z44),"",[1]Wykaz!Z44),IF(ISERR(SEARCH("korespondencji",[1]Wykaz!$AC44))=FALSE,[1]Wykaz!Z44,""))</f>
        <v>ul. Startowa 23D/15</v>
      </c>
      <c r="K45" s="7" t="str">
        <f>IF(ISERR(SEARCH("wszystko",[1]Wykaz!$AC44))=FALSE,IF(ISBLANK([1]Wykaz!AA44),"",[1]Wykaz!AA44),IF(ISERR(SEARCH("telefon",[1]Wykaz!$AC44))=FALSE,[1]Wykaz!AA44,""))</f>
        <v>602684770</v>
      </c>
      <c r="L45" s="7" t="str">
        <f>IF(ISERR(SEARCH("wszystko",[1]Wykaz!$AC44))=FALSE,IF(ISBLANK([1]Wykaz!AB44),"",[1]Wykaz!AB44),IF(ISERR(SEARCH("e-mail",[1]Wykaz!$AC44))=FALSE,[1]Wykaz!AB44,""))</f>
        <v>brzost2@mlyniec.gda.pl</v>
      </c>
    </row>
    <row r="46" spans="1:12" ht="28.15" customHeight="1">
      <c r="A46" s="4">
        <f t="shared" si="0"/>
        <v>43</v>
      </c>
      <c r="B46" s="5" t="str">
        <f>IF(ISBLANK([1]Wykaz!D45), [1]Wykaz!A45, [1]Wykaz!A45&amp;" ("&amp;[1]Wykaz!D45&amp;")")</f>
        <v>Brzozowski</v>
      </c>
      <c r="C46" s="5" t="str">
        <f>IF(ISBLANK([1]Wykaz!C45), [1]Wykaz!B45, [1]Wykaz!B45&amp;" ("&amp;[1]Wykaz!C45&amp;")")</f>
        <v>Jerzy</v>
      </c>
      <c r="D46" s="6" t="str">
        <f>[1]Wykaz!I45</f>
        <v>364/98</v>
      </c>
      <c r="E46" s="6" t="str">
        <f>[1]Wykaz!J45</f>
        <v>1998-04-15</v>
      </c>
      <c r="F46" s="4" t="str">
        <f>[1]Wykaz!N45</f>
        <v>b.u.</v>
      </c>
      <c r="G46" s="5" t="str">
        <f>[1]Wykaz!W45</f>
        <v>mazowieckie</v>
      </c>
      <c r="H46" s="7" t="str">
        <f>IF(ISERR(SEARCH("wszystko",[1]Wykaz!$AC45))=FALSE,IF(ISBLANK([1]Wykaz!X45),"",[1]Wykaz!X45),IF(ISERR(SEARCH("korespondencji",[1]Wykaz!$AC45))=FALSE,[1]Wykaz!X45,""))</f>
        <v/>
      </c>
      <c r="I46" s="7" t="str">
        <f>IF(ISERR(SEARCH("wszystko",[1]Wykaz!$AC45))=FALSE,IF(ISBLANK([1]Wykaz!Y45),"",[1]Wykaz!Y45),IF(ISERR(SEARCH("korespondencji",[1]Wykaz!$AC45))=FALSE,[1]Wykaz!Y45,""))</f>
        <v/>
      </c>
      <c r="J46" s="7" t="str">
        <f>IF(ISERR(SEARCH("wszystko",[1]Wykaz!$AC45))=FALSE,IF(ISBLANK([1]Wykaz!Z45),"",[1]Wykaz!Z45),IF(ISERR(SEARCH("korespondencji",[1]Wykaz!$AC45))=FALSE,[1]Wykaz!Z45,""))</f>
        <v/>
      </c>
      <c r="K46" s="7" t="str">
        <f>IF(ISERR(SEARCH("wszystko",[1]Wykaz!$AC45))=FALSE,IF(ISBLANK([1]Wykaz!AA45),"",[1]Wykaz!AA45),IF(ISERR(SEARCH("telefon",[1]Wykaz!$AC45))=FALSE,[1]Wykaz!AA45,""))</f>
        <v>602784447</v>
      </c>
      <c r="L46" s="7" t="str">
        <f>IF(ISERR(SEARCH("wszystko",[1]Wykaz!$AC45))=FALSE,IF(ISBLANK([1]Wykaz!AB45),"",[1]Wykaz!AB45),IF(ISERR(SEARCH("e-mail",[1]Wykaz!$AC45))=FALSE,[1]Wykaz!AB45,""))</f>
        <v>jbrzozowski@warszawa.home.pl</v>
      </c>
    </row>
    <row r="47" spans="1:12" ht="28.15" customHeight="1">
      <c r="A47" s="4">
        <f t="shared" si="0"/>
        <v>44</v>
      </c>
      <c r="B47" s="5" t="str">
        <f>IF(ISBLANK([1]Wykaz!D46), [1]Wykaz!A46, [1]Wykaz!A46&amp;" ("&amp;[1]Wykaz!D46&amp;")")</f>
        <v xml:space="preserve">Budynek </v>
      </c>
      <c r="C47" s="5" t="str">
        <f>IF(ISBLANK([1]Wykaz!C46), [1]Wykaz!B46, [1]Wykaz!B46&amp;" ("&amp;[1]Wykaz!C46&amp;")")</f>
        <v>Roman</v>
      </c>
      <c r="D47" s="6" t="str">
        <f>[1]Wykaz!I46</f>
        <v>587/2014</v>
      </c>
      <c r="E47" s="6" t="str">
        <f>[1]Wykaz!J46</f>
        <v>2014-05-21</v>
      </c>
      <c r="F47" s="4" t="str">
        <f>[1]Wykaz!N46</f>
        <v>b.u.</v>
      </c>
      <c r="G47" s="5" t="str">
        <f>[1]Wykaz!W46</f>
        <v>zachodniopomorskie</v>
      </c>
      <c r="H47" s="7" t="str">
        <f>IF(ISERR(SEARCH("wszystko",[1]Wykaz!$AC46))=FALSE,IF(ISBLANK([1]Wykaz!X46),"",[1]Wykaz!X46),IF(ISERR(SEARCH("korespondencji",[1]Wykaz!$AC46))=FALSE,[1]Wykaz!X46,""))</f>
        <v>76-039</v>
      </c>
      <c r="I47" s="7" t="str">
        <f>IF(ISERR(SEARCH("wszystko",[1]Wykaz!$AC46))=FALSE,IF(ISBLANK([1]Wykaz!Y46),"",[1]Wykaz!Y46),IF(ISERR(SEARCH("korespondencji",[1]Wykaz!$AC46))=FALSE,[1]Wykaz!Y46,""))</f>
        <v>Biesiekierz</v>
      </c>
      <c r="J47" s="7" t="str">
        <f>IF(ISERR(SEARCH("wszystko",[1]Wykaz!$AC46))=FALSE,IF(ISBLANK([1]Wykaz!Z46),"",[1]Wykaz!Z46),IF(ISERR(SEARCH("korespondencji",[1]Wykaz!$AC46))=FALSE,[1]Wykaz!Z46,""))</f>
        <v>Stare Bielice 75 W</v>
      </c>
      <c r="K47" s="7" t="str">
        <f>IF(ISERR(SEARCH("wszystko",[1]Wykaz!$AC46))=FALSE,IF(ISBLANK([1]Wykaz!AA46),"",[1]Wykaz!AA46),IF(ISERR(SEARCH("telefon",[1]Wykaz!$AC46))=FALSE,[1]Wykaz!AA46,""))</f>
        <v/>
      </c>
      <c r="L47" s="7" t="str">
        <f>IF(ISERR(SEARCH("wszystko",[1]Wykaz!$AC46))=FALSE,IF(ISBLANK([1]Wykaz!AB46),"",[1]Wykaz!AB46),IF(ISERR(SEARCH("e-mail",[1]Wykaz!$AC46))=FALSE,[1]Wykaz!AB46,""))</f>
        <v>r.budynek@post.pl</v>
      </c>
    </row>
    <row r="48" spans="1:12" ht="28.15" customHeight="1">
      <c r="A48" s="4">
        <f t="shared" si="0"/>
        <v>45</v>
      </c>
      <c r="B48" s="5" t="str">
        <f>IF(ISBLANK([1]Wykaz!D47), [1]Wykaz!A47, [1]Wykaz!A47&amp;" ("&amp;[1]Wykaz!D47&amp;")")</f>
        <v>Bujak</v>
      </c>
      <c r="C48" s="5" t="str">
        <f>IF(ISBLANK([1]Wykaz!C47), [1]Wykaz!B47, [1]Wykaz!B47&amp;" ("&amp;[1]Wykaz!C47&amp;")")</f>
        <v>Jerzy</v>
      </c>
      <c r="D48" s="6" t="str">
        <f>[1]Wykaz!I47</f>
        <v>303/94</v>
      </c>
      <c r="E48" s="6" t="str">
        <f>[1]Wykaz!J47</f>
        <v>1994-06-09</v>
      </c>
      <c r="F48" s="4" t="str">
        <f>[1]Wykaz!N47</f>
        <v>b.u.</v>
      </c>
      <c r="G48" s="5" t="str">
        <f>[1]Wykaz!W47</f>
        <v>małopolskie</v>
      </c>
      <c r="H48" s="7" t="str">
        <f>IF(ISERR(SEARCH("wszystko",[1]Wykaz!$AC47))=FALSE,IF(ISBLANK([1]Wykaz!X47),"",[1]Wykaz!X47),IF(ISERR(SEARCH("korespondencji",[1]Wykaz!$AC47))=FALSE,[1]Wykaz!X47,""))</f>
        <v>34-600</v>
      </c>
      <c r="I48" s="7" t="str">
        <f>IF(ISERR(SEARCH("wszystko",[1]Wykaz!$AC47))=FALSE,IF(ISBLANK([1]Wykaz!Y47),"",[1]Wykaz!Y47),IF(ISERR(SEARCH("korespondencji",[1]Wykaz!$AC47))=FALSE,[1]Wykaz!Y47,""))</f>
        <v>Limanowa</v>
      </c>
      <c r="J48" s="7" t="str">
        <f>IF(ISERR(SEARCH("wszystko",[1]Wykaz!$AC47))=FALSE,IF(ISBLANK([1]Wykaz!Z47),"",[1]Wykaz!Z47),IF(ISERR(SEARCH("korespondencji",[1]Wykaz!$AC47))=FALSE,[1]Wykaz!Z47,""))</f>
        <v>ul. Żwirki i Wigury 31a</v>
      </c>
      <c r="K48" s="7" t="str">
        <f>IF(ISERR(SEARCH("wszystko",[1]Wykaz!$AC47))=FALSE,IF(ISBLANK([1]Wykaz!AA47),"",[1]Wykaz!AA47),IF(ISERR(SEARCH("telefon",[1]Wykaz!$AC47))=FALSE,[1]Wykaz!AA47,""))</f>
        <v>604484158</v>
      </c>
      <c r="L48" s="7" t="str">
        <f>IF(ISERR(SEARCH("wszystko",[1]Wykaz!$AC47))=FALSE,IF(ISBLANK([1]Wykaz!AB47),"",[1]Wykaz!AB47),IF(ISERR(SEARCH("e-mail",[1]Wykaz!$AC47))=FALSE,[1]Wykaz!AB47,""))</f>
        <v>jbujak@rzeczoznawca.net</v>
      </c>
    </row>
    <row r="49" spans="1:12" ht="28.15" customHeight="1">
      <c r="A49" s="4">
        <f t="shared" si="0"/>
        <v>46</v>
      </c>
      <c r="B49" s="5" t="str">
        <f>IF(ISBLANK([1]Wykaz!D48), [1]Wykaz!A48, [1]Wykaz!A48&amp;" ("&amp;[1]Wykaz!D48&amp;")")</f>
        <v>Buk</v>
      </c>
      <c r="C49" s="5" t="str">
        <f>IF(ISBLANK([1]Wykaz!C48), [1]Wykaz!B48, [1]Wykaz!B48&amp;" ("&amp;[1]Wykaz!C48&amp;")")</f>
        <v>Piotr</v>
      </c>
      <c r="D49" s="6" t="str">
        <f>[1]Wykaz!I48</f>
        <v>403/99</v>
      </c>
      <c r="E49" s="6" t="str">
        <f>[1]Wykaz!J48</f>
        <v>1999-11-19</v>
      </c>
      <c r="F49" s="4" t="str">
        <f>[1]Wykaz!N48</f>
        <v>b.u.</v>
      </c>
      <c r="G49" s="5" t="str">
        <f>[1]Wykaz!W48</f>
        <v>śląskie</v>
      </c>
      <c r="H49" s="7" t="str">
        <f>IF(ISERR(SEARCH("wszystko",[1]Wykaz!$AC48))=FALSE,IF(ISBLANK([1]Wykaz!X48),"",[1]Wykaz!X48),IF(ISERR(SEARCH("korespondencji",[1]Wykaz!$AC48))=FALSE,[1]Wykaz!X48,""))</f>
        <v>47-440</v>
      </c>
      <c r="I49" s="7" t="str">
        <f>IF(ISERR(SEARCH("wszystko",[1]Wykaz!$AC48))=FALSE,IF(ISBLANK([1]Wykaz!Y48),"",[1]Wykaz!Y48),IF(ISERR(SEARCH("korespondencji",[1]Wykaz!$AC48))=FALSE,[1]Wykaz!Y48,""))</f>
        <v>Nędza</v>
      </c>
      <c r="J49" s="7" t="str">
        <f>IF(ISERR(SEARCH("wszystko",[1]Wykaz!$AC48))=FALSE,IF(ISBLANK([1]Wykaz!Z48),"",[1]Wykaz!Z48),IF(ISERR(SEARCH("korespondencji",[1]Wykaz!$AC48))=FALSE,[1]Wykaz!Z48,""))</f>
        <v>ul. Akacjowa 17</v>
      </c>
      <c r="K49" s="7" t="str">
        <f>IF(ISERR(SEARCH("wszystko",[1]Wykaz!$AC48))=FALSE,IF(ISBLANK([1]Wykaz!AA48),"",[1]Wykaz!AA48),IF(ISERR(SEARCH("telefon",[1]Wykaz!$AC48))=FALSE,[1]Wykaz!AA48,""))</f>
        <v>601423792</v>
      </c>
      <c r="L49" s="7" t="str">
        <f>IF(ISERR(SEARCH("wszystko",[1]Wykaz!$AC48))=FALSE,IF(ISBLANK([1]Wykaz!AB48),"",[1]Wykaz!AB48),IF(ISERR(SEARCH("e-mail",[1]Wykaz!$AC48))=FALSE,[1]Wykaz!AB48,""))</f>
        <v>piotr.buk@gmail.com</v>
      </c>
    </row>
    <row r="50" spans="1:12" ht="28.15" customHeight="1">
      <c r="A50" s="4">
        <f t="shared" si="0"/>
        <v>47</v>
      </c>
      <c r="B50" s="5" t="str">
        <f>IF(ISBLANK([1]Wykaz!D49), [1]Wykaz!A49, [1]Wykaz!A49&amp;" ("&amp;[1]Wykaz!D49&amp;")")</f>
        <v>Buryk</v>
      </c>
      <c r="C50" s="5" t="str">
        <f>IF(ISBLANK([1]Wykaz!C49), [1]Wykaz!B49, [1]Wykaz!B49&amp;" ("&amp;[1]Wykaz!C49&amp;")")</f>
        <v>Marian</v>
      </c>
      <c r="D50" s="6" t="str">
        <f>[1]Wykaz!I49</f>
        <v>233/93</v>
      </c>
      <c r="E50" s="6" t="str">
        <f>[1]Wykaz!J49</f>
        <v>1993-12-22</v>
      </c>
      <c r="F50" s="4" t="str">
        <f>[1]Wykaz!N49</f>
        <v>b.u.</v>
      </c>
      <c r="G50" s="5" t="str">
        <f>[1]Wykaz!W49</f>
        <v>mazowieckie</v>
      </c>
      <c r="H50" s="7" t="str">
        <f>IF(ISERR(SEARCH("wszystko",[1]Wykaz!$AC49))=FALSE,IF(ISBLANK([1]Wykaz!X49),"",[1]Wykaz!X49),IF(ISERR(SEARCH("korespondencji",[1]Wykaz!$AC49))=FALSE,[1]Wykaz!X49,""))</f>
        <v>03-259</v>
      </c>
      <c r="I50" s="7" t="str">
        <f>IF(ISERR(SEARCH("wszystko",[1]Wykaz!$AC49))=FALSE,IF(ISBLANK([1]Wykaz!Y49),"",[1]Wykaz!Y49),IF(ISERR(SEARCH("korespondencji",[1]Wykaz!$AC49))=FALSE,[1]Wykaz!Y49,""))</f>
        <v>Warszawa</v>
      </c>
      <c r="J50" s="7" t="str">
        <f>IF(ISERR(SEARCH("wszystko",[1]Wykaz!$AC49))=FALSE,IF(ISBLANK([1]Wykaz!Z49),"",[1]Wykaz!Z49),IF(ISERR(SEARCH("korespondencji",[1]Wykaz!$AC49))=FALSE,[1]Wykaz!Z49,""))</f>
        <v>ul. Zbyszka z Bogdańca 6</v>
      </c>
      <c r="K50" s="7" t="str">
        <f>IF(ISERR(SEARCH("wszystko",[1]Wykaz!$AC49))=FALSE,IF(ISBLANK([1]Wykaz!AA49),"",[1]Wykaz!AA49),IF(ISERR(SEARCH("telefon",[1]Wykaz!$AC49))=FALSE,[1]Wykaz!AA49,""))</f>
        <v>602223748</v>
      </c>
      <c r="L50" s="7" t="str">
        <f>IF(ISERR(SEARCH("wszystko",[1]Wykaz!$AC49))=FALSE,IF(ISBLANK([1]Wykaz!AB49),"",[1]Wykaz!AB49),IF(ISERR(SEARCH("e-mail",[1]Wykaz!$AC49))=FALSE,[1]Wykaz!AB49,""))</f>
        <v>mmburyk@gmail.com</v>
      </c>
    </row>
    <row r="51" spans="1:12" ht="28.15" customHeight="1">
      <c r="A51" s="4">
        <f t="shared" si="0"/>
        <v>48</v>
      </c>
      <c r="B51" s="5" t="str">
        <f>IF(ISBLANK([1]Wykaz!D50), [1]Wykaz!A50, [1]Wykaz!A50&amp;" ("&amp;[1]Wykaz!D50&amp;")")</f>
        <v>Capiński</v>
      </c>
      <c r="C51" s="5" t="str">
        <f>IF(ISBLANK([1]Wykaz!C50), [1]Wykaz!B50, [1]Wykaz!B50&amp;" ("&amp;[1]Wykaz!C50&amp;")")</f>
        <v>Leszek</v>
      </c>
      <c r="D51" s="6" t="str">
        <f>[1]Wykaz!I50</f>
        <v>138/93</v>
      </c>
      <c r="E51" s="6" t="str">
        <f>[1]Wykaz!J50</f>
        <v>1993-09-17</v>
      </c>
      <c r="F51" s="4" t="str">
        <f>[1]Wykaz!N50</f>
        <v>zawieszone</v>
      </c>
      <c r="G51" s="5" t="str">
        <f>[1]Wykaz!W50</f>
        <v>małopolskie</v>
      </c>
      <c r="H51" s="7" t="str">
        <f>IF(ISERR(SEARCH("wszystko",[1]Wykaz!$AC50))=FALSE,IF(ISBLANK([1]Wykaz!X50),"",[1]Wykaz!X50),IF(ISERR(SEARCH("korespondencji",[1]Wykaz!$AC50))=FALSE,[1]Wykaz!X50,""))</f>
        <v>31-943</v>
      </c>
      <c r="I51" s="7" t="str">
        <f>IF(ISERR(SEARCH("wszystko",[1]Wykaz!$AC50))=FALSE,IF(ISBLANK([1]Wykaz!Y50),"",[1]Wykaz!Y50),IF(ISERR(SEARCH("korespondencji",[1]Wykaz!$AC50))=FALSE,[1]Wykaz!Y50,""))</f>
        <v>Kraków</v>
      </c>
      <c r="J51" s="7" t="str">
        <f>IF(ISERR(SEARCH("wszystko",[1]Wykaz!$AC50))=FALSE,IF(ISBLANK([1]Wykaz!Z50),"",[1]Wykaz!Z50),IF(ISERR(SEARCH("korespondencji",[1]Wykaz!$AC50))=FALSE,[1]Wykaz!Z50,""))</f>
        <v>Os. Spółdzielcze 5a/9</v>
      </c>
      <c r="K51" s="7" t="str">
        <f>IF(ISERR(SEARCH("wszystko",[1]Wykaz!$AC50))=FALSE,IF(ISBLANK([1]Wykaz!AA50),"",[1]Wykaz!AA50),IF(ISERR(SEARCH("telefon",[1]Wykaz!$AC50))=FALSE,[1]Wykaz!AA50,""))</f>
        <v>(12) 6364209, 605448932</v>
      </c>
      <c r="L51" s="7" t="str">
        <f>IF(ISERR(SEARCH("wszystko",[1]Wykaz!$AC50))=FALSE,IF(ISBLANK([1]Wykaz!AB50),"",[1]Wykaz!AB50),IF(ISERR(SEARCH("e-mail",[1]Wykaz!$AC50))=FALSE,[1]Wykaz!AB50,""))</f>
        <v>lescap9695@wp.pl</v>
      </c>
    </row>
    <row r="52" spans="1:12" ht="28.15" customHeight="1">
      <c r="A52" s="4">
        <f t="shared" si="0"/>
        <v>49</v>
      </c>
      <c r="B52" s="5" t="str">
        <f>IF(ISBLANK([1]Wykaz!D51), [1]Wykaz!A51, [1]Wykaz!A51&amp;" ("&amp;[1]Wykaz!D51&amp;")")</f>
        <v xml:space="preserve">Celej </v>
      </c>
      <c r="C52" s="5" t="str">
        <f>IF(ISBLANK([1]Wykaz!C51), [1]Wykaz!B51, [1]Wykaz!B51&amp;" ("&amp;[1]Wykaz!C51&amp;")")</f>
        <v>Antoni</v>
      </c>
      <c r="D52" s="6" t="str">
        <f>[1]Wykaz!I51</f>
        <v>279/94</v>
      </c>
      <c r="E52" s="6" t="str">
        <f>[1]Wykaz!J51</f>
        <v>1994-04-14</v>
      </c>
      <c r="F52" s="4" t="str">
        <f>[1]Wykaz!N51</f>
        <v>b.u.</v>
      </c>
      <c r="G52" s="5" t="str">
        <f>[1]Wykaz!W51</f>
        <v>mazowieckie</v>
      </c>
      <c r="H52" s="7" t="str">
        <f>IF(ISERR(SEARCH("wszystko",[1]Wykaz!$AC51))=FALSE,IF(ISBLANK([1]Wykaz!X51),"",[1]Wykaz!X51),IF(ISERR(SEARCH("korespondencji",[1]Wykaz!$AC51))=FALSE,[1]Wykaz!X51,""))</f>
        <v>03-029</v>
      </c>
      <c r="I52" s="7" t="str">
        <f>IF(ISERR(SEARCH("wszystko",[1]Wykaz!$AC51))=FALSE,IF(ISBLANK([1]Wykaz!Y51),"",[1]Wykaz!Y51),IF(ISERR(SEARCH("korespondencji",[1]Wykaz!$AC51))=FALSE,[1]Wykaz!Y51,""))</f>
        <v>Warszawa</v>
      </c>
      <c r="J52" s="7" t="str">
        <f>IF(ISERR(SEARCH("wszystko",[1]Wykaz!$AC51))=FALSE,IF(ISBLANK([1]Wykaz!Z51),"",[1]Wykaz!Z51),IF(ISERR(SEARCH("korespondencji",[1]Wykaz!$AC51))=FALSE,[1]Wykaz!Z51,""))</f>
        <v>ul. Wikingów 19</v>
      </c>
      <c r="K52" s="7" t="str">
        <f>IF(ISERR(SEARCH("wszystko",[1]Wykaz!$AC51))=FALSE,IF(ISBLANK([1]Wykaz!AA51),"",[1]Wykaz!AA51),IF(ISERR(SEARCH("telefon",[1]Wykaz!$AC51))=FALSE,[1]Wykaz!AA51,""))</f>
        <v>512005402</v>
      </c>
      <c r="L52" s="7" t="str">
        <f>IF(ISERR(SEARCH("wszystko",[1]Wykaz!$AC51))=FALSE,IF(ISBLANK([1]Wykaz!AB51),"",[1]Wykaz!AB51),IF(ISERR(SEARCH("e-mail",[1]Wykaz!$AC51))=FALSE,[1]Wykaz!AB51,""))</f>
        <v>antonicelej@wp.pl</v>
      </c>
    </row>
    <row r="53" spans="1:12" ht="28.15" customHeight="1">
      <c r="A53" s="4">
        <f t="shared" si="0"/>
        <v>50</v>
      </c>
      <c r="B53" s="5" t="str">
        <f>IF(ISBLANK([1]Wykaz!D52), [1]Wykaz!A52, [1]Wykaz!A52&amp;" ("&amp;[1]Wykaz!D52&amp;")")</f>
        <v>Chilicki</v>
      </c>
      <c r="C53" s="5" t="str">
        <f>IF(ISBLANK([1]Wykaz!C52), [1]Wykaz!B52, [1]Wykaz!B52&amp;" ("&amp;[1]Wykaz!C52&amp;")")</f>
        <v>Maciej (Bartłomiej)</v>
      </c>
      <c r="D53" s="6" t="str">
        <f>[1]Wykaz!I52</f>
        <v>612/2014</v>
      </c>
      <c r="E53" s="6" t="str">
        <f>[1]Wykaz!J52</f>
        <v>2014-12-30</v>
      </c>
      <c r="F53" s="4" t="str">
        <f>[1]Wykaz!N52</f>
        <v>b.u.</v>
      </c>
      <c r="G53" s="5" t="str">
        <f>[1]Wykaz!W52</f>
        <v>pomorskie</v>
      </c>
      <c r="H53" s="7" t="str">
        <f>IF(ISERR(SEARCH("wszystko",[1]Wykaz!$AC52))=FALSE,IF(ISBLANK([1]Wykaz!X52),"",[1]Wykaz!X52),IF(ISERR(SEARCH("korespondencji",[1]Wykaz!$AC52))=FALSE,[1]Wykaz!X52,""))</f>
        <v/>
      </c>
      <c r="I53" s="7" t="str">
        <f>IF(ISERR(SEARCH("wszystko",[1]Wykaz!$AC52))=FALSE,IF(ISBLANK([1]Wykaz!Y52),"",[1]Wykaz!Y52),IF(ISERR(SEARCH("korespondencji",[1]Wykaz!$AC52))=FALSE,[1]Wykaz!Y52,""))</f>
        <v/>
      </c>
      <c r="J53" s="7" t="str">
        <f>IF(ISERR(SEARCH("wszystko",[1]Wykaz!$AC52))=FALSE,IF(ISBLANK([1]Wykaz!Z52),"",[1]Wykaz!Z52),IF(ISERR(SEARCH("korespondencji",[1]Wykaz!$AC52))=FALSE,[1]Wykaz!Z52,""))</f>
        <v/>
      </c>
      <c r="K53" s="7" t="str">
        <f>IF(ISERR(SEARCH("wszystko",[1]Wykaz!$AC52))=FALSE,IF(ISBLANK([1]Wykaz!AA52),"",[1]Wykaz!AA52),IF(ISERR(SEARCH("telefon",[1]Wykaz!$AC52))=FALSE,[1]Wykaz!AA52,""))</f>
        <v/>
      </c>
      <c r="L53" s="7" t="str">
        <f>IF(ISERR(SEARCH("wszystko",[1]Wykaz!$AC52))=FALSE,IF(ISBLANK([1]Wykaz!AB52),"",[1]Wykaz!AB52),IF(ISERR(SEARCH("e-mail",[1]Wykaz!$AC52))=FALSE,[1]Wykaz!AB52,""))</f>
        <v>maciejchilicki@tlen.pl</v>
      </c>
    </row>
    <row r="54" spans="1:12" ht="28.15" customHeight="1">
      <c r="A54" s="4">
        <f t="shared" si="0"/>
        <v>51</v>
      </c>
      <c r="B54" s="5" t="str">
        <f>IF(ISBLANK([1]Wykaz!D53), [1]Wykaz!A53, [1]Wykaz!A53&amp;" ("&amp;[1]Wykaz!D53&amp;")")</f>
        <v>Chimowicz</v>
      </c>
      <c r="C54" s="5" t="str">
        <f>IF(ISBLANK([1]Wykaz!C53), [1]Wykaz!B53, [1]Wykaz!B53&amp;" ("&amp;[1]Wykaz!C53&amp;")")</f>
        <v>Leszek (Mirosław)</v>
      </c>
      <c r="D54" s="6" t="str">
        <f>[1]Wykaz!I53</f>
        <v>620/2015</v>
      </c>
      <c r="E54" s="6" t="str">
        <f>[1]Wykaz!J53</f>
        <v>2015-05-07</v>
      </c>
      <c r="F54" s="4" t="str">
        <f>[1]Wykaz!N53</f>
        <v>b.u.</v>
      </c>
      <c r="G54" s="5" t="str">
        <f>[1]Wykaz!W53</f>
        <v>opolskie</v>
      </c>
      <c r="H54" s="7" t="str">
        <f>IF(ISERR(SEARCH("wszystko",[1]Wykaz!$AC53))=FALSE,IF(ISBLANK([1]Wykaz!X53),"",[1]Wykaz!X53),IF(ISERR(SEARCH("korespondencji",[1]Wykaz!$AC53))=FALSE,[1]Wykaz!X53,""))</f>
        <v>45-086</v>
      </c>
      <c r="I54" s="7" t="str">
        <f>IF(ISERR(SEARCH("wszystko",[1]Wykaz!$AC53))=FALSE,IF(ISBLANK([1]Wykaz!Y53),"",[1]Wykaz!Y53),IF(ISERR(SEARCH("korespondencji",[1]Wykaz!$AC53))=FALSE,[1]Wykaz!Y53,""))</f>
        <v>Opole</v>
      </c>
      <c r="J54" s="7" t="str">
        <f>IF(ISERR(SEARCH("wszystko",[1]Wykaz!$AC53))=FALSE,IF(ISBLANK([1]Wykaz!Z53),"",[1]Wykaz!Z53),IF(ISERR(SEARCH("korespondencji",[1]Wykaz!$AC53))=FALSE,[1]Wykaz!Z53,""))</f>
        <v>ul. Powstańców Śląskich 27/4</v>
      </c>
      <c r="K54" s="7" t="str">
        <f>IF(ISERR(SEARCH("wszystko",[1]Wykaz!$AC53))=FALSE,IF(ISBLANK([1]Wykaz!AA53),"",[1]Wykaz!AA53),IF(ISERR(SEARCH("telefon",[1]Wykaz!$AC53))=FALSE,[1]Wykaz!AA53,""))</f>
        <v>692451111</v>
      </c>
      <c r="L54" s="7" t="str">
        <f>IF(ISERR(SEARCH("wszystko",[1]Wykaz!$AC53))=FALSE,IF(ISBLANK([1]Wykaz!AB53),"",[1]Wykaz!AB53),IF(ISERR(SEARCH("e-mail",[1]Wykaz!$AC53))=FALSE,[1]Wykaz!AB53,""))</f>
        <v>l.chimowicz@gmail.com</v>
      </c>
    </row>
    <row r="55" spans="1:12" ht="28.15" customHeight="1">
      <c r="A55" s="4">
        <f t="shared" si="0"/>
        <v>52</v>
      </c>
      <c r="B55" s="5" t="str">
        <f>IF(ISBLANK([1]Wykaz!D54), [1]Wykaz!A54, [1]Wykaz!A54&amp;" ("&amp;[1]Wykaz!D54&amp;")")</f>
        <v>Chmielewski</v>
      </c>
      <c r="C55" s="5" t="str">
        <f>IF(ISBLANK([1]Wykaz!C54), [1]Wykaz!B54, [1]Wykaz!B54&amp;" ("&amp;[1]Wykaz!C54&amp;")")</f>
        <v>Andrzej</v>
      </c>
      <c r="D55" s="6" t="str">
        <f>[1]Wykaz!I54</f>
        <v>345/97</v>
      </c>
      <c r="E55" s="6" t="str">
        <f>[1]Wykaz!J54</f>
        <v>1997-11-24</v>
      </c>
      <c r="F55" s="4" t="str">
        <f>[1]Wykaz!N54</f>
        <v>b.u.</v>
      </c>
      <c r="G55" s="5" t="str">
        <f>[1]Wykaz!W54</f>
        <v>dolnośląskie</v>
      </c>
      <c r="H55" s="7" t="str">
        <f>IF(ISERR(SEARCH("wszystko",[1]Wykaz!$AC54))=FALSE,IF(ISBLANK([1]Wykaz!X54),"",[1]Wykaz!X54),IF(ISERR(SEARCH("korespondencji",[1]Wykaz!$AC54))=FALSE,[1]Wykaz!X54,""))</f>
        <v>58-506</v>
      </c>
      <c r="I55" s="7" t="str">
        <f>IF(ISERR(SEARCH("wszystko",[1]Wykaz!$AC54))=FALSE,IF(ISBLANK([1]Wykaz!Y54),"",[1]Wykaz!Y54),IF(ISERR(SEARCH("korespondencji",[1]Wykaz!$AC54))=FALSE,[1]Wykaz!Y54,""))</f>
        <v>Jelenia Góra</v>
      </c>
      <c r="J55" s="7" t="str">
        <f>IF(ISERR(SEARCH("wszystko",[1]Wykaz!$AC54))=FALSE,IF(ISBLANK([1]Wykaz!Z54),"",[1]Wykaz!Z54),IF(ISERR(SEARCH("korespondencji",[1]Wykaz!$AC54))=FALSE,[1]Wykaz!Z54,""))</f>
        <v>ul. Jana Kiepury 69/6</v>
      </c>
      <c r="K55" s="7" t="str">
        <f>IF(ISERR(SEARCH("wszystko",[1]Wykaz!$AC54))=FALSE,IF(ISBLANK([1]Wykaz!AA54),"",[1]Wykaz!AA54),IF(ISERR(SEARCH("telefon",[1]Wykaz!$AC54))=FALSE,[1]Wykaz!AA54,""))</f>
        <v>513865405</v>
      </c>
      <c r="L55" s="7" t="str">
        <f>IF(ISERR(SEARCH("wszystko",[1]Wykaz!$AC54))=FALSE,IF(ISBLANK([1]Wykaz!AB54),"",[1]Wykaz!AB54),IF(ISERR(SEARCH("e-mail",[1]Wykaz!$AC54))=FALSE,[1]Wykaz!AB54,""))</f>
        <v>chmiel1@poczta.onet.pl</v>
      </c>
    </row>
    <row r="56" spans="1:12" ht="28.15" customHeight="1">
      <c r="A56" s="4">
        <f t="shared" si="0"/>
        <v>53</v>
      </c>
      <c r="B56" s="5" t="str">
        <f>IF(ISBLANK([1]Wykaz!D55), [1]Wykaz!A55, [1]Wykaz!A55&amp;" ("&amp;[1]Wykaz!D55&amp;")")</f>
        <v xml:space="preserve">Cholewa </v>
      </c>
      <c r="C56" s="5" t="str">
        <f>IF(ISBLANK([1]Wykaz!C55), [1]Wykaz!B55, [1]Wykaz!B55&amp;" ("&amp;[1]Wykaz!C55&amp;")")</f>
        <v>Waldemar</v>
      </c>
      <c r="D56" s="6" t="str">
        <f>[1]Wykaz!I55</f>
        <v>589/2014</v>
      </c>
      <c r="E56" s="6" t="str">
        <f>[1]Wykaz!J55</f>
        <v>2014-05-21</v>
      </c>
      <c r="F56" s="4" t="str">
        <f>[1]Wykaz!N55</f>
        <v>b.u.</v>
      </c>
      <c r="G56" s="5" t="str">
        <f>[1]Wykaz!W55</f>
        <v>małopolskie</v>
      </c>
      <c r="H56" s="7" t="str">
        <f>IF(ISERR(SEARCH("wszystko",[1]Wykaz!$AC55))=FALSE,IF(ISBLANK([1]Wykaz!X55),"",[1]Wykaz!X55),IF(ISERR(SEARCH("korespondencji",[1]Wykaz!$AC55))=FALSE,[1]Wykaz!X55,""))</f>
        <v/>
      </c>
      <c r="I56" s="7" t="str">
        <f>IF(ISERR(SEARCH("wszystko",[1]Wykaz!$AC55))=FALSE,IF(ISBLANK([1]Wykaz!Y55),"",[1]Wykaz!Y55),IF(ISERR(SEARCH("korespondencji",[1]Wykaz!$AC55))=FALSE,[1]Wykaz!Y55,""))</f>
        <v/>
      </c>
      <c r="J56" s="7" t="str">
        <f>IF(ISERR(SEARCH("wszystko",[1]Wykaz!$AC55))=FALSE,IF(ISBLANK([1]Wykaz!Z55),"",[1]Wykaz!Z55),IF(ISERR(SEARCH("korespondencji",[1]Wykaz!$AC55))=FALSE,[1]Wykaz!Z55,""))</f>
        <v/>
      </c>
      <c r="K56" s="7" t="str">
        <f>IF(ISERR(SEARCH("wszystko",[1]Wykaz!$AC55))=FALSE,IF(ISBLANK([1]Wykaz!AA55),"",[1]Wykaz!AA55),IF(ISERR(SEARCH("telefon",[1]Wykaz!$AC55))=FALSE,[1]Wykaz!AA55,""))</f>
        <v>697053233</v>
      </c>
      <c r="L56" s="7" t="str">
        <f>IF(ISERR(SEARCH("wszystko",[1]Wykaz!$AC55))=FALSE,IF(ISBLANK([1]Wykaz!AB55),"",[1]Wykaz!AB55),IF(ISERR(SEARCH("e-mail",[1]Wykaz!$AC55))=FALSE,[1]Wykaz!AB55,""))</f>
        <v>wcholewa15@gmail.com</v>
      </c>
    </row>
    <row r="57" spans="1:12" ht="28.15" customHeight="1">
      <c r="A57" s="4">
        <f t="shared" si="0"/>
        <v>54</v>
      </c>
      <c r="B57" s="5" t="str">
        <f>IF(ISBLANK([1]Wykaz!D56), [1]Wykaz!A56, [1]Wykaz!A56&amp;" ("&amp;[1]Wykaz!D56&amp;")")</f>
        <v>Chudecki</v>
      </c>
      <c r="C57" s="5" t="str">
        <f>IF(ISBLANK([1]Wykaz!C56), [1]Wykaz!B56, [1]Wykaz!B56&amp;" ("&amp;[1]Wykaz!C56&amp;")")</f>
        <v>Paweł</v>
      </c>
      <c r="D57" s="6" t="str">
        <f>[1]Wykaz!I56</f>
        <v>660/2017</v>
      </c>
      <c r="E57" s="6" t="str">
        <f>[1]Wykaz!J56</f>
        <v>2017-07-28</v>
      </c>
      <c r="F57" s="4" t="str">
        <f>[1]Wykaz!N56</f>
        <v>b.u.</v>
      </c>
      <c r="G57" s="5" t="str">
        <f>[1]Wykaz!W56</f>
        <v>podlaskie</v>
      </c>
      <c r="H57" s="7" t="str">
        <f>IF(ISERR(SEARCH("wszystko",[1]Wykaz!$AC56))=FALSE,IF(ISBLANK([1]Wykaz!X56),"",[1]Wykaz!X56),IF(ISERR(SEARCH("korespondencji",[1]Wykaz!$AC56))=FALSE,[1]Wykaz!X56,""))</f>
        <v>16-200</v>
      </c>
      <c r="I57" s="7" t="str">
        <f>IF(ISERR(SEARCH("wszystko",[1]Wykaz!$AC56))=FALSE,IF(ISBLANK([1]Wykaz!Y56),"",[1]Wykaz!Y56),IF(ISERR(SEARCH("korespondencji",[1]Wykaz!$AC56))=FALSE,[1]Wykaz!Y56,""))</f>
        <v>Dąbrowa Białostocka</v>
      </c>
      <c r="J57" s="7" t="str">
        <f>IF(ISERR(SEARCH("wszystko",[1]Wykaz!$AC56))=FALSE,IF(ISBLANK([1]Wykaz!Z56),"",[1]Wykaz!Z56),IF(ISERR(SEARCH("korespondencji",[1]Wykaz!$AC56))=FALSE,[1]Wykaz!Z56,""))</f>
        <v>ul. Górna 3</v>
      </c>
      <c r="K57" s="7" t="str">
        <f>IF(ISERR(SEARCH("wszystko",[1]Wykaz!$AC56))=FALSE,IF(ISBLANK([1]Wykaz!AA56),"",[1]Wykaz!AA56),IF(ISERR(SEARCH("telefon",[1]Wykaz!$AC56))=FALSE,[1]Wykaz!AA56,""))</f>
        <v>733633152</v>
      </c>
      <c r="L57" s="7" t="str">
        <f>IF(ISERR(SEARCH("wszystko",[1]Wykaz!$AC56))=FALSE,IF(ISBLANK([1]Wykaz!AB56),"",[1]Wykaz!AB56),IF(ISERR(SEARCH("e-mail",[1]Wykaz!$AC56))=FALSE,[1]Wykaz!AB56,""))</f>
        <v>pawelchudecki1987@gmail.com</v>
      </c>
    </row>
    <row r="58" spans="1:12" ht="28.15" customHeight="1">
      <c r="A58" s="4">
        <f t="shared" si="0"/>
        <v>55</v>
      </c>
      <c r="B58" s="5" t="str">
        <f>IF(ISBLANK([1]Wykaz!D57), [1]Wykaz!A57, [1]Wykaz!A57&amp;" ("&amp;[1]Wykaz!D57&amp;")")</f>
        <v>Cisek</v>
      </c>
      <c r="C58" s="5" t="str">
        <f>IF(ISBLANK([1]Wykaz!C57), [1]Wykaz!B57, [1]Wykaz!B57&amp;" ("&amp;[1]Wykaz!C57&amp;")")</f>
        <v>Marcin (Franciszek)</v>
      </c>
      <c r="D58" s="6" t="str">
        <f>[1]Wykaz!I57</f>
        <v>507/2009</v>
      </c>
      <c r="E58" s="6" t="str">
        <f>[1]Wykaz!J57</f>
        <v>2009-10-29</v>
      </c>
      <c r="F58" s="4" t="str">
        <f>[1]Wykaz!N57</f>
        <v>b.u.</v>
      </c>
      <c r="G58" s="5" t="str">
        <f>[1]Wykaz!W57</f>
        <v>mazowieckie</v>
      </c>
      <c r="H58" s="7" t="str">
        <f>IF(ISERR(SEARCH("wszystko",[1]Wykaz!$AC57))=FALSE,IF(ISBLANK([1]Wykaz!X57),"",[1]Wykaz!X57),IF(ISERR(SEARCH("korespondencji",[1]Wykaz!$AC57))=FALSE,[1]Wykaz!X57,""))</f>
        <v/>
      </c>
      <c r="I58" s="7" t="str">
        <f>IF(ISERR(SEARCH("wszystko",[1]Wykaz!$AC57))=FALSE,IF(ISBLANK([1]Wykaz!Y57),"",[1]Wykaz!Y57),IF(ISERR(SEARCH("korespondencji",[1]Wykaz!$AC57))=FALSE,[1]Wykaz!Y57,""))</f>
        <v/>
      </c>
      <c r="J58" s="7" t="str">
        <f>IF(ISERR(SEARCH("wszystko",[1]Wykaz!$AC57))=FALSE,IF(ISBLANK([1]Wykaz!Z57),"",[1]Wykaz!Z57),IF(ISERR(SEARCH("korespondencji",[1]Wykaz!$AC57))=FALSE,[1]Wykaz!Z57,""))</f>
        <v/>
      </c>
      <c r="K58" s="7" t="str">
        <f>IF(ISERR(SEARCH("wszystko",[1]Wykaz!$AC57))=FALSE,IF(ISBLANK([1]Wykaz!AA57),"",[1]Wykaz!AA57),IF(ISERR(SEARCH("telefon",[1]Wykaz!$AC57))=FALSE,[1]Wykaz!AA57,""))</f>
        <v>602648889</v>
      </c>
      <c r="L58" s="7" t="str">
        <f>IF(ISERR(SEARCH("wszystko",[1]Wykaz!$AC57))=FALSE,IF(ISBLANK([1]Wykaz!AB57),"",[1]Wykaz!AB57),IF(ISERR(SEARCH("e-mail",[1]Wykaz!$AC57))=FALSE,[1]Wykaz!AB57,""))</f>
        <v>marcin@cisek.eu</v>
      </c>
    </row>
    <row r="59" spans="1:12" ht="28.15" customHeight="1">
      <c r="A59" s="4">
        <f t="shared" si="0"/>
        <v>56</v>
      </c>
      <c r="B59" s="5" t="str">
        <f>IF(ISBLANK([1]Wykaz!D58), [1]Wykaz!A58, [1]Wykaz!A58&amp;" ("&amp;[1]Wykaz!D58&amp;")")</f>
        <v>Cisek</v>
      </c>
      <c r="C59" s="5" t="str">
        <f>IF(ISBLANK([1]Wykaz!C58), [1]Wykaz!B58, [1]Wykaz!B58&amp;" ("&amp;[1]Wykaz!C58&amp;")")</f>
        <v>Tadeusz</v>
      </c>
      <c r="D59" s="6" t="str">
        <f>[1]Wykaz!I58</f>
        <v>6/93</v>
      </c>
      <c r="E59" s="6" t="str">
        <f>[1]Wykaz!J58</f>
        <v>1993-09-17</v>
      </c>
      <c r="F59" s="4" t="str">
        <f>[1]Wykaz!N58</f>
        <v>b.u.</v>
      </c>
      <c r="G59" s="5" t="str">
        <f>[1]Wykaz!W58</f>
        <v>mazowieckie</v>
      </c>
      <c r="H59" s="7" t="str">
        <f>IF(ISERR(SEARCH("wszystko",[1]Wykaz!$AC58))=FALSE,IF(ISBLANK([1]Wykaz!X58),"",[1]Wykaz!X58),IF(ISERR(SEARCH("korespondencji",[1]Wykaz!$AC58))=FALSE,[1]Wykaz!X58,""))</f>
        <v>01-858</v>
      </c>
      <c r="I59" s="7" t="str">
        <f>IF(ISERR(SEARCH("wszystko",[1]Wykaz!$AC58))=FALSE,IF(ISBLANK([1]Wykaz!Y58),"",[1]Wykaz!Y58),IF(ISERR(SEARCH("korespondencji",[1]Wykaz!$AC58))=FALSE,[1]Wykaz!Y58,""))</f>
        <v>Warszawa</v>
      </c>
      <c r="J59" s="7" t="str">
        <f>IF(ISERR(SEARCH("wszystko",[1]Wykaz!$AC58))=FALSE,IF(ISBLANK([1]Wykaz!Z58),"",[1]Wykaz!Z58),IF(ISERR(SEARCH("korespondencji",[1]Wykaz!$AC58))=FALSE,[1]Wykaz!Z58,""))</f>
        <v>ul. Rudnickiego 3 A lok. 13 H</v>
      </c>
      <c r="K59" s="7" t="str">
        <f>IF(ISERR(SEARCH("wszystko",[1]Wykaz!$AC58))=FALSE,IF(ISBLANK([1]Wykaz!AA58),"",[1]Wykaz!AA58),IF(ISERR(SEARCH("telefon",[1]Wykaz!$AC58))=FALSE,[1]Wykaz!AA58,""))</f>
        <v>602213712</v>
      </c>
      <c r="L59" s="7" t="str">
        <f>IF(ISERR(SEARCH("wszystko",[1]Wykaz!$AC58))=FALSE,IF(ISBLANK([1]Wykaz!AB58),"",[1]Wykaz!AB58),IF(ISERR(SEARCH("e-mail",[1]Wykaz!$AC58))=FALSE,[1]Wykaz!AB58,""))</f>
        <v>tadeusz@cisek.eu</v>
      </c>
    </row>
    <row r="60" spans="1:12" ht="28.15" customHeight="1">
      <c r="A60" s="4">
        <f t="shared" si="0"/>
        <v>57</v>
      </c>
      <c r="B60" s="5" t="str">
        <f>IF(ISBLANK([1]Wykaz!D59), [1]Wykaz!A59, [1]Wykaz!A59&amp;" ("&amp;[1]Wykaz!D59&amp;")")</f>
        <v>Ciszewski</v>
      </c>
      <c r="C60" s="5" t="str">
        <f>IF(ISBLANK([1]Wykaz!C59), [1]Wykaz!B59, [1]Wykaz!B59&amp;" ("&amp;[1]Wykaz!C59&amp;")")</f>
        <v>Paweł (Dariusz)</v>
      </c>
      <c r="D60" s="6" t="str">
        <f>[1]Wykaz!I59</f>
        <v>367/98</v>
      </c>
      <c r="E60" s="6" t="str">
        <f>[1]Wykaz!J59</f>
        <v>1998-11-24</v>
      </c>
      <c r="F60" s="4" t="str">
        <f>[1]Wykaz!N59</f>
        <v>b.u.</v>
      </c>
      <c r="G60" s="5" t="str">
        <f>[1]Wykaz!W59</f>
        <v>łódzkie</v>
      </c>
      <c r="H60" s="7" t="str">
        <f>IF(ISERR(SEARCH("wszystko",[1]Wykaz!$AC59))=FALSE,IF(ISBLANK([1]Wykaz!X59),"",[1]Wykaz!X59),IF(ISERR(SEARCH("korespondencji",[1]Wykaz!$AC59))=FALSE,[1]Wykaz!X59,""))</f>
        <v>90-215</v>
      </c>
      <c r="I60" s="7" t="str">
        <f>IF(ISERR(SEARCH("wszystko",[1]Wykaz!$AC59))=FALSE,IF(ISBLANK([1]Wykaz!Y59),"",[1]Wykaz!Y59),IF(ISERR(SEARCH("korespondencji",[1]Wykaz!$AC59))=FALSE,[1]Wykaz!Y59,""))</f>
        <v>Łódź</v>
      </c>
      <c r="J60" s="7" t="str">
        <f>IF(ISERR(SEARCH("wszystko",[1]Wykaz!$AC59))=FALSE,IF(ISBLANK([1]Wykaz!Z59),"",[1]Wykaz!Z59),IF(ISERR(SEARCH("korespondencji",[1]Wykaz!$AC59))=FALSE,[1]Wykaz!Z59,""))</f>
        <v>ul. Rewolucji 1905 r. nr 49a/10</v>
      </c>
      <c r="K60" s="7" t="str">
        <f>IF(ISERR(SEARCH("wszystko",[1]Wykaz!$AC59))=FALSE,IF(ISBLANK([1]Wykaz!AA59),"",[1]Wykaz!AA59),IF(ISERR(SEARCH("telefon",[1]Wykaz!$AC59))=FALSE,[1]Wykaz!AA59,""))</f>
        <v>601329611</v>
      </c>
      <c r="L60" s="7" t="str">
        <f>IF(ISERR(SEARCH("wszystko",[1]Wykaz!$AC59))=FALSE,IF(ISBLANK([1]Wykaz!AB59),"",[1]Wykaz!AB59),IF(ISERR(SEARCH("e-mail",[1]Wykaz!$AC59))=FALSE,[1]Wykaz!AB59,""))</f>
        <v>ciszewski@ciszewski.eu</v>
      </c>
    </row>
    <row r="61" spans="1:12" ht="28.15" customHeight="1">
      <c r="A61" s="4">
        <f t="shared" si="0"/>
        <v>58</v>
      </c>
      <c r="B61" s="5" t="str">
        <f>IF(ISBLANK([1]Wykaz!D60), [1]Wykaz!A60, [1]Wykaz!A60&amp;" ("&amp;[1]Wykaz!D60&amp;")")</f>
        <v>Cygan</v>
      </c>
      <c r="C61" s="5" t="str">
        <f>IF(ISBLANK([1]Wykaz!C60), [1]Wykaz!B60, [1]Wykaz!B60&amp;" ("&amp;[1]Wykaz!C60&amp;")")</f>
        <v>Krzysztof</v>
      </c>
      <c r="D61" s="6" t="str">
        <f>[1]Wykaz!I60</f>
        <v>591/2014</v>
      </c>
      <c r="E61" s="6" t="str">
        <f>[1]Wykaz!J60</f>
        <v>2014-05-21</v>
      </c>
      <c r="F61" s="4" t="str">
        <f>[1]Wykaz!N60</f>
        <v>b.u.</v>
      </c>
      <c r="G61" s="5" t="str">
        <f>[1]Wykaz!W60</f>
        <v>podkarpackie</v>
      </c>
      <c r="H61" s="7" t="str">
        <f>IF(ISERR(SEARCH("wszystko",[1]Wykaz!$AC60))=FALSE,IF(ISBLANK([1]Wykaz!X60),"",[1]Wykaz!X60),IF(ISERR(SEARCH("korespondencji",[1]Wykaz!$AC60))=FALSE,[1]Wykaz!X60,""))</f>
        <v>39-331</v>
      </c>
      <c r="I61" s="7" t="str">
        <f>IF(ISERR(SEARCH("wszystko",[1]Wykaz!$AC60))=FALSE,IF(ISBLANK([1]Wykaz!Y60),"",[1]Wykaz!Y60),IF(ISERR(SEARCH("korespondencji",[1]Wykaz!$AC60))=FALSE,[1]Wykaz!Y60,""))</f>
        <v>Chorzelów</v>
      </c>
      <c r="J61" s="7" t="str">
        <f>IF(ISERR(SEARCH("wszystko",[1]Wykaz!$AC60))=FALSE,IF(ISBLANK([1]Wykaz!Z60),"",[1]Wykaz!Z60),IF(ISERR(SEARCH("korespondencji",[1]Wykaz!$AC60))=FALSE,[1]Wykaz!Z60,""))</f>
        <v>Chrząstów 76</v>
      </c>
      <c r="K61" s="7" t="str">
        <f>IF(ISERR(SEARCH("wszystko",[1]Wykaz!$AC60))=FALSE,IF(ISBLANK([1]Wykaz!AA60),"",[1]Wykaz!AA60),IF(ISERR(SEARCH("telefon",[1]Wykaz!$AC60))=FALSE,[1]Wykaz!AA60,""))</f>
        <v>721570721</v>
      </c>
      <c r="L61" s="7" t="str">
        <f>IF(ISERR(SEARCH("wszystko",[1]Wykaz!$AC60))=FALSE,IF(ISBLANK([1]Wykaz!AB60),"",[1]Wykaz!AB60),IF(ISERR(SEARCH("e-mail",[1]Wykaz!$AC60))=FALSE,[1]Wykaz!AB60,""))</f>
        <v>cygan_krzysztof@interia.pl</v>
      </c>
    </row>
    <row r="62" spans="1:12" ht="28.15" customHeight="1">
      <c r="A62" s="4">
        <f t="shared" si="0"/>
        <v>59</v>
      </c>
      <c r="B62" s="5" t="str">
        <f>IF(ISBLANK([1]Wykaz!D61), [1]Wykaz!A61, [1]Wykaz!A61&amp;" ("&amp;[1]Wykaz!D61&amp;")")</f>
        <v>Cyganik</v>
      </c>
      <c r="C62" s="5" t="str">
        <f>IF(ISBLANK([1]Wykaz!C61), [1]Wykaz!B61, [1]Wykaz!B61&amp;" ("&amp;[1]Wykaz!C61&amp;")")</f>
        <v>Zbigniew (Andrzej)</v>
      </c>
      <c r="D62" s="6" t="str">
        <f>[1]Wykaz!I61</f>
        <v>251/93</v>
      </c>
      <c r="E62" s="6" t="str">
        <f>[1]Wykaz!J61</f>
        <v>1993-12-22</v>
      </c>
      <c r="F62" s="4" t="str">
        <f>[1]Wykaz!N61</f>
        <v>b.u.</v>
      </c>
      <c r="G62" s="5" t="str">
        <f>[1]Wykaz!W61</f>
        <v>śląskie</v>
      </c>
      <c r="H62" s="7" t="str">
        <f>IF(ISERR(SEARCH("wszystko",[1]Wykaz!$AC61))=FALSE,IF(ISBLANK([1]Wykaz!X61),"",[1]Wykaz!X61),IF(ISERR(SEARCH("korespondencji",[1]Wykaz!$AC61))=FALSE,[1]Wykaz!X61,""))</f>
        <v>43-300</v>
      </c>
      <c r="I62" s="7" t="str">
        <f>IF(ISERR(SEARCH("wszystko",[1]Wykaz!$AC61))=FALSE,IF(ISBLANK([1]Wykaz!Y61),"",[1]Wykaz!Y61),IF(ISERR(SEARCH("korespondencji",[1]Wykaz!$AC61))=FALSE,[1]Wykaz!Y61,""))</f>
        <v>Bielsko-Biała</v>
      </c>
      <c r="J62" s="7" t="str">
        <f>IF(ISERR(SEARCH("wszystko",[1]Wykaz!$AC61))=FALSE,IF(ISBLANK([1]Wykaz!Z61),"",[1]Wykaz!Z61),IF(ISERR(SEARCH("korespondencji",[1]Wykaz!$AC61))=FALSE,[1]Wykaz!Z61,""))</f>
        <v>ul. Grunwaldzka 20 b/6</v>
      </c>
      <c r="K62" s="7" t="str">
        <f>IF(ISERR(SEARCH("wszystko",[1]Wykaz!$AC61))=FALSE,IF(ISBLANK([1]Wykaz!AA61),"",[1]Wykaz!AA61),IF(ISERR(SEARCH("telefon",[1]Wykaz!$AC61))=FALSE,[1]Wykaz!AA61,""))</f>
        <v>601501984</v>
      </c>
      <c r="L62" s="7" t="str">
        <f>IF(ISERR(SEARCH("wszystko",[1]Wykaz!$AC61))=FALSE,IF(ISBLANK([1]Wykaz!AB61),"",[1]Wykaz!AB61),IF(ISERR(SEARCH("e-mail",[1]Wykaz!$AC61))=FALSE,[1]Wykaz!AB61,""))</f>
        <v/>
      </c>
    </row>
    <row r="63" spans="1:12" ht="28.15" customHeight="1">
      <c r="A63" s="4">
        <f t="shared" si="0"/>
        <v>60</v>
      </c>
      <c r="B63" s="5" t="str">
        <f>IF(ISBLANK([1]Wykaz!D62), [1]Wykaz!A62, [1]Wykaz!A62&amp;" ("&amp;[1]Wykaz!D62&amp;")")</f>
        <v>Czubin</v>
      </c>
      <c r="C63" s="5" t="str">
        <f>IF(ISBLANK([1]Wykaz!C62), [1]Wykaz!B62, [1]Wykaz!B62&amp;" ("&amp;[1]Wykaz!C62&amp;")")</f>
        <v>Stanisław (Paweł)</v>
      </c>
      <c r="D63" s="6" t="str">
        <f>[1]Wykaz!I62</f>
        <v>711/2021</v>
      </c>
      <c r="E63" s="6" t="str">
        <f>[1]Wykaz!J62</f>
        <v>2021-07-29</v>
      </c>
      <c r="F63" s="4" t="str">
        <f>[1]Wykaz!N62</f>
        <v>b.u.</v>
      </c>
      <c r="G63" s="5" t="str">
        <f>[1]Wykaz!W62</f>
        <v>małopolskie</v>
      </c>
      <c r="H63" s="7" t="str">
        <f>IF(ISERR(SEARCH("wszystko",[1]Wykaz!$AC62))=FALSE,IF(ISBLANK([1]Wykaz!X62),"",[1]Wykaz!X62),IF(ISERR(SEARCH("korespondencji",[1]Wykaz!$AC62))=FALSE,[1]Wykaz!X62,""))</f>
        <v/>
      </c>
      <c r="I63" s="7" t="str">
        <f>IF(ISERR(SEARCH("wszystko",[1]Wykaz!$AC62))=FALSE,IF(ISBLANK([1]Wykaz!Y62),"",[1]Wykaz!Y62),IF(ISERR(SEARCH("korespondencji",[1]Wykaz!$AC62))=FALSE,[1]Wykaz!Y62,""))</f>
        <v/>
      </c>
      <c r="J63" s="7" t="str">
        <f>IF(ISERR(SEARCH("wszystko",[1]Wykaz!$AC62))=FALSE,IF(ISBLANK([1]Wykaz!Z62),"",[1]Wykaz!Z62),IF(ISERR(SEARCH("korespondencji",[1]Wykaz!$AC62))=FALSE,[1]Wykaz!Z62,""))</f>
        <v/>
      </c>
      <c r="K63" s="7" t="str">
        <f>IF(ISERR(SEARCH("wszystko",[1]Wykaz!$AC62))=FALSE,IF(ISBLANK([1]Wykaz!AA62),"",[1]Wykaz!AA62),IF(ISERR(SEARCH("telefon",[1]Wykaz!$AC62))=FALSE,[1]Wykaz!AA62,""))</f>
        <v/>
      </c>
      <c r="L63" s="7" t="str">
        <f>IF(ISERR(SEARCH("wszystko",[1]Wykaz!$AC62))=FALSE,IF(ISBLANK([1]Wykaz!AB62),"",[1]Wykaz!AB62),IF(ISERR(SEARCH("e-mail",[1]Wykaz!$AC62))=FALSE,[1]Wykaz!AB62,""))</f>
        <v>stanislaw_czubin@o2.pl</v>
      </c>
    </row>
    <row r="64" spans="1:12" ht="28.15" customHeight="1">
      <c r="A64" s="4">
        <f t="shared" si="0"/>
        <v>61</v>
      </c>
      <c r="B64" s="5" t="str">
        <f>IF(ISBLANK([1]Wykaz!D63), [1]Wykaz!A63, [1]Wykaz!A63&amp;" ("&amp;[1]Wykaz!D63&amp;")")</f>
        <v>Czynsz</v>
      </c>
      <c r="C64" s="5" t="str">
        <f>IF(ISBLANK([1]Wykaz!C63), [1]Wykaz!B63, [1]Wykaz!B63&amp;" ("&amp;[1]Wykaz!C63&amp;")")</f>
        <v>Aleksander (Sylwester)</v>
      </c>
      <c r="D64" s="6" t="str">
        <f>[1]Wykaz!I63</f>
        <v>533/2011</v>
      </c>
      <c r="E64" s="6" t="str">
        <f>[1]Wykaz!J63</f>
        <v>2011-05-05</v>
      </c>
      <c r="F64" s="4" t="str">
        <f>[1]Wykaz!N63</f>
        <v>b.u.</v>
      </c>
      <c r="G64" s="5" t="str">
        <f>[1]Wykaz!W63</f>
        <v>pomorskie</v>
      </c>
      <c r="H64" s="7" t="str">
        <f>IF(ISERR(SEARCH("wszystko",[1]Wykaz!$AC63))=FALSE,IF(ISBLANK([1]Wykaz!X63),"",[1]Wykaz!X63),IF(ISERR(SEARCH("korespondencji",[1]Wykaz!$AC63))=FALSE,[1]Wykaz!X63,""))</f>
        <v>84-240</v>
      </c>
      <c r="I64" s="7" t="str">
        <f>IF(ISERR(SEARCH("wszystko",[1]Wykaz!$AC63))=FALSE,IF(ISBLANK([1]Wykaz!Y63),"",[1]Wykaz!Y63),IF(ISERR(SEARCH("korespondencji",[1]Wykaz!$AC63))=FALSE,[1]Wykaz!Y63,""))</f>
        <v>Reda</v>
      </c>
      <c r="J64" s="7" t="str">
        <f>IF(ISERR(SEARCH("wszystko",[1]Wykaz!$AC63))=FALSE,IF(ISBLANK([1]Wykaz!Z63),"",[1]Wykaz!Z63),IF(ISERR(SEARCH("korespondencji",[1]Wykaz!$AC63))=FALSE,[1]Wykaz!Z63,""))</f>
        <v>ul. Spokojna 67</v>
      </c>
      <c r="K64" s="7" t="str">
        <f>IF(ISERR(SEARCH("wszystko",[1]Wykaz!$AC63))=FALSE,IF(ISBLANK([1]Wykaz!AA63),"",[1]Wykaz!AA63),IF(ISERR(SEARCH("telefon",[1]Wykaz!$AC63))=FALSE,[1]Wykaz!AA63,""))</f>
        <v>600051183</v>
      </c>
      <c r="L64" s="7" t="str">
        <f>IF(ISERR(SEARCH("wszystko",[1]Wykaz!$AC63))=FALSE,IF(ISBLANK([1]Wykaz!AB63),"",[1]Wykaz!AB63),IF(ISERR(SEARCH("e-mail",[1]Wykaz!$AC63))=FALSE,[1]Wykaz!AB63,""))</f>
        <v>aleksander@czynsz-tdt.pl; a.czynsz@gmail.com</v>
      </c>
    </row>
    <row r="65" spans="1:12" ht="28.15" customHeight="1">
      <c r="A65" s="4">
        <f t="shared" si="0"/>
        <v>62</v>
      </c>
      <c r="B65" s="5" t="str">
        <f>IF(ISBLANK([1]Wykaz!D64), [1]Wykaz!A64, [1]Wykaz!A64&amp;" ("&amp;[1]Wykaz!D64&amp;")")</f>
        <v>Czyż</v>
      </c>
      <c r="C65" s="5" t="str">
        <f>IF(ISBLANK([1]Wykaz!C64), [1]Wykaz!B64, [1]Wykaz!B64&amp;" ("&amp;[1]Wykaz!C64&amp;")")</f>
        <v>Filip (Jakub)</v>
      </c>
      <c r="D65" s="6" t="str">
        <f>[1]Wykaz!I64</f>
        <v>712/2021</v>
      </c>
      <c r="E65" s="6" t="str">
        <f>[1]Wykaz!J64</f>
        <v>2021-07-29</v>
      </c>
      <c r="F65" s="4" t="str">
        <f>[1]Wykaz!N64</f>
        <v>b.u.</v>
      </c>
      <c r="G65" s="5" t="str">
        <f>[1]Wykaz!W64</f>
        <v>małopolskie</v>
      </c>
      <c r="H65" s="7" t="str">
        <f>IF(ISERR(SEARCH("wszystko",[1]Wykaz!$AC64))=FALSE,IF(ISBLANK([1]Wykaz!X64),"",[1]Wykaz!X64),IF(ISERR(SEARCH("korespondencji",[1]Wykaz!$AC64))=FALSE,[1]Wykaz!X64,""))</f>
        <v/>
      </c>
      <c r="I65" s="7" t="str">
        <f>IF(ISERR(SEARCH("wszystko",[1]Wykaz!$AC64))=FALSE,IF(ISBLANK([1]Wykaz!Y64),"",[1]Wykaz!Y64),IF(ISERR(SEARCH("korespondencji",[1]Wykaz!$AC64))=FALSE,[1]Wykaz!Y64,""))</f>
        <v/>
      </c>
      <c r="J65" s="7" t="str">
        <f>IF(ISERR(SEARCH("wszystko",[1]Wykaz!$AC64))=FALSE,IF(ISBLANK([1]Wykaz!Z64),"",[1]Wykaz!Z64),IF(ISERR(SEARCH("korespondencji",[1]Wykaz!$AC64))=FALSE,[1]Wykaz!Z64,""))</f>
        <v/>
      </c>
      <c r="K65" s="7" t="str">
        <f>IF(ISERR(SEARCH("wszystko",[1]Wykaz!$AC64))=FALSE,IF(ISBLANK([1]Wykaz!AA64),"",[1]Wykaz!AA64),IF(ISERR(SEARCH("telefon",[1]Wykaz!$AC64))=FALSE,[1]Wykaz!AA64,""))</f>
        <v>668284809</v>
      </c>
      <c r="L65" s="7" t="str">
        <f>IF(ISERR(SEARCH("wszystko",[1]Wykaz!$AC64))=FALSE,IF(ISBLANK([1]Wykaz!AB64),"",[1]Wykaz!AB64),IF(ISERR(SEARCH("e-mail",[1]Wykaz!$AC64))=FALSE,[1]Wykaz!AB64,""))</f>
        <v>fczyz.ibp@gmail.com</v>
      </c>
    </row>
    <row r="66" spans="1:12" ht="28.15" customHeight="1">
      <c r="A66" s="4">
        <f t="shared" si="0"/>
        <v>63</v>
      </c>
      <c r="B66" s="5" t="str">
        <f>IF(ISBLANK([1]Wykaz!D65), [1]Wykaz!A65, [1]Wykaz!A65&amp;" ("&amp;[1]Wykaz!D65&amp;")")</f>
        <v>Dąbrowski</v>
      </c>
      <c r="C66" s="5" t="str">
        <f>IF(ISBLANK([1]Wykaz!C65), [1]Wykaz!B65, [1]Wykaz!B65&amp;" ("&amp;[1]Wykaz!C65&amp;")")</f>
        <v>Krzysztof (Bogdan)</v>
      </c>
      <c r="D66" s="6" t="str">
        <f>[1]Wykaz!I65</f>
        <v>478/2006</v>
      </c>
      <c r="E66" s="6" t="str">
        <f>[1]Wykaz!J65</f>
        <v>2006-10-10</v>
      </c>
      <c r="F66" s="4" t="str">
        <f>[1]Wykaz!N65</f>
        <v>b.u.</v>
      </c>
      <c r="G66" s="5" t="str">
        <f>[1]Wykaz!W65</f>
        <v>mazowieckie</v>
      </c>
      <c r="H66" s="7" t="str">
        <f>IF(ISERR(SEARCH("wszystko",[1]Wykaz!$AC65))=FALSE,IF(ISBLANK([1]Wykaz!X65),"",[1]Wykaz!X65),IF(ISERR(SEARCH("korespondencji",[1]Wykaz!$AC65))=FALSE,[1]Wykaz!X65,""))</f>
        <v/>
      </c>
      <c r="I66" s="7" t="str">
        <f>IF(ISERR(SEARCH("wszystko",[1]Wykaz!$AC65))=FALSE,IF(ISBLANK([1]Wykaz!Y65),"",[1]Wykaz!Y65),IF(ISERR(SEARCH("korespondencji",[1]Wykaz!$AC65))=FALSE,[1]Wykaz!Y65,""))</f>
        <v/>
      </c>
      <c r="J66" s="7" t="str">
        <f>IF(ISERR(SEARCH("wszystko",[1]Wykaz!$AC65))=FALSE,IF(ISBLANK([1]Wykaz!Z65),"",[1]Wykaz!Z65),IF(ISERR(SEARCH("korespondencji",[1]Wykaz!$AC65))=FALSE,[1]Wykaz!Z65,""))</f>
        <v/>
      </c>
      <c r="K66" s="7" t="str">
        <f>IF(ISERR(SEARCH("wszystko",[1]Wykaz!$AC65))=FALSE,IF(ISBLANK([1]Wykaz!AA65),"",[1]Wykaz!AA65),IF(ISERR(SEARCH("telefon",[1]Wykaz!$AC65))=FALSE,[1]Wykaz!AA65,""))</f>
        <v>601994223</v>
      </c>
      <c r="L66" s="7" t="str">
        <f>IF(ISERR(SEARCH("wszystko",[1]Wykaz!$AC65))=FALSE,IF(ISBLANK([1]Wykaz!AB65),"",[1]Wykaz!AB65),IF(ISERR(SEARCH("e-mail",[1]Wykaz!$AC65))=FALSE,[1]Wykaz!AB65,""))</f>
        <v>brygkd@poczta.onet.pl</v>
      </c>
    </row>
    <row r="67" spans="1:12" ht="28.15" customHeight="1">
      <c r="A67" s="4">
        <f t="shared" si="0"/>
        <v>64</v>
      </c>
      <c r="B67" s="5" t="str">
        <f>IF(ISBLANK([1]Wykaz!D66), [1]Wykaz!A66, [1]Wykaz!A66&amp;" ("&amp;[1]Wykaz!D66&amp;")")</f>
        <v>Dec</v>
      </c>
      <c r="C67" s="5" t="str">
        <f>IF(ISBLANK([1]Wykaz!C66), [1]Wykaz!B66, [1]Wykaz!B66&amp;" ("&amp;[1]Wykaz!C66&amp;")")</f>
        <v>Lesław (Tadeusz)</v>
      </c>
      <c r="D67" s="6" t="str">
        <f>[1]Wykaz!I66</f>
        <v>325/95</v>
      </c>
      <c r="E67" s="6" t="str">
        <f>[1]Wykaz!J66</f>
        <v>1995-11-15</v>
      </c>
      <c r="F67" s="4" t="str">
        <f>[1]Wykaz!N66</f>
        <v>b.u.</v>
      </c>
      <c r="G67" s="5" t="str">
        <f>[1]Wykaz!W66</f>
        <v>mazowieckie</v>
      </c>
      <c r="H67" s="7" t="str">
        <f>IF(ISERR(SEARCH("wszystko",[1]Wykaz!$AC66))=FALSE,IF(ISBLANK([1]Wykaz!X66),"",[1]Wykaz!X66),IF(ISERR(SEARCH("korespondencji",[1]Wykaz!$AC66))=FALSE,[1]Wykaz!X66,""))</f>
        <v>02-707</v>
      </c>
      <c r="I67" s="7" t="str">
        <f>IF(ISERR(SEARCH("wszystko",[1]Wykaz!$AC66))=FALSE,IF(ISBLANK([1]Wykaz!Y66),"",[1]Wykaz!Y66),IF(ISERR(SEARCH("korespondencji",[1]Wykaz!$AC66))=FALSE,[1]Wykaz!Y66,""))</f>
        <v>Warszawa</v>
      </c>
      <c r="J67" s="7" t="str">
        <f>IF(ISERR(SEARCH("wszystko",[1]Wykaz!$AC66))=FALSE,IF(ISBLANK([1]Wykaz!Z66),"",[1]Wykaz!Z66),IF(ISERR(SEARCH("korespondencji",[1]Wykaz!$AC66))=FALSE,[1]Wykaz!Z66,""))</f>
        <v>ul. Puławska 111A lok. 87</v>
      </c>
      <c r="K67" s="7" t="str">
        <f>IF(ISERR(SEARCH("wszystko",[1]Wykaz!$AC66))=FALSE,IF(ISBLANK([1]Wykaz!AA66),"",[1]Wykaz!AA66),IF(ISERR(SEARCH("telefon",[1]Wykaz!$AC66))=FALSE,[1]Wykaz!AA66,""))</f>
        <v>602213714</v>
      </c>
      <c r="L67" s="7" t="str">
        <f>IF(ISERR(SEARCH("wszystko",[1]Wykaz!$AC66))=FALSE,IF(ISBLANK([1]Wykaz!AB66),"",[1]Wykaz!AB66),IF(ISERR(SEARCH("e-mail",[1]Wykaz!$AC66))=FALSE,[1]Wykaz!AB66,""))</f>
        <v>ledec@wp.pl</v>
      </c>
    </row>
    <row r="68" spans="1:12" ht="28.15" customHeight="1">
      <c r="A68" s="4">
        <f t="shared" si="0"/>
        <v>65</v>
      </c>
      <c r="B68" s="5" t="str">
        <f>IF(ISBLANK([1]Wykaz!D67), [1]Wykaz!A67, [1]Wykaz!A67&amp;" ("&amp;[1]Wykaz!D67&amp;")")</f>
        <v>Dela</v>
      </c>
      <c r="C68" s="5" t="str">
        <f>IF(ISBLANK([1]Wykaz!C67), [1]Wykaz!B67, [1]Wykaz!B67&amp;" ("&amp;[1]Wykaz!C67&amp;")")</f>
        <v>Artur (Robert)</v>
      </c>
      <c r="D68" s="6" t="str">
        <f>[1]Wykaz!I67</f>
        <v>578/2013</v>
      </c>
      <c r="E68" s="6" t="str">
        <f>[1]Wykaz!J67</f>
        <v>2013-12-23</v>
      </c>
      <c r="F68" s="4" t="str">
        <f>[1]Wykaz!N67</f>
        <v>b.u.</v>
      </c>
      <c r="G68" s="5" t="str">
        <f>[1]Wykaz!W67</f>
        <v>małopolskie</v>
      </c>
      <c r="H68" s="7" t="str">
        <f>IF(ISERR(SEARCH("wszystko",[1]Wykaz!$AC67))=FALSE,IF(ISBLANK([1]Wykaz!X67),"",[1]Wykaz!X67),IF(ISERR(SEARCH("korespondencji",[1]Wykaz!$AC67))=FALSE,[1]Wykaz!X67,""))</f>
        <v>30-198</v>
      </c>
      <c r="I68" s="7" t="str">
        <f>IF(ISERR(SEARCH("wszystko",[1]Wykaz!$AC67))=FALSE,IF(ISBLANK([1]Wykaz!Y67),"",[1]Wykaz!Y67),IF(ISERR(SEARCH("korespondencji",[1]Wykaz!$AC67))=FALSE,[1]Wykaz!Y67,""))</f>
        <v>Kraków</v>
      </c>
      <c r="J68" s="7" t="str">
        <f>IF(ISERR(SEARCH("wszystko",[1]Wykaz!$AC67))=FALSE,IF(ISBLANK([1]Wykaz!Z67),"",[1]Wykaz!Z67),IF(ISERR(SEARCH("korespondencji",[1]Wykaz!$AC67))=FALSE,[1]Wykaz!Z67,""))</f>
        <v>ul. Myczkowskiego 6/38</v>
      </c>
      <c r="K68" s="7" t="str">
        <f>IF(ISERR(SEARCH("wszystko",[1]Wykaz!$AC67))=FALSE,IF(ISBLANK([1]Wykaz!AA67),"",[1]Wykaz!AA67),IF(ISERR(SEARCH("telefon",[1]Wykaz!$AC67))=FALSE,[1]Wykaz!AA67,""))</f>
        <v>605682814</v>
      </c>
      <c r="L68" s="7" t="str">
        <f>IF(ISERR(SEARCH("wszystko",[1]Wykaz!$AC67))=FALSE,IF(ISBLANK([1]Wykaz!AB67),"",[1]Wykaz!AB67),IF(ISERR(SEARCH("e-mail",[1]Wykaz!$AC67))=FALSE,[1]Wykaz!AB67,""))</f>
        <v>arturdela@interia,pl</v>
      </c>
    </row>
    <row r="69" spans="1:12" ht="28.15" customHeight="1">
      <c r="A69" s="4">
        <f t="shared" ref="A69:A132" si="1">ROW(A69)-3</f>
        <v>66</v>
      </c>
      <c r="B69" s="5" t="str">
        <f>IF(ISBLANK([1]Wykaz!D68), [1]Wykaz!A68, [1]Wykaz!A68&amp;" ("&amp;[1]Wykaz!D68&amp;")")</f>
        <v>Demidziuk</v>
      </c>
      <c r="C69" s="5" t="str">
        <f>IF(ISBLANK([1]Wykaz!C68), [1]Wykaz!B68, [1]Wykaz!B68&amp;" ("&amp;[1]Wykaz!C68&amp;")")</f>
        <v>Krzysztof</v>
      </c>
      <c r="D69" s="6" t="str">
        <f>[1]Wykaz!I68</f>
        <v>590/2014</v>
      </c>
      <c r="E69" s="6" t="str">
        <f>[1]Wykaz!J68</f>
        <v>2014-05-21</v>
      </c>
      <c r="F69" s="4" t="str">
        <f>[1]Wykaz!N68</f>
        <v>b.u.</v>
      </c>
      <c r="G69" s="5" t="str">
        <f>[1]Wykaz!W68</f>
        <v>mazowieckie</v>
      </c>
      <c r="H69" s="7" t="str">
        <f>IF(ISERR(SEARCH("wszystko",[1]Wykaz!$AC68))=FALSE,IF(ISBLANK([1]Wykaz!X68),"",[1]Wykaz!X68),IF(ISERR(SEARCH("korespondencji",[1]Wykaz!$AC68))=FALSE,[1]Wykaz!X68,""))</f>
        <v/>
      </c>
      <c r="I69" s="7" t="str">
        <f>IF(ISERR(SEARCH("wszystko",[1]Wykaz!$AC68))=FALSE,IF(ISBLANK([1]Wykaz!Y68),"",[1]Wykaz!Y68),IF(ISERR(SEARCH("korespondencji",[1]Wykaz!$AC68))=FALSE,[1]Wykaz!Y68,""))</f>
        <v/>
      </c>
      <c r="J69" s="7" t="str">
        <f>IF(ISERR(SEARCH("wszystko",[1]Wykaz!$AC68))=FALSE,IF(ISBLANK([1]Wykaz!Z68),"",[1]Wykaz!Z68),IF(ISERR(SEARCH("korespondencji",[1]Wykaz!$AC68))=FALSE,[1]Wykaz!Z68,""))</f>
        <v/>
      </c>
      <c r="K69" s="7" t="str">
        <f>IF(ISERR(SEARCH("wszystko",[1]Wykaz!$AC68))=FALSE,IF(ISBLANK([1]Wykaz!AA68),"",[1]Wykaz!AA68),IF(ISERR(SEARCH("telefon",[1]Wykaz!$AC68))=FALSE,[1]Wykaz!AA68,""))</f>
        <v>606406217</v>
      </c>
      <c r="L69" s="7" t="str">
        <f>IF(ISERR(SEARCH("wszystko",[1]Wykaz!$AC68))=FALSE,IF(ISBLANK([1]Wykaz!AB68),"",[1]Wykaz!AB68),IF(ISERR(SEARCH("e-mail",[1]Wykaz!$AC68))=FALSE,[1]Wykaz!AB68,""))</f>
        <v>krzysztof.demidziuk@gmail.com</v>
      </c>
    </row>
    <row r="70" spans="1:12" ht="28.15" customHeight="1">
      <c r="A70" s="4">
        <f t="shared" si="1"/>
        <v>67</v>
      </c>
      <c r="B70" s="5" t="str">
        <f>IF(ISBLANK([1]Wykaz!D69), [1]Wykaz!A69, [1]Wykaz!A69&amp;" ("&amp;[1]Wykaz!D69&amp;")")</f>
        <v>Dobrakowski</v>
      </c>
      <c r="C70" s="5" t="str">
        <f>IF(ISBLANK([1]Wykaz!C69), [1]Wykaz!B69, [1]Wykaz!B69&amp;" ("&amp;[1]Wykaz!C69&amp;")")</f>
        <v>Maciej (Marian)</v>
      </c>
      <c r="D70" s="6" t="str">
        <f>[1]Wykaz!I69</f>
        <v>650/2016</v>
      </c>
      <c r="E70" s="6" t="str">
        <f>[1]Wykaz!J69</f>
        <v>2016-09-30</v>
      </c>
      <c r="F70" s="4" t="str">
        <f>[1]Wykaz!N69</f>
        <v>b.u.</v>
      </c>
      <c r="G70" s="5" t="str">
        <f>[1]Wykaz!W69</f>
        <v>łódzkie</v>
      </c>
      <c r="H70" s="7" t="str">
        <f>IF(ISERR(SEARCH("wszystko",[1]Wykaz!$AC69))=FALSE,IF(ISBLANK([1]Wykaz!X69),"",[1]Wykaz!X69),IF(ISERR(SEARCH("korespondencji",[1]Wykaz!$AC69))=FALSE,[1]Wykaz!X69,""))</f>
        <v>97-330</v>
      </c>
      <c r="I70" s="7" t="str">
        <f>IF(ISERR(SEARCH("wszystko",[1]Wykaz!$AC69))=FALSE,IF(ISBLANK([1]Wykaz!Y69),"",[1]Wykaz!Y69),IF(ISERR(SEARCH("korespondencji",[1]Wykaz!$AC69))=FALSE,[1]Wykaz!Y69,""))</f>
        <v>Sulejów</v>
      </c>
      <c r="J70" s="7" t="str">
        <f>IF(ISERR(SEARCH("wszystko",[1]Wykaz!$AC69))=FALSE,IF(ISBLANK([1]Wykaz!Z69),"",[1]Wykaz!Z69),IF(ISERR(SEARCH("korespondencji",[1]Wykaz!$AC69))=FALSE,[1]Wykaz!Z69,""))</f>
        <v>ul. Gen. S. Grota-Roweckiego 15</v>
      </c>
      <c r="K70" s="7" t="str">
        <f>IF(ISERR(SEARCH("wszystko",[1]Wykaz!$AC69))=FALSE,IF(ISBLANK([1]Wykaz!AA69),"",[1]Wykaz!AA69),IF(ISERR(SEARCH("telefon",[1]Wykaz!$AC69))=FALSE,[1]Wykaz!AA69,""))</f>
        <v>662434843</v>
      </c>
      <c r="L70" s="7" t="str">
        <f>IF(ISERR(SEARCH("wszystko",[1]Wykaz!$AC69))=FALSE,IF(ISBLANK([1]Wykaz!AB69),"",[1]Wykaz!AB69),IF(ISERR(SEARCH("e-mail",[1]Wykaz!$AC69))=FALSE,[1]Wykaz!AB69,""))</f>
        <v>dobrymaciej@wp.pl</v>
      </c>
    </row>
    <row r="71" spans="1:12" ht="28.15" customHeight="1">
      <c r="A71" s="4">
        <f t="shared" si="1"/>
        <v>68</v>
      </c>
      <c r="B71" s="5" t="str">
        <f>IF(ISBLANK([1]Wykaz!D70), [1]Wykaz!A70, [1]Wykaz!A70&amp;" ("&amp;[1]Wykaz!D70&amp;")")</f>
        <v>Dobrowolski</v>
      </c>
      <c r="C71" s="5" t="str">
        <f>IF(ISBLANK([1]Wykaz!C70), [1]Wykaz!B70, [1]Wykaz!B70&amp;" ("&amp;[1]Wykaz!C70&amp;")")</f>
        <v>Edward</v>
      </c>
      <c r="D71" s="6" t="str">
        <f>[1]Wykaz!I70</f>
        <v>393/99</v>
      </c>
      <c r="E71" s="6" t="str">
        <f>[1]Wykaz!J70</f>
        <v>1999-04-21</v>
      </c>
      <c r="F71" s="4" t="str">
        <f>[1]Wykaz!N70</f>
        <v>b.u.</v>
      </c>
      <c r="G71" s="5" t="str">
        <f>[1]Wykaz!W70</f>
        <v>lubuskie</v>
      </c>
      <c r="H71" s="7" t="str">
        <f>IF(ISERR(SEARCH("wszystko",[1]Wykaz!$AC70))=FALSE,IF(ISBLANK([1]Wykaz!X70),"",[1]Wykaz!X70),IF(ISERR(SEARCH("korespondencji",[1]Wykaz!$AC70))=FALSE,[1]Wykaz!X70,""))</f>
        <v>68-100</v>
      </c>
      <c r="I71" s="7" t="str">
        <f>IF(ISERR(SEARCH("wszystko",[1]Wykaz!$AC70))=FALSE,IF(ISBLANK([1]Wykaz!Y70),"",[1]Wykaz!Y70),IF(ISERR(SEARCH("korespondencji",[1]Wykaz!$AC70))=FALSE,[1]Wykaz!Y70,""))</f>
        <v>Żagań</v>
      </c>
      <c r="J71" s="7" t="str">
        <f>IF(ISERR(SEARCH("wszystko",[1]Wykaz!$AC70))=FALSE,IF(ISBLANK([1]Wykaz!Z70),"",[1]Wykaz!Z70),IF(ISERR(SEARCH("korespondencji",[1]Wykaz!$AC70))=FALSE,[1]Wykaz!Z70,""))</f>
        <v>ul. Boczna 11</v>
      </c>
      <c r="K71" s="7" t="str">
        <f>IF(ISERR(SEARCH("wszystko",[1]Wykaz!$AC70))=FALSE,IF(ISBLANK([1]Wykaz!AA70),"",[1]Wykaz!AA70),IF(ISERR(SEARCH("telefon",[1]Wykaz!$AC70))=FALSE,[1]Wykaz!AA70,""))</f>
        <v>601053898</v>
      </c>
      <c r="L71" s="7" t="str">
        <f>IF(ISERR(SEARCH("wszystko",[1]Wykaz!$AC70))=FALSE,IF(ISBLANK([1]Wykaz!AB70),"",[1]Wykaz!AB70),IF(ISERR(SEARCH("e-mail",[1]Wykaz!$AC70))=FALSE,[1]Wykaz!AB70,""))</f>
        <v>dobrowolski_zus@wp.pl; biuro_zus@wp.pl</v>
      </c>
    </row>
    <row r="72" spans="1:12" ht="28.15" customHeight="1">
      <c r="A72" s="4">
        <f t="shared" si="1"/>
        <v>69</v>
      </c>
      <c r="B72" s="5" t="str">
        <f>IF(ISBLANK([1]Wykaz!D71), [1]Wykaz!A71, [1]Wykaz!A71&amp;" ("&amp;[1]Wykaz!D71&amp;")")</f>
        <v>Dorau</v>
      </c>
      <c r="C72" s="5" t="str">
        <f>IF(ISBLANK([1]Wykaz!C71), [1]Wykaz!B71, [1]Wykaz!B71&amp;" ("&amp;[1]Wykaz!C71&amp;")")</f>
        <v>Bartosz</v>
      </c>
      <c r="D72" s="6" t="str">
        <f>[1]Wykaz!I71</f>
        <v>713/2021</v>
      </c>
      <c r="E72" s="6" t="str">
        <f>[1]Wykaz!J71</f>
        <v>2021-07-29</v>
      </c>
      <c r="F72" s="4" t="str">
        <f>[1]Wykaz!N71</f>
        <v>b.u.</v>
      </c>
      <c r="G72" s="5" t="str">
        <f>[1]Wykaz!W71</f>
        <v>pomorskie</v>
      </c>
      <c r="H72" s="7" t="str">
        <f>IF(ISERR(SEARCH("wszystko",[1]Wykaz!$AC71))=FALSE,IF(ISBLANK([1]Wykaz!X71),"",[1]Wykaz!X71),IF(ISERR(SEARCH("korespondencji",[1]Wykaz!$AC71))=FALSE,[1]Wykaz!X71,""))</f>
        <v>81-571</v>
      </c>
      <c r="I72" s="7" t="str">
        <f>IF(ISERR(SEARCH("wszystko",[1]Wykaz!$AC71))=FALSE,IF(ISBLANK([1]Wykaz!Y71),"",[1]Wykaz!Y71),IF(ISERR(SEARCH("korespondencji",[1]Wykaz!$AC71))=FALSE,[1]Wykaz!Y71,""))</f>
        <v>Gdynia</v>
      </c>
      <c r="J72" s="7" t="str">
        <f>IF(ISERR(SEARCH("wszystko",[1]Wykaz!$AC71))=FALSE,IF(ISBLANK([1]Wykaz!Z71),"",[1]Wykaz!Z71),IF(ISERR(SEARCH("korespondencji",[1]Wykaz!$AC71))=FALSE,[1]Wykaz!Z71,""))</f>
        <v>ul. Myśliwska 4A/13</v>
      </c>
      <c r="K72" s="7" t="str">
        <f>IF(ISERR(SEARCH("wszystko",[1]Wykaz!$AC71))=FALSE,IF(ISBLANK([1]Wykaz!AA71),"",[1]Wykaz!AA71),IF(ISERR(SEARCH("telefon",[1]Wykaz!$AC71))=FALSE,[1]Wykaz!AA71,""))</f>
        <v>889907025</v>
      </c>
      <c r="L72" s="7" t="str">
        <f>IF(ISERR(SEARCH("wszystko",[1]Wykaz!$AC71))=FALSE,IF(ISBLANK([1]Wykaz!AB71),"",[1]Wykaz!AB71),IF(ISERR(SEARCH("e-mail",[1]Wykaz!$AC71))=FALSE,[1]Wykaz!AB71,""))</f>
        <v>bdorau.ppoz@gmail.com</v>
      </c>
    </row>
    <row r="73" spans="1:12" ht="28.15" customHeight="1">
      <c r="A73" s="4">
        <f t="shared" si="1"/>
        <v>70</v>
      </c>
      <c r="B73" s="5" t="str">
        <f>IF(ISBLANK([1]Wykaz!D72), [1]Wykaz!A72, [1]Wykaz!A72&amp;" ("&amp;[1]Wykaz!D72&amp;")")</f>
        <v>Dudek</v>
      </c>
      <c r="C73" s="5" t="str">
        <f>IF(ISBLANK([1]Wykaz!C72), [1]Wykaz!B72, [1]Wykaz!B72&amp;" ("&amp;[1]Wykaz!C72&amp;")")</f>
        <v>Ryszard</v>
      </c>
      <c r="D73" s="6" t="str">
        <f>[1]Wykaz!I72</f>
        <v>651/2016</v>
      </c>
      <c r="E73" s="6" t="str">
        <f>[1]Wykaz!J72</f>
        <v>2016-09-30</v>
      </c>
      <c r="F73" s="4" t="str">
        <f>[1]Wykaz!N72</f>
        <v>b.u.</v>
      </c>
      <c r="G73" s="5" t="str">
        <f>[1]Wykaz!W72</f>
        <v>małopolskie</v>
      </c>
      <c r="H73" s="7" t="str">
        <f>IF(ISERR(SEARCH("wszystko",[1]Wykaz!$AC72))=FALSE,IF(ISBLANK([1]Wykaz!X72),"",[1]Wykaz!X72),IF(ISERR(SEARCH("korespondencji",[1]Wykaz!$AC72))=FALSE,[1]Wykaz!X72,""))</f>
        <v>32-600</v>
      </c>
      <c r="I73" s="7" t="str">
        <f>IF(ISERR(SEARCH("wszystko",[1]Wykaz!$AC72))=FALSE,IF(ISBLANK([1]Wykaz!Y72),"",[1]Wykaz!Y72),IF(ISERR(SEARCH("korespondencji",[1]Wykaz!$AC72))=FALSE,[1]Wykaz!Y72,""))</f>
        <v>Zaborze</v>
      </c>
      <c r="J73" s="7" t="str">
        <f>IF(ISERR(SEARCH("wszystko",[1]Wykaz!$AC72))=FALSE,IF(ISBLANK([1]Wykaz!Z72),"",[1]Wykaz!Z72),IF(ISERR(SEARCH("korespondencji",[1]Wykaz!$AC72))=FALSE,[1]Wykaz!Z72,""))</f>
        <v>ul. Jutrzenki 10</v>
      </c>
      <c r="K73" s="7" t="str">
        <f>IF(ISERR(SEARCH("wszystko",[1]Wykaz!$AC72))=FALSE,IF(ISBLANK([1]Wykaz!AA72),"",[1]Wykaz!AA72),IF(ISERR(SEARCH("telefon",[1]Wykaz!$AC72))=FALSE,[1]Wykaz!AA72,""))</f>
        <v>609716543</v>
      </c>
      <c r="L73" s="7" t="str">
        <f>IF(ISERR(SEARCH("wszystko",[1]Wykaz!$AC72))=FALSE,IF(ISBLANK([1]Wykaz!AB72),"",[1]Wykaz!AB72),IF(ISERR(SEARCH("e-mail",[1]Wykaz!$AC72))=FALSE,[1]Wykaz!AB72,""))</f>
        <v>dudek.ryszard@op.pl</v>
      </c>
    </row>
    <row r="74" spans="1:12" ht="28.15" customHeight="1">
      <c r="A74" s="4">
        <f t="shared" si="1"/>
        <v>71</v>
      </c>
      <c r="B74" s="5" t="str">
        <f>IF(ISBLANK([1]Wykaz!D73), [1]Wykaz!A73, [1]Wykaz!A73&amp;" ("&amp;[1]Wykaz!D73&amp;")")</f>
        <v>Durał</v>
      </c>
      <c r="C74" s="5" t="str">
        <f>IF(ISBLANK([1]Wykaz!C73), [1]Wykaz!B73, [1]Wykaz!B73&amp;" ("&amp;[1]Wykaz!C73&amp;")")</f>
        <v>Marek (Albin)</v>
      </c>
      <c r="D74" s="6" t="str">
        <f>[1]Wykaz!I73</f>
        <v>110/93</v>
      </c>
      <c r="E74" s="6" t="str">
        <f>[1]Wykaz!J73</f>
        <v>1993-09-17</v>
      </c>
      <c r="F74" s="4" t="str">
        <f>[1]Wykaz!N73</f>
        <v>b.u.</v>
      </c>
      <c r="G74" s="5" t="str">
        <f>[1]Wykaz!W73</f>
        <v>śląskie</v>
      </c>
      <c r="H74" s="7" t="str">
        <f>IF(ISERR(SEARCH("wszystko",[1]Wykaz!$AC73))=FALSE,IF(ISBLANK([1]Wykaz!X73),"",[1]Wykaz!X73),IF(ISERR(SEARCH("korespondencji",[1]Wykaz!$AC73))=FALSE,[1]Wykaz!X73,""))</f>
        <v>40-530</v>
      </c>
      <c r="I74" s="7" t="str">
        <f>IF(ISERR(SEARCH("wszystko",[1]Wykaz!$AC73))=FALSE,IF(ISBLANK([1]Wykaz!Y73),"",[1]Wykaz!Y73),IF(ISERR(SEARCH("korespondencji",[1]Wykaz!$AC73))=FALSE,[1]Wykaz!Y73,""))</f>
        <v>Katowice</v>
      </c>
      <c r="J74" s="7" t="str">
        <f>IF(ISERR(SEARCH("wszystko",[1]Wykaz!$AC73))=FALSE,IF(ISBLANK([1]Wykaz!Z73),"",[1]Wykaz!Z73),IF(ISERR(SEARCH("korespondencji",[1]Wykaz!$AC73))=FALSE,[1]Wykaz!Z73,""))</f>
        <v>ul. Jaskółek 14</v>
      </c>
      <c r="K74" s="7" t="str">
        <f>IF(ISERR(SEARCH("wszystko",[1]Wykaz!$AC73))=FALSE,IF(ISBLANK([1]Wykaz!AA73),"",[1]Wykaz!AA73),IF(ISERR(SEARCH("telefon",[1]Wykaz!$AC73))=FALSE,[1]Wykaz!AA73,""))</f>
        <v>601423793</v>
      </c>
      <c r="L74" s="7" t="str">
        <f>IF(ISERR(SEARCH("wszystko",[1]Wykaz!$AC73))=FALSE,IF(ISBLANK([1]Wykaz!AB73),"",[1]Wykaz!AB73),IF(ISERR(SEARCH("e-mail",[1]Wykaz!$AC73))=FALSE,[1]Wykaz!AB73,""))</f>
        <v>marek.dural@gmail.com</v>
      </c>
    </row>
    <row r="75" spans="1:12" ht="28.15" customHeight="1">
      <c r="A75" s="4">
        <f t="shared" si="1"/>
        <v>72</v>
      </c>
      <c r="B75" s="5" t="str">
        <f>IF(ISBLANK([1]Wykaz!D74), [1]Wykaz!A74, [1]Wykaz!A74&amp;" ("&amp;[1]Wykaz!D74&amp;")")</f>
        <v>Dwornik</v>
      </c>
      <c r="C75" s="5" t="str">
        <f>IF(ISBLANK([1]Wykaz!C74), [1]Wykaz!B74, [1]Wykaz!B74&amp;" ("&amp;[1]Wykaz!C74&amp;")")</f>
        <v>Ryszard (Edward)</v>
      </c>
      <c r="D75" s="6" t="str">
        <f>[1]Wykaz!I74</f>
        <v>108/93</v>
      </c>
      <c r="E75" s="6" t="str">
        <f>[1]Wykaz!J74</f>
        <v>1993-09-17</v>
      </c>
      <c r="F75" s="4" t="str">
        <f>[1]Wykaz!N74</f>
        <v>zawieszone</v>
      </c>
      <c r="G75" s="5" t="str">
        <f>[1]Wykaz!W74</f>
        <v>śląskie</v>
      </c>
      <c r="H75" s="7" t="str">
        <f>IF(ISERR(SEARCH("wszystko",[1]Wykaz!$AC74))=FALSE,IF(ISBLANK([1]Wykaz!X74),"",[1]Wykaz!X74),IF(ISERR(SEARCH("korespondencji",[1]Wykaz!$AC74))=FALSE,[1]Wykaz!X74,""))</f>
        <v/>
      </c>
      <c r="I75" s="7" t="str">
        <f>IF(ISERR(SEARCH("wszystko",[1]Wykaz!$AC74))=FALSE,IF(ISBLANK([1]Wykaz!Y74),"",[1]Wykaz!Y74),IF(ISERR(SEARCH("korespondencji",[1]Wykaz!$AC74))=FALSE,[1]Wykaz!Y74,""))</f>
        <v/>
      </c>
      <c r="J75" s="7" t="str">
        <f>IF(ISERR(SEARCH("wszystko",[1]Wykaz!$AC74))=FALSE,IF(ISBLANK([1]Wykaz!Z74),"",[1]Wykaz!Z74),IF(ISERR(SEARCH("korespondencji",[1]Wykaz!$AC74))=FALSE,[1]Wykaz!Z74,""))</f>
        <v/>
      </c>
      <c r="K75" s="7" t="str">
        <f>IF(ISERR(SEARCH("wszystko",[1]Wykaz!$AC74))=FALSE,IF(ISBLANK([1]Wykaz!AA74),"",[1]Wykaz!AA74),IF(ISERR(SEARCH("telefon",[1]Wykaz!$AC74))=FALSE,[1]Wykaz!AA74,""))</f>
        <v/>
      </c>
      <c r="L75" s="7" t="str">
        <f>IF(ISERR(SEARCH("wszystko",[1]Wykaz!$AC74))=FALSE,IF(ISBLANK([1]Wykaz!AB74),"",[1]Wykaz!AB74),IF(ISERR(SEARCH("e-mail",[1]Wykaz!$AC74))=FALSE,[1]Wykaz!AB74,""))</f>
        <v/>
      </c>
    </row>
    <row r="76" spans="1:12" ht="28.15" customHeight="1">
      <c r="A76" s="4">
        <f t="shared" si="1"/>
        <v>73</v>
      </c>
      <c r="B76" s="5" t="str">
        <f>IF(ISBLANK([1]Wykaz!D75), [1]Wykaz!A75, [1]Wykaz!A75&amp;" ("&amp;[1]Wykaz!D75&amp;")")</f>
        <v>Dyja</v>
      </c>
      <c r="C76" s="5" t="str">
        <f>IF(ISBLANK([1]Wykaz!C75), [1]Wykaz!B75, [1]Wykaz!B75&amp;" ("&amp;[1]Wykaz!C75&amp;")")</f>
        <v>Seweryn (Jerzy)</v>
      </c>
      <c r="D76" s="6" t="str">
        <f>[1]Wykaz!I75</f>
        <v>154/93</v>
      </c>
      <c r="E76" s="6" t="str">
        <f>[1]Wykaz!J75</f>
        <v>1993-09-17</v>
      </c>
      <c r="F76" s="4" t="str">
        <f>[1]Wykaz!N75</f>
        <v>b.u.</v>
      </c>
      <c r="G76" s="5" t="str">
        <f>[1]Wykaz!W75</f>
        <v>małopolskie</v>
      </c>
      <c r="H76" s="7" t="str">
        <f>IF(ISERR(SEARCH("wszystko",[1]Wykaz!$AC75))=FALSE,IF(ISBLANK([1]Wykaz!X75),"",[1]Wykaz!X75),IF(ISERR(SEARCH("korespondencji",[1]Wykaz!$AC75))=FALSE,[1]Wykaz!X75,""))</f>
        <v>32-020</v>
      </c>
      <c r="I76" s="7" t="str">
        <f>IF(ISERR(SEARCH("wszystko",[1]Wykaz!$AC75))=FALSE,IF(ISBLANK([1]Wykaz!Y75),"",[1]Wykaz!Y75),IF(ISERR(SEARCH("korespondencji",[1]Wykaz!$AC75))=FALSE,[1]Wykaz!Y75,""))</f>
        <v>Wieliczka</v>
      </c>
      <c r="J76" s="7" t="str">
        <f>IF(ISERR(SEARCH("wszystko",[1]Wykaz!$AC75))=FALSE,IF(ISBLANK([1]Wykaz!Z75),"",[1]Wykaz!Z75),IF(ISERR(SEARCH("korespondencji",[1]Wykaz!$AC75))=FALSE,[1]Wykaz!Z75,""))</f>
        <v>ul. W. Pola 12/110</v>
      </c>
      <c r="K76" s="7" t="str">
        <f>IF(ISERR(SEARCH("wszystko",[1]Wykaz!$AC75))=FALSE,IF(ISBLANK([1]Wykaz!AA75),"",[1]Wykaz!AA75),IF(ISERR(SEARCH("telefon",[1]Wykaz!$AC75))=FALSE,[1]Wykaz!AA75,""))</f>
        <v>601551120</v>
      </c>
      <c r="L76" s="7" t="str">
        <f>IF(ISERR(SEARCH("wszystko",[1]Wykaz!$AC75))=FALSE,IF(ISBLANK([1]Wykaz!AB75),"",[1]Wykaz!AB75),IF(ISERR(SEARCH("e-mail",[1]Wykaz!$AC75))=FALSE,[1]Wykaz!AB75,""))</f>
        <v>sdyja@poczta.onet.pl</v>
      </c>
    </row>
    <row r="77" spans="1:12" ht="28.15" customHeight="1">
      <c r="A77" s="4">
        <f t="shared" si="1"/>
        <v>74</v>
      </c>
      <c r="B77" s="5" t="str">
        <f>IF(ISBLANK([1]Wykaz!D76), [1]Wykaz!A76, [1]Wykaz!A76&amp;" ("&amp;[1]Wykaz!D76&amp;")")</f>
        <v>Dyk</v>
      </c>
      <c r="C77" s="5" t="str">
        <f>IF(ISBLANK([1]Wykaz!C76), [1]Wykaz!B76, [1]Wykaz!B76&amp;" ("&amp;[1]Wykaz!C76&amp;")")</f>
        <v>Zbigniew</v>
      </c>
      <c r="D77" s="6" t="str">
        <f>[1]Wykaz!I76</f>
        <v>457/2003</v>
      </c>
      <c r="E77" s="6" t="str">
        <f>[1]Wykaz!J76</f>
        <v>2003-11-05</v>
      </c>
      <c r="F77" s="4" t="str">
        <f>[1]Wykaz!N76</f>
        <v>b.u.</v>
      </c>
      <c r="G77" s="5" t="str">
        <f>[1]Wykaz!W76</f>
        <v>świętokrzyskie</v>
      </c>
      <c r="H77" s="7" t="str">
        <f>IF(ISERR(SEARCH("wszystko",[1]Wykaz!$AC76))=FALSE,IF(ISBLANK([1]Wykaz!X76),"",[1]Wykaz!X76),IF(ISERR(SEARCH("korespondencji",[1]Wykaz!$AC76))=FALSE,[1]Wykaz!X76,""))</f>
        <v/>
      </c>
      <c r="I77" s="7" t="str">
        <f>IF(ISERR(SEARCH("wszystko",[1]Wykaz!$AC76))=FALSE,IF(ISBLANK([1]Wykaz!Y76),"",[1]Wykaz!Y76),IF(ISERR(SEARCH("korespondencji",[1]Wykaz!$AC76))=FALSE,[1]Wykaz!Y76,""))</f>
        <v/>
      </c>
      <c r="J77" s="7" t="str">
        <f>IF(ISERR(SEARCH("wszystko",[1]Wykaz!$AC76))=FALSE,IF(ISBLANK([1]Wykaz!Z76),"",[1]Wykaz!Z76),IF(ISERR(SEARCH("korespondencji",[1]Wykaz!$AC76))=FALSE,[1]Wykaz!Z76,""))</f>
        <v/>
      </c>
      <c r="K77" s="7" t="str">
        <f>IF(ISERR(SEARCH("wszystko",[1]Wykaz!$AC76))=FALSE,IF(ISBLANK([1]Wykaz!AA76),"",[1]Wykaz!AA76),IF(ISERR(SEARCH("telefon",[1]Wykaz!$AC76))=FALSE,[1]Wykaz!AA76,""))</f>
        <v/>
      </c>
      <c r="L77" s="7" t="str">
        <f>IF(ISERR(SEARCH("wszystko",[1]Wykaz!$AC76))=FALSE,IF(ISBLANK([1]Wykaz!AB76),"",[1]Wykaz!AB76),IF(ISERR(SEARCH("e-mail",[1]Wykaz!$AC76))=FALSE,[1]Wykaz!AB76,""))</f>
        <v/>
      </c>
    </row>
    <row r="78" spans="1:12" ht="28.15" customHeight="1">
      <c r="A78" s="4">
        <f t="shared" si="1"/>
        <v>75</v>
      </c>
      <c r="B78" s="5" t="str">
        <f>IF(ISBLANK([1]Wykaz!D77), [1]Wykaz!A77, [1]Wykaz!A77&amp;" ("&amp;[1]Wykaz!D77&amp;")")</f>
        <v>Dzień</v>
      </c>
      <c r="C78" s="5" t="str">
        <f>IF(ISBLANK([1]Wykaz!C77), [1]Wykaz!B77, [1]Wykaz!B77&amp;" ("&amp;[1]Wykaz!C77&amp;")")</f>
        <v>Grzegorz</v>
      </c>
      <c r="D78" s="6" t="str">
        <f>[1]Wykaz!I77</f>
        <v>479/2006</v>
      </c>
      <c r="E78" s="6" t="str">
        <f>[1]Wykaz!J77</f>
        <v>2006-10-10</v>
      </c>
      <c r="F78" s="4" t="str">
        <f>[1]Wykaz!N77</f>
        <v>b.u.</v>
      </c>
      <c r="G78" s="5" t="str">
        <f>[1]Wykaz!W77</f>
        <v>mazowieckie</v>
      </c>
      <c r="H78" s="7" t="str">
        <f>IF(ISERR(SEARCH("wszystko",[1]Wykaz!$AC77))=FALSE,IF(ISBLANK([1]Wykaz!X77),"",[1]Wykaz!X77),IF(ISERR(SEARCH("korespondencji",[1]Wykaz!$AC77))=FALSE,[1]Wykaz!X77,""))</f>
        <v/>
      </c>
      <c r="I78" s="7" t="str">
        <f>IF(ISERR(SEARCH("wszystko",[1]Wykaz!$AC77))=FALSE,IF(ISBLANK([1]Wykaz!Y77),"",[1]Wykaz!Y77),IF(ISERR(SEARCH("korespondencji",[1]Wykaz!$AC77))=FALSE,[1]Wykaz!Y77,""))</f>
        <v/>
      </c>
      <c r="J78" s="7" t="str">
        <f>IF(ISERR(SEARCH("wszystko",[1]Wykaz!$AC77))=FALSE,IF(ISBLANK([1]Wykaz!Z77),"",[1]Wykaz!Z77),IF(ISERR(SEARCH("korespondencji",[1]Wykaz!$AC77))=FALSE,[1]Wykaz!Z77,""))</f>
        <v/>
      </c>
      <c r="K78" s="7" t="str">
        <f>IF(ISERR(SEARCH("wszystko",[1]Wykaz!$AC77))=FALSE,IF(ISBLANK([1]Wykaz!AA77),"",[1]Wykaz!AA77),IF(ISERR(SEARCH("telefon",[1]Wykaz!$AC77))=FALSE,[1]Wykaz!AA77,""))</f>
        <v/>
      </c>
      <c r="L78" s="7" t="str">
        <f>IF(ISERR(SEARCH("wszystko",[1]Wykaz!$AC77))=FALSE,IF(ISBLANK([1]Wykaz!AB77),"",[1]Wykaz!AB77),IF(ISERR(SEARCH("e-mail",[1]Wykaz!$AC77))=FALSE,[1]Wykaz!AB77,""))</f>
        <v/>
      </c>
    </row>
    <row r="79" spans="1:12" ht="28.15" customHeight="1">
      <c r="A79" s="4">
        <f t="shared" si="1"/>
        <v>76</v>
      </c>
      <c r="B79" s="5" t="str">
        <f>IF(ISBLANK([1]Wykaz!D78), [1]Wykaz!A78, [1]Wykaz!A78&amp;" ("&amp;[1]Wykaz!D78&amp;")")</f>
        <v>Dzik</v>
      </c>
      <c r="C79" s="5" t="str">
        <f>IF(ISBLANK([1]Wykaz!C78), [1]Wykaz!B78, [1]Wykaz!B78&amp;" ("&amp;[1]Wykaz!C78&amp;")")</f>
        <v>Wojciech (Jan)</v>
      </c>
      <c r="D79" s="6" t="str">
        <f>[1]Wykaz!I78</f>
        <v>9/93</v>
      </c>
      <c r="E79" s="6" t="str">
        <f>[1]Wykaz!J78</f>
        <v>1993-09-17</v>
      </c>
      <c r="F79" s="4" t="str">
        <f>[1]Wykaz!N78</f>
        <v>b.u.</v>
      </c>
      <c r="G79" s="5" t="str">
        <f>[1]Wykaz!W78</f>
        <v>mazowieckie</v>
      </c>
      <c r="H79" s="7" t="str">
        <f>IF(ISERR(SEARCH("wszystko",[1]Wykaz!$AC78))=FALSE,IF(ISBLANK([1]Wykaz!X78),"",[1]Wykaz!X78),IF(ISERR(SEARCH("korespondencji",[1]Wykaz!$AC78))=FALSE,[1]Wykaz!X78,""))</f>
        <v>02-473</v>
      </c>
      <c r="I79" s="7" t="str">
        <f>IF(ISERR(SEARCH("wszystko",[1]Wykaz!$AC78))=FALSE,IF(ISBLANK([1]Wykaz!Y78),"",[1]Wykaz!Y78),IF(ISERR(SEARCH("korespondencji",[1]Wykaz!$AC78))=FALSE,[1]Wykaz!Y78,""))</f>
        <v>Warszawa</v>
      </c>
      <c r="J79" s="7" t="str">
        <f>IF(ISERR(SEARCH("wszystko",[1]Wykaz!$AC78))=FALSE,IF(ISBLANK([1]Wykaz!Z78),"",[1]Wykaz!Z78),IF(ISERR(SEARCH("korespondencji",[1]Wykaz!$AC78))=FALSE,[1]Wykaz!Z78,""))</f>
        <v>ul. Popularna 43 a</v>
      </c>
      <c r="K79" s="7" t="str">
        <f>IF(ISERR(SEARCH("wszystko",[1]Wykaz!$AC78))=FALSE,IF(ISBLANK([1]Wykaz!AA78),"",[1]Wykaz!AA78),IF(ISERR(SEARCH("telefon",[1]Wykaz!$AC78))=FALSE,[1]Wykaz!AA78,""))</f>
        <v>501214394</v>
      </c>
      <c r="L79" s="7" t="str">
        <f>IF(ISERR(SEARCH("wszystko",[1]Wykaz!$AC78))=FALSE,IF(ISBLANK([1]Wykaz!AB78),"",[1]Wykaz!AB78),IF(ISERR(SEARCH("e-mail",[1]Wykaz!$AC78))=FALSE,[1]Wykaz!AB78,""))</f>
        <v>wojciechdzik@wp.pl</v>
      </c>
    </row>
    <row r="80" spans="1:12" ht="28.15" customHeight="1">
      <c r="A80" s="4">
        <f t="shared" si="1"/>
        <v>77</v>
      </c>
      <c r="B80" s="5" t="str">
        <f>IF(ISBLANK([1]Wykaz!D79), [1]Wykaz!A79, [1]Wykaz!A79&amp;" ("&amp;[1]Wykaz!D79&amp;")")</f>
        <v>Dzikowski</v>
      </c>
      <c r="C80" s="5" t="str">
        <f>IF(ISBLANK([1]Wykaz!C79), [1]Wykaz!B79, [1]Wykaz!B79&amp;" ("&amp;[1]Wykaz!C79&amp;")")</f>
        <v>Hieronim (Ryszard)</v>
      </c>
      <c r="D80" s="6" t="str">
        <f>[1]Wykaz!I79</f>
        <v>109/93</v>
      </c>
      <c r="E80" s="6" t="str">
        <f>[1]Wykaz!J79</f>
        <v>1993-09-17</v>
      </c>
      <c r="F80" s="4" t="str">
        <f>[1]Wykaz!N79</f>
        <v>b.u.</v>
      </c>
      <c r="G80" s="5" t="str">
        <f>[1]Wykaz!W79</f>
        <v>małopolskie</v>
      </c>
      <c r="H80" s="7" t="str">
        <f>IF(ISERR(SEARCH("wszystko",[1]Wykaz!$AC79))=FALSE,IF(ISBLANK([1]Wykaz!X79),"",[1]Wykaz!X79),IF(ISERR(SEARCH("korespondencji",[1]Wykaz!$AC79))=FALSE,[1]Wykaz!X79,""))</f>
        <v>33-370</v>
      </c>
      <c r="I80" s="7" t="str">
        <f>IF(ISERR(SEARCH("wszystko",[1]Wykaz!$AC79))=FALSE,IF(ISBLANK([1]Wykaz!Y79),"",[1]Wykaz!Y79),IF(ISERR(SEARCH("korespondencji",[1]Wykaz!$AC79))=FALSE,[1]Wykaz!Y79,""))</f>
        <v>Muszyna</v>
      </c>
      <c r="J80" s="7" t="str">
        <f>IF(ISERR(SEARCH("wszystko",[1]Wykaz!$AC79))=FALSE,IF(ISBLANK([1]Wykaz!Z79),"",[1]Wykaz!Z79),IF(ISERR(SEARCH("korespondencji",[1]Wykaz!$AC79))=FALSE,[1]Wykaz!Z79,""))</f>
        <v>ul. Jasna 10</v>
      </c>
      <c r="K80" s="7" t="str">
        <f>IF(ISERR(SEARCH("wszystko",[1]Wykaz!$AC79))=FALSE,IF(ISBLANK([1]Wykaz!AA79),"",[1]Wykaz!AA79),IF(ISERR(SEARCH("telefon",[1]Wykaz!$AC79))=FALSE,[1]Wykaz!AA79,""))</f>
        <v>(18) 4718964; 602801595</v>
      </c>
      <c r="L80" s="7" t="str">
        <f>IF(ISERR(SEARCH("wszystko",[1]Wykaz!$AC79))=FALSE,IF(ISBLANK([1]Wykaz!AB79),"",[1]Wykaz!AB79),IF(ISERR(SEARCH("e-mail",[1]Wykaz!$AC79))=FALSE,[1]Wykaz!AB79,""))</f>
        <v>heronmusz@op.pl</v>
      </c>
    </row>
    <row r="81" spans="1:12" ht="28.15" customHeight="1">
      <c r="A81" s="4">
        <f t="shared" si="1"/>
        <v>78</v>
      </c>
      <c r="B81" s="5" t="str">
        <f>IF(ISBLANK([1]Wykaz!D80), [1]Wykaz!A80, [1]Wykaz!A80&amp;" ("&amp;[1]Wykaz!D80&amp;")")</f>
        <v>Dziwulski</v>
      </c>
      <c r="C81" s="5" t="str">
        <f>IF(ISBLANK([1]Wykaz!C80), [1]Wykaz!B80, [1]Wykaz!B80&amp;" ("&amp;[1]Wykaz!C80&amp;")")</f>
        <v>Dariusz</v>
      </c>
      <c r="D81" s="6" t="str">
        <f>[1]Wykaz!I80</f>
        <v>525/2010</v>
      </c>
      <c r="E81" s="6" t="str">
        <f>[1]Wykaz!J80</f>
        <v>2010-12-10</v>
      </c>
      <c r="F81" s="4" t="str">
        <f>[1]Wykaz!N80</f>
        <v>b.u.</v>
      </c>
      <c r="G81" s="5" t="str">
        <f>[1]Wykaz!W80</f>
        <v>mazowieckie</v>
      </c>
      <c r="H81" s="7" t="str">
        <f>IF(ISERR(SEARCH("wszystko",[1]Wykaz!$AC80))=FALSE,IF(ISBLANK([1]Wykaz!X80),"",[1]Wykaz!X80),IF(ISERR(SEARCH("korespondencji",[1]Wykaz!$AC80))=FALSE,[1]Wykaz!X80,""))</f>
        <v/>
      </c>
      <c r="I81" s="7" t="str">
        <f>IF(ISERR(SEARCH("wszystko",[1]Wykaz!$AC80))=FALSE,IF(ISBLANK([1]Wykaz!Y80),"",[1]Wykaz!Y80),IF(ISERR(SEARCH("korespondencji",[1]Wykaz!$AC80))=FALSE,[1]Wykaz!Y80,""))</f>
        <v/>
      </c>
      <c r="J81" s="7" t="str">
        <f>IF(ISERR(SEARCH("wszystko",[1]Wykaz!$AC80))=FALSE,IF(ISBLANK([1]Wykaz!Z80),"",[1]Wykaz!Z80),IF(ISERR(SEARCH("korespondencji",[1]Wykaz!$AC80))=FALSE,[1]Wykaz!Z80,""))</f>
        <v/>
      </c>
      <c r="K81" s="7" t="str">
        <f>IF(ISERR(SEARCH("wszystko",[1]Wykaz!$AC80))=FALSE,IF(ISBLANK([1]Wykaz!AA80),"",[1]Wykaz!AA80),IF(ISERR(SEARCH("telefon",[1]Wykaz!$AC80))=FALSE,[1]Wykaz!AA80,""))</f>
        <v/>
      </c>
      <c r="L81" s="7" t="str">
        <f>IF(ISERR(SEARCH("wszystko",[1]Wykaz!$AC80))=FALSE,IF(ISBLANK([1]Wykaz!AB80),"",[1]Wykaz!AB80),IF(ISERR(SEARCH("e-mail",[1]Wykaz!$AC80))=FALSE,[1]Wykaz!AB80,""))</f>
        <v>ddziwulski@gmail.com</v>
      </c>
    </row>
    <row r="82" spans="1:12" ht="28.15" customHeight="1">
      <c r="A82" s="4">
        <f t="shared" si="1"/>
        <v>79</v>
      </c>
      <c r="B82" s="5" t="str">
        <f>IF(ISBLANK([1]Wykaz!D81), [1]Wykaz!A81, [1]Wykaz!A81&amp;" ("&amp;[1]Wykaz!D81&amp;")")</f>
        <v>Fabiszewski</v>
      </c>
      <c r="C82" s="5" t="str">
        <f>IF(ISBLANK([1]Wykaz!C81), [1]Wykaz!B81, [1]Wykaz!B81&amp;" ("&amp;[1]Wykaz!C81&amp;")")</f>
        <v>Tobiasz</v>
      </c>
      <c r="D82" s="6" t="str">
        <f>[1]Wykaz!I81</f>
        <v>680/2019</v>
      </c>
      <c r="E82" s="6" t="str">
        <f>[1]Wykaz!J81</f>
        <v>2019-10-25</v>
      </c>
      <c r="F82" s="4" t="str">
        <f>[1]Wykaz!N81</f>
        <v>b.u.</v>
      </c>
      <c r="G82" s="5" t="str">
        <f>[1]Wykaz!W81</f>
        <v>podlaskie</v>
      </c>
      <c r="H82" s="7" t="str">
        <f>IF(ISERR(SEARCH("wszystko",[1]Wykaz!$AC81))=FALSE,IF(ISBLANK([1]Wykaz!X81),"",[1]Wykaz!X81),IF(ISERR(SEARCH("korespondencji",[1]Wykaz!$AC81))=FALSE,[1]Wykaz!X81,""))</f>
        <v/>
      </c>
      <c r="I82" s="7" t="str">
        <f>IF(ISERR(SEARCH("wszystko",[1]Wykaz!$AC81))=FALSE,IF(ISBLANK([1]Wykaz!Y81),"",[1]Wykaz!Y81),IF(ISERR(SEARCH("korespondencji",[1]Wykaz!$AC81))=FALSE,[1]Wykaz!Y81,""))</f>
        <v/>
      </c>
      <c r="J82" s="7" t="str">
        <f>IF(ISERR(SEARCH("wszystko",[1]Wykaz!$AC81))=FALSE,IF(ISBLANK([1]Wykaz!Z81),"",[1]Wykaz!Z81),IF(ISERR(SEARCH("korespondencji",[1]Wykaz!$AC81))=FALSE,[1]Wykaz!Z81,""))</f>
        <v/>
      </c>
      <c r="K82" s="7" t="str">
        <f>IF(ISERR(SEARCH("wszystko",[1]Wykaz!$AC81))=FALSE,IF(ISBLANK([1]Wykaz!AA81),"",[1]Wykaz!AA81),IF(ISERR(SEARCH("telefon",[1]Wykaz!$AC81))=FALSE,[1]Wykaz!AA81,""))</f>
        <v>508199939</v>
      </c>
      <c r="L82" s="7" t="str">
        <f>IF(ISERR(SEARCH("wszystko",[1]Wykaz!$AC81))=FALSE,IF(ISBLANK([1]Wykaz!AB81),"",[1]Wykaz!AB81),IF(ISERR(SEARCH("e-mail",[1]Wykaz!$AC81))=FALSE,[1]Wykaz!AB81,""))</f>
        <v>tobiasz.fabiszewski@gmail.com</v>
      </c>
    </row>
    <row r="83" spans="1:12" ht="28.15" customHeight="1">
      <c r="A83" s="4">
        <f t="shared" si="1"/>
        <v>80</v>
      </c>
      <c r="B83" s="5" t="str">
        <f>IF(ISBLANK([1]Wykaz!D82), [1]Wykaz!A82, [1]Wykaz!A82&amp;" ("&amp;[1]Wykaz!D82&amp;")")</f>
        <v>Fejklowicz</v>
      </c>
      <c r="C83" s="5" t="str">
        <f>IF(ISBLANK([1]Wykaz!C82), [1]Wykaz!B82, [1]Wykaz!B82&amp;" ("&amp;[1]Wykaz!C82&amp;")")</f>
        <v>Krzysztof</v>
      </c>
      <c r="D83" s="6" t="str">
        <f>[1]Wykaz!I82</f>
        <v>496/2008</v>
      </c>
      <c r="E83" s="6" t="str">
        <f>[1]Wykaz!J82</f>
        <v>2008-11-14</v>
      </c>
      <c r="F83" s="4" t="str">
        <f>[1]Wykaz!N82</f>
        <v>b.u.</v>
      </c>
      <c r="G83" s="5" t="str">
        <f>[1]Wykaz!W82</f>
        <v>małopolskie</v>
      </c>
      <c r="H83" s="7" t="str">
        <f>IF(ISERR(SEARCH("wszystko",[1]Wykaz!$AC82))=FALSE,IF(ISBLANK([1]Wykaz!X82),"",[1]Wykaz!X82),IF(ISERR(SEARCH("korespondencji",[1]Wykaz!$AC82))=FALSE,[1]Wykaz!X82,""))</f>
        <v xml:space="preserve">31-621 </v>
      </c>
      <c r="I83" s="7" t="str">
        <f>IF(ISERR(SEARCH("wszystko",[1]Wykaz!$AC82))=FALSE,IF(ISBLANK([1]Wykaz!Y82),"",[1]Wykaz!Y82),IF(ISERR(SEARCH("korespondencji",[1]Wykaz!$AC82))=FALSE,[1]Wykaz!Y82,""))</f>
        <v xml:space="preserve">Kraków </v>
      </c>
      <c r="J83" s="7" t="str">
        <f>IF(ISERR(SEARCH("wszystko",[1]Wykaz!$AC82))=FALSE,IF(ISBLANK([1]Wykaz!Z82),"",[1]Wykaz!Z82),IF(ISERR(SEARCH("korespondencji",[1]Wykaz!$AC82))=FALSE,[1]Wykaz!Z82,""))</f>
        <v xml:space="preserve">Oś. Bohaterów Września 81 m 14 </v>
      </c>
      <c r="K83" s="7" t="str">
        <f>IF(ISERR(SEARCH("wszystko",[1]Wykaz!$AC82))=FALSE,IF(ISBLANK([1]Wykaz!AA82),"",[1]Wykaz!AA82),IF(ISERR(SEARCH("telefon",[1]Wykaz!$AC82))=FALSE,[1]Wykaz!AA82,""))</f>
        <v>691953802</v>
      </c>
      <c r="L83" s="7" t="str">
        <f>IF(ISERR(SEARCH("wszystko",[1]Wykaz!$AC82))=FALSE,IF(ISBLANK([1]Wykaz!AB82),"",[1]Wykaz!AB82),IF(ISERR(SEARCH("e-mail",[1]Wykaz!$AC82))=FALSE,[1]Wykaz!AB82,""))</f>
        <v>kfejklowicz@wp.pl</v>
      </c>
    </row>
    <row r="84" spans="1:12" ht="28.15" customHeight="1">
      <c r="A84" s="4">
        <f t="shared" si="1"/>
        <v>81</v>
      </c>
      <c r="B84" s="5" t="str">
        <f>IF(ISBLANK([1]Wykaz!D83), [1]Wykaz!A83, [1]Wykaz!A83&amp;" ("&amp;[1]Wykaz!D83&amp;")")</f>
        <v>Fischer</v>
      </c>
      <c r="C84" s="5" t="str">
        <f>IF(ISBLANK([1]Wykaz!C83), [1]Wykaz!B83, [1]Wykaz!B83&amp;" ("&amp;[1]Wykaz!C83&amp;")")</f>
        <v>Grzegorz (Arnold)</v>
      </c>
      <c r="D84" s="6" t="str">
        <f>[1]Wykaz!I83</f>
        <v>438/2001</v>
      </c>
      <c r="E84" s="6" t="str">
        <f>[1]Wykaz!J83</f>
        <v>2001-06-11</v>
      </c>
      <c r="F84" s="4" t="str">
        <f>[1]Wykaz!N83</f>
        <v>b.u.</v>
      </c>
      <c r="G84" s="5" t="str">
        <f>[1]Wykaz!W83</f>
        <v>śląskie</v>
      </c>
      <c r="H84" s="7" t="str">
        <f>IF(ISERR(SEARCH("wszystko",[1]Wykaz!$AC83))=FALSE,IF(ISBLANK([1]Wykaz!X83),"",[1]Wykaz!X83),IF(ISERR(SEARCH("korespondencji",[1]Wykaz!$AC83))=FALSE,[1]Wykaz!X83,""))</f>
        <v/>
      </c>
      <c r="I84" s="7" t="str">
        <f>IF(ISERR(SEARCH("wszystko",[1]Wykaz!$AC83))=FALSE,IF(ISBLANK([1]Wykaz!Y83),"",[1]Wykaz!Y83),IF(ISERR(SEARCH("korespondencji",[1]Wykaz!$AC83))=FALSE,[1]Wykaz!Y83,""))</f>
        <v/>
      </c>
      <c r="J84" s="7" t="str">
        <f>IF(ISERR(SEARCH("wszystko",[1]Wykaz!$AC83))=FALSE,IF(ISBLANK([1]Wykaz!Z83),"",[1]Wykaz!Z83),IF(ISERR(SEARCH("korespondencji",[1]Wykaz!$AC83))=FALSE,[1]Wykaz!Z83,""))</f>
        <v/>
      </c>
      <c r="K84" s="7" t="str">
        <f>IF(ISERR(SEARCH("wszystko",[1]Wykaz!$AC83))=FALSE,IF(ISBLANK([1]Wykaz!AA83),"",[1]Wykaz!AA83),IF(ISERR(SEARCH("telefon",[1]Wykaz!$AC83))=FALSE,[1]Wykaz!AA83,""))</f>
        <v>(32) 4484529, 505951211</v>
      </c>
      <c r="L84" s="7" t="str">
        <f>IF(ISERR(SEARCH("wszystko",[1]Wykaz!$AC83))=FALSE,IF(ISBLANK([1]Wykaz!AB83),"",[1]Wykaz!AB83),IF(ISERR(SEARCH("e-mail",[1]Wykaz!$AC83))=FALSE,[1]Wykaz!AB83,""))</f>
        <v>ppoz7@interia.pl, fischer.grzegorz@gmail.com</v>
      </c>
    </row>
    <row r="85" spans="1:12" ht="28.15" customHeight="1">
      <c r="A85" s="4">
        <f t="shared" si="1"/>
        <v>82</v>
      </c>
      <c r="B85" s="5" t="str">
        <f>IF(ISBLANK([1]Wykaz!D84), [1]Wykaz!A84, [1]Wykaz!A84&amp;" ("&amp;[1]Wykaz!D84&amp;")")</f>
        <v>Fiutka</v>
      </c>
      <c r="C85" s="5" t="str">
        <f>IF(ISBLANK([1]Wykaz!C84), [1]Wykaz!B84, [1]Wykaz!B84&amp;" ("&amp;[1]Wykaz!C84&amp;")")</f>
        <v>Marek</v>
      </c>
      <c r="D85" s="6" t="str">
        <f>[1]Wykaz!I84</f>
        <v>652/2016</v>
      </c>
      <c r="E85" s="6" t="str">
        <f>[1]Wykaz!J84</f>
        <v>2016-09-30</v>
      </c>
      <c r="F85" s="4" t="str">
        <f>[1]Wykaz!N84</f>
        <v>b.u.</v>
      </c>
      <c r="G85" s="5" t="str">
        <f>[1]Wykaz!W84</f>
        <v>lubelskie</v>
      </c>
      <c r="H85" s="7" t="str">
        <f>IF(ISERR(SEARCH("wszystko",[1]Wykaz!$AC84))=FALSE,IF(ISBLANK([1]Wykaz!X84),"",[1]Wykaz!X84),IF(ISERR(SEARCH("korespondencji",[1]Wykaz!$AC84))=FALSE,[1]Wykaz!X84,""))</f>
        <v/>
      </c>
      <c r="I85" s="7" t="str">
        <f>IF(ISERR(SEARCH("wszystko",[1]Wykaz!$AC84))=FALSE,IF(ISBLANK([1]Wykaz!Y84),"",[1]Wykaz!Y84),IF(ISERR(SEARCH("korespondencji",[1]Wykaz!$AC84))=FALSE,[1]Wykaz!Y84,""))</f>
        <v/>
      </c>
      <c r="J85" s="7" t="str">
        <f>IF(ISERR(SEARCH("wszystko",[1]Wykaz!$AC84))=FALSE,IF(ISBLANK([1]Wykaz!Z84),"",[1]Wykaz!Z84),IF(ISERR(SEARCH("korespondencji",[1]Wykaz!$AC84))=FALSE,[1]Wykaz!Z84,""))</f>
        <v/>
      </c>
      <c r="K85" s="7" t="str">
        <f>IF(ISERR(SEARCH("wszystko",[1]Wykaz!$AC84))=FALSE,IF(ISBLANK([1]Wykaz!AA84),"",[1]Wykaz!AA84),IF(ISERR(SEARCH("telefon",[1]Wykaz!$AC84))=FALSE,[1]Wykaz!AA84,""))</f>
        <v/>
      </c>
      <c r="L85" s="7" t="str">
        <f>IF(ISERR(SEARCH("wszystko",[1]Wykaz!$AC84))=FALSE,IF(ISBLANK([1]Wykaz!AB84),"",[1]Wykaz!AB84),IF(ISERR(SEARCH("e-mail",[1]Wykaz!$AC84))=FALSE,[1]Wykaz!AB84,""))</f>
        <v>speedway1975@wp.pl</v>
      </c>
    </row>
    <row r="86" spans="1:12" ht="28.15" customHeight="1">
      <c r="A86" s="4">
        <f t="shared" si="1"/>
        <v>83</v>
      </c>
      <c r="B86" s="5" t="str">
        <f>IF(ISBLANK([1]Wykaz!D85), [1]Wykaz!A85, [1]Wykaz!A85&amp;" ("&amp;[1]Wykaz!D85&amp;")")</f>
        <v>Fliciński</v>
      </c>
      <c r="C86" s="5" t="str">
        <f>IF(ISBLANK([1]Wykaz!C85), [1]Wykaz!B85, [1]Wykaz!B85&amp;" ("&amp;[1]Wykaz!C85&amp;")")</f>
        <v>Robert (Piotr)</v>
      </c>
      <c r="D86" s="6" t="str">
        <f>[1]Wykaz!I85</f>
        <v>568/2013</v>
      </c>
      <c r="E86" s="6" t="str">
        <f>[1]Wykaz!J85</f>
        <v>2013-05-10</v>
      </c>
      <c r="F86" s="4" t="str">
        <f>[1]Wykaz!N85</f>
        <v>b.u.</v>
      </c>
      <c r="G86" s="5" t="str">
        <f>[1]Wykaz!W85</f>
        <v>warmińsko-mazurskie</v>
      </c>
      <c r="H86" s="7" t="str">
        <f>IF(ISERR(SEARCH("wszystko",[1]Wykaz!$AC85))=FALSE,IF(ISBLANK([1]Wykaz!X85),"",[1]Wykaz!X85),IF(ISERR(SEARCH("korespondencji",[1]Wykaz!$AC85))=FALSE,[1]Wykaz!X85,""))</f>
        <v/>
      </c>
      <c r="I86" s="7" t="str">
        <f>IF(ISERR(SEARCH("wszystko",[1]Wykaz!$AC85))=FALSE,IF(ISBLANK([1]Wykaz!Y85),"",[1]Wykaz!Y85),IF(ISERR(SEARCH("korespondencji",[1]Wykaz!$AC85))=FALSE,[1]Wykaz!Y85,""))</f>
        <v/>
      </c>
      <c r="J86" s="7" t="str">
        <f>IF(ISERR(SEARCH("wszystko",[1]Wykaz!$AC85))=FALSE,IF(ISBLANK([1]Wykaz!Z85),"",[1]Wykaz!Z85),IF(ISERR(SEARCH("korespondencji",[1]Wykaz!$AC85))=FALSE,[1]Wykaz!Z85,""))</f>
        <v/>
      </c>
      <c r="K86" s="7" t="str">
        <f>IF(ISERR(SEARCH("wszystko",[1]Wykaz!$AC85))=FALSE,IF(ISBLANK([1]Wykaz!AA85),"",[1]Wykaz!AA85),IF(ISERR(SEARCH("telefon",[1]Wykaz!$AC85))=FALSE,[1]Wykaz!AA85,""))</f>
        <v/>
      </c>
      <c r="L86" s="7" t="str">
        <f>IF(ISERR(SEARCH("wszystko",[1]Wykaz!$AC85))=FALSE,IF(ISBLANK([1]Wykaz!AB85),"",[1]Wykaz!AB85),IF(ISERR(SEARCH("e-mail",[1]Wykaz!$AC85))=FALSE,[1]Wykaz!AB85,""))</f>
        <v/>
      </c>
    </row>
    <row r="87" spans="1:12" ht="28.15" customHeight="1">
      <c r="A87" s="4">
        <f t="shared" si="1"/>
        <v>84</v>
      </c>
      <c r="B87" s="5" t="str">
        <f>IF(ISBLANK([1]Wykaz!D86), [1]Wykaz!A86, [1]Wykaz!A86&amp;" ("&amp;[1]Wykaz!D86&amp;")")</f>
        <v>Folta</v>
      </c>
      <c r="C87" s="5" t="str">
        <f>IF(ISBLANK([1]Wykaz!C86), [1]Wykaz!B86, [1]Wykaz!B86&amp;" ("&amp;[1]Wykaz!C86&amp;")")</f>
        <v>Krzysztof</v>
      </c>
      <c r="D87" s="6" t="str">
        <f>[1]Wykaz!I86</f>
        <v>458/2003</v>
      </c>
      <c r="E87" s="6" t="str">
        <f>[1]Wykaz!J86</f>
        <v>2003-11-05</v>
      </c>
      <c r="F87" s="4" t="str">
        <f>[1]Wykaz!N86</f>
        <v>b.u.</v>
      </c>
      <c r="G87" s="5" t="str">
        <f>[1]Wykaz!W86</f>
        <v>podkarpackie</v>
      </c>
      <c r="H87" s="7" t="str">
        <f>IF(ISERR(SEARCH("wszystko",[1]Wykaz!$AC86))=FALSE,IF(ISBLANK([1]Wykaz!X86),"",[1]Wykaz!X86),IF(ISERR(SEARCH("korespondencji",[1]Wykaz!$AC86))=FALSE,[1]Wykaz!X86,""))</f>
        <v>36-200</v>
      </c>
      <c r="I87" s="7" t="str">
        <f>IF(ISERR(SEARCH("wszystko",[1]Wykaz!$AC86))=FALSE,IF(ISBLANK([1]Wykaz!Y86),"",[1]Wykaz!Y86),IF(ISERR(SEARCH("korespondencji",[1]Wykaz!$AC86))=FALSE,[1]Wykaz!Y86,""))</f>
        <v>Brzozów</v>
      </c>
      <c r="J87" s="7" t="str">
        <f>IF(ISERR(SEARCH("wszystko",[1]Wykaz!$AC86))=FALSE,IF(ISBLANK([1]Wykaz!Z86),"",[1]Wykaz!Z86),IF(ISERR(SEARCH("korespondencji",[1]Wykaz!$AC86))=FALSE,[1]Wykaz!Z86,""))</f>
        <v>ul. Widokowa 3</v>
      </c>
      <c r="K87" s="7" t="str">
        <f>IF(ISERR(SEARCH("wszystko",[1]Wykaz!$AC86))=FALSE,IF(ISBLANK([1]Wykaz!AA86),"",[1]Wykaz!AA86),IF(ISERR(SEARCH("telefon",[1]Wykaz!$AC86))=FALSE,[1]Wykaz!AA86,""))</f>
        <v>605297731</v>
      </c>
      <c r="L87" s="7" t="str">
        <f>IF(ISERR(SEARCH("wszystko",[1]Wykaz!$AC86))=FALSE,IF(ISBLANK([1]Wykaz!AB86),"",[1]Wykaz!AB86),IF(ISERR(SEARCH("e-mail",[1]Wykaz!$AC86))=FALSE,[1]Wykaz!AB86,""))</f>
        <v/>
      </c>
    </row>
    <row r="88" spans="1:12" ht="28.15" customHeight="1">
      <c r="A88" s="4">
        <f t="shared" si="1"/>
        <v>85</v>
      </c>
      <c r="B88" s="5" t="str">
        <f>IF(ISBLANK([1]Wykaz!D87), [1]Wykaz!A87, [1]Wykaz!A87&amp;" ("&amp;[1]Wykaz!D87&amp;")")</f>
        <v>Fornal</v>
      </c>
      <c r="C88" s="5" t="str">
        <f>IF(ISBLANK([1]Wykaz!C87), [1]Wykaz!B87, [1]Wykaz!B87&amp;" ("&amp;[1]Wykaz!C87&amp;")")</f>
        <v>Jacek</v>
      </c>
      <c r="D88" s="6" t="str">
        <f>[1]Wykaz!I87</f>
        <v>476/2005</v>
      </c>
      <c r="E88" s="6" t="str">
        <f>[1]Wykaz!J87</f>
        <v>2005-09-30</v>
      </c>
      <c r="F88" s="4" t="str">
        <f>[1]Wykaz!N87</f>
        <v>b.u.</v>
      </c>
      <c r="G88" s="5" t="str">
        <f>[1]Wykaz!W87</f>
        <v>zachodniopomorskie</v>
      </c>
      <c r="H88" s="7" t="str">
        <f>IF(ISERR(SEARCH("wszystko",[1]Wykaz!$AC87))=FALSE,IF(ISBLANK([1]Wykaz!X87),"",[1]Wykaz!X87),IF(ISERR(SEARCH("korespondencji",[1]Wykaz!$AC87))=FALSE,[1]Wykaz!X87,""))</f>
        <v/>
      </c>
      <c r="I88" s="7" t="str">
        <f>IF(ISERR(SEARCH("wszystko",[1]Wykaz!$AC87))=FALSE,IF(ISBLANK([1]Wykaz!Y87),"",[1]Wykaz!Y87),IF(ISERR(SEARCH("korespondencji",[1]Wykaz!$AC87))=FALSE,[1]Wykaz!Y87,""))</f>
        <v/>
      </c>
      <c r="J88" s="7" t="str">
        <f>IF(ISERR(SEARCH("wszystko",[1]Wykaz!$AC87))=FALSE,IF(ISBLANK([1]Wykaz!Z87),"",[1]Wykaz!Z87),IF(ISERR(SEARCH("korespondencji",[1]Wykaz!$AC87))=FALSE,[1]Wykaz!Z87,""))</f>
        <v/>
      </c>
      <c r="K88" s="7" t="str">
        <f>IF(ISERR(SEARCH("wszystko",[1]Wykaz!$AC87))=FALSE,IF(ISBLANK([1]Wykaz!AA87),"",[1]Wykaz!AA87),IF(ISERR(SEARCH("telefon",[1]Wykaz!$AC87))=FALSE,[1]Wykaz!AA87,""))</f>
        <v>601469998</v>
      </c>
      <c r="L88" s="7" t="str">
        <f>IF(ISERR(SEARCH("wszystko",[1]Wykaz!$AC87))=FALSE,IF(ISBLANK([1]Wykaz!AB87),"",[1]Wykaz!AB87),IF(ISERR(SEARCH("e-mail",[1]Wykaz!$AC87))=FALSE,[1]Wykaz!AB87,""))</f>
        <v>fortim.fortim@wp.pl</v>
      </c>
    </row>
    <row r="89" spans="1:12" ht="28.15" customHeight="1">
      <c r="A89" s="4">
        <f t="shared" si="1"/>
        <v>86</v>
      </c>
      <c r="B89" s="5" t="str">
        <f>IF(ISBLANK([1]Wykaz!D88), [1]Wykaz!A88, [1]Wykaz!A88&amp;" ("&amp;[1]Wykaz!D88&amp;")")</f>
        <v>Fornal</v>
      </c>
      <c r="C89" s="5" t="str">
        <f>IF(ISBLANK([1]Wykaz!C88), [1]Wykaz!B88, [1]Wykaz!B88&amp;" ("&amp;[1]Wykaz!C88&amp;")")</f>
        <v>Tadeusz</v>
      </c>
      <c r="D89" s="6" t="str">
        <f>[1]Wykaz!I88</f>
        <v>273/93</v>
      </c>
      <c r="E89" s="6" t="str">
        <f>[1]Wykaz!J88</f>
        <v>1993-12-23</v>
      </c>
      <c r="F89" s="4" t="str">
        <f>[1]Wykaz!N88</f>
        <v>b.u.</v>
      </c>
      <c r="G89" s="5" t="str">
        <f>[1]Wykaz!W88</f>
        <v>podkarpackie</v>
      </c>
      <c r="H89" s="7" t="str">
        <f>IF(ISERR(SEARCH("wszystko",[1]Wykaz!$AC88))=FALSE,IF(ISBLANK([1]Wykaz!X88),"",[1]Wykaz!X88),IF(ISERR(SEARCH("korespondencji",[1]Wykaz!$AC88))=FALSE,[1]Wykaz!X88,""))</f>
        <v>39-200</v>
      </c>
      <c r="I89" s="7" t="str">
        <f>IF(ISERR(SEARCH("wszystko",[1]Wykaz!$AC88))=FALSE,IF(ISBLANK([1]Wykaz!Y88),"",[1]Wykaz!Y88),IF(ISERR(SEARCH("korespondencji",[1]Wykaz!$AC88))=FALSE,[1]Wykaz!Y88,""))</f>
        <v>Dębica</v>
      </c>
      <c r="J89" s="7" t="str">
        <f>IF(ISERR(SEARCH("wszystko",[1]Wykaz!$AC88))=FALSE,IF(ISBLANK([1]Wykaz!Z88),"",[1]Wykaz!Z88),IF(ISERR(SEARCH("korespondencji",[1]Wykaz!$AC88))=FALSE,[1]Wykaz!Z88,""))</f>
        <v>ul. Wielopolska 115 a</v>
      </c>
      <c r="K89" s="7" t="str">
        <f>IF(ISERR(SEARCH("wszystko",[1]Wykaz!$AC88))=FALSE,IF(ISBLANK([1]Wykaz!AA88),"",[1]Wykaz!AA88),IF(ISERR(SEARCH("telefon",[1]Wykaz!$AC88))=FALSE,[1]Wykaz!AA88,""))</f>
        <v>(14) 6705709; 606359367</v>
      </c>
      <c r="L89" s="7" t="str">
        <f>IF(ISERR(SEARCH("wszystko",[1]Wykaz!$AC88))=FALSE,IF(ISBLANK([1]Wykaz!AB88),"",[1]Wykaz!AB88),IF(ISERR(SEARCH("e-mail",[1]Wykaz!$AC88))=FALSE,[1]Wykaz!AB88,""))</f>
        <v>lanrof115@wp.pl</v>
      </c>
    </row>
    <row r="90" spans="1:12" ht="28.15" customHeight="1">
      <c r="A90" s="4">
        <f t="shared" si="1"/>
        <v>87</v>
      </c>
      <c r="B90" s="5" t="str">
        <f>IF(ISBLANK([1]Wykaz!D89), [1]Wykaz!A89, [1]Wykaz!A89&amp;" ("&amp;[1]Wykaz!D89&amp;")")</f>
        <v>Foryś</v>
      </c>
      <c r="C90" s="5" t="str">
        <f>IF(ISBLANK([1]Wykaz!C89), [1]Wykaz!B89, [1]Wykaz!B89&amp;" ("&amp;[1]Wykaz!C89&amp;")")</f>
        <v>Maciej</v>
      </c>
      <c r="D90" s="6" t="str">
        <f>[1]Wykaz!I89</f>
        <v>695/2020</v>
      </c>
      <c r="E90" s="6" t="str">
        <f>[1]Wykaz!J89</f>
        <v>2020-10-16</v>
      </c>
      <c r="F90" s="4" t="str">
        <f>[1]Wykaz!N89</f>
        <v>b.u.</v>
      </c>
      <c r="G90" s="5" t="str">
        <f>[1]Wykaz!W89</f>
        <v>podlaskie</v>
      </c>
      <c r="H90" s="7" t="str">
        <f>IF(ISERR(SEARCH("wszystko",[1]Wykaz!$AC89))=FALSE,IF(ISBLANK([1]Wykaz!X89),"",[1]Wykaz!X89),IF(ISERR(SEARCH("korespondencji",[1]Wykaz!$AC89))=FALSE,[1]Wykaz!X89,""))</f>
        <v>15-298</v>
      </c>
      <c r="I90" s="7" t="str">
        <f>IF(ISERR(SEARCH("wszystko",[1]Wykaz!$AC89))=FALSE,IF(ISBLANK([1]Wykaz!Y89),"",[1]Wykaz!Y89),IF(ISERR(SEARCH("korespondencji",[1]Wykaz!$AC89))=FALSE,[1]Wykaz!Y89,""))</f>
        <v>Białystok</v>
      </c>
      <c r="J90" s="7" t="str">
        <f>IF(ISERR(SEARCH("wszystko",[1]Wykaz!$AC89))=FALSE,IF(ISBLANK([1]Wykaz!Z89),"",[1]Wykaz!Z89),IF(ISERR(SEARCH("korespondencji",[1]Wykaz!$AC89))=FALSE,[1]Wykaz!Z89,""))</f>
        <v>ul. Żelazna 38/20</v>
      </c>
      <c r="K90" s="7">
        <f>IF(ISERR(SEARCH("wszystko",[1]Wykaz!$AC89))=FALSE,IF(ISBLANK([1]Wykaz!AA89),"",[1]Wykaz!AA89),IF(ISERR(SEARCH("telefon",[1]Wykaz!$AC89))=FALSE,[1]Wykaz!AA89,""))</f>
        <v>788683022</v>
      </c>
      <c r="L90" s="7" t="str">
        <f>IF(ISERR(SEARCH("wszystko",[1]Wykaz!$AC89))=FALSE,IF(ISBLANK([1]Wykaz!AB89),"",[1]Wykaz!AB89),IF(ISERR(SEARCH("e-mail",[1]Wykaz!$AC89))=FALSE,[1]Wykaz!AB89,""))</f>
        <v>maciejforys@gmail.com</v>
      </c>
    </row>
    <row r="91" spans="1:12" ht="28.15" customHeight="1">
      <c r="A91" s="4">
        <f t="shared" si="1"/>
        <v>88</v>
      </c>
      <c r="B91" s="5" t="str">
        <f>IF(ISBLANK([1]Wykaz!D90), [1]Wykaz!A90, [1]Wykaz!A90&amp;" ("&amp;[1]Wykaz!D90&amp;")")</f>
        <v xml:space="preserve">Franaszczuk </v>
      </c>
      <c r="C91" s="5" t="str">
        <f>IF(ISBLANK([1]Wykaz!C90), [1]Wykaz!B90, [1]Wykaz!B90&amp;" ("&amp;[1]Wykaz!C90&amp;")")</f>
        <v>Piotr</v>
      </c>
      <c r="D91" s="6" t="str">
        <f>[1]Wykaz!I90</f>
        <v>588/2014</v>
      </c>
      <c r="E91" s="6" t="str">
        <f>[1]Wykaz!J90</f>
        <v>2014-05-21</v>
      </c>
      <c r="F91" s="4" t="str">
        <f>[1]Wykaz!N90</f>
        <v>b.u.</v>
      </c>
      <c r="G91" s="5" t="str">
        <f>[1]Wykaz!W90</f>
        <v>dolnośląskie</v>
      </c>
      <c r="H91" s="7" t="str">
        <f>IF(ISERR(SEARCH("wszystko",[1]Wykaz!$AC90))=FALSE,IF(ISBLANK([1]Wykaz!X90),"",[1]Wykaz!X90),IF(ISERR(SEARCH("korespondencji",[1]Wykaz!$AC90))=FALSE,[1]Wykaz!X90,""))</f>
        <v>50-540</v>
      </c>
      <c r="I91" s="7" t="str">
        <f>IF(ISERR(SEARCH("wszystko",[1]Wykaz!$AC90))=FALSE,IF(ISBLANK([1]Wykaz!Y90),"",[1]Wykaz!Y90),IF(ISERR(SEARCH("korespondencji",[1]Wykaz!$AC90))=FALSE,[1]Wykaz!Y90,""))</f>
        <v>Wrocław</v>
      </c>
      <c r="J91" s="7" t="str">
        <f>IF(ISERR(SEARCH("wszystko",[1]Wykaz!$AC90))=FALSE,IF(ISBLANK([1]Wykaz!Z90),"",[1]Wykaz!Z90),IF(ISERR(SEARCH("korespondencji",[1]Wykaz!$AC90))=FALSE,[1]Wykaz!Z90,""))</f>
        <v>ul.Orzechowa 60/24</v>
      </c>
      <c r="K91" s="7" t="str">
        <f>IF(ISERR(SEARCH("wszystko",[1]Wykaz!$AC90))=FALSE,IF(ISBLANK([1]Wykaz!AA90),"",[1]Wykaz!AA90),IF(ISERR(SEARCH("telefon",[1]Wykaz!$AC90))=FALSE,[1]Wykaz!AA90,""))</f>
        <v>603914979</v>
      </c>
      <c r="L91" s="7" t="str">
        <f>IF(ISERR(SEARCH("wszystko",[1]Wykaz!$AC90))=FALSE,IF(ISBLANK([1]Wykaz!AB90),"",[1]Wykaz!AB90),IF(ISERR(SEARCH("e-mail",[1]Wykaz!$AC90))=FALSE,[1]Wykaz!AB90,""))</f>
        <v>franaszczuk@interia.pl</v>
      </c>
    </row>
    <row r="92" spans="1:12" ht="28.15" customHeight="1">
      <c r="A92" s="4">
        <f t="shared" si="1"/>
        <v>89</v>
      </c>
      <c r="B92" s="5" t="str">
        <f>IF(ISBLANK([1]Wykaz!D91), [1]Wykaz!A91, [1]Wykaz!A91&amp;" ("&amp;[1]Wykaz!D91&amp;")")</f>
        <v>Frączek</v>
      </c>
      <c r="C92" s="5" t="str">
        <f>IF(ISBLANK([1]Wykaz!C91), [1]Wykaz!B91, [1]Wykaz!B91&amp;" ("&amp;[1]Wykaz!C91&amp;")")</f>
        <v>Ryszard (Marian)</v>
      </c>
      <c r="D92" s="6" t="str">
        <f>[1]Wykaz!I91</f>
        <v>465/2004</v>
      </c>
      <c r="E92" s="6" t="str">
        <f>[1]Wykaz!J91</f>
        <v>2004-09-23</v>
      </c>
      <c r="F92" s="4" t="str">
        <f>[1]Wykaz!N91</f>
        <v>b.u.</v>
      </c>
      <c r="G92" s="5" t="str">
        <f>[1]Wykaz!W91</f>
        <v>łódzkie</v>
      </c>
      <c r="H92" s="7" t="str">
        <f>IF(ISERR(SEARCH("wszystko",[1]Wykaz!$AC91))=FALSE,IF(ISBLANK([1]Wykaz!X91),"",[1]Wykaz!X91),IF(ISERR(SEARCH("korespondencji",[1]Wykaz!$AC91))=FALSE,[1]Wykaz!X91,""))</f>
        <v>26-300</v>
      </c>
      <c r="I92" s="7" t="str">
        <f>IF(ISERR(SEARCH("wszystko",[1]Wykaz!$AC91))=FALSE,IF(ISBLANK([1]Wykaz!Y91),"",[1]Wykaz!Y91),IF(ISERR(SEARCH("korespondencji",[1]Wykaz!$AC91))=FALSE,[1]Wykaz!Y91,""))</f>
        <v>Opoczno</v>
      </c>
      <c r="J92" s="7" t="str">
        <f>IF(ISERR(SEARCH("wszystko",[1]Wykaz!$AC91))=FALSE,IF(ISBLANK([1]Wykaz!Z91),"",[1]Wykaz!Z91),IF(ISERR(SEARCH("korespondencji",[1]Wykaz!$AC91))=FALSE,[1]Wykaz!Z91,""))</f>
        <v>ul. Daleka 15</v>
      </c>
      <c r="K92" s="7" t="str">
        <f>IF(ISERR(SEARCH("wszystko",[1]Wykaz!$AC91))=FALSE,IF(ISBLANK([1]Wykaz!AA91),"",[1]Wykaz!AA91),IF(ISERR(SEARCH("telefon",[1]Wykaz!$AC91))=FALSE,[1]Wykaz!AA91,""))</f>
        <v>(44) 7544204, 609077710</v>
      </c>
      <c r="L92" s="7" t="str">
        <f>IF(ISERR(SEARCH("wszystko",[1]Wykaz!$AC91))=FALSE,IF(ISBLANK([1]Wykaz!AB91),"",[1]Wykaz!AB91),IF(ISERR(SEARCH("e-mail",[1]Wykaz!$AC91))=FALSE,[1]Wykaz!AB91,""))</f>
        <v>ryszardfr@poczta.fm</v>
      </c>
    </row>
    <row r="93" spans="1:12" ht="28.15" customHeight="1">
      <c r="A93" s="4">
        <f t="shared" si="1"/>
        <v>90</v>
      </c>
      <c r="B93" s="5" t="str">
        <f>IF(ISBLANK([1]Wykaz!D92), [1]Wykaz!A92, [1]Wykaz!A92&amp;" ("&amp;[1]Wykaz!D92&amp;")")</f>
        <v>Frączkowski</v>
      </c>
      <c r="C93" s="5" t="str">
        <f>IF(ISBLANK([1]Wykaz!C92), [1]Wykaz!B92, [1]Wykaz!B92&amp;" ("&amp;[1]Wykaz!C92&amp;")")</f>
        <v>Krzysztof</v>
      </c>
      <c r="D93" s="6" t="str">
        <f>[1]Wykaz!I92</f>
        <v>653/2016</v>
      </c>
      <c r="E93" s="6" t="str">
        <f>[1]Wykaz!J92</f>
        <v>2016-09-30</v>
      </c>
      <c r="F93" s="4" t="str">
        <f>[1]Wykaz!N92</f>
        <v>b.u.</v>
      </c>
      <c r="G93" s="5" t="str">
        <f>[1]Wykaz!W92</f>
        <v>mazowieckie</v>
      </c>
      <c r="H93" s="7" t="str">
        <f>IF(ISERR(SEARCH("wszystko",[1]Wykaz!$AC92))=FALSE,IF(ISBLANK([1]Wykaz!X92),"",[1]Wykaz!X92),IF(ISERR(SEARCH("korespondencji",[1]Wykaz!$AC92))=FALSE,[1]Wykaz!X92,""))</f>
        <v>09-442</v>
      </c>
      <c r="I93" s="7" t="str">
        <f>IF(ISERR(SEARCH("wszystko",[1]Wykaz!$AC92))=FALSE,IF(ISBLANK([1]Wykaz!Y92),"",[1]Wykaz!Y92),IF(ISERR(SEARCH("korespondencji",[1]Wykaz!$AC92))=FALSE,[1]Wykaz!Y92,""))</f>
        <v>Rogozino</v>
      </c>
      <c r="J93" s="7" t="str">
        <f>IF(ISERR(SEARCH("wszystko",[1]Wykaz!$AC92))=FALSE,IF(ISBLANK([1]Wykaz!Z92),"",[1]Wykaz!Z92),IF(ISERR(SEARCH("korespondencji",[1]Wykaz!$AC92))=FALSE,[1]Wykaz!Z92,""))</f>
        <v>ul. Mazowiecka 13</v>
      </c>
      <c r="K93" s="7" t="str">
        <f>IF(ISERR(SEARCH("wszystko",[1]Wykaz!$AC92))=FALSE,IF(ISBLANK([1]Wykaz!AA92),"",[1]Wykaz!AA92),IF(ISERR(SEARCH("telefon",[1]Wykaz!$AC92))=FALSE,[1]Wykaz!AA92,""))</f>
        <v>601897374</v>
      </c>
      <c r="L93" s="7" t="str">
        <f>IF(ISERR(SEARCH("wszystko",[1]Wykaz!$AC92))=FALSE,IF(ISBLANK([1]Wykaz!AB92),"",[1]Wykaz!AB92),IF(ISERR(SEARCH("e-mail",[1]Wykaz!$AC92))=FALSE,[1]Wykaz!AB92,""))</f>
        <v>krzysztoff45@autograf.pl</v>
      </c>
    </row>
    <row r="94" spans="1:12" ht="28.15" customHeight="1">
      <c r="A94" s="4">
        <f t="shared" si="1"/>
        <v>91</v>
      </c>
      <c r="B94" s="5" t="str">
        <f>IF(ISBLANK([1]Wykaz!D93), [1]Wykaz!A93, [1]Wykaz!A93&amp;" ("&amp;[1]Wykaz!D93&amp;")")</f>
        <v>Frątczak</v>
      </c>
      <c r="C94" s="5" t="str">
        <f>IF(ISBLANK([1]Wykaz!C93), [1]Wykaz!B93, [1]Wykaz!B93&amp;" ("&amp;[1]Wykaz!C93&amp;")")</f>
        <v>Łukasz (Marek)</v>
      </c>
      <c r="D94" s="6" t="str">
        <f>[1]Wykaz!I93</f>
        <v>722/2021</v>
      </c>
      <c r="E94" s="6" t="str">
        <f>[1]Wykaz!J93</f>
        <v>2021-11-15</v>
      </c>
      <c r="F94" s="4" t="str">
        <f>[1]Wykaz!N93</f>
        <v>b.u.</v>
      </c>
      <c r="G94" s="5" t="str">
        <f>[1]Wykaz!W93</f>
        <v>wielkopolskie</v>
      </c>
      <c r="H94" s="7" t="str">
        <f>IF(ISERR(SEARCH("wszystko",[1]Wykaz!$AC93))=FALSE,IF(ISBLANK([1]Wykaz!X93),"",[1]Wykaz!X93),IF(ISERR(SEARCH("korespondencji",[1]Wykaz!$AC93))=FALSE,[1]Wykaz!X93,""))</f>
        <v>63-440</v>
      </c>
      <c r="I94" s="7" t="str">
        <f>IF(ISERR(SEARCH("wszystko",[1]Wykaz!$AC93))=FALSE,IF(ISBLANK([1]Wykaz!Y93),"",[1]Wykaz!Y93),IF(ISERR(SEARCH("korespondencji",[1]Wykaz!$AC93))=FALSE,[1]Wykaz!Y93,""))</f>
        <v>Radłów</v>
      </c>
      <c r="J94" s="7" t="str">
        <f>IF(ISERR(SEARCH("wszystko",[1]Wykaz!$AC93))=FALSE,IF(ISBLANK([1]Wykaz!Z93),"",[1]Wykaz!Z93),IF(ISERR(SEARCH("korespondencji",[1]Wykaz!$AC93))=FALSE,[1]Wykaz!Z93,""))</f>
        <v>ul. Wiejska 118 d</v>
      </c>
      <c r="K94" s="7" t="str">
        <f>IF(ISERR(SEARCH("wszystko",[1]Wykaz!$AC93))=FALSE,IF(ISBLANK([1]Wykaz!AA93),"",[1]Wykaz!AA93),IF(ISERR(SEARCH("telefon",[1]Wykaz!$AC93))=FALSE,[1]Wykaz!AA93,""))</f>
        <v>512469608</v>
      </c>
      <c r="L94" s="7" t="str">
        <f>IF(ISERR(SEARCH("wszystko",[1]Wykaz!$AC93))=FALSE,IF(ISBLANK([1]Wykaz!AB93),"",[1]Wykaz!AB93),IF(ISERR(SEARCH("e-mail",[1]Wykaz!$AC93))=FALSE,[1]Wykaz!AB93,""))</f>
        <v>lukasz@fratczak.com.pl</v>
      </c>
    </row>
    <row r="95" spans="1:12" ht="28.15" customHeight="1">
      <c r="A95" s="4">
        <f t="shared" si="1"/>
        <v>92</v>
      </c>
      <c r="B95" s="5" t="str">
        <f>IF(ISBLANK([1]Wykaz!D94), [1]Wykaz!A94, [1]Wykaz!A94&amp;" ("&amp;[1]Wykaz!D94&amp;")")</f>
        <v>Frątczak</v>
      </c>
      <c r="C95" s="5" t="str">
        <f>IF(ISBLANK([1]Wykaz!C94), [1]Wykaz!B94, [1]Wykaz!B94&amp;" ("&amp;[1]Wykaz!C94&amp;")")</f>
        <v>Ryszard (Andrzej)</v>
      </c>
      <c r="D95" s="6" t="str">
        <f>[1]Wykaz!I94</f>
        <v>420/2000</v>
      </c>
      <c r="E95" s="6" t="str">
        <f>[1]Wykaz!J94</f>
        <v>2000-03-30</v>
      </c>
      <c r="F95" s="4" t="str">
        <f>[1]Wykaz!N94</f>
        <v>b.u.</v>
      </c>
      <c r="G95" s="5" t="str">
        <f>[1]Wykaz!W94</f>
        <v>wielkopolskie</v>
      </c>
      <c r="H95" s="7" t="str">
        <f>IF(ISERR(SEARCH("wszystko",[1]Wykaz!$AC94))=FALSE,IF(ISBLANK([1]Wykaz!X94),"",[1]Wykaz!X94),IF(ISERR(SEARCH("korespondencji",[1]Wykaz!$AC94))=FALSE,[1]Wykaz!X94,""))</f>
        <v>63-410</v>
      </c>
      <c r="I95" s="7" t="str">
        <f>IF(ISERR(SEARCH("wszystko",[1]Wykaz!$AC94))=FALSE,IF(ISBLANK([1]Wykaz!Y94),"",[1]Wykaz!Y94),IF(ISERR(SEARCH("korespondencji",[1]Wykaz!$AC94))=FALSE,[1]Wykaz!Y94,""))</f>
        <v>Ostrów Wielkopolski</v>
      </c>
      <c r="J95" s="7" t="str">
        <f>IF(ISERR(SEARCH("wszystko",[1]Wykaz!$AC94))=FALSE,IF(ISBLANK([1]Wykaz!Z94),"",[1]Wykaz!Z94),IF(ISERR(SEARCH("korespondencji",[1]Wykaz!$AC94))=FALSE,[1]Wykaz!Z94,""))</f>
        <v>Gorzyce Wielkie ul. Sosnowa 15a</v>
      </c>
      <c r="K95" s="7" t="str">
        <f>IF(ISERR(SEARCH("wszystko",[1]Wykaz!$AC94))=FALSE,IF(ISBLANK([1]Wykaz!AA94),"",[1]Wykaz!AA94),IF(ISERR(SEARCH("telefon",[1]Wykaz!$AC94))=FALSE,[1]Wykaz!AA94,""))</f>
        <v>509765910</v>
      </c>
      <c r="L95" s="7" t="str">
        <f>IF(ISERR(SEARCH("wszystko",[1]Wykaz!$AC94))=FALSE,IF(ISBLANK([1]Wykaz!AB94),"",[1]Wykaz!AB94),IF(ISERR(SEARCH("e-mail",[1]Wykaz!$AC94))=FALSE,[1]Wykaz!AB94,""))</f>
        <v xml:space="preserve">rfratczak@interia.pl </v>
      </c>
    </row>
    <row r="96" spans="1:12" ht="28.15" customHeight="1">
      <c r="A96" s="4">
        <f t="shared" si="1"/>
        <v>93</v>
      </c>
      <c r="B96" s="5" t="str">
        <f>IF(ISBLANK([1]Wykaz!D95), [1]Wykaz!A95, [1]Wykaz!A95&amp;" ("&amp;[1]Wykaz!D95&amp;")")</f>
        <v>Freitag</v>
      </c>
      <c r="C96" s="5" t="str">
        <f>IF(ISBLANK([1]Wykaz!C95), [1]Wykaz!B95, [1]Wykaz!B95&amp;" ("&amp;[1]Wykaz!C95&amp;")")</f>
        <v>Zenon</v>
      </c>
      <c r="D96" s="6" t="str">
        <f>[1]Wykaz!I95</f>
        <v>189/93</v>
      </c>
      <c r="E96" s="6" t="str">
        <f>[1]Wykaz!J95</f>
        <v>1993-09-17</v>
      </c>
      <c r="F96" s="4" t="str">
        <f>[1]Wykaz!N95</f>
        <v>zawieszone</v>
      </c>
      <c r="G96" s="5" t="str">
        <f>[1]Wykaz!W95</f>
        <v>wielkopolskie</v>
      </c>
      <c r="H96" s="7" t="str">
        <f>IF(ISERR(SEARCH("wszystko",[1]Wykaz!$AC95))=FALSE,IF(ISBLANK([1]Wykaz!X95),"",[1]Wykaz!X95),IF(ISERR(SEARCH("korespondencji",[1]Wykaz!$AC95))=FALSE,[1]Wykaz!X95,""))</f>
        <v>61-381</v>
      </c>
      <c r="I96" s="7" t="str">
        <f>IF(ISERR(SEARCH("wszystko",[1]Wykaz!$AC95))=FALSE,IF(ISBLANK([1]Wykaz!Y95),"",[1]Wykaz!Y95),IF(ISERR(SEARCH("korespondencji",[1]Wykaz!$AC95))=FALSE,[1]Wykaz!Y95,""))</f>
        <v>Poznań</v>
      </c>
      <c r="J96" s="7" t="str">
        <f>IF(ISERR(SEARCH("wszystko",[1]Wykaz!$AC95))=FALSE,IF(ISBLANK([1]Wykaz!Z95),"",[1]Wykaz!Z95),IF(ISERR(SEARCH("korespondencji",[1]Wykaz!$AC95))=FALSE,[1]Wykaz!Z95,""))</f>
        <v>Oś. Armii Krajowej 130 m.5</v>
      </c>
      <c r="K96" s="7" t="str">
        <f>IF(ISERR(SEARCH("wszystko",[1]Wykaz!$AC95))=FALSE,IF(ISBLANK([1]Wykaz!AA95),"",[1]Wykaz!AA95),IF(ISERR(SEARCH("telefon",[1]Wykaz!$AC95))=FALSE,[1]Wykaz!AA95,""))</f>
        <v>668948593; (61)8765184</v>
      </c>
      <c r="L96" s="7" t="str">
        <f>IF(ISERR(SEARCH("wszystko",[1]Wykaz!$AC95))=FALSE,IF(ISBLANK([1]Wykaz!AB95),"",[1]Wykaz!AB95),IF(ISERR(SEARCH("e-mail",[1]Wykaz!$AC95))=FALSE,[1]Wykaz!AB95,""))</f>
        <v>pfreitag@interia.eu</v>
      </c>
    </row>
    <row r="97" spans="1:12" ht="28.15" customHeight="1">
      <c r="A97" s="4">
        <f t="shared" si="1"/>
        <v>94</v>
      </c>
      <c r="B97" s="5" t="str">
        <f>IF(ISBLANK([1]Wykaz!D96), [1]Wykaz!A96, [1]Wykaz!A96&amp;" ("&amp;[1]Wykaz!D96&amp;")")</f>
        <v>Gabiec (Tęcza)</v>
      </c>
      <c r="C97" s="5" t="str">
        <f>IF(ISBLANK([1]Wykaz!C96), [1]Wykaz!B96, [1]Wykaz!B96&amp;" ("&amp;[1]Wykaz!C96&amp;")")</f>
        <v>Beata (Anna)</v>
      </c>
      <c r="D97" s="6" t="str">
        <f>[1]Wykaz!I96</f>
        <v>388/99</v>
      </c>
      <c r="E97" s="6" t="str">
        <f>[1]Wykaz!J96</f>
        <v>1999-04-21</v>
      </c>
      <c r="F97" s="4" t="str">
        <f>[1]Wykaz!N96</f>
        <v>b.u.</v>
      </c>
      <c r="G97" s="5" t="str">
        <f>[1]Wykaz!W96</f>
        <v>pomorskie</v>
      </c>
      <c r="H97" s="7" t="str">
        <f>IF(ISERR(SEARCH("wszystko",[1]Wykaz!$AC96))=FALSE,IF(ISBLANK([1]Wykaz!X96),"",[1]Wykaz!X96),IF(ISERR(SEARCH("korespondencji",[1]Wykaz!$AC96))=FALSE,[1]Wykaz!X96,""))</f>
        <v>81-589</v>
      </c>
      <c r="I97" s="7" t="str">
        <f>IF(ISERR(SEARCH("wszystko",[1]Wykaz!$AC96))=FALSE,IF(ISBLANK([1]Wykaz!Y96),"",[1]Wykaz!Y96),IF(ISERR(SEARCH("korespondencji",[1]Wykaz!$AC96))=FALSE,[1]Wykaz!Y96,""))</f>
        <v>Gdynia</v>
      </c>
      <c r="J97" s="7" t="str">
        <f>IF(ISERR(SEARCH("wszystko",[1]Wykaz!$AC96))=FALSE,IF(ISBLANK([1]Wykaz!Z96),"",[1]Wykaz!Z96),IF(ISERR(SEARCH("korespondencji",[1]Wykaz!$AC96))=FALSE,[1]Wykaz!Z96,""))</f>
        <v>ul. Morwowa 35</v>
      </c>
      <c r="K97" s="7" t="str">
        <f>IF(ISERR(SEARCH("wszystko",[1]Wykaz!$AC96))=FALSE,IF(ISBLANK([1]Wykaz!AA96),"",[1]Wykaz!AA96),IF(ISERR(SEARCH("telefon",[1]Wykaz!$AC96))=FALSE,[1]Wykaz!AA96,""))</f>
        <v>503132808</v>
      </c>
      <c r="L97" s="7" t="str">
        <f>IF(ISERR(SEARCH("wszystko",[1]Wykaz!$AC96))=FALSE,IF(ISBLANK([1]Wykaz!AB96),"",[1]Wykaz!AB96),IF(ISERR(SEARCH("e-mail",[1]Wykaz!$AC96))=FALSE,[1]Wykaz!AB96,""))</f>
        <v>strazakbeata@wp.pl</v>
      </c>
    </row>
    <row r="98" spans="1:12" ht="28.15" customHeight="1">
      <c r="A98" s="4">
        <f t="shared" si="1"/>
        <v>95</v>
      </c>
      <c r="B98" s="5" t="str">
        <f>IF(ISBLANK([1]Wykaz!D97), [1]Wykaz!A97, [1]Wykaz!A97&amp;" ("&amp;[1]Wykaz!D97&amp;")")</f>
        <v>Gacek</v>
      </c>
      <c r="C98" s="5" t="str">
        <f>IF(ISBLANK([1]Wykaz!C97), [1]Wykaz!B97, [1]Wykaz!B97&amp;" ("&amp;[1]Wykaz!C97&amp;")")</f>
        <v>Wojciech (Piotr)</v>
      </c>
      <c r="D98" s="6" t="str">
        <f>[1]Wykaz!I97</f>
        <v>579/2013</v>
      </c>
      <c r="E98" s="6" t="str">
        <f>[1]Wykaz!J97</f>
        <v>2013-12-23</v>
      </c>
      <c r="F98" s="4" t="str">
        <f>[1]Wykaz!N97</f>
        <v>b.u.</v>
      </c>
      <c r="G98" s="5" t="str">
        <f>[1]Wykaz!W97</f>
        <v>mazowieckie</v>
      </c>
      <c r="H98" s="7" t="str">
        <f>IF(ISERR(SEARCH("wszystko",[1]Wykaz!$AC97))=FALSE,IF(ISBLANK([1]Wykaz!X97),"",[1]Wykaz!X97),IF(ISERR(SEARCH("korespondencji",[1]Wykaz!$AC97))=FALSE,[1]Wykaz!X97,""))</f>
        <v>02-972</v>
      </c>
      <c r="I98" s="7" t="str">
        <f>IF(ISERR(SEARCH("wszystko",[1]Wykaz!$AC97))=FALSE,IF(ISBLANK([1]Wykaz!Y97),"",[1]Wykaz!Y97),IF(ISERR(SEARCH("korespondencji",[1]Wykaz!$AC97))=FALSE,[1]Wykaz!Y97,""))</f>
        <v>Warszawa</v>
      </c>
      <c r="J98" s="7" t="str">
        <f>IF(ISERR(SEARCH("wszystko",[1]Wykaz!$AC97))=FALSE,IF(ISBLANK([1]Wykaz!Z97),"",[1]Wykaz!Z97),IF(ISERR(SEARCH("korespondencji",[1]Wykaz!$AC97))=FALSE,[1]Wykaz!Z97,""))</f>
        <v>ul. Hlonda 10k m. 226</v>
      </c>
      <c r="K98" s="7" t="str">
        <f>IF(ISERR(SEARCH("wszystko",[1]Wykaz!$AC97))=FALSE,IF(ISBLANK([1]Wykaz!AA97),"",[1]Wykaz!AA97),IF(ISERR(SEARCH("telefon",[1]Wykaz!$AC97))=FALSE,[1]Wykaz!AA97,""))</f>
        <v>506143481</v>
      </c>
      <c r="L98" s="7" t="str">
        <f>IF(ISERR(SEARCH("wszystko",[1]Wykaz!$AC97))=FALSE,IF(ISBLANK([1]Wykaz!AB97),"",[1]Wykaz!AB97),IF(ISERR(SEARCH("e-mail",[1]Wykaz!$AC97))=FALSE,[1]Wykaz!AB97,""))</f>
        <v>wojciech_gacek@tlen.pl</v>
      </c>
    </row>
    <row r="99" spans="1:12" ht="28.15" customHeight="1">
      <c r="A99" s="4">
        <f t="shared" si="1"/>
        <v>96</v>
      </c>
      <c r="B99" s="5" t="str">
        <f>IF(ISBLANK([1]Wykaz!D98), [1]Wykaz!A98, [1]Wykaz!A98&amp;" ("&amp;[1]Wykaz!D98&amp;")")</f>
        <v>Gancarczyk</v>
      </c>
      <c r="C99" s="5" t="str">
        <f>IF(ISBLANK([1]Wykaz!C98), [1]Wykaz!B98, [1]Wykaz!B98&amp;" ("&amp;[1]Wykaz!C98&amp;")")</f>
        <v>Władysław</v>
      </c>
      <c r="D99" s="6" t="str">
        <f>[1]Wykaz!I98</f>
        <v>556/2012</v>
      </c>
      <c r="E99" s="6" t="str">
        <f>[1]Wykaz!J98</f>
        <v>2012-04-11</v>
      </c>
      <c r="F99" s="4" t="str">
        <f>[1]Wykaz!N98</f>
        <v>b.u.</v>
      </c>
      <c r="G99" s="5" t="str">
        <f>[1]Wykaz!W98</f>
        <v>małopolskie</v>
      </c>
      <c r="H99" s="7" t="str">
        <f>IF(ISERR(SEARCH("wszystko",[1]Wykaz!$AC98))=FALSE,IF(ISBLANK([1]Wykaz!X98),"",[1]Wykaz!X98),IF(ISERR(SEARCH("korespondencji",[1]Wykaz!$AC98))=FALSE,[1]Wykaz!X98,""))</f>
        <v>33-340</v>
      </c>
      <c r="I99" s="7" t="str">
        <f>IF(ISERR(SEARCH("wszystko",[1]Wykaz!$AC98))=FALSE,IF(ISBLANK([1]Wykaz!Y98),"",[1]Wykaz!Y98),IF(ISERR(SEARCH("korespondencji",[1]Wykaz!$AC98))=FALSE,[1]Wykaz!Y98,""))</f>
        <v>Stary Sącz</v>
      </c>
      <c r="J99" s="7" t="str">
        <f>IF(ISERR(SEARCH("wszystko",[1]Wykaz!$AC98))=FALSE,IF(ISBLANK([1]Wykaz!Z98),"",[1]Wykaz!Z98),IF(ISERR(SEARCH("korespondencji",[1]Wykaz!$AC98))=FALSE,[1]Wykaz!Z98,""))</f>
        <v>Moszczenica Nizna 205</v>
      </c>
      <c r="K99" s="7" t="str">
        <f>IF(ISERR(SEARCH("wszystko",[1]Wykaz!$AC98))=FALSE,IF(ISBLANK([1]Wykaz!AA98),"",[1]Wykaz!AA98),IF(ISERR(SEARCH("telefon",[1]Wykaz!$AC98))=FALSE,[1]Wykaz!AA98,""))</f>
        <v>533440955</v>
      </c>
      <c r="L99" s="7" t="str">
        <f>IF(ISERR(SEARCH("wszystko",[1]Wykaz!$AC98))=FALSE,IF(ISBLANK([1]Wykaz!AB98),"",[1]Wykaz!AB98),IF(ISERR(SEARCH("e-mail",[1]Wykaz!$AC98))=FALSE,[1]Wykaz!AB98,""))</f>
        <v>wgancarczyk@poczta.fm</v>
      </c>
    </row>
    <row r="100" spans="1:12" ht="28.15" customHeight="1">
      <c r="A100" s="4">
        <f t="shared" si="1"/>
        <v>97</v>
      </c>
      <c r="B100" s="5" t="str">
        <f>IF(ISBLANK([1]Wykaz!D99), [1]Wykaz!A99, [1]Wykaz!A99&amp;" ("&amp;[1]Wykaz!D99&amp;")")</f>
        <v>Garbacewicz</v>
      </c>
      <c r="C100" s="5" t="str">
        <f>IF(ISBLANK([1]Wykaz!C99), [1]Wykaz!B99, [1]Wykaz!B99&amp;" ("&amp;[1]Wykaz!C99&amp;")")</f>
        <v>Witold</v>
      </c>
      <c r="D100" s="6" t="str">
        <f>[1]Wykaz!I99</f>
        <v>347/97</v>
      </c>
      <c r="E100" s="6" t="str">
        <f>[1]Wykaz!J99</f>
        <v>1997-11-24</v>
      </c>
      <c r="F100" s="4" t="str">
        <f>[1]Wykaz!N99</f>
        <v>b.u.</v>
      </c>
      <c r="G100" s="5" t="str">
        <f>[1]Wykaz!W99</f>
        <v>warmińsko-mazurskie</v>
      </c>
      <c r="H100" s="7" t="str">
        <f>IF(ISERR(SEARCH("wszystko",[1]Wykaz!$AC99))=FALSE,IF(ISBLANK([1]Wykaz!X99),"",[1]Wykaz!X99),IF(ISERR(SEARCH("korespondencji",[1]Wykaz!$AC99))=FALSE,[1]Wykaz!X99,""))</f>
        <v>82-300</v>
      </c>
      <c r="I100" s="7" t="str">
        <f>IF(ISERR(SEARCH("wszystko",[1]Wykaz!$AC99))=FALSE,IF(ISBLANK([1]Wykaz!Y99),"",[1]Wykaz!Y99),IF(ISERR(SEARCH("korespondencji",[1]Wykaz!$AC99))=FALSE,[1]Wykaz!Y99,""))</f>
        <v>Elbląg</v>
      </c>
      <c r="J100" s="7" t="str">
        <f>IF(ISERR(SEARCH("wszystko",[1]Wykaz!$AC99))=FALSE,IF(ISBLANK([1]Wykaz!Z99),"",[1]Wykaz!Z99),IF(ISERR(SEARCH("korespondencji",[1]Wykaz!$AC99))=FALSE,[1]Wykaz!Z99,""))</f>
        <v>ul. Wileńska 1</v>
      </c>
      <c r="K100" s="7" t="str">
        <f>IF(ISERR(SEARCH("wszystko",[1]Wykaz!$AC99))=FALSE,IF(ISBLANK([1]Wykaz!AA99),"",[1]Wykaz!AA99),IF(ISERR(SEARCH("telefon",[1]Wykaz!$AC99))=FALSE,[1]Wykaz!AA99,""))</f>
        <v>(55)2356798</v>
      </c>
      <c r="L100" s="7" t="str">
        <f>IF(ISERR(SEARCH("wszystko",[1]Wykaz!$AC99))=FALSE,IF(ISBLANK([1]Wykaz!AB99),"",[1]Wykaz!AB99),IF(ISERR(SEARCH("e-mail",[1]Wykaz!$AC99))=FALSE,[1]Wykaz!AB99,""))</f>
        <v/>
      </c>
    </row>
    <row r="101" spans="1:12" ht="28.15" customHeight="1">
      <c r="A101" s="4">
        <f t="shared" si="1"/>
        <v>98</v>
      </c>
      <c r="B101" s="5" t="str">
        <f>IF(ISBLANK([1]Wykaz!D100), [1]Wykaz!A100, [1]Wykaz!A100&amp;" ("&amp;[1]Wykaz!D100&amp;")")</f>
        <v>Garnek</v>
      </c>
      <c r="C101" s="5" t="str">
        <f>IF(ISBLANK([1]Wykaz!C100), [1]Wykaz!B100, [1]Wykaz!B100&amp;" ("&amp;[1]Wykaz!C100&amp;")")</f>
        <v>Sylwester (Jan)</v>
      </c>
      <c r="D101" s="6" t="str">
        <f>[1]Wykaz!I100</f>
        <v>675/2018</v>
      </c>
      <c r="E101" s="6" t="str">
        <f>[1]Wykaz!J100</f>
        <v>2018-06-01</v>
      </c>
      <c r="F101" s="4" t="str">
        <f>[1]Wykaz!N100</f>
        <v>b.u.</v>
      </c>
      <c r="G101" s="5" t="str">
        <f>[1]Wykaz!W100</f>
        <v>małopolskie</v>
      </c>
      <c r="H101" s="7" t="str">
        <f>IF(ISERR(SEARCH("wszystko",[1]Wykaz!$AC100))=FALSE,IF(ISBLANK([1]Wykaz!X100),"",[1]Wykaz!X100),IF(ISERR(SEARCH("korespondencji",[1]Wykaz!$AC100))=FALSE,[1]Wykaz!X100,""))</f>
        <v>32-329</v>
      </c>
      <c r="I101" s="7" t="str">
        <f>IF(ISERR(SEARCH("wszystko",[1]Wykaz!$AC100))=FALSE,IF(ISBLANK([1]Wykaz!Y100),"",[1]Wykaz!Y100),IF(ISERR(SEARCH("korespondencji",[1]Wykaz!$AC100))=FALSE,[1]Wykaz!Y100,""))</f>
        <v>Bolesław</v>
      </c>
      <c r="J101" s="7" t="str">
        <f>IF(ISERR(SEARCH("wszystko",[1]Wykaz!$AC100))=FALSE,IF(ISBLANK([1]Wykaz!Z100),"",[1]Wykaz!Z100),IF(ISERR(SEARCH("korespondencji",[1]Wykaz!$AC100))=FALSE,[1]Wykaz!Z100,""))</f>
        <v>ul. Główna 24</v>
      </c>
      <c r="K101" s="7" t="str">
        <f>IF(ISERR(SEARCH("wszystko",[1]Wykaz!$AC100))=FALSE,IF(ISBLANK([1]Wykaz!AA100),"",[1]Wykaz!AA100),IF(ISERR(SEARCH("telefon",[1]Wykaz!$AC100))=FALSE,[1]Wykaz!AA100,""))</f>
        <v>531510082</v>
      </c>
      <c r="L101" s="7" t="str">
        <f>IF(ISERR(SEARCH("wszystko",[1]Wykaz!$AC100))=FALSE,IF(ISBLANK([1]Wykaz!AB100),"",[1]Wykaz!AB100),IF(ISERR(SEARCH("e-mail",[1]Wykaz!$AC100))=FALSE,[1]Wykaz!AB100,""))</f>
        <v>sylwestergarnek@gmail.com</v>
      </c>
    </row>
    <row r="102" spans="1:12" ht="28.15" customHeight="1">
      <c r="A102" s="4">
        <f t="shared" si="1"/>
        <v>99</v>
      </c>
      <c r="B102" s="5" t="str">
        <f>IF(ISBLANK([1]Wykaz!D101), [1]Wykaz!A101, [1]Wykaz!A101&amp;" ("&amp;[1]Wykaz!D101&amp;")")</f>
        <v>Gątkowski</v>
      </c>
      <c r="C102" s="5" t="str">
        <f>IF(ISBLANK([1]Wykaz!C101), [1]Wykaz!B101, [1]Wykaz!B101&amp;" ("&amp;[1]Wykaz!C101&amp;")")</f>
        <v>Bogdan (Zbigniew)</v>
      </c>
      <c r="D102" s="6" t="str">
        <f>[1]Wykaz!I101</f>
        <v>368/98</v>
      </c>
      <c r="E102" s="6" t="str">
        <f>[1]Wykaz!J101</f>
        <v>1998-11-24</v>
      </c>
      <c r="F102" s="4" t="str">
        <f>[1]Wykaz!N101</f>
        <v>b.u.</v>
      </c>
      <c r="G102" s="5" t="str">
        <f>[1]Wykaz!W101</f>
        <v>łódzkie</v>
      </c>
      <c r="H102" s="7" t="str">
        <f>IF(ISERR(SEARCH("wszystko",[1]Wykaz!$AC101))=FALSE,IF(ISBLANK([1]Wykaz!X101),"",[1]Wykaz!X101),IF(ISERR(SEARCH("korespondencji",[1]Wykaz!$AC101))=FALSE,[1]Wykaz!X101,""))</f>
        <v>97-300</v>
      </c>
      <c r="I102" s="7" t="str">
        <f>IF(ISERR(SEARCH("wszystko",[1]Wykaz!$AC101))=FALSE,IF(ISBLANK([1]Wykaz!Y101),"",[1]Wykaz!Y101),IF(ISERR(SEARCH("korespondencji",[1]Wykaz!$AC101))=FALSE,[1]Wykaz!Y101,""))</f>
        <v>Piotrków Tryb.</v>
      </c>
      <c r="J102" s="7" t="str">
        <f>IF(ISERR(SEARCH("wszystko",[1]Wykaz!$AC101))=FALSE,IF(ISBLANK([1]Wykaz!Z101),"",[1]Wykaz!Z101),IF(ISERR(SEARCH("korespondencji",[1]Wykaz!$AC101))=FALSE,[1]Wykaz!Z101,""))</f>
        <v>ul. Daliowa 5/7</v>
      </c>
      <c r="K102" s="7" t="str">
        <f>IF(ISERR(SEARCH("wszystko",[1]Wykaz!$AC101))=FALSE,IF(ISBLANK([1]Wykaz!AA101),"",[1]Wykaz!AA101),IF(ISERR(SEARCH("telefon",[1]Wykaz!$AC101))=FALSE,[1]Wykaz!AA101,""))</f>
        <v>603868177</v>
      </c>
      <c r="L102" s="7" t="str">
        <f>IF(ISERR(SEARCH("wszystko",[1]Wykaz!$AC101))=FALSE,IF(ISBLANK([1]Wykaz!AB101),"",[1]Wykaz!AB101),IF(ISERR(SEARCH("e-mail",[1]Wykaz!$AC101))=FALSE,[1]Wykaz!AB101,""))</f>
        <v>bogdangatkowski@wp.pl</v>
      </c>
    </row>
    <row r="103" spans="1:12" ht="28.15" customHeight="1">
      <c r="A103" s="4">
        <f t="shared" si="1"/>
        <v>100</v>
      </c>
      <c r="B103" s="5" t="str">
        <f>IF(ISBLANK([1]Wykaz!D102), [1]Wykaz!A102, [1]Wykaz!A102&amp;" ("&amp;[1]Wykaz!D102&amp;")")</f>
        <v>Gendek</v>
      </c>
      <c r="C103" s="5" t="str">
        <f>IF(ISBLANK([1]Wykaz!C102), [1]Wykaz!B102, [1]Wykaz!B102&amp;" ("&amp;[1]Wykaz!C102&amp;")")</f>
        <v>Marek</v>
      </c>
      <c r="D103" s="6" t="str">
        <f>[1]Wykaz!I102</f>
        <v>613/2014</v>
      </c>
      <c r="E103" s="6" t="str">
        <f>[1]Wykaz!J102</f>
        <v>2014-12-30</v>
      </c>
      <c r="F103" s="4" t="str">
        <f>[1]Wykaz!N102</f>
        <v>b.u.</v>
      </c>
      <c r="G103" s="5" t="str">
        <f>[1]Wykaz!W102</f>
        <v>zachodniopomorskie</v>
      </c>
      <c r="H103" s="7" t="str">
        <f>IF(ISERR(SEARCH("wszystko",[1]Wykaz!$AC102))=FALSE,IF(ISBLANK([1]Wykaz!X102),"",[1]Wykaz!X102),IF(ISERR(SEARCH("korespondencji",[1]Wykaz!$AC102))=FALSE,[1]Wykaz!X102,""))</f>
        <v>71-750</v>
      </c>
      <c r="I103" s="7" t="str">
        <f>IF(ISERR(SEARCH("wszystko",[1]Wykaz!$AC102))=FALSE,IF(ISBLANK([1]Wykaz!Y102),"",[1]Wykaz!Y102),IF(ISERR(SEARCH("korespondencji",[1]Wykaz!$AC102))=FALSE,[1]Wykaz!Y102,""))</f>
        <v>Szczecin</v>
      </c>
      <c r="J103" s="7" t="str">
        <f>IF(ISERR(SEARCH("wszystko",[1]Wykaz!$AC102))=FALSE,IF(ISBLANK([1]Wykaz!Z102),"",[1]Wykaz!Z102),IF(ISERR(SEARCH("korespondencji",[1]Wykaz!$AC102))=FALSE,[1]Wykaz!Z102,""))</f>
        <v>ul. Ułańska 6</v>
      </c>
      <c r="K103" s="7" t="str">
        <f>IF(ISERR(SEARCH("wszystko",[1]Wykaz!$AC102))=FALSE,IF(ISBLANK([1]Wykaz!AA102),"",[1]Wykaz!AA102),IF(ISERR(SEARCH("telefon",[1]Wykaz!$AC102))=FALSE,[1]Wykaz!AA102,""))</f>
        <v>602484400</v>
      </c>
      <c r="L103" s="7" t="str">
        <f>IF(ISERR(SEARCH("wszystko",[1]Wykaz!$AC102))=FALSE,IF(ISBLANK([1]Wykaz!AB102),"",[1]Wykaz!AB102),IF(ISERR(SEARCH("e-mail",[1]Wykaz!$AC102))=FALSE,[1]Wykaz!AB102,""))</f>
        <v>mgendek75@gmail.com</v>
      </c>
    </row>
    <row r="104" spans="1:12" ht="28.15" customHeight="1">
      <c r="A104" s="4">
        <f t="shared" si="1"/>
        <v>101</v>
      </c>
      <c r="B104" s="5" t="str">
        <f>IF(ISBLANK([1]Wykaz!D103), [1]Wykaz!A103, [1]Wykaz!A103&amp;" ("&amp;[1]Wykaz!D103&amp;")")</f>
        <v>Gilewski</v>
      </c>
      <c r="C104" s="5" t="str">
        <f>IF(ISBLANK([1]Wykaz!C103), [1]Wykaz!B103, [1]Wykaz!B103&amp;" ("&amp;[1]Wykaz!C103&amp;")")</f>
        <v>Piotr  (Janusz )</v>
      </c>
      <c r="D104" s="6" t="str">
        <f>[1]Wykaz!I103</f>
        <v>470/2005</v>
      </c>
      <c r="E104" s="6" t="str">
        <f>[1]Wykaz!J103</f>
        <v>2005-09-30</v>
      </c>
      <c r="F104" s="4" t="str">
        <f>[1]Wykaz!N103</f>
        <v>b.u.</v>
      </c>
      <c r="G104" s="5" t="str">
        <f>[1]Wykaz!W103</f>
        <v>podlaskie</v>
      </c>
      <c r="H104" s="7" t="str">
        <f>IF(ISERR(SEARCH("wszystko",[1]Wykaz!$AC103))=FALSE,IF(ISBLANK([1]Wykaz!X103),"",[1]Wykaz!X103),IF(ISERR(SEARCH("korespondencji",[1]Wykaz!$AC103))=FALSE,[1]Wykaz!X103,""))</f>
        <v>15-375</v>
      </c>
      <c r="I104" s="7" t="str">
        <f>IF(ISERR(SEARCH("wszystko",[1]Wykaz!$AC103))=FALSE,IF(ISBLANK([1]Wykaz!Y103),"",[1]Wykaz!Y103),IF(ISERR(SEARCH("korespondencji",[1]Wykaz!$AC103))=FALSE,[1]Wykaz!Y103,""))</f>
        <v>Białystok</v>
      </c>
      <c r="J104" s="7" t="str">
        <f>IF(ISERR(SEARCH("wszystko",[1]Wykaz!$AC103))=FALSE,IF(ISBLANK([1]Wykaz!Z103),"",[1]Wykaz!Z103),IF(ISERR(SEARCH("korespondencji",[1]Wykaz!$AC103))=FALSE,[1]Wykaz!Z103,""))</f>
        <v>ul. R. Kaczorowskiego 7 lok. 214</v>
      </c>
      <c r="K104" s="7" t="str">
        <f>IF(ISERR(SEARCH("wszystko",[1]Wykaz!$AC103))=FALSE,IF(ISBLANK([1]Wykaz!AA103),"",[1]Wykaz!AA103),IF(ISERR(SEARCH("telefon",[1]Wykaz!$AC103))=FALSE,[1]Wykaz!AA103,""))</f>
        <v>600307034</v>
      </c>
      <c r="L104" s="7" t="str">
        <f>IF(ISERR(SEARCH("wszystko",[1]Wykaz!$AC103))=FALSE,IF(ISBLANK([1]Wykaz!AB103),"",[1]Wykaz!AB103),IF(ISERR(SEARCH("e-mail",[1]Wykaz!$AC103))=FALSE,[1]Wykaz!AB103,""))</f>
        <v>ognik.gilewski@gmail.com</v>
      </c>
    </row>
    <row r="105" spans="1:12" ht="28.15" customHeight="1">
      <c r="A105" s="4">
        <f t="shared" si="1"/>
        <v>102</v>
      </c>
      <c r="B105" s="5" t="str">
        <f>IF(ISBLANK([1]Wykaz!D104), [1]Wykaz!A104, [1]Wykaz!A104&amp;" ("&amp;[1]Wykaz!D104&amp;")")</f>
        <v>Gładysz</v>
      </c>
      <c r="C105" s="5" t="str">
        <f>IF(ISBLANK([1]Wykaz!C104), [1]Wykaz!B104, [1]Wykaz!B104&amp;" ("&amp;[1]Wykaz!C104&amp;")")</f>
        <v>Lucjan</v>
      </c>
      <c r="D105" s="6" t="str">
        <f>[1]Wykaz!I104</f>
        <v>322/95</v>
      </c>
      <c r="E105" s="6" t="str">
        <f>[1]Wykaz!J104</f>
        <v>1995-04-18</v>
      </c>
      <c r="F105" s="4" t="str">
        <f>[1]Wykaz!N104</f>
        <v>b.u.</v>
      </c>
      <c r="G105" s="5" t="str">
        <f>[1]Wykaz!W104</f>
        <v>podkarpackie</v>
      </c>
      <c r="H105" s="7" t="str">
        <f>IF(ISERR(SEARCH("wszystko",[1]Wykaz!$AC104))=FALSE,IF(ISBLANK([1]Wykaz!X104),"",[1]Wykaz!X104),IF(ISERR(SEARCH("korespondencji",[1]Wykaz!$AC104))=FALSE,[1]Wykaz!X104,""))</f>
        <v/>
      </c>
      <c r="I105" s="7" t="str">
        <f>IF(ISERR(SEARCH("wszystko",[1]Wykaz!$AC104))=FALSE,IF(ISBLANK([1]Wykaz!Y104),"",[1]Wykaz!Y104),IF(ISERR(SEARCH("korespondencji",[1]Wykaz!$AC104))=FALSE,[1]Wykaz!Y104,""))</f>
        <v/>
      </c>
      <c r="J105" s="7" t="str">
        <f>IF(ISERR(SEARCH("wszystko",[1]Wykaz!$AC104))=FALSE,IF(ISBLANK([1]Wykaz!Z104),"",[1]Wykaz!Z104),IF(ISERR(SEARCH("korespondencji",[1]Wykaz!$AC104))=FALSE,[1]Wykaz!Z104,""))</f>
        <v/>
      </c>
      <c r="K105" s="7" t="str">
        <f>IF(ISERR(SEARCH("wszystko",[1]Wykaz!$AC104))=FALSE,IF(ISBLANK([1]Wykaz!AA104),"",[1]Wykaz!AA104),IF(ISERR(SEARCH("telefon",[1]Wykaz!$AC104))=FALSE,[1]Wykaz!AA104,""))</f>
        <v/>
      </c>
      <c r="L105" s="7" t="str">
        <f>IF(ISERR(SEARCH("wszystko",[1]Wykaz!$AC104))=FALSE,IF(ISBLANK([1]Wykaz!AB104),"",[1]Wykaz!AB104),IF(ISERR(SEARCH("e-mail",[1]Wykaz!$AC104))=FALSE,[1]Wykaz!AB104,""))</f>
        <v/>
      </c>
    </row>
    <row r="106" spans="1:12" ht="28.15" customHeight="1">
      <c r="A106" s="4">
        <f t="shared" si="1"/>
        <v>103</v>
      </c>
      <c r="B106" s="5" t="str">
        <f>IF(ISBLANK([1]Wykaz!D105), [1]Wykaz!A105, [1]Wykaz!A105&amp;" ("&amp;[1]Wykaz!D105&amp;")")</f>
        <v>Głowala</v>
      </c>
      <c r="C106" s="5" t="str">
        <f>IF(ISBLANK([1]Wykaz!C105), [1]Wykaz!B105, [1]Wykaz!B105&amp;" ("&amp;[1]Wykaz!C105&amp;")")</f>
        <v>Piotr</v>
      </c>
      <c r="D106" s="6" t="str">
        <f>[1]Wykaz!I105</f>
        <v>540/2011</v>
      </c>
      <c r="E106" s="6" t="str">
        <f>[1]Wykaz!J105</f>
        <v>2011-05-05</v>
      </c>
      <c r="F106" s="4" t="str">
        <f>[1]Wykaz!N105</f>
        <v>b.u.</v>
      </c>
      <c r="G106" s="5" t="str">
        <f>[1]Wykaz!W105</f>
        <v>mazowieckie</v>
      </c>
      <c r="H106" s="7" t="str">
        <f>IF(ISERR(SEARCH("wszystko",[1]Wykaz!$AC105))=FALSE,IF(ISBLANK([1]Wykaz!X105),"",[1]Wykaz!X105),IF(ISERR(SEARCH("korespondencji",[1]Wykaz!$AC105))=FALSE,[1]Wykaz!X105,""))</f>
        <v/>
      </c>
      <c r="I106" s="7" t="str">
        <f>IF(ISERR(SEARCH("wszystko",[1]Wykaz!$AC105))=FALSE,IF(ISBLANK([1]Wykaz!Y105),"",[1]Wykaz!Y105),IF(ISERR(SEARCH("korespondencji",[1]Wykaz!$AC105))=FALSE,[1]Wykaz!Y105,""))</f>
        <v/>
      </c>
      <c r="J106" s="7" t="str">
        <f>IF(ISERR(SEARCH("wszystko",[1]Wykaz!$AC105))=FALSE,IF(ISBLANK([1]Wykaz!Z105),"",[1]Wykaz!Z105),IF(ISERR(SEARCH("korespondencji",[1]Wykaz!$AC105))=FALSE,[1]Wykaz!Z105,""))</f>
        <v/>
      </c>
      <c r="K106" s="7" t="str">
        <f>IF(ISERR(SEARCH("wszystko",[1]Wykaz!$AC105))=FALSE,IF(ISBLANK([1]Wykaz!AA105),"",[1]Wykaz!AA105),IF(ISERR(SEARCH("telefon",[1]Wykaz!$AC105))=FALSE,[1]Wykaz!AA105,""))</f>
        <v>696067365</v>
      </c>
      <c r="L106" s="7" t="str">
        <f>IF(ISERR(SEARCH("wszystko",[1]Wykaz!$AC105))=FALSE,IF(ISBLANK([1]Wykaz!AB105),"",[1]Wykaz!AB105),IF(ISERR(SEARCH("e-mail",[1]Wykaz!$AC105))=FALSE,[1]Wykaz!AB105,""))</f>
        <v>piotr.g5@wp.pl</v>
      </c>
    </row>
    <row r="107" spans="1:12" ht="28.15" customHeight="1">
      <c r="A107" s="4">
        <f t="shared" si="1"/>
        <v>104</v>
      </c>
      <c r="B107" s="5" t="str">
        <f>IF(ISBLANK([1]Wykaz!D106), [1]Wykaz!A106, [1]Wykaz!A106&amp;" ("&amp;[1]Wykaz!D106&amp;")")</f>
        <v>Główczak</v>
      </c>
      <c r="C107" s="5" t="str">
        <f>IF(ISBLANK([1]Wykaz!C106), [1]Wykaz!B106, [1]Wykaz!B106&amp;" ("&amp;[1]Wykaz!C106&amp;")")</f>
        <v>Szymon</v>
      </c>
      <c r="D107" s="6" t="str">
        <f>[1]Wykaz!I106</f>
        <v>723/2021</v>
      </c>
      <c r="E107" s="6" t="str">
        <f>[1]Wykaz!J106</f>
        <v>2021-11-15</v>
      </c>
      <c r="F107" s="4" t="str">
        <f>[1]Wykaz!N106</f>
        <v>b.u.</v>
      </c>
      <c r="G107" s="5" t="str">
        <f>[1]Wykaz!W106</f>
        <v>pomorskie</v>
      </c>
      <c r="H107" s="7" t="str">
        <f>IF(ISERR(SEARCH("wszystko",[1]Wykaz!$AC106))=FALSE,IF(ISBLANK([1]Wykaz!X106),"",[1]Wykaz!X106),IF(ISERR(SEARCH("korespondencji",[1]Wykaz!$AC106))=FALSE,[1]Wykaz!X106,""))</f>
        <v>81-581</v>
      </c>
      <c r="I107" s="7" t="str">
        <f>IF(ISERR(SEARCH("wszystko",[1]Wykaz!$AC106))=FALSE,IF(ISBLANK([1]Wykaz!Y106),"",[1]Wykaz!Y106),IF(ISERR(SEARCH("korespondencji",[1]Wykaz!$AC106))=FALSE,[1]Wykaz!Y106,""))</f>
        <v>Gdynia</v>
      </c>
      <c r="J107" s="7" t="str">
        <f>IF(ISERR(SEARCH("wszystko",[1]Wykaz!$AC106))=FALSE,IF(ISBLANK([1]Wykaz!Z106),"",[1]Wykaz!Z106),IF(ISERR(SEARCH("korespondencji",[1]Wykaz!$AC106))=FALSE,[1]Wykaz!Z106,""))</f>
        <v>ul. Podleśna 8/5</v>
      </c>
      <c r="K107" s="7" t="str">
        <f>IF(ISERR(SEARCH("wszystko",[1]Wykaz!$AC106))=FALSE,IF(ISBLANK([1]Wykaz!AA106),"",[1]Wykaz!AA106),IF(ISERR(SEARCH("telefon",[1]Wykaz!$AC106))=FALSE,[1]Wykaz!AA106,""))</f>
        <v>510099678</v>
      </c>
      <c r="L107" s="7" t="str">
        <f>IF(ISERR(SEARCH("wszystko",[1]Wykaz!$AC106))=FALSE,IF(ISBLANK([1]Wykaz!AB106),"",[1]Wykaz!AB106),IF(ISERR(SEARCH("e-mail",[1]Wykaz!$AC106))=FALSE,[1]Wykaz!AB106,""))</f>
        <v>sglowczak@gmail.com</v>
      </c>
    </row>
    <row r="108" spans="1:12" ht="28.15" customHeight="1">
      <c r="A108" s="4">
        <f t="shared" si="1"/>
        <v>105</v>
      </c>
      <c r="B108" s="5" t="str">
        <f>IF(ISBLANK([1]Wykaz!D107), [1]Wykaz!A107, [1]Wykaz!A107&amp;" ("&amp;[1]Wykaz!D107&amp;")")</f>
        <v>Gmurczyk</v>
      </c>
      <c r="C108" s="5" t="str">
        <f>IF(ISBLANK([1]Wykaz!C107), [1]Wykaz!B107, [1]Wykaz!B107&amp;" ("&amp;[1]Wykaz!C107&amp;")")</f>
        <v>Wojciech (Jan)</v>
      </c>
      <c r="D108" s="6" t="str">
        <f>[1]Wykaz!I107</f>
        <v>344/97</v>
      </c>
      <c r="E108" s="6" t="str">
        <f>[1]Wykaz!J107</f>
        <v>1997-05-09</v>
      </c>
      <c r="F108" s="4" t="str">
        <f>[1]Wykaz!N107</f>
        <v>b.u.</v>
      </c>
      <c r="G108" s="5" t="str">
        <f>[1]Wykaz!W107</f>
        <v>kujawsko-pomorskie</v>
      </c>
      <c r="H108" s="7" t="str">
        <f>IF(ISERR(SEARCH("wszystko",[1]Wykaz!$AC107))=FALSE,IF(ISBLANK([1]Wykaz!X107),"",[1]Wykaz!X107),IF(ISERR(SEARCH("korespondencji",[1]Wykaz!$AC107))=FALSE,[1]Wykaz!X107,""))</f>
        <v>85-809</v>
      </c>
      <c r="I108" s="7" t="str">
        <f>IF(ISERR(SEARCH("wszystko",[1]Wykaz!$AC107))=FALSE,IF(ISBLANK([1]Wykaz!Y107),"",[1]Wykaz!Y107),IF(ISERR(SEARCH("korespondencji",[1]Wykaz!$AC107))=FALSE,[1]Wykaz!Y107,""))</f>
        <v>Bydgoszcz</v>
      </c>
      <c r="J108" s="7" t="str">
        <f>IF(ISERR(SEARCH("wszystko",[1]Wykaz!$AC107))=FALSE,IF(ISBLANK([1]Wykaz!Z107),"",[1]Wykaz!Z107),IF(ISERR(SEARCH("korespondencji",[1]Wykaz!$AC107))=FALSE,[1]Wykaz!Z107,""))</f>
        <v>ul. Zajęcza 6/54</v>
      </c>
      <c r="K108" s="7" t="str">
        <f>IF(ISERR(SEARCH("wszystko",[1]Wykaz!$AC107))=FALSE,IF(ISBLANK([1]Wykaz!AA107),"",[1]Wykaz!AA107),IF(ISERR(SEARCH("telefon",[1]Wykaz!$AC107))=FALSE,[1]Wykaz!AA107,""))</f>
        <v>693998401</v>
      </c>
      <c r="L108" s="7" t="str">
        <f>IF(ISERR(SEARCH("wszystko",[1]Wykaz!$AC107))=FALSE,IF(ISBLANK([1]Wykaz!AB107),"",[1]Wykaz!AB107),IF(ISERR(SEARCH("e-mail",[1]Wykaz!$AC107))=FALSE,[1]Wykaz!AB107,""))</f>
        <v>gmurczas@vp.pl</v>
      </c>
    </row>
    <row r="109" spans="1:12" ht="28.15" customHeight="1">
      <c r="A109" s="4">
        <f t="shared" si="1"/>
        <v>106</v>
      </c>
      <c r="B109" s="5" t="str">
        <f>IF(ISBLANK([1]Wykaz!D108), [1]Wykaz!A108, [1]Wykaz!A108&amp;" ("&amp;[1]Wykaz!D108&amp;")")</f>
        <v>Goławski</v>
      </c>
      <c r="C109" s="5" t="str">
        <f>IF(ISBLANK([1]Wykaz!C108), [1]Wykaz!B108, [1]Wykaz!B108&amp;" ("&amp;[1]Wykaz!C108&amp;")")</f>
        <v>Mieczysław (Jerzy)</v>
      </c>
      <c r="D109" s="6" t="str">
        <f>[1]Wykaz!I108</f>
        <v>408/2000</v>
      </c>
      <c r="E109" s="6" t="str">
        <f>[1]Wykaz!J108</f>
        <v>2000-03-30</v>
      </c>
      <c r="F109" s="4" t="str">
        <f>[1]Wykaz!N108</f>
        <v>b.u.</v>
      </c>
      <c r="G109" s="5" t="str">
        <f>[1]Wykaz!W108</f>
        <v>lubelskie</v>
      </c>
      <c r="H109" s="7" t="str">
        <f>IF(ISERR(SEARCH("wszystko",[1]Wykaz!$AC108))=FALSE,IF(ISBLANK([1]Wykaz!X108),"",[1]Wykaz!X108),IF(ISERR(SEARCH("korespondencji",[1]Wykaz!$AC108))=FALSE,[1]Wykaz!X108,""))</f>
        <v>21-500</v>
      </c>
      <c r="I109" s="7" t="str">
        <f>IF(ISERR(SEARCH("wszystko",[1]Wykaz!$AC108))=FALSE,IF(ISBLANK([1]Wykaz!Y108),"",[1]Wykaz!Y108),IF(ISERR(SEARCH("korespondencji",[1]Wykaz!$AC108))=FALSE,[1]Wykaz!Y108,""))</f>
        <v>Biała Podlaska</v>
      </c>
      <c r="J109" s="7" t="str">
        <f>IF(ISERR(SEARCH("wszystko",[1]Wykaz!$AC108))=FALSE,IF(ISBLANK([1]Wykaz!Z108),"",[1]Wykaz!Z108),IF(ISERR(SEARCH("korespondencji",[1]Wykaz!$AC108))=FALSE,[1]Wykaz!Z108,""))</f>
        <v>ul. Wł. Jagiełły 6/8</v>
      </c>
      <c r="K109" s="7" t="str">
        <f>IF(ISERR(SEARCH("wszystko",[1]Wykaz!$AC108))=FALSE,IF(ISBLANK([1]Wykaz!AA108),"",[1]Wykaz!AA108),IF(ISERR(SEARCH("telefon",[1]Wykaz!$AC108))=FALSE,[1]Wykaz!AA108,""))</f>
        <v>662854302</v>
      </c>
      <c r="L109" s="7" t="str">
        <f>IF(ISERR(SEARCH("wszystko",[1]Wykaz!$AC108))=FALSE,IF(ISBLANK([1]Wykaz!AB108),"",[1]Wykaz!AB108),IF(ISERR(SEARCH("e-mail",[1]Wykaz!$AC108))=FALSE,[1]Wykaz!AB108,""))</f>
        <v>golawski_m@vp.pl</v>
      </c>
    </row>
    <row r="110" spans="1:12" ht="28.15" customHeight="1">
      <c r="A110" s="4">
        <f t="shared" si="1"/>
        <v>107</v>
      </c>
      <c r="B110" s="5" t="str">
        <f>IF(ISBLANK([1]Wykaz!D109), [1]Wykaz!A109, [1]Wykaz!A109&amp;" ("&amp;[1]Wykaz!D109&amp;")")</f>
        <v>Gorzkowicz</v>
      </c>
      <c r="C110" s="5" t="str">
        <f>IF(ISBLANK([1]Wykaz!C109), [1]Wykaz!B109, [1]Wykaz!B109&amp;" ("&amp;[1]Wykaz!C109&amp;")")</f>
        <v>Mateusz (Marcin)</v>
      </c>
      <c r="D110" s="6" t="str">
        <f>[1]Wykaz!I109</f>
        <v>635/2015</v>
      </c>
      <c r="E110" s="6" t="str">
        <f>[1]Wykaz!J109</f>
        <v>2015-10-27</v>
      </c>
      <c r="F110" s="4" t="str">
        <f>[1]Wykaz!N109</f>
        <v>b.u.</v>
      </c>
      <c r="G110" s="5" t="str">
        <f>[1]Wykaz!W109</f>
        <v>małopolskie</v>
      </c>
      <c r="H110" s="7" t="str">
        <f>IF(ISERR(SEARCH("wszystko",[1]Wykaz!$AC109))=FALSE,IF(ISBLANK([1]Wykaz!X109),"",[1]Wykaz!X109),IF(ISERR(SEARCH("korespondencji",[1]Wykaz!$AC109))=FALSE,[1]Wykaz!X109,""))</f>
        <v>30-405</v>
      </c>
      <c r="I110" s="7" t="str">
        <f>IF(ISERR(SEARCH("wszystko",[1]Wykaz!$AC109))=FALSE,IF(ISBLANK([1]Wykaz!Y109),"",[1]Wykaz!Y109),IF(ISERR(SEARCH("korespondencji",[1]Wykaz!$AC109))=FALSE,[1]Wykaz!Y109,""))</f>
        <v>Kraków</v>
      </c>
      <c r="J110" s="7" t="str">
        <f>IF(ISERR(SEARCH("wszystko",[1]Wykaz!$AC109))=FALSE,IF(ISBLANK([1]Wykaz!Z109),"",[1]Wykaz!Z109),IF(ISERR(SEARCH("korespondencji",[1]Wykaz!$AC109))=FALSE,[1]Wykaz!Z109,""))</f>
        <v>ul. Karola Bogdanowicza 5/2</v>
      </c>
      <c r="K110" s="7" t="str">
        <f>IF(ISERR(SEARCH("wszystko",[1]Wykaz!$AC109))=FALSE,IF(ISBLANK([1]Wykaz!AA109),"",[1]Wykaz!AA109),IF(ISERR(SEARCH("telefon",[1]Wykaz!$AC109))=FALSE,[1]Wykaz!AA109,""))</f>
        <v>505330428</v>
      </c>
      <c r="L110" s="7" t="str">
        <f>IF(ISERR(SEARCH("wszystko",[1]Wykaz!$AC109))=FALSE,IF(ISBLANK([1]Wykaz!AB109),"",[1]Wykaz!AB109),IF(ISERR(SEARCH("e-mail",[1]Wykaz!$AC109))=FALSE,[1]Wykaz!AB109,""))</f>
        <v>mgorzkowicz@interia.pl</v>
      </c>
    </row>
    <row r="111" spans="1:12" ht="28.15" customHeight="1">
      <c r="A111" s="4">
        <f t="shared" si="1"/>
        <v>108</v>
      </c>
      <c r="B111" s="5" t="str">
        <f>IF(ISBLANK([1]Wykaz!D110), [1]Wykaz!A110, [1]Wykaz!A110&amp;" ("&amp;[1]Wykaz!D110&amp;")")</f>
        <v>Gościniak</v>
      </c>
      <c r="C111" s="5" t="str">
        <f>IF(ISBLANK([1]Wykaz!C110), [1]Wykaz!B110, [1]Wykaz!B110&amp;" ("&amp;[1]Wykaz!C110&amp;")")</f>
        <v>Karol</v>
      </c>
      <c r="D111" s="6" t="str">
        <f>[1]Wykaz!I110</f>
        <v>661/2017</v>
      </c>
      <c r="E111" s="6" t="str">
        <f>[1]Wykaz!J110</f>
        <v>2017-07-28</v>
      </c>
      <c r="F111" s="4" t="str">
        <f>[1]Wykaz!N110</f>
        <v>b.u.</v>
      </c>
      <c r="G111" s="5" t="str">
        <f>[1]Wykaz!W110</f>
        <v>wielkopolskie</v>
      </c>
      <c r="H111" s="7" t="str">
        <f>IF(ISERR(SEARCH("wszystko",[1]Wykaz!$AC110))=FALSE,IF(ISBLANK([1]Wykaz!X110),"",[1]Wykaz!X110),IF(ISERR(SEARCH("korespondencji",[1]Wykaz!$AC110))=FALSE,[1]Wykaz!X110,""))</f>
        <v>63-400</v>
      </c>
      <c r="I111" s="7" t="str">
        <f>IF(ISERR(SEARCH("wszystko",[1]Wykaz!$AC110))=FALSE,IF(ISBLANK([1]Wykaz!Y110),"",[1]Wykaz!Y110),IF(ISERR(SEARCH("korespondencji",[1]Wykaz!$AC110))=FALSE,[1]Wykaz!Y110,""))</f>
        <v>Ostrów Wielkopolski</v>
      </c>
      <c r="J111" s="7" t="str">
        <f>IF(ISERR(SEARCH("wszystko",[1]Wykaz!$AC110))=FALSE,IF(ISBLANK([1]Wykaz!Z110),"",[1]Wykaz!Z110),IF(ISERR(SEARCH("korespondencji",[1]Wykaz!$AC110))=FALSE,[1]Wykaz!Z110,""))</f>
        <v>Lamki ul. Krotoszyńska 130</v>
      </c>
      <c r="K111" s="7" t="str">
        <f>IF(ISERR(SEARCH("wszystko",[1]Wykaz!$AC110))=FALSE,IF(ISBLANK([1]Wykaz!AA110),"",[1]Wykaz!AA110),IF(ISERR(SEARCH("telefon",[1]Wykaz!$AC110))=FALSE,[1]Wykaz!AA110,""))</f>
        <v>660403036</v>
      </c>
      <c r="L111" s="7" t="str">
        <f>IF(ISERR(SEARCH("wszystko",[1]Wykaz!$AC110))=FALSE,IF(ISBLANK([1]Wykaz!AB110),"",[1]Wykaz!AB110),IF(ISERR(SEARCH("e-mail",[1]Wykaz!$AC110))=FALSE,[1]Wykaz!AB110,""))</f>
        <v>karrolgg@op.pl</v>
      </c>
    </row>
    <row r="112" spans="1:12" ht="28.15" customHeight="1">
      <c r="A112" s="4">
        <f t="shared" si="1"/>
        <v>109</v>
      </c>
      <c r="B112" s="5" t="str">
        <f>IF(ISBLANK([1]Wykaz!D111), [1]Wykaz!A111, [1]Wykaz!A111&amp;" ("&amp;[1]Wykaz!D111&amp;")")</f>
        <v>Grochowski</v>
      </c>
      <c r="C112" s="5" t="str">
        <f>IF(ISBLANK([1]Wykaz!C111), [1]Wykaz!B111, [1]Wykaz!B111&amp;" ("&amp;[1]Wykaz!C111&amp;")")</f>
        <v>Bogdan</v>
      </c>
      <c r="D112" s="6" t="str">
        <f>[1]Wykaz!I111</f>
        <v>318/95</v>
      </c>
      <c r="E112" s="6" t="str">
        <f>[1]Wykaz!J111</f>
        <v>1995-04-18</v>
      </c>
      <c r="F112" s="4" t="str">
        <f>[1]Wykaz!N111</f>
        <v>b.u.</v>
      </c>
      <c r="G112" s="5" t="str">
        <f>[1]Wykaz!W111</f>
        <v>mazowieckie</v>
      </c>
      <c r="H112" s="7" t="str">
        <f>IF(ISERR(SEARCH("wszystko",[1]Wykaz!$AC111))=FALSE,IF(ISBLANK([1]Wykaz!X111),"",[1]Wykaz!X111),IF(ISERR(SEARCH("korespondencji",[1]Wykaz!$AC111))=FALSE,[1]Wykaz!X111,""))</f>
        <v>00-572</v>
      </c>
      <c r="I112" s="7" t="str">
        <f>IF(ISERR(SEARCH("wszystko",[1]Wykaz!$AC111))=FALSE,IF(ISBLANK([1]Wykaz!Y111),"",[1]Wykaz!Y111),IF(ISERR(SEARCH("korespondencji",[1]Wykaz!$AC111))=FALSE,[1]Wykaz!Y111,""))</f>
        <v>Warszawa</v>
      </c>
      <c r="J112" s="7" t="str">
        <f>IF(ISERR(SEARCH("wszystko",[1]Wykaz!$AC111))=FALSE,IF(ISBLANK([1]Wykaz!Z111),"",[1]Wykaz!Z111),IF(ISERR(SEARCH("korespondencji",[1]Wykaz!$AC111))=FALSE,[1]Wykaz!Z111,""))</f>
        <v>Al. Wyzwolenia 9 m.156</v>
      </c>
      <c r="K112" s="7" t="str">
        <f>IF(ISERR(SEARCH("wszystko",[1]Wykaz!$AC111))=FALSE,IF(ISBLANK([1]Wykaz!AA111),"",[1]Wykaz!AA111),IF(ISERR(SEARCH("telefon",[1]Wykaz!$AC111))=FALSE,[1]Wykaz!AA111,""))</f>
        <v>601298235</v>
      </c>
      <c r="L112" s="7" t="str">
        <f>IF(ISERR(SEARCH("wszystko",[1]Wykaz!$AC111))=FALSE,IF(ISBLANK([1]Wykaz!AB111),"",[1]Wykaz!AB111),IF(ISERR(SEARCH("e-mail",[1]Wykaz!$AC111))=FALSE,[1]Wykaz!AB111,""))</f>
        <v>mgko1@wp.pl</v>
      </c>
    </row>
    <row r="113" spans="1:12" ht="28.15" customHeight="1">
      <c r="A113" s="4">
        <f t="shared" si="1"/>
        <v>110</v>
      </c>
      <c r="B113" s="5" t="str">
        <f>IF(ISBLANK([1]Wykaz!D112), [1]Wykaz!A112, [1]Wykaz!A112&amp;" ("&amp;[1]Wykaz!D112&amp;")")</f>
        <v>Gromek</v>
      </c>
      <c r="C113" s="5" t="str">
        <f>IF(ISBLANK([1]Wykaz!C112), [1]Wykaz!B112, [1]Wykaz!B112&amp;" ("&amp;[1]Wykaz!C112&amp;")")</f>
        <v>Jacek</v>
      </c>
      <c r="D113" s="6" t="str">
        <f>[1]Wykaz!I112</f>
        <v>608/2014</v>
      </c>
      <c r="E113" s="6" t="str">
        <f>[1]Wykaz!J112</f>
        <v>2014-12-30</v>
      </c>
      <c r="F113" s="4" t="str">
        <f>[1]Wykaz!N112</f>
        <v>b.u.</v>
      </c>
      <c r="G113" s="5" t="str">
        <f>[1]Wykaz!W112</f>
        <v>warmińsko-mazurskie</v>
      </c>
      <c r="H113" s="7" t="str">
        <f>IF(ISERR(SEARCH("wszystko",[1]Wykaz!$AC112))=FALSE,IF(ISBLANK([1]Wykaz!X112),"",[1]Wykaz!X112),IF(ISERR(SEARCH("korespondencji",[1]Wykaz!$AC112))=FALSE,[1]Wykaz!X112,""))</f>
        <v>14-300</v>
      </c>
      <c r="I113" s="7" t="str">
        <f>IF(ISERR(SEARCH("wszystko",[1]Wykaz!$AC112))=FALSE,IF(ISBLANK([1]Wykaz!Y112),"",[1]Wykaz!Y112),IF(ISERR(SEARCH("korespondencji",[1]Wykaz!$AC112))=FALSE,[1]Wykaz!Y112,""))</f>
        <v>Morąg</v>
      </c>
      <c r="J113" s="7" t="str">
        <f>IF(ISERR(SEARCH("wszystko",[1]Wykaz!$AC112))=FALSE,IF(ISBLANK([1]Wykaz!Z112),"",[1]Wykaz!Z112),IF(ISERR(SEARCH("korespondencji",[1]Wykaz!$AC112))=FALSE,[1]Wykaz!Z112,""))</f>
        <v>ul. Kościuszki 1 B/1</v>
      </c>
      <c r="K113" s="7" t="str">
        <f>IF(ISERR(SEARCH("wszystko",[1]Wykaz!$AC112))=FALSE,IF(ISBLANK([1]Wykaz!AA112),"",[1]Wykaz!AA112),IF(ISERR(SEARCH("telefon",[1]Wykaz!$AC112))=FALSE,[1]Wykaz!AA112,""))</f>
        <v>601617663</v>
      </c>
      <c r="L113" s="7" t="str">
        <f>IF(ISERR(SEARCH("wszystko",[1]Wykaz!$AC112))=FALSE,IF(ISBLANK([1]Wykaz!AB112),"",[1]Wykaz!AB112),IF(ISERR(SEARCH("e-mail",[1]Wykaz!$AC112))=FALSE,[1]Wykaz!AB112,""))</f>
        <v>jacgro@outlook.com</v>
      </c>
    </row>
    <row r="114" spans="1:12" ht="28.15" customHeight="1">
      <c r="A114" s="4">
        <f t="shared" si="1"/>
        <v>111</v>
      </c>
      <c r="B114" s="5" t="str">
        <f>IF(ISBLANK([1]Wykaz!D113), [1]Wykaz!A113, [1]Wykaz!A113&amp;" ("&amp;[1]Wykaz!D113&amp;")")</f>
        <v>Grubba</v>
      </c>
      <c r="C114" s="5" t="str">
        <f>IF(ISBLANK([1]Wykaz!C113), [1]Wykaz!B113, [1]Wykaz!B113&amp;" ("&amp;[1]Wykaz!C113&amp;")")</f>
        <v>Kazimierz</v>
      </c>
      <c r="D114" s="6" t="str">
        <f>[1]Wykaz!I113</f>
        <v>315/94</v>
      </c>
      <c r="E114" s="6" t="str">
        <f>[1]Wykaz!J113</f>
        <v>1994-11-08</v>
      </c>
      <c r="F114" s="4" t="str">
        <f>[1]Wykaz!N113</f>
        <v>b.u.</v>
      </c>
      <c r="G114" s="5" t="str">
        <f>[1]Wykaz!W113</f>
        <v>pomorskie</v>
      </c>
      <c r="H114" s="7" t="str">
        <f>IF(ISERR(SEARCH("wszystko",[1]Wykaz!$AC113))=FALSE,IF(ISBLANK([1]Wykaz!X113),"",[1]Wykaz!X113),IF(ISERR(SEARCH("korespondencji",[1]Wykaz!$AC113))=FALSE,[1]Wykaz!X113,""))</f>
        <v>84-200</v>
      </c>
      <c r="I114" s="7" t="str">
        <f>IF(ISERR(SEARCH("wszystko",[1]Wykaz!$AC113))=FALSE,IF(ISBLANK([1]Wykaz!Y113),"",[1]Wykaz!Y113),IF(ISERR(SEARCH("korespondencji",[1]Wykaz!$AC113))=FALSE,[1]Wykaz!Y113,""))</f>
        <v>Wejherowo</v>
      </c>
      <c r="J114" s="7" t="str">
        <f>IF(ISERR(SEARCH("wszystko",[1]Wykaz!$AC113))=FALSE,IF(ISBLANK([1]Wykaz!Z113),"",[1]Wykaz!Z113),IF(ISERR(SEARCH("korespondencji",[1]Wykaz!$AC113))=FALSE,[1]Wykaz!Z113,""))</f>
        <v>ul. Kołłątaja 6</v>
      </c>
      <c r="K114" s="7" t="str">
        <f>IF(ISERR(SEARCH("wszystko",[1]Wykaz!$AC113))=FALSE,IF(ISBLANK([1]Wykaz!AA113),"",[1]Wykaz!AA113),IF(ISERR(SEARCH("telefon",[1]Wykaz!$AC113))=FALSE,[1]Wykaz!AA113,""))</f>
        <v>515285142</v>
      </c>
      <c r="L114" s="7" t="str">
        <f>IF(ISERR(SEARCH("wszystko",[1]Wykaz!$AC113))=FALSE,IF(ISBLANK([1]Wykaz!AB113),"",[1]Wykaz!AB113),IF(ISERR(SEARCH("e-mail",[1]Wykaz!$AC113))=FALSE,[1]Wykaz!AB113,""))</f>
        <v>kkk.grubba@wp.pl</v>
      </c>
    </row>
    <row r="115" spans="1:12" ht="28.15" customHeight="1">
      <c r="A115" s="4">
        <f t="shared" si="1"/>
        <v>112</v>
      </c>
      <c r="B115" s="5" t="str">
        <f>IF(ISBLANK([1]Wykaz!D114), [1]Wykaz!A114, [1]Wykaz!A114&amp;" ("&amp;[1]Wykaz!D114&amp;")")</f>
        <v>Grudziński</v>
      </c>
      <c r="C115" s="5" t="str">
        <f>IF(ISBLANK([1]Wykaz!C114), [1]Wykaz!B114, [1]Wykaz!B114&amp;" ("&amp;[1]Wykaz!C114&amp;")")</f>
        <v>Mariusz</v>
      </c>
      <c r="D115" s="6" t="str">
        <f>[1]Wykaz!I114</f>
        <v>696/2020</v>
      </c>
      <c r="E115" s="6" t="str">
        <f>[1]Wykaz!J114</f>
        <v>2020-10-16</v>
      </c>
      <c r="F115" s="4" t="str">
        <f>[1]Wykaz!N114</f>
        <v>b.u.</v>
      </c>
      <c r="G115" s="5" t="str">
        <f>[1]Wykaz!W114</f>
        <v>mazowieckie</v>
      </c>
      <c r="H115" s="7" t="str">
        <f>IF(ISERR(SEARCH("wszystko",[1]Wykaz!$AC114))=FALSE,IF(ISBLANK([1]Wykaz!X114),"",[1]Wykaz!X114),IF(ISERR(SEARCH("korespondencji",[1]Wykaz!$AC114))=FALSE,[1]Wykaz!X114,""))</f>
        <v>26-700</v>
      </c>
      <c r="I115" s="7" t="str">
        <f>IF(ISERR(SEARCH("wszystko",[1]Wykaz!$AC114))=FALSE,IF(ISBLANK([1]Wykaz!Y114),"",[1]Wykaz!Y114),IF(ISERR(SEARCH("korespondencji",[1]Wykaz!$AC114))=FALSE,[1]Wykaz!Y114,""))</f>
        <v>Zwoleń</v>
      </c>
      <c r="J115" s="7" t="str">
        <f>IF(ISERR(SEARCH("wszystko",[1]Wykaz!$AC114))=FALSE,IF(ISBLANK([1]Wykaz!Z114),"",[1]Wykaz!Z114),IF(ISERR(SEARCH("korespondencji",[1]Wykaz!$AC114))=FALSE,[1]Wykaz!Z114,""))</f>
        <v>ul. Sienkiewicza 55</v>
      </c>
      <c r="K115" s="7" t="str">
        <f>IF(ISERR(SEARCH("wszystko",[1]Wykaz!$AC114))=FALSE,IF(ISBLANK([1]Wykaz!AA114),"",[1]Wykaz!AA114),IF(ISERR(SEARCH("telefon",[1]Wykaz!$AC114))=FALSE,[1]Wykaz!AA114,""))</f>
        <v>601684871</v>
      </c>
      <c r="L115" s="7" t="str">
        <f>IF(ISERR(SEARCH("wszystko",[1]Wykaz!$AC114))=FALSE,IF(ISBLANK([1]Wykaz!AB114),"",[1]Wykaz!AB114),IF(ISERR(SEARCH("e-mail",[1]Wykaz!$AC114))=FALSE,[1]Wykaz!AB114,""))</f>
        <v>pzzwolen@wp.pl</v>
      </c>
    </row>
    <row r="116" spans="1:12" ht="28.15" customHeight="1">
      <c r="A116" s="4">
        <f t="shared" si="1"/>
        <v>113</v>
      </c>
      <c r="B116" s="5" t="str">
        <f>IF(ISBLANK([1]Wykaz!D115), [1]Wykaz!A115, [1]Wykaz!A115&amp;" ("&amp;[1]Wykaz!D115&amp;")")</f>
        <v>Grzebieta</v>
      </c>
      <c r="C116" s="5" t="str">
        <f>IF(ISBLANK([1]Wykaz!C115), [1]Wykaz!B115, [1]Wykaz!B115&amp;" ("&amp;[1]Wykaz!C115&amp;")")</f>
        <v>Roman (Paweł)</v>
      </c>
      <c r="D116" s="6" t="str">
        <f>[1]Wykaz!I115</f>
        <v>565/2013</v>
      </c>
      <c r="E116" s="6" t="str">
        <f>[1]Wykaz!J115</f>
        <v>2013-05-10</v>
      </c>
      <c r="F116" s="4" t="str">
        <f>[1]Wykaz!N115</f>
        <v>b.u.</v>
      </c>
      <c r="G116" s="5" t="str">
        <f>[1]Wykaz!W115</f>
        <v>wielkopolskie</v>
      </c>
      <c r="H116" s="7" t="str">
        <f>IF(ISERR(SEARCH("wszystko",[1]Wykaz!$AC115))=FALSE,IF(ISBLANK([1]Wykaz!X115),"",[1]Wykaz!X115),IF(ISERR(SEARCH("korespondencji",[1]Wykaz!$AC115))=FALSE,[1]Wykaz!X115,""))</f>
        <v>64-410</v>
      </c>
      <c r="I116" s="7" t="str">
        <f>IF(ISERR(SEARCH("wszystko",[1]Wykaz!$AC115))=FALSE,IF(ISBLANK([1]Wykaz!Y115),"",[1]Wykaz!Y115),IF(ISERR(SEARCH("korespondencji",[1]Wykaz!$AC115))=FALSE,[1]Wykaz!Y115,""))</f>
        <v>Sieraków</v>
      </c>
      <c r="J116" s="7" t="str">
        <f>IF(ISERR(SEARCH("wszystko",[1]Wykaz!$AC115))=FALSE,IF(ISBLANK([1]Wykaz!Z115),"",[1]Wykaz!Z115),IF(ISERR(SEARCH("korespondencji",[1]Wykaz!$AC115))=FALSE,[1]Wykaz!Z115,""))</f>
        <v>ul. Wojska Polskiego 33/1</v>
      </c>
      <c r="K116" s="7" t="str">
        <f>IF(ISERR(SEARCH("wszystko",[1]Wykaz!$AC115))=FALSE,IF(ISBLANK([1]Wykaz!AA115),"",[1]Wykaz!AA115),IF(ISERR(SEARCH("telefon",[1]Wykaz!$AC115))=FALSE,[1]Wykaz!AA115,""))</f>
        <v>606490362</v>
      </c>
      <c r="L116" s="7" t="str">
        <f>IF(ISERR(SEARCH("wszystko",[1]Wykaz!$AC115))=FALSE,IF(ISBLANK([1]Wykaz!AB115),"",[1]Wykaz!AB115),IF(ISERR(SEARCH("e-mail",[1]Wykaz!$AC115))=FALSE,[1]Wykaz!AB115,""))</f>
        <v>romangrzebieta@wp.pl</v>
      </c>
    </row>
    <row r="117" spans="1:12" ht="28.15" customHeight="1">
      <c r="A117" s="4">
        <f t="shared" si="1"/>
        <v>114</v>
      </c>
      <c r="B117" s="5" t="str">
        <f>IF(ISBLANK([1]Wykaz!D116), [1]Wykaz!A116, [1]Wykaz!A116&amp;" ("&amp;[1]Wykaz!D116&amp;")")</f>
        <v>Grzelak</v>
      </c>
      <c r="C117" s="5" t="str">
        <f>IF(ISBLANK([1]Wykaz!C116), [1]Wykaz!B116, [1]Wykaz!B116&amp;" ("&amp;[1]Wykaz!C116&amp;")")</f>
        <v>Zbigniew</v>
      </c>
      <c r="D117" s="6" t="str">
        <f>[1]Wykaz!I116</f>
        <v>566/2013</v>
      </c>
      <c r="E117" s="6" t="str">
        <f>[1]Wykaz!J116</f>
        <v>2013-05-10</v>
      </c>
      <c r="F117" s="4" t="str">
        <f>[1]Wykaz!N116</f>
        <v>b.u.</v>
      </c>
      <c r="G117" s="5" t="str">
        <f>[1]Wykaz!W116</f>
        <v>łódzkie</v>
      </c>
      <c r="H117" s="7" t="str">
        <f>IF(ISERR(SEARCH("wszystko",[1]Wykaz!$AC116))=FALSE,IF(ISBLANK([1]Wykaz!X116),"",[1]Wykaz!X116),IF(ISERR(SEARCH("korespondencji",[1]Wykaz!$AC116))=FALSE,[1]Wykaz!X116,""))</f>
        <v/>
      </c>
      <c r="I117" s="7" t="str">
        <f>IF(ISERR(SEARCH("wszystko",[1]Wykaz!$AC116))=FALSE,IF(ISBLANK([1]Wykaz!Y116),"",[1]Wykaz!Y116),IF(ISERR(SEARCH("korespondencji",[1]Wykaz!$AC116))=FALSE,[1]Wykaz!Y116,""))</f>
        <v/>
      </c>
      <c r="J117" s="7" t="str">
        <f>IF(ISERR(SEARCH("wszystko",[1]Wykaz!$AC116))=FALSE,IF(ISBLANK([1]Wykaz!Z116),"",[1]Wykaz!Z116),IF(ISERR(SEARCH("korespondencji",[1]Wykaz!$AC116))=FALSE,[1]Wykaz!Z116,""))</f>
        <v/>
      </c>
      <c r="K117" s="7" t="str">
        <f>IF(ISERR(SEARCH("wszystko",[1]Wykaz!$AC116))=FALSE,IF(ISBLANK([1]Wykaz!AA116),"",[1]Wykaz!AA116),IF(ISERR(SEARCH("telefon",[1]Wykaz!$AC116))=FALSE,[1]Wykaz!AA116,""))</f>
        <v/>
      </c>
      <c r="L117" s="7" t="str">
        <f>IF(ISERR(SEARCH("wszystko",[1]Wykaz!$AC116))=FALSE,IF(ISBLANK([1]Wykaz!AB116),"",[1]Wykaz!AB116),IF(ISERR(SEARCH("e-mail",[1]Wykaz!$AC116))=FALSE,[1]Wykaz!AB116,""))</f>
        <v/>
      </c>
    </row>
    <row r="118" spans="1:12" ht="28.15" customHeight="1">
      <c r="A118" s="4">
        <f t="shared" si="1"/>
        <v>115</v>
      </c>
      <c r="B118" s="5" t="str">
        <f>IF(ISBLANK([1]Wykaz!D117), [1]Wykaz!A117, [1]Wykaz!A117&amp;" ("&amp;[1]Wykaz!D117&amp;")")</f>
        <v>Grzelecki</v>
      </c>
      <c r="C118" s="5" t="str">
        <f>IF(ISBLANK([1]Wykaz!C117), [1]Wykaz!B117, [1]Wykaz!B117&amp;" ("&amp;[1]Wykaz!C117&amp;")")</f>
        <v>Piotr (Grzegorz)</v>
      </c>
      <c r="D118" s="6" t="str">
        <f>[1]Wykaz!I117</f>
        <v>501/2009</v>
      </c>
      <c r="E118" s="6" t="str">
        <f>[1]Wykaz!J117</f>
        <v>2009-06-10</v>
      </c>
      <c r="F118" s="4" t="str">
        <f>[1]Wykaz!N117</f>
        <v>b.u.</v>
      </c>
      <c r="G118" s="5" t="str">
        <f>[1]Wykaz!W117</f>
        <v>mazowieckie</v>
      </c>
      <c r="H118" s="7" t="str">
        <f>IF(ISERR(SEARCH("wszystko",[1]Wykaz!$AC117))=FALSE,IF(ISBLANK([1]Wykaz!X117),"",[1]Wykaz!X117),IF(ISERR(SEARCH("korespondencji",[1]Wykaz!$AC117))=FALSE,[1]Wykaz!X117,""))</f>
        <v/>
      </c>
      <c r="I118" s="7" t="str">
        <f>IF(ISERR(SEARCH("wszystko",[1]Wykaz!$AC117))=FALSE,IF(ISBLANK([1]Wykaz!Y117),"",[1]Wykaz!Y117),IF(ISERR(SEARCH("korespondencji",[1]Wykaz!$AC117))=FALSE,[1]Wykaz!Y117,""))</f>
        <v/>
      </c>
      <c r="J118" s="7" t="str">
        <f>IF(ISERR(SEARCH("wszystko",[1]Wykaz!$AC117))=FALSE,IF(ISBLANK([1]Wykaz!Z117),"",[1]Wykaz!Z117),IF(ISERR(SEARCH("korespondencji",[1]Wykaz!$AC117))=FALSE,[1]Wykaz!Z117,""))</f>
        <v/>
      </c>
      <c r="K118" s="7" t="str">
        <f>IF(ISERR(SEARCH("wszystko",[1]Wykaz!$AC117))=FALSE,IF(ISBLANK([1]Wykaz!AA117),"",[1]Wykaz!AA117),IF(ISERR(SEARCH("telefon",[1]Wykaz!$AC117))=FALSE,[1]Wykaz!AA117,""))</f>
        <v>601373969</v>
      </c>
      <c r="L118" s="7" t="str">
        <f>IF(ISERR(SEARCH("wszystko",[1]Wykaz!$AC117))=FALSE,IF(ISBLANK([1]Wykaz!AB117),"",[1]Wykaz!AB117),IF(ISERR(SEARCH("e-mail",[1]Wykaz!$AC117))=FALSE,[1]Wykaz!AB117,""))</f>
        <v>piotr.grzelecki@wp.pl</v>
      </c>
    </row>
    <row r="119" spans="1:12" ht="28.15" customHeight="1">
      <c r="A119" s="4">
        <f t="shared" si="1"/>
        <v>116</v>
      </c>
      <c r="B119" s="5" t="str">
        <f>IF(ISBLANK([1]Wykaz!D118), [1]Wykaz!A118, [1]Wykaz!A118&amp;" ("&amp;[1]Wykaz!D118&amp;")")</f>
        <v>Grzelka</v>
      </c>
      <c r="C119" s="5" t="str">
        <f>IF(ISBLANK([1]Wykaz!C118), [1]Wykaz!B118, [1]Wykaz!B118&amp;" ("&amp;[1]Wykaz!C118&amp;")")</f>
        <v>Feliks</v>
      </c>
      <c r="D119" s="6" t="str">
        <f>[1]Wykaz!I118</f>
        <v>131/93</v>
      </c>
      <c r="E119" s="6" t="str">
        <f>[1]Wykaz!J118</f>
        <v>1993-09-17</v>
      </c>
      <c r="F119" s="4" t="str">
        <f>[1]Wykaz!N118</f>
        <v>b.u.</v>
      </c>
      <c r="G119" s="5" t="str">
        <f>[1]Wykaz!W118</f>
        <v>wielkopolskie</v>
      </c>
      <c r="H119" s="7" t="str">
        <f>IF(ISERR(SEARCH("wszystko",[1]Wykaz!$AC118))=FALSE,IF(ISBLANK([1]Wykaz!X118),"",[1]Wykaz!X118),IF(ISERR(SEARCH("korespondencji",[1]Wykaz!$AC118))=FALSE,[1]Wykaz!X118,""))</f>
        <v>62-510</v>
      </c>
      <c r="I119" s="7" t="str">
        <f>IF(ISERR(SEARCH("wszystko",[1]Wykaz!$AC118))=FALSE,IF(ISBLANK([1]Wykaz!Y118),"",[1]Wykaz!Y118),IF(ISERR(SEARCH("korespondencji",[1]Wykaz!$AC118))=FALSE,[1]Wykaz!Y118,""))</f>
        <v>Konin</v>
      </c>
      <c r="J119" s="7" t="str">
        <f>IF(ISERR(SEARCH("wszystko",[1]Wykaz!$AC118))=FALSE,IF(ISBLANK([1]Wykaz!Z118),"",[1]Wykaz!Z118),IF(ISERR(SEARCH("korespondencji",[1]Wykaz!$AC118))=FALSE,[1]Wykaz!Z118,""))</f>
        <v>ul. Różyckiego 1/52</v>
      </c>
      <c r="K119" s="7" t="str">
        <f>IF(ISERR(SEARCH("wszystko",[1]Wykaz!$AC118))=FALSE,IF(ISBLANK([1]Wykaz!AA118),"",[1]Wykaz!AA118),IF(ISERR(SEARCH("telefon",[1]Wykaz!$AC118))=FALSE,[1]Wykaz!AA118,""))</f>
        <v>601749131; (63) 2422695</v>
      </c>
      <c r="L119" s="7" t="str">
        <f>IF(ISERR(SEARCH("wszystko",[1]Wykaz!$AC118))=FALSE,IF(ISBLANK([1]Wykaz!AB118),"",[1]Wykaz!AB118),IF(ISERR(SEARCH("e-mail",[1]Wykaz!$AC118))=FALSE,[1]Wykaz!AB118,""))</f>
        <v>grzelka2@wp.pl</v>
      </c>
    </row>
    <row r="120" spans="1:12" ht="28.15" customHeight="1">
      <c r="A120" s="4">
        <f t="shared" si="1"/>
        <v>117</v>
      </c>
      <c r="B120" s="5" t="str">
        <f>IF(ISBLANK([1]Wykaz!D119), [1]Wykaz!A119, [1]Wykaz!A119&amp;" ("&amp;[1]Wykaz!D119&amp;")")</f>
        <v>Grzyb</v>
      </c>
      <c r="C120" s="5" t="str">
        <f>IF(ISBLANK([1]Wykaz!C119), [1]Wykaz!B119, [1]Wykaz!B119&amp;" ("&amp;[1]Wykaz!C119&amp;")")</f>
        <v>Henryk</v>
      </c>
      <c r="D120" s="6" t="str">
        <f>[1]Wykaz!I119</f>
        <v>395/99</v>
      </c>
      <c r="E120" s="6" t="str">
        <f>[1]Wykaz!J119</f>
        <v>1999-11-19</v>
      </c>
      <c r="F120" s="4" t="str">
        <f>[1]Wykaz!N119</f>
        <v>b.u.</v>
      </c>
      <c r="G120" s="5" t="str">
        <f>[1]Wykaz!W119</f>
        <v>mazowieckie</v>
      </c>
      <c r="H120" s="7" t="str">
        <f>IF(ISERR(SEARCH("wszystko",[1]Wykaz!$AC119))=FALSE,IF(ISBLANK([1]Wykaz!X119),"",[1]Wykaz!X119),IF(ISERR(SEARCH("korespondencji",[1]Wykaz!$AC119))=FALSE,[1]Wykaz!X119,""))</f>
        <v>07-410</v>
      </c>
      <c r="I120" s="7" t="str">
        <f>IF(ISERR(SEARCH("wszystko",[1]Wykaz!$AC119))=FALSE,IF(ISBLANK([1]Wykaz!Y119),"",[1]Wykaz!Y119),IF(ISERR(SEARCH("korespondencji",[1]Wykaz!$AC119))=FALSE,[1]Wykaz!Y119,""))</f>
        <v>Ostrołęka</v>
      </c>
      <c r="J120" s="7" t="str">
        <f>IF(ISERR(SEARCH("wszystko",[1]Wykaz!$AC119))=FALSE,IF(ISBLANK([1]Wykaz!Z119),"",[1]Wykaz!Z119),IF(ISERR(SEARCH("korespondencji",[1]Wykaz!$AC119))=FALSE,[1]Wykaz!Z119,""))</f>
        <v>ul. Bojowników 44</v>
      </c>
      <c r="K120" s="7" t="str">
        <f>IF(ISERR(SEARCH("wszystko",[1]Wykaz!$AC119))=FALSE,IF(ISBLANK([1]Wykaz!AA119),"",[1]Wykaz!AA119),IF(ISERR(SEARCH("telefon",[1]Wykaz!$AC119))=FALSE,[1]Wykaz!AA119,""))</f>
        <v>606386504</v>
      </c>
      <c r="L120" s="7" t="str">
        <f>IF(ISERR(SEARCH("wszystko",[1]Wykaz!$AC119))=FALSE,IF(ISBLANK([1]Wykaz!AB119),"",[1]Wykaz!AB119),IF(ISERR(SEARCH("e-mail",[1]Wykaz!$AC119))=FALSE,[1]Wykaz!AB119,""))</f>
        <v>henryk.grzyb@gmail.com</v>
      </c>
    </row>
    <row r="121" spans="1:12" ht="28.15" customHeight="1">
      <c r="A121" s="4">
        <f t="shared" si="1"/>
        <v>118</v>
      </c>
      <c r="B121" s="5" t="str">
        <f>IF(ISBLANK([1]Wykaz!D120), [1]Wykaz!A120, [1]Wykaz!A120&amp;" ("&amp;[1]Wykaz!D120&amp;")")</f>
        <v>Grzybowski</v>
      </c>
      <c r="C121" s="5" t="str">
        <f>IF(ISBLANK([1]Wykaz!C120), [1]Wykaz!B120, [1]Wykaz!B120&amp;" ("&amp;[1]Wykaz!C120&amp;")")</f>
        <v>Wiesław</v>
      </c>
      <c r="D121" s="6" t="str">
        <f>[1]Wykaz!I120</f>
        <v>538/2011</v>
      </c>
      <c r="E121" s="6" t="str">
        <f>[1]Wykaz!J120</f>
        <v>2011-05-05</v>
      </c>
      <c r="F121" s="4" t="str">
        <f>[1]Wykaz!N120</f>
        <v>b.u.</v>
      </c>
      <c r="G121" s="5" t="str">
        <f>[1]Wykaz!W120</f>
        <v>łódzkie</v>
      </c>
      <c r="H121" s="7" t="str">
        <f>IF(ISERR(SEARCH("wszystko",[1]Wykaz!$AC120))=FALSE,IF(ISBLANK([1]Wykaz!X120),"",[1]Wykaz!X120),IF(ISERR(SEARCH("korespondencji",[1]Wykaz!$AC120))=FALSE,[1]Wykaz!X120,""))</f>
        <v/>
      </c>
      <c r="I121" s="7" t="str">
        <f>IF(ISERR(SEARCH("wszystko",[1]Wykaz!$AC120))=FALSE,IF(ISBLANK([1]Wykaz!Y120),"",[1]Wykaz!Y120),IF(ISERR(SEARCH("korespondencji",[1]Wykaz!$AC120))=FALSE,[1]Wykaz!Y120,""))</f>
        <v/>
      </c>
      <c r="J121" s="7" t="str">
        <f>IF(ISERR(SEARCH("wszystko",[1]Wykaz!$AC120))=FALSE,IF(ISBLANK([1]Wykaz!Z120),"",[1]Wykaz!Z120),IF(ISERR(SEARCH("korespondencji",[1]Wykaz!$AC120))=FALSE,[1]Wykaz!Z120,""))</f>
        <v/>
      </c>
      <c r="K121" s="7" t="str">
        <f>IF(ISERR(SEARCH("wszystko",[1]Wykaz!$AC120))=FALSE,IF(ISBLANK([1]Wykaz!AA120),"",[1]Wykaz!AA120),IF(ISERR(SEARCH("telefon",[1]Wykaz!$AC120))=FALSE,[1]Wykaz!AA120,""))</f>
        <v>605077806</v>
      </c>
      <c r="L121" s="7" t="str">
        <f>IF(ISERR(SEARCH("wszystko",[1]Wykaz!$AC120))=FALSE,IF(ISBLANK([1]Wykaz!AB120),"",[1]Wykaz!AB120),IF(ISERR(SEARCH("e-mail",[1]Wykaz!$AC120))=FALSE,[1]Wykaz!AB120,""))</f>
        <v>wg1@o2.pl</v>
      </c>
    </row>
    <row r="122" spans="1:12" ht="28.15" customHeight="1">
      <c r="A122" s="4">
        <f t="shared" si="1"/>
        <v>119</v>
      </c>
      <c r="B122" s="5" t="str">
        <f>IF(ISBLANK([1]Wykaz!D121), [1]Wykaz!A121, [1]Wykaz!A121&amp;" ("&amp;[1]Wykaz!D121&amp;")")</f>
        <v>Haczkur</v>
      </c>
      <c r="C122" s="5" t="str">
        <f>IF(ISBLANK([1]Wykaz!C121), [1]Wykaz!B121, [1]Wykaz!B121&amp;" ("&amp;[1]Wykaz!C121&amp;")")</f>
        <v xml:space="preserve">Kamil </v>
      </c>
      <c r="D122" s="6" t="str">
        <f>[1]Wykaz!I121</f>
        <v>636/2015</v>
      </c>
      <c r="E122" s="6" t="str">
        <f>[1]Wykaz!J121</f>
        <v>2015-10-27</v>
      </c>
      <c r="F122" s="4" t="str">
        <f>[1]Wykaz!N121</f>
        <v>b.u.</v>
      </c>
      <c r="G122" s="5" t="str">
        <f>[1]Wykaz!W121</f>
        <v>mazowieckie</v>
      </c>
      <c r="H122" s="7" t="str">
        <f>IF(ISERR(SEARCH("wszystko",[1]Wykaz!$AC121))=FALSE,IF(ISBLANK([1]Wykaz!X121),"",[1]Wykaz!X121),IF(ISERR(SEARCH("korespondencji",[1]Wykaz!$AC121))=FALSE,[1]Wykaz!X121,""))</f>
        <v/>
      </c>
      <c r="I122" s="7" t="str">
        <f>IF(ISERR(SEARCH("wszystko",[1]Wykaz!$AC121))=FALSE,IF(ISBLANK([1]Wykaz!Y121),"",[1]Wykaz!Y121),IF(ISERR(SEARCH("korespondencji",[1]Wykaz!$AC121))=FALSE,[1]Wykaz!Y121,""))</f>
        <v/>
      </c>
      <c r="J122" s="7" t="str">
        <f>IF(ISERR(SEARCH("wszystko",[1]Wykaz!$AC121))=FALSE,IF(ISBLANK([1]Wykaz!Z121),"",[1]Wykaz!Z121),IF(ISERR(SEARCH("korespondencji",[1]Wykaz!$AC121))=FALSE,[1]Wykaz!Z121,""))</f>
        <v/>
      </c>
      <c r="K122" s="7" t="str">
        <f>IF(ISERR(SEARCH("wszystko",[1]Wykaz!$AC121))=FALSE,IF(ISBLANK([1]Wykaz!AA121),"",[1]Wykaz!AA121),IF(ISERR(SEARCH("telefon",[1]Wykaz!$AC121))=FALSE,[1]Wykaz!AA121,""))</f>
        <v>505466869</v>
      </c>
      <c r="L122" s="7" t="str">
        <f>IF(ISERR(SEARCH("wszystko",[1]Wykaz!$AC121))=FALSE,IF(ISBLANK([1]Wykaz!AB121),"",[1]Wykaz!AB121),IF(ISERR(SEARCH("e-mail",[1]Wykaz!$AC121))=FALSE,[1]Wykaz!AB121,""))</f>
        <v>kamilhaczkur@gmail.com</v>
      </c>
    </row>
    <row r="123" spans="1:12" ht="28.15" customHeight="1">
      <c r="A123" s="4">
        <f t="shared" si="1"/>
        <v>120</v>
      </c>
      <c r="B123" s="5" t="str">
        <f>IF(ISBLANK([1]Wykaz!D122), [1]Wykaz!A122, [1]Wykaz!A122&amp;" ("&amp;[1]Wykaz!D122&amp;")")</f>
        <v>Hamerski</v>
      </c>
      <c r="C123" s="5" t="str">
        <f>IF(ISBLANK([1]Wykaz!C122), [1]Wykaz!B122, [1]Wykaz!B122&amp;" ("&amp;[1]Wykaz!C122&amp;")")</f>
        <v>Maciej</v>
      </c>
      <c r="D123" s="6" t="str">
        <f>[1]Wykaz!I122</f>
        <v>602/2014</v>
      </c>
      <c r="E123" s="6" t="str">
        <f>[1]Wykaz!J122</f>
        <v>2014-12-30</v>
      </c>
      <c r="F123" s="4" t="str">
        <f>[1]Wykaz!N122</f>
        <v>b.u.</v>
      </c>
      <c r="G123" s="5" t="str">
        <f>[1]Wykaz!W122</f>
        <v>warmińsko-mazurskie</v>
      </c>
      <c r="H123" s="7" t="str">
        <f>IF(ISERR(SEARCH("wszystko",[1]Wykaz!$AC122))=FALSE,IF(ISBLANK([1]Wykaz!X122),"",[1]Wykaz!X122),IF(ISERR(SEARCH("korespondencji",[1]Wykaz!$AC122))=FALSE,[1]Wykaz!X122,""))</f>
        <v>10-696</v>
      </c>
      <c r="I123" s="7" t="str">
        <f>IF(ISERR(SEARCH("wszystko",[1]Wykaz!$AC122))=FALSE,IF(ISBLANK([1]Wykaz!Y122),"",[1]Wykaz!Y122),IF(ISERR(SEARCH("korespondencji",[1]Wykaz!$AC122))=FALSE,[1]Wykaz!Y122,""))</f>
        <v>Olsztyn</v>
      </c>
      <c r="J123" s="7" t="str">
        <f>IF(ISERR(SEARCH("wszystko",[1]Wykaz!$AC122))=FALSE,IF(ISBLANK([1]Wykaz!Z122),"",[1]Wykaz!Z122),IF(ISERR(SEARCH("korespondencji",[1]Wykaz!$AC122))=FALSE,[1]Wykaz!Z122,""))</f>
        <v>ul. Królewny Śnieżki 1A/2</v>
      </c>
      <c r="K123" s="7" t="str">
        <f>IF(ISERR(SEARCH("wszystko",[1]Wykaz!$AC122))=FALSE,IF(ISBLANK([1]Wykaz!AA122),"",[1]Wykaz!AA122),IF(ISERR(SEARCH("telefon",[1]Wykaz!$AC122))=FALSE,[1]Wykaz!AA122,""))</f>
        <v>696098304</v>
      </c>
      <c r="L123" s="7" t="str">
        <f>IF(ISERR(SEARCH("wszystko",[1]Wykaz!$AC122))=FALSE,IF(ISBLANK([1]Wykaz!AB122),"",[1]Wykaz!AB122),IF(ISERR(SEARCH("e-mail",[1]Wykaz!$AC122))=FALSE,[1]Wykaz!AB122,""))</f>
        <v>maciej@hamerski.eu</v>
      </c>
    </row>
    <row r="124" spans="1:12" ht="28.15" customHeight="1">
      <c r="A124" s="4">
        <f t="shared" si="1"/>
        <v>121</v>
      </c>
      <c r="B124" s="5" t="str">
        <f>IF(ISBLANK([1]Wykaz!D123), [1]Wykaz!A123, [1]Wykaz!A123&amp;" ("&amp;[1]Wykaz!D123&amp;")")</f>
        <v>Haniszewski</v>
      </c>
      <c r="C124" s="5" t="str">
        <f>IF(ISBLANK([1]Wykaz!C123), [1]Wykaz!B123, [1]Wykaz!B123&amp;" ("&amp;[1]Wykaz!C123&amp;")")</f>
        <v>Grzegorz (Arkadiusz)</v>
      </c>
      <c r="D124" s="6" t="str">
        <f>[1]Wykaz!I123</f>
        <v>724/2021</v>
      </c>
      <c r="E124" s="6" t="str">
        <f>[1]Wykaz!J123</f>
        <v>2021-11-15</v>
      </c>
      <c r="F124" s="4" t="str">
        <f>[1]Wykaz!N123</f>
        <v>b.u.</v>
      </c>
      <c r="G124" s="5" t="str">
        <f>[1]Wykaz!W123</f>
        <v>lubuskie</v>
      </c>
      <c r="H124" s="7" t="str">
        <f>IF(ISERR(SEARCH("wszystko",[1]Wykaz!$AC123))=FALSE,IF(ISBLANK([1]Wykaz!X123),"",[1]Wykaz!X123),IF(ISERR(SEARCH("korespondencji",[1]Wykaz!$AC123))=FALSE,[1]Wykaz!X123,""))</f>
        <v>67-120</v>
      </c>
      <c r="I124" s="7" t="str">
        <f>IF(ISERR(SEARCH("wszystko",[1]Wykaz!$AC123))=FALSE,IF(ISBLANK([1]Wykaz!Y123),"",[1]Wykaz!Y123),IF(ISERR(SEARCH("korespondencji",[1]Wykaz!$AC123))=FALSE,[1]Wykaz!Y123,""))</f>
        <v>Kożuchów</v>
      </c>
      <c r="J124" s="7" t="str">
        <f>IF(ISERR(SEARCH("wszystko",[1]Wykaz!$AC123))=FALSE,IF(ISBLANK([1]Wykaz!Z123),"",[1]Wykaz!Z123),IF(ISERR(SEARCH("korespondencji",[1]Wykaz!$AC123))=FALSE,[1]Wykaz!Z123,""))</f>
        <v>Mirocin Dolny 7</v>
      </c>
      <c r="K124" s="7" t="str">
        <f>IF(ISERR(SEARCH("wszystko",[1]Wykaz!$AC123))=FALSE,IF(ISBLANK([1]Wykaz!AA123),"",[1]Wykaz!AA123),IF(ISERR(SEARCH("telefon",[1]Wykaz!$AC123))=FALSE,[1]Wykaz!AA123,""))</f>
        <v>603479716</v>
      </c>
      <c r="L124" s="7" t="str">
        <f>IF(ISERR(SEARCH("wszystko",[1]Wykaz!$AC123))=FALSE,IF(ISBLANK([1]Wykaz!AB123),"",[1]Wykaz!AB123),IF(ISERR(SEARCH("e-mail",[1]Wykaz!$AC123))=FALSE,[1]Wykaz!AB123,""))</f>
        <v>grzegorz.haniszewski@gmail.com</v>
      </c>
    </row>
    <row r="125" spans="1:12" ht="28.15" customHeight="1">
      <c r="A125" s="4">
        <f t="shared" si="1"/>
        <v>122</v>
      </c>
      <c r="B125" s="5" t="str">
        <f>IF(ISBLANK([1]Wykaz!D124), [1]Wykaz!A124, [1]Wykaz!A124&amp;" ("&amp;[1]Wykaz!D124&amp;")")</f>
        <v>Haponik</v>
      </c>
      <c r="C125" s="5" t="str">
        <f>IF(ISBLANK([1]Wykaz!C124), [1]Wykaz!B124, [1]Wykaz!B124&amp;" ("&amp;[1]Wykaz!C124&amp;")")</f>
        <v>Robert</v>
      </c>
      <c r="D125" s="6" t="str">
        <f>[1]Wykaz!I124</f>
        <v>567/2013</v>
      </c>
      <c r="E125" s="6" t="str">
        <f>[1]Wykaz!J124</f>
        <v>2013-05-10</v>
      </c>
      <c r="F125" s="4" t="str">
        <f>[1]Wykaz!N124</f>
        <v>b.u.</v>
      </c>
      <c r="G125" s="5" t="str">
        <f>[1]Wykaz!W124</f>
        <v>mazowieckie</v>
      </c>
      <c r="H125" s="7" t="str">
        <f>IF(ISERR(SEARCH("wszystko",[1]Wykaz!$AC124))=FALSE,IF(ISBLANK([1]Wykaz!X124),"",[1]Wykaz!X124),IF(ISERR(SEARCH("korespondencji",[1]Wykaz!$AC124))=FALSE,[1]Wykaz!X124,""))</f>
        <v/>
      </c>
      <c r="I125" s="7" t="str">
        <f>IF(ISERR(SEARCH("wszystko",[1]Wykaz!$AC124))=FALSE,IF(ISBLANK([1]Wykaz!Y124),"",[1]Wykaz!Y124),IF(ISERR(SEARCH("korespondencji",[1]Wykaz!$AC124))=FALSE,[1]Wykaz!Y124,""))</f>
        <v/>
      </c>
      <c r="J125" s="7" t="str">
        <f>IF(ISERR(SEARCH("wszystko",[1]Wykaz!$AC124))=FALSE,IF(ISBLANK([1]Wykaz!Z124),"",[1]Wykaz!Z124),IF(ISERR(SEARCH("korespondencji",[1]Wykaz!$AC124))=FALSE,[1]Wykaz!Z124,""))</f>
        <v/>
      </c>
      <c r="K125" s="7" t="str">
        <f>IF(ISERR(SEARCH("wszystko",[1]Wykaz!$AC124))=FALSE,IF(ISBLANK([1]Wykaz!AA124),"",[1]Wykaz!AA124),IF(ISERR(SEARCH("telefon",[1]Wykaz!$AC124))=FALSE,[1]Wykaz!AA124,""))</f>
        <v>604152622</v>
      </c>
      <c r="L125" s="7" t="str">
        <f>IF(ISERR(SEARCH("wszystko",[1]Wykaz!$AC124))=FALSE,IF(ISBLANK([1]Wykaz!AB124),"",[1]Wykaz!AB124),IF(ISERR(SEARCH("e-mail",[1]Wykaz!$AC124))=FALSE,[1]Wykaz!AB124,""))</f>
        <v>rhaponik@gmail.com</v>
      </c>
    </row>
    <row r="126" spans="1:12" ht="28.15" customHeight="1">
      <c r="A126" s="4">
        <f t="shared" si="1"/>
        <v>123</v>
      </c>
      <c r="B126" s="5" t="str">
        <f>IF(ISBLANK([1]Wykaz!D125), [1]Wykaz!A125, [1]Wykaz!A125&amp;" ("&amp;[1]Wykaz!D125&amp;")")</f>
        <v>Hawrus</v>
      </c>
      <c r="C126" s="5" t="str">
        <f>IF(ISBLANK([1]Wykaz!C125), [1]Wykaz!B125, [1]Wykaz!B125&amp;" ("&amp;[1]Wykaz!C125&amp;")")</f>
        <v>Krzysztof</v>
      </c>
      <c r="D126" s="6" t="str">
        <f>[1]Wykaz!I125</f>
        <v>359/98</v>
      </c>
      <c r="E126" s="6" t="str">
        <f>[1]Wykaz!J125</f>
        <v>1998-04-15</v>
      </c>
      <c r="F126" s="4" t="str">
        <f>[1]Wykaz!N125</f>
        <v>b.u.</v>
      </c>
      <c r="G126" s="5" t="str">
        <f>[1]Wykaz!W125</f>
        <v>podlaskie</v>
      </c>
      <c r="H126" s="7" t="str">
        <f>IF(ISERR(SEARCH("wszystko",[1]Wykaz!$AC125))=FALSE,IF(ISBLANK([1]Wykaz!X125),"",[1]Wykaz!X125),IF(ISERR(SEARCH("korespondencji",[1]Wykaz!$AC125))=FALSE,[1]Wykaz!X125,""))</f>
        <v/>
      </c>
      <c r="I126" s="7" t="str">
        <f>IF(ISERR(SEARCH("wszystko",[1]Wykaz!$AC125))=FALSE,IF(ISBLANK([1]Wykaz!Y125),"",[1]Wykaz!Y125),IF(ISERR(SEARCH("korespondencji",[1]Wykaz!$AC125))=FALSE,[1]Wykaz!Y125,""))</f>
        <v/>
      </c>
      <c r="J126" s="7" t="str">
        <f>IF(ISERR(SEARCH("wszystko",[1]Wykaz!$AC125))=FALSE,IF(ISBLANK([1]Wykaz!Z125),"",[1]Wykaz!Z125),IF(ISERR(SEARCH("korespondencji",[1]Wykaz!$AC125))=FALSE,[1]Wykaz!Z125,""))</f>
        <v/>
      </c>
      <c r="K126" s="7" t="str">
        <f>IF(ISERR(SEARCH("wszystko",[1]Wykaz!$AC125))=FALSE,IF(ISBLANK([1]Wykaz!AA125),"",[1]Wykaz!AA125),IF(ISERR(SEARCH("telefon",[1]Wykaz!$AC125))=FALSE,[1]Wykaz!AA125,""))</f>
        <v>600307054</v>
      </c>
      <c r="L126" s="7" t="str">
        <f>IF(ISERR(SEARCH("wszystko",[1]Wykaz!$AC125))=FALSE,IF(ISBLANK([1]Wykaz!AB125),"",[1]Wykaz!AB125),IF(ISERR(SEARCH("e-mail",[1]Wykaz!$AC125))=FALSE,[1]Wykaz!AB125,""))</f>
        <v>hawrus@wp.pl</v>
      </c>
    </row>
    <row r="127" spans="1:12" ht="28.15" customHeight="1">
      <c r="A127" s="4">
        <f t="shared" si="1"/>
        <v>124</v>
      </c>
      <c r="B127" s="5" t="str">
        <f>IF(ISBLANK([1]Wykaz!D126), [1]Wykaz!A126, [1]Wykaz!A126&amp;" ("&amp;[1]Wykaz!D126&amp;")")</f>
        <v xml:space="preserve">Hericht </v>
      </c>
      <c r="C127" s="5" t="str">
        <f>IF(ISBLANK([1]Wykaz!C126), [1]Wykaz!B126, [1]Wykaz!B126&amp;" ("&amp;[1]Wykaz!C126&amp;")")</f>
        <v>Andrzej</v>
      </c>
      <c r="D127" s="6" t="str">
        <f>[1]Wykaz!I126</f>
        <v>326/95</v>
      </c>
      <c r="E127" s="6" t="str">
        <f>[1]Wykaz!J126</f>
        <v>1995-11-15</v>
      </c>
      <c r="F127" s="4" t="str">
        <f>[1]Wykaz!N126</f>
        <v>b.u.</v>
      </c>
      <c r="G127" s="5" t="str">
        <f>[1]Wykaz!W126</f>
        <v>małopolskie</v>
      </c>
      <c r="H127" s="7" t="str">
        <f>IF(ISERR(SEARCH("wszystko",[1]Wykaz!$AC126))=FALSE,IF(ISBLANK([1]Wykaz!X126),"",[1]Wykaz!X126),IF(ISERR(SEARCH("korespondencji",[1]Wykaz!$AC126))=FALSE,[1]Wykaz!X126,""))</f>
        <v>32-300</v>
      </c>
      <c r="I127" s="7" t="str">
        <f>IF(ISERR(SEARCH("wszystko",[1]Wykaz!$AC126))=FALSE,IF(ISBLANK([1]Wykaz!Y126),"",[1]Wykaz!Y126),IF(ISERR(SEARCH("korespondencji",[1]Wykaz!$AC126))=FALSE,[1]Wykaz!Y126,""))</f>
        <v>Olkusz</v>
      </c>
      <c r="J127" s="7" t="str">
        <f>IF(ISERR(SEARCH("wszystko",[1]Wykaz!$AC126))=FALSE,IF(ISBLANK([1]Wykaz!Z126),"",[1]Wykaz!Z126),IF(ISERR(SEARCH("korespondencji",[1]Wykaz!$AC126))=FALSE,[1]Wykaz!Z126,""))</f>
        <v>ul. Bartosza Głowackiego 84</v>
      </c>
      <c r="K127" s="7" t="str">
        <f>IF(ISERR(SEARCH("wszystko",[1]Wykaz!$AC126))=FALSE,IF(ISBLANK([1]Wykaz!AA126),"",[1]Wykaz!AA126),IF(ISERR(SEARCH("telefon",[1]Wykaz!$AC126))=FALSE,[1]Wykaz!AA126,""))</f>
        <v>603783464</v>
      </c>
      <c r="L127" s="7" t="str">
        <f>IF(ISERR(SEARCH("wszystko",[1]Wykaz!$AC126))=FALSE,IF(ISBLANK([1]Wykaz!AB126),"",[1]Wykaz!AB126),IF(ISERR(SEARCH("e-mail",[1]Wykaz!$AC126))=FALSE,[1]Wykaz!AB126,""))</f>
        <v>hericht@poczta.onet.pl</v>
      </c>
    </row>
    <row r="128" spans="1:12" ht="28.15" customHeight="1">
      <c r="A128" s="4">
        <f t="shared" si="1"/>
        <v>125</v>
      </c>
      <c r="B128" s="5" t="str">
        <f>IF(ISBLANK([1]Wykaz!D127), [1]Wykaz!A127, [1]Wykaz!A127&amp;" ("&amp;[1]Wykaz!D127&amp;")")</f>
        <v>Hetmańczyk</v>
      </c>
      <c r="C128" s="5" t="str">
        <f>IF(ISBLANK([1]Wykaz!C127), [1]Wykaz!B127, [1]Wykaz!B127&amp;" ("&amp;[1]Wykaz!C127&amp;")")</f>
        <v>Sławomir</v>
      </c>
      <c r="D128" s="6" t="str">
        <f>[1]Wykaz!I127</f>
        <v>546/2011</v>
      </c>
      <c r="E128" s="6" t="str">
        <f>[1]Wykaz!J127</f>
        <v>2011-12-12</v>
      </c>
      <c r="F128" s="4" t="str">
        <f>[1]Wykaz!N127</f>
        <v>b.u.</v>
      </c>
      <c r="G128" s="5" t="str">
        <f>[1]Wykaz!W127</f>
        <v>śląskie</v>
      </c>
      <c r="H128" s="7" t="str">
        <f>IF(ISERR(SEARCH("wszystko",[1]Wykaz!$AC127))=FALSE,IF(ISBLANK([1]Wykaz!X127),"",[1]Wykaz!X127),IF(ISERR(SEARCH("korespondencji",[1]Wykaz!$AC127))=FALSE,[1]Wykaz!X127,""))</f>
        <v>41-300</v>
      </c>
      <c r="I128" s="7" t="str">
        <f>IF(ISERR(SEARCH("wszystko",[1]Wykaz!$AC127))=FALSE,IF(ISBLANK([1]Wykaz!Y127),"",[1]Wykaz!Y127),IF(ISERR(SEARCH("korespondencji",[1]Wykaz!$AC127))=FALSE,[1]Wykaz!Y127,""))</f>
        <v>Dąbrowa Górnicza</v>
      </c>
      <c r="J128" s="7" t="str">
        <f>IF(ISERR(SEARCH("wszystko",[1]Wykaz!$AC127))=FALSE,IF(ISBLANK([1]Wykaz!Z127),"",[1]Wykaz!Z127),IF(ISERR(SEARCH("korespondencji",[1]Wykaz!$AC127))=FALSE,[1]Wykaz!Z127,""))</f>
        <v>ul. Korczaka 6/100</v>
      </c>
      <c r="K128" s="7" t="str">
        <f>IF(ISERR(SEARCH("wszystko",[1]Wykaz!$AC127))=FALSE,IF(ISBLANK([1]Wykaz!AA127),"",[1]Wykaz!AA127),IF(ISERR(SEARCH("telefon",[1]Wykaz!$AC127))=FALSE,[1]Wykaz!AA127,""))</f>
        <v>793339401</v>
      </c>
      <c r="L128" s="7" t="str">
        <f>IF(ISERR(SEARCH("wszystko",[1]Wykaz!$AC127))=FALSE,IF(ISBLANK([1]Wykaz!AB127),"",[1]Wykaz!AB127),IF(ISERR(SEARCH("e-mail",[1]Wykaz!$AC127))=FALSE,[1]Wykaz!AB127,""))</f>
        <v>shetmanczyk@wp.pl</v>
      </c>
    </row>
    <row r="129" spans="1:12" ht="28.15" customHeight="1">
      <c r="A129" s="4">
        <f t="shared" si="1"/>
        <v>126</v>
      </c>
      <c r="B129" s="5" t="str">
        <f>IF(ISBLANK([1]Wykaz!D128), [1]Wykaz!A128, [1]Wykaz!A128&amp;" ("&amp;[1]Wykaz!D128&amp;")")</f>
        <v>Ignaczak (Pońska)</v>
      </c>
      <c r="C129" s="5" t="str">
        <f>IF(ISBLANK([1]Wykaz!C128), [1]Wykaz!B128, [1]Wykaz!B128&amp;" ("&amp;[1]Wykaz!C128&amp;")")</f>
        <v>Paulina</v>
      </c>
      <c r="D129" s="6" t="str">
        <f>[1]Wykaz!I128</f>
        <v>634/2015</v>
      </c>
      <c r="E129" s="6" t="str">
        <f>[1]Wykaz!J128</f>
        <v>2015-10-27</v>
      </c>
      <c r="F129" s="4" t="str">
        <f>[1]Wykaz!N128</f>
        <v>b.u.</v>
      </c>
      <c r="G129" s="5" t="str">
        <f>[1]Wykaz!W128</f>
        <v>mazowieckie</v>
      </c>
      <c r="H129" s="7" t="str">
        <f>IF(ISERR(SEARCH("wszystko",[1]Wykaz!$AC128))=FALSE,IF(ISBLANK([1]Wykaz!X128),"",[1]Wykaz!X128),IF(ISERR(SEARCH("korespondencji",[1]Wykaz!$AC128))=FALSE,[1]Wykaz!X128,""))</f>
        <v>05-082</v>
      </c>
      <c r="I129" s="7" t="str">
        <f>IF(ISERR(SEARCH("wszystko",[1]Wykaz!$AC128))=FALSE,IF(ISBLANK([1]Wykaz!Y128),"",[1]Wykaz!Y128),IF(ISERR(SEARCH("korespondencji",[1]Wykaz!$AC128))=FALSE,[1]Wykaz!Y128,""))</f>
        <v>Stare Babice</v>
      </c>
      <c r="J129" s="7" t="str">
        <f>IF(ISERR(SEARCH("wszystko",[1]Wykaz!$AC128))=FALSE,IF(ISBLANK([1]Wykaz!Z128),"",[1]Wykaz!Z128),IF(ISERR(SEARCH("korespondencji",[1]Wykaz!$AC128))=FALSE,[1]Wykaz!Z128,""))</f>
        <v>Zielonki Wieś, ul. Białej Góry 42D</v>
      </c>
      <c r="K129" s="7" t="str">
        <f>IF(ISERR(SEARCH("wszystko",[1]Wykaz!$AC128))=FALSE,IF(ISBLANK([1]Wykaz!AA128),"",[1]Wykaz!AA128),IF(ISERR(SEARCH("telefon",[1]Wykaz!$AC128))=FALSE,[1]Wykaz!AA128,""))</f>
        <v>889965956</v>
      </c>
      <c r="L129" s="7" t="str">
        <f>IF(ISERR(SEARCH("wszystko",[1]Wykaz!$AC128))=FALSE,IF(ISBLANK([1]Wykaz!AB128),"",[1]Wykaz!AB128),IF(ISERR(SEARCH("e-mail",[1]Wykaz!$AC128))=FALSE,[1]Wykaz!AB128,""))</f>
        <v>paulinaignaczak15@gmail.com</v>
      </c>
    </row>
    <row r="130" spans="1:12" ht="28.15" customHeight="1">
      <c r="A130" s="4">
        <f t="shared" si="1"/>
        <v>127</v>
      </c>
      <c r="B130" s="5" t="str">
        <f>IF(ISBLANK([1]Wykaz!D129), [1]Wykaz!A129, [1]Wykaz!A129&amp;" ("&amp;[1]Wykaz!D129&amp;")")</f>
        <v>Izak</v>
      </c>
      <c r="C130" s="5" t="str">
        <f>IF(ISBLANK([1]Wykaz!C129), [1]Wykaz!B129, [1]Wykaz!B129&amp;" ("&amp;[1]Wykaz!C129&amp;")")</f>
        <v>Piotr (Paweł)</v>
      </c>
      <c r="D130" s="6" t="str">
        <f>[1]Wykaz!I129</f>
        <v>140/93</v>
      </c>
      <c r="E130" s="6" t="str">
        <f>[1]Wykaz!J129</f>
        <v>1993-09-17</v>
      </c>
      <c r="F130" s="4" t="str">
        <f>[1]Wykaz!N129</f>
        <v>b.u.</v>
      </c>
      <c r="G130" s="5" t="str">
        <f>[1]Wykaz!W129</f>
        <v>małopolskie</v>
      </c>
      <c r="H130" s="7" t="str">
        <f>IF(ISERR(SEARCH("wszystko",[1]Wykaz!$AC129))=FALSE,IF(ISBLANK([1]Wykaz!X129),"",[1]Wykaz!X129),IF(ISERR(SEARCH("korespondencji",[1]Wykaz!$AC129))=FALSE,[1]Wykaz!X129,""))</f>
        <v>31-303</v>
      </c>
      <c r="I130" s="7" t="str">
        <f>IF(ISERR(SEARCH("wszystko",[1]Wykaz!$AC129))=FALSE,IF(ISBLANK([1]Wykaz!Y129),"",[1]Wykaz!Y129),IF(ISERR(SEARCH("korespondencji",[1]Wykaz!$AC129))=FALSE,[1]Wykaz!Y129,""))</f>
        <v>Kraków</v>
      </c>
      <c r="J130" s="7" t="str">
        <f>IF(ISERR(SEARCH("wszystko",[1]Wykaz!$AC129))=FALSE,IF(ISBLANK([1]Wykaz!Z129),"",[1]Wykaz!Z129),IF(ISERR(SEARCH("korespondencji",[1]Wykaz!$AC129))=FALSE,[1]Wykaz!Z129,""))</f>
        <v>ul. J. Styki 17</v>
      </c>
      <c r="K130" s="7" t="str">
        <f>IF(ISERR(SEARCH("wszystko",[1]Wykaz!$AC129))=FALSE,IF(ISBLANK([1]Wykaz!AA129),"",[1]Wykaz!AA129),IF(ISERR(SEARCH("telefon",[1]Wykaz!$AC129))=FALSE,[1]Wykaz!AA129,""))</f>
        <v>601403763</v>
      </c>
      <c r="L130" s="7" t="str">
        <f>IF(ISERR(SEARCH("wszystko",[1]Wykaz!$AC129))=FALSE,IF(ISBLANK([1]Wykaz!AB129),"",[1]Wykaz!AB129),IF(ISERR(SEARCH("e-mail",[1]Wykaz!$AC129))=FALSE,[1]Wykaz!AB129,""))</f>
        <v>izak@agh.edu.pl</v>
      </c>
    </row>
    <row r="131" spans="1:12" ht="28.15" customHeight="1">
      <c r="A131" s="4">
        <f t="shared" si="1"/>
        <v>128</v>
      </c>
      <c r="B131" s="5" t="str">
        <f>IF(ISBLANK([1]Wykaz!D130), [1]Wykaz!A130, [1]Wykaz!A130&amp;" ("&amp;[1]Wykaz!D130&amp;")")</f>
        <v>Jabłoński</v>
      </c>
      <c r="C131" s="5" t="str">
        <f>IF(ISBLANK([1]Wykaz!C130), [1]Wykaz!B130, [1]Wykaz!B130&amp;" ("&amp;[1]Wykaz!C130&amp;")")</f>
        <v>Paweł</v>
      </c>
      <c r="D131" s="6" t="str">
        <f>[1]Wykaz!I130</f>
        <v>319/95</v>
      </c>
      <c r="E131" s="6" t="str">
        <f>[1]Wykaz!J130</f>
        <v>1995-04-18</v>
      </c>
      <c r="F131" s="4" t="str">
        <f>[1]Wykaz!N130</f>
        <v>b.u.</v>
      </c>
      <c r="G131" s="5" t="str">
        <f>[1]Wykaz!W130</f>
        <v>mazowieckie</v>
      </c>
      <c r="H131" s="7" t="str">
        <f>IF(ISERR(SEARCH("wszystko",[1]Wykaz!$AC130))=FALSE,IF(ISBLANK([1]Wykaz!X130),"",[1]Wykaz!X130),IF(ISERR(SEARCH("korespondencji",[1]Wykaz!$AC130))=FALSE,[1]Wykaz!X130,""))</f>
        <v/>
      </c>
      <c r="I131" s="7" t="str">
        <f>IF(ISERR(SEARCH("wszystko",[1]Wykaz!$AC130))=FALSE,IF(ISBLANK([1]Wykaz!Y130),"",[1]Wykaz!Y130),IF(ISERR(SEARCH("korespondencji",[1]Wykaz!$AC130))=FALSE,[1]Wykaz!Y130,""))</f>
        <v/>
      </c>
      <c r="J131" s="7" t="str">
        <f>IF(ISERR(SEARCH("wszystko",[1]Wykaz!$AC130))=FALSE,IF(ISBLANK([1]Wykaz!Z130),"",[1]Wykaz!Z130),IF(ISERR(SEARCH("korespondencji",[1]Wykaz!$AC130))=FALSE,[1]Wykaz!Z130,""))</f>
        <v/>
      </c>
      <c r="K131" s="7" t="str">
        <f>IF(ISERR(SEARCH("wszystko",[1]Wykaz!$AC130))=FALSE,IF(ISBLANK([1]Wykaz!AA130),"",[1]Wykaz!AA130),IF(ISERR(SEARCH("telefon",[1]Wykaz!$AC130))=FALSE,[1]Wykaz!AA130,""))</f>
        <v>501210016</v>
      </c>
      <c r="L131" s="7" t="str">
        <f>IF(ISERR(SEARCH("wszystko",[1]Wykaz!$AC130))=FALSE,IF(ISBLANK([1]Wykaz!AB130),"",[1]Wykaz!AB130),IF(ISERR(SEARCH("e-mail",[1]Wykaz!$AC130))=FALSE,[1]Wykaz!AB130,""))</f>
        <v>jablonski.rzeczoznawca@gmail.com</v>
      </c>
    </row>
    <row r="132" spans="1:12" ht="28.15" customHeight="1">
      <c r="A132" s="4">
        <f t="shared" si="1"/>
        <v>129</v>
      </c>
      <c r="B132" s="5" t="str">
        <f>IF(ISBLANK([1]Wykaz!D131), [1]Wykaz!A131, [1]Wykaz!A131&amp;" ("&amp;[1]Wykaz!D131&amp;")")</f>
        <v>Jabłoński</v>
      </c>
      <c r="C132" s="5" t="str">
        <f>IF(ISBLANK([1]Wykaz!C131), [1]Wykaz!B131, [1]Wykaz!B131&amp;" ("&amp;[1]Wykaz!C131&amp;")")</f>
        <v>Piotr (Dariusz)</v>
      </c>
      <c r="D132" s="6" t="str">
        <f>[1]Wykaz!I131</f>
        <v>599/2014</v>
      </c>
      <c r="E132" s="6" t="str">
        <f>[1]Wykaz!J131</f>
        <v>2014-12-30</v>
      </c>
      <c r="F132" s="4" t="str">
        <f>[1]Wykaz!N131</f>
        <v>b.u.</v>
      </c>
      <c r="G132" s="5" t="str">
        <f>[1]Wykaz!W131</f>
        <v>lubelskie</v>
      </c>
      <c r="H132" s="7" t="str">
        <f>IF(ISERR(SEARCH("wszystko",[1]Wykaz!$AC131))=FALSE,IF(ISBLANK([1]Wykaz!X131),"",[1]Wykaz!X131),IF(ISERR(SEARCH("korespondencji",[1]Wykaz!$AC131))=FALSE,[1]Wykaz!X131,""))</f>
        <v>21-100</v>
      </c>
      <c r="I132" s="7" t="str">
        <f>IF(ISERR(SEARCH("wszystko",[1]Wykaz!$AC131))=FALSE,IF(ISBLANK([1]Wykaz!Y131),"",[1]Wykaz!Y131),IF(ISERR(SEARCH("korespondencji",[1]Wykaz!$AC131))=FALSE,[1]Wykaz!Y131,""))</f>
        <v>Lubartów</v>
      </c>
      <c r="J132" s="7" t="str">
        <f>IF(ISERR(SEARCH("wszystko",[1]Wykaz!$AC131))=FALSE,IF(ISBLANK([1]Wykaz!Z131),"",[1]Wykaz!Z131),IF(ISERR(SEARCH("korespondencji",[1]Wykaz!$AC131))=FALSE,[1]Wykaz!Z131,""))</f>
        <v>ul. Łucka 185</v>
      </c>
      <c r="K132" s="7" t="str">
        <f>IF(ISERR(SEARCH("wszystko",[1]Wykaz!$AC131))=FALSE,IF(ISBLANK([1]Wykaz!AA131),"",[1]Wykaz!AA131),IF(ISERR(SEARCH("telefon",[1]Wykaz!$AC131))=FALSE,[1]Wykaz!AA131,""))</f>
        <v>502333202</v>
      </c>
      <c r="L132" s="7" t="str">
        <f>IF(ISERR(SEARCH("wszystko",[1]Wykaz!$AC131))=FALSE,IF(ISBLANK([1]Wykaz!AB131),"",[1]Wykaz!AB131),IF(ISERR(SEARCH("e-mail",[1]Wykaz!$AC131))=FALSE,[1]Wykaz!AB131,""))</f>
        <v>pjablonski78@o2.pl</v>
      </c>
    </row>
    <row r="133" spans="1:12" ht="28.15" customHeight="1">
      <c r="A133" s="4">
        <f t="shared" ref="A133:A196" si="2">ROW(A133)-3</f>
        <v>130</v>
      </c>
      <c r="B133" s="5" t="str">
        <f>IF(ISBLANK([1]Wykaz!D132), [1]Wykaz!A132, [1]Wykaz!A132&amp;" ("&amp;[1]Wykaz!D132&amp;")")</f>
        <v>Jakimczuk</v>
      </c>
      <c r="C133" s="5" t="str">
        <f>IF(ISBLANK([1]Wykaz!C132), [1]Wykaz!B132, [1]Wykaz!B132&amp;" ("&amp;[1]Wykaz!C132&amp;")")</f>
        <v>Jerzy (Henryk)</v>
      </c>
      <c r="D133" s="6" t="str">
        <f>[1]Wykaz!I132</f>
        <v>72/93</v>
      </c>
      <c r="E133" s="6" t="str">
        <f>[1]Wykaz!J132</f>
        <v>1993-09-17</v>
      </c>
      <c r="F133" s="4" t="str">
        <f>[1]Wykaz!N132</f>
        <v>b.u.</v>
      </c>
      <c r="G133" s="5" t="str">
        <f>[1]Wykaz!W132</f>
        <v>mazowieckie</v>
      </c>
      <c r="H133" s="7" t="str">
        <f>IF(ISERR(SEARCH("wszystko",[1]Wykaz!$AC132))=FALSE,IF(ISBLANK([1]Wykaz!X132),"",[1]Wykaz!X132),IF(ISERR(SEARCH("korespondencji",[1]Wykaz!$AC132))=FALSE,[1]Wykaz!X132,""))</f>
        <v>15-349</v>
      </c>
      <c r="I133" s="7" t="str">
        <f>IF(ISERR(SEARCH("wszystko",[1]Wykaz!$AC132))=FALSE,IF(ISBLANK([1]Wykaz!Y132),"",[1]Wykaz!Y132),IF(ISERR(SEARCH("korespondencji",[1]Wykaz!$AC132))=FALSE,[1]Wykaz!Y132,""))</f>
        <v>Białystok</v>
      </c>
      <c r="J133" s="7" t="str">
        <f>IF(ISERR(SEARCH("wszystko",[1]Wykaz!$AC132))=FALSE,IF(ISBLANK([1]Wykaz!Z132),"",[1]Wykaz!Z132),IF(ISERR(SEARCH("korespondencji",[1]Wykaz!$AC132))=FALSE,[1]Wykaz!Z132,""))</f>
        <v>ul. Rzymowskiego 43/66</v>
      </c>
      <c r="K133" s="7" t="str">
        <f>IF(ISERR(SEARCH("wszystko",[1]Wykaz!$AC132))=FALSE,IF(ISBLANK([1]Wykaz!AA132),"",[1]Wykaz!AA132),IF(ISERR(SEARCH("telefon",[1]Wykaz!$AC132))=FALSE,[1]Wykaz!AA132,""))</f>
        <v>691272577</v>
      </c>
      <c r="L133" s="7" t="str">
        <f>IF(ISERR(SEARCH("wszystko",[1]Wykaz!$AC132))=FALSE,IF(ISBLANK([1]Wykaz!AB132),"",[1]Wykaz!AB132),IF(ISERR(SEARCH("e-mail",[1]Wykaz!$AC132))=FALSE,[1]Wykaz!AB132,""))</f>
        <v>jerzyjakimczuk@gmail.com</v>
      </c>
    </row>
    <row r="134" spans="1:12" ht="28.15" customHeight="1">
      <c r="A134" s="4">
        <f t="shared" si="2"/>
        <v>131</v>
      </c>
      <c r="B134" s="5" t="str">
        <f>IF(ISBLANK([1]Wykaz!D133), [1]Wykaz!A133, [1]Wykaz!A133&amp;" ("&amp;[1]Wykaz!D133&amp;")")</f>
        <v>Jakubiec</v>
      </c>
      <c r="C134" s="5" t="str">
        <f>IF(ISBLANK([1]Wykaz!C133), [1]Wykaz!B133, [1]Wykaz!B133&amp;" ("&amp;[1]Wykaz!C133&amp;")")</f>
        <v>Krzysztof</v>
      </c>
      <c r="D134" s="6" t="str">
        <f>[1]Wykaz!I133</f>
        <v>569/2013</v>
      </c>
      <c r="E134" s="6" t="str">
        <f>[1]Wykaz!J133</f>
        <v>2013-05-10</v>
      </c>
      <c r="F134" s="4" t="str">
        <f>[1]Wykaz!N133</f>
        <v>b.u.</v>
      </c>
      <c r="G134" s="5" t="str">
        <f>[1]Wykaz!W133</f>
        <v>lubelskie</v>
      </c>
      <c r="H134" s="7" t="str">
        <f>IF(ISERR(SEARCH("wszystko",[1]Wykaz!$AC133))=FALSE,IF(ISBLANK([1]Wykaz!X133),"",[1]Wykaz!X133),IF(ISERR(SEARCH("korespondencji",[1]Wykaz!$AC133))=FALSE,[1]Wykaz!X133,""))</f>
        <v>20-018</v>
      </c>
      <c r="I134" s="7" t="str">
        <f>IF(ISERR(SEARCH("wszystko",[1]Wykaz!$AC133))=FALSE,IF(ISBLANK([1]Wykaz!Y133),"",[1]Wykaz!Y133),IF(ISERR(SEARCH("korespondencji",[1]Wykaz!$AC133))=FALSE,[1]Wykaz!Y133,""))</f>
        <v>Lublin</v>
      </c>
      <c r="J134" s="7" t="str">
        <f>IF(ISERR(SEARCH("wszystko",[1]Wykaz!$AC133))=FALSE,IF(ISBLANK([1]Wykaz!Z133),"",[1]Wykaz!Z133),IF(ISERR(SEARCH("korespondencji",[1]Wykaz!$AC133))=FALSE,[1]Wykaz!Z133,""))</f>
        <v>ul. Henryka Wiercieńskiego 4/32</v>
      </c>
      <c r="K134" s="7" t="str">
        <f>IF(ISERR(SEARCH("wszystko",[1]Wykaz!$AC133))=FALSE,IF(ISBLANK([1]Wykaz!AA133),"",[1]Wykaz!AA133),IF(ISERR(SEARCH("telefon",[1]Wykaz!$AC133))=FALSE,[1]Wykaz!AA133,""))</f>
        <v>604669693</v>
      </c>
      <c r="L134" s="7" t="str">
        <f>IF(ISERR(SEARCH("wszystko",[1]Wykaz!$AC133))=FALSE,IF(ISBLANK([1]Wykaz!AB133),"",[1]Wykaz!AB133),IF(ISERR(SEARCH("e-mail",[1]Wykaz!$AC133))=FALSE,[1]Wykaz!AB133,""))</f>
        <v>k.jakubiec@poczta.onet.pl</v>
      </c>
    </row>
    <row r="135" spans="1:12" ht="28.15" customHeight="1">
      <c r="A135" s="4">
        <f t="shared" si="2"/>
        <v>132</v>
      </c>
      <c r="B135" s="5" t="str">
        <f>IF(ISBLANK([1]Wykaz!D134), [1]Wykaz!A134, [1]Wykaz!A134&amp;" ("&amp;[1]Wykaz!D134&amp;")")</f>
        <v>Janiak</v>
      </c>
      <c r="C135" s="5" t="str">
        <f>IF(ISBLANK([1]Wykaz!C134), [1]Wykaz!B134, [1]Wykaz!B134&amp;" ("&amp;[1]Wykaz!C134&amp;")")</f>
        <v>Lech</v>
      </c>
      <c r="D135" s="6" t="str">
        <f>[1]Wykaz!I134</f>
        <v>360/98</v>
      </c>
      <c r="E135" s="6" t="str">
        <f>[1]Wykaz!J134</f>
        <v>1998-04-15</v>
      </c>
      <c r="F135" s="4" t="str">
        <f>[1]Wykaz!N134</f>
        <v>b.u.</v>
      </c>
      <c r="G135" s="5" t="str">
        <f>[1]Wykaz!W134</f>
        <v>wielkopolskie</v>
      </c>
      <c r="H135" s="7" t="str">
        <f>IF(ISERR(SEARCH("wszystko",[1]Wykaz!$AC134))=FALSE,IF(ISBLANK([1]Wykaz!X134),"",[1]Wykaz!X134),IF(ISERR(SEARCH("korespondencji",[1]Wykaz!$AC134))=FALSE,[1]Wykaz!X134,""))</f>
        <v>62-030</v>
      </c>
      <c r="I135" s="7" t="str">
        <f>IF(ISERR(SEARCH("wszystko",[1]Wykaz!$AC134))=FALSE,IF(ISBLANK([1]Wykaz!Y134),"",[1]Wykaz!Y134),IF(ISERR(SEARCH("korespondencji",[1]Wykaz!$AC134))=FALSE,[1]Wykaz!Y134,""))</f>
        <v>Luboń</v>
      </c>
      <c r="J135" s="7" t="str">
        <f>IF(ISERR(SEARCH("wszystko",[1]Wykaz!$AC134))=FALSE,IF(ISBLANK([1]Wykaz!Z134),"",[1]Wykaz!Z134),IF(ISERR(SEARCH("korespondencji",[1]Wykaz!$AC134))=FALSE,[1]Wykaz!Z134,""))</f>
        <v>ul. Andersena 10</v>
      </c>
      <c r="K135" s="7" t="str">
        <f>IF(ISERR(SEARCH("wszystko",[1]Wykaz!$AC134))=FALSE,IF(ISBLANK([1]Wykaz!AA134),"",[1]Wykaz!AA134),IF(ISERR(SEARCH("telefon",[1]Wykaz!$AC134))=FALSE,[1]Wykaz!AA134,""))</f>
        <v>607249094</v>
      </c>
      <c r="L135" s="7" t="str">
        <f>IF(ISERR(SEARCH("wszystko",[1]Wykaz!$AC134))=FALSE,IF(ISBLANK([1]Wykaz!AB134),"",[1]Wykaz!AB134),IF(ISERR(SEARCH("e-mail",[1]Wykaz!$AC134))=FALSE,[1]Wykaz!AB134,""))</f>
        <v>lech.janiak@wp.pl</v>
      </c>
    </row>
    <row r="136" spans="1:12" ht="28.15" customHeight="1">
      <c r="A136" s="4">
        <f t="shared" si="2"/>
        <v>133</v>
      </c>
      <c r="B136" s="5" t="str">
        <f>IF(ISBLANK([1]Wykaz!D135), [1]Wykaz!A135, [1]Wykaz!A135&amp;" ("&amp;[1]Wykaz!D135&amp;")")</f>
        <v>Janik</v>
      </c>
      <c r="C136" s="5" t="str">
        <f>IF(ISBLANK([1]Wykaz!C135), [1]Wykaz!B135, [1]Wykaz!B135&amp;" ("&amp;[1]Wykaz!C135&amp;")")</f>
        <v>Paweł</v>
      </c>
      <c r="D136" s="6" t="str">
        <f>[1]Wykaz!I135</f>
        <v>555/2012</v>
      </c>
      <c r="E136" s="6" t="str">
        <f>[1]Wykaz!J135</f>
        <v>2012-04-11</v>
      </c>
      <c r="F136" s="4" t="str">
        <f>[1]Wykaz!N135</f>
        <v>b.u.</v>
      </c>
      <c r="G136" s="5" t="str">
        <f>[1]Wykaz!W135</f>
        <v>mazowieckie</v>
      </c>
      <c r="H136" s="7" t="str">
        <f>IF(ISERR(SEARCH("wszystko",[1]Wykaz!$AC135))=FALSE,IF(ISBLANK([1]Wykaz!X135),"",[1]Wykaz!X135),IF(ISERR(SEARCH("korespondencji",[1]Wykaz!$AC135))=FALSE,[1]Wykaz!X135,""))</f>
        <v/>
      </c>
      <c r="I136" s="7" t="str">
        <f>IF(ISERR(SEARCH("wszystko",[1]Wykaz!$AC135))=FALSE,IF(ISBLANK([1]Wykaz!Y135),"",[1]Wykaz!Y135),IF(ISERR(SEARCH("korespondencji",[1]Wykaz!$AC135))=FALSE,[1]Wykaz!Y135,""))</f>
        <v/>
      </c>
      <c r="J136" s="7" t="str">
        <f>IF(ISERR(SEARCH("wszystko",[1]Wykaz!$AC135))=FALSE,IF(ISBLANK([1]Wykaz!Z135),"",[1]Wykaz!Z135),IF(ISERR(SEARCH("korespondencji",[1]Wykaz!$AC135))=FALSE,[1]Wykaz!Z135,""))</f>
        <v/>
      </c>
      <c r="K136" s="7" t="str">
        <f>IF(ISERR(SEARCH("wszystko",[1]Wykaz!$AC135))=FALSE,IF(ISBLANK([1]Wykaz!AA135),"",[1]Wykaz!AA135),IF(ISERR(SEARCH("telefon",[1]Wykaz!$AC135))=FALSE,[1]Wykaz!AA135,""))</f>
        <v/>
      </c>
      <c r="L136" s="7" t="str">
        <f>IF(ISERR(SEARCH("wszystko",[1]Wykaz!$AC135))=FALSE,IF(ISBLANK([1]Wykaz!AB135),"",[1]Wykaz!AB135),IF(ISERR(SEARCH("e-mail",[1]Wykaz!$AC135))=FALSE,[1]Wykaz!AB135,""))</f>
        <v/>
      </c>
    </row>
    <row r="137" spans="1:12" ht="28.15" customHeight="1">
      <c r="A137" s="4">
        <f t="shared" si="2"/>
        <v>134</v>
      </c>
      <c r="B137" s="5" t="str">
        <f>IF(ISBLANK([1]Wykaz!D136), [1]Wykaz!A136, [1]Wykaz!A136&amp;" ("&amp;[1]Wykaz!D136&amp;")")</f>
        <v>Janik</v>
      </c>
      <c r="C137" s="5" t="str">
        <f>IF(ISBLANK([1]Wykaz!C136), [1]Wykaz!B136, [1]Wykaz!B136&amp;" ("&amp;[1]Wykaz!C136&amp;")")</f>
        <v>Władysław</v>
      </c>
      <c r="D137" s="6" t="str">
        <f>[1]Wykaz!I136</f>
        <v>280/94</v>
      </c>
      <c r="E137" s="6" t="str">
        <f>[1]Wykaz!J136</f>
        <v>1994-04-14</v>
      </c>
      <c r="F137" s="4" t="str">
        <f>[1]Wykaz!N136</f>
        <v>zawieszone</v>
      </c>
      <c r="G137" s="5" t="str">
        <f>[1]Wykaz!W136</f>
        <v>małopolskie</v>
      </c>
      <c r="H137" s="7" t="str">
        <f>IF(ISERR(SEARCH("wszystko",[1]Wykaz!$AC136))=FALSE,IF(ISBLANK([1]Wykaz!X136),"",[1]Wykaz!X136),IF(ISERR(SEARCH("korespondencji",[1]Wykaz!$AC136))=FALSE,[1]Wykaz!X136,""))</f>
        <v>32-830</v>
      </c>
      <c r="I137" s="7" t="str">
        <f>IF(ISERR(SEARCH("wszystko",[1]Wykaz!$AC136))=FALSE,IF(ISBLANK([1]Wykaz!Y136),"",[1]Wykaz!Y136),IF(ISERR(SEARCH("korespondencji",[1]Wykaz!$AC136))=FALSE,[1]Wykaz!Y136,""))</f>
        <v>Wojnicz</v>
      </c>
      <c r="J137" s="7" t="str">
        <f>IF(ISERR(SEARCH("wszystko",[1]Wykaz!$AC136))=FALSE,IF(ISBLANK([1]Wykaz!Z136),"",[1]Wykaz!Z136),IF(ISERR(SEARCH("korespondencji",[1]Wykaz!$AC136))=FALSE,[1]Wykaz!Z136,""))</f>
        <v>Wielka Wieś 288</v>
      </c>
      <c r="K137" s="7" t="str">
        <f>IF(ISERR(SEARCH("wszystko",[1]Wykaz!$AC136))=FALSE,IF(ISBLANK([1]Wykaz!AA136),"",[1]Wykaz!AA136),IF(ISERR(SEARCH("telefon",[1]Wykaz!$AC136))=FALSE,[1]Wykaz!AA136,""))</f>
        <v>603067681</v>
      </c>
      <c r="L137" s="7" t="str">
        <f>IF(ISERR(SEARCH("wszystko",[1]Wykaz!$AC136))=FALSE,IF(ISBLANK([1]Wykaz!AB136),"",[1]Wykaz!AB136),IF(ISERR(SEARCH("e-mail",[1]Wykaz!$AC136))=FALSE,[1]Wykaz!AB136,""))</f>
        <v>wkajnik@wp.pl</v>
      </c>
    </row>
    <row r="138" spans="1:12" ht="28.15" customHeight="1">
      <c r="A138" s="4">
        <f t="shared" si="2"/>
        <v>135</v>
      </c>
      <c r="B138" s="5" t="str">
        <f>IF(ISBLANK([1]Wykaz!D137), [1]Wykaz!A137, [1]Wykaz!A137&amp;" ("&amp;[1]Wykaz!D137&amp;")")</f>
        <v>Janus</v>
      </c>
      <c r="C138" s="5" t="str">
        <f>IF(ISBLANK([1]Wykaz!C137), [1]Wykaz!B137, [1]Wykaz!B137&amp;" ("&amp;[1]Wykaz!C137&amp;")")</f>
        <v>Tomasz</v>
      </c>
      <c r="D138" s="6" t="str">
        <f>[1]Wykaz!I137</f>
        <v>725/2021</v>
      </c>
      <c r="E138" s="6" t="str">
        <f>[1]Wykaz!J137</f>
        <v>2021-11-15</v>
      </c>
      <c r="F138" s="4" t="str">
        <f>[1]Wykaz!N137</f>
        <v>b.u.</v>
      </c>
      <c r="G138" s="5" t="str">
        <f>[1]Wykaz!W137</f>
        <v>mazowieckie</v>
      </c>
      <c r="H138" s="7" t="str">
        <f>IF(ISERR(SEARCH("wszystko",[1]Wykaz!$AC137))=FALSE,IF(ISBLANK([1]Wykaz!X137),"",[1]Wykaz!X137),IF(ISERR(SEARCH("korespondencji",[1]Wykaz!$AC137))=FALSE,[1]Wykaz!X137,""))</f>
        <v/>
      </c>
      <c r="I138" s="7" t="str">
        <f>IF(ISERR(SEARCH("wszystko",[1]Wykaz!$AC137))=FALSE,IF(ISBLANK([1]Wykaz!Y137),"",[1]Wykaz!Y137),IF(ISERR(SEARCH("korespondencji",[1]Wykaz!$AC137))=FALSE,[1]Wykaz!Y137,""))</f>
        <v/>
      </c>
      <c r="J138" s="7" t="str">
        <f>IF(ISERR(SEARCH("wszystko",[1]Wykaz!$AC137))=FALSE,IF(ISBLANK([1]Wykaz!Z137),"",[1]Wykaz!Z137),IF(ISERR(SEARCH("korespondencji",[1]Wykaz!$AC137))=FALSE,[1]Wykaz!Z137,""))</f>
        <v/>
      </c>
      <c r="K138" s="7" t="str">
        <f>IF(ISERR(SEARCH("wszystko",[1]Wykaz!$AC137))=FALSE,IF(ISBLANK([1]Wykaz!AA137),"",[1]Wykaz!AA137),IF(ISERR(SEARCH("telefon",[1]Wykaz!$AC137))=FALSE,[1]Wykaz!AA137,""))</f>
        <v>509065718</v>
      </c>
      <c r="L138" s="7" t="str">
        <f>IF(ISERR(SEARCH("wszystko",[1]Wykaz!$AC137))=FALSE,IF(ISBLANK([1]Wykaz!AB137),"",[1]Wykaz!AB137),IF(ISERR(SEARCH("e-mail",[1]Wykaz!$AC137))=FALSE,[1]Wykaz!AB137,""))</f>
        <v>tomasz.janus91@gmail.com</v>
      </c>
    </row>
    <row r="139" spans="1:12" ht="28.15" customHeight="1">
      <c r="A139" s="4">
        <f t="shared" si="2"/>
        <v>136</v>
      </c>
      <c r="B139" s="5" t="str">
        <f>IF(ISBLANK([1]Wykaz!D138), [1]Wykaz!A138, [1]Wykaz!A138&amp;" ("&amp;[1]Wykaz!D138&amp;")")</f>
        <v>Januś</v>
      </c>
      <c r="C139" s="5" t="str">
        <f>IF(ISBLANK([1]Wykaz!C138), [1]Wykaz!B138, [1]Wykaz!B138&amp;" ("&amp;[1]Wykaz!C138&amp;")")</f>
        <v>Tomasz (Stanisław)</v>
      </c>
      <c r="D139" s="6" t="str">
        <f>[1]Wykaz!I138</f>
        <v>697/2020</v>
      </c>
      <c r="E139" s="6" t="str">
        <f>[1]Wykaz!J138</f>
        <v>2020-10-16</v>
      </c>
      <c r="F139" s="4" t="str">
        <f>[1]Wykaz!N138</f>
        <v>b.u.</v>
      </c>
      <c r="G139" s="5" t="str">
        <f>[1]Wykaz!W138</f>
        <v>małopolskie</v>
      </c>
      <c r="H139" s="7" t="str">
        <f>IF(ISERR(SEARCH("wszystko",[1]Wykaz!$AC138))=FALSE,IF(ISBLANK([1]Wykaz!X138),"",[1]Wykaz!X138),IF(ISERR(SEARCH("korespondencji",[1]Wykaz!$AC138))=FALSE,[1]Wykaz!X138,""))</f>
        <v/>
      </c>
      <c r="I139" s="7" t="str">
        <f>IF(ISERR(SEARCH("wszystko",[1]Wykaz!$AC138))=FALSE,IF(ISBLANK([1]Wykaz!Y138),"",[1]Wykaz!Y138),IF(ISERR(SEARCH("korespondencji",[1]Wykaz!$AC138))=FALSE,[1]Wykaz!Y138,""))</f>
        <v/>
      </c>
      <c r="J139" s="7" t="str">
        <f>IF(ISERR(SEARCH("wszystko",[1]Wykaz!$AC138))=FALSE,IF(ISBLANK([1]Wykaz!Z138),"",[1]Wykaz!Z138),IF(ISERR(SEARCH("korespondencji",[1]Wykaz!$AC138))=FALSE,[1]Wykaz!Z138,""))</f>
        <v/>
      </c>
      <c r="K139" s="7" t="str">
        <f>IF(ISERR(SEARCH("wszystko",[1]Wykaz!$AC138))=FALSE,IF(ISBLANK([1]Wykaz!AA138),"",[1]Wykaz!AA138),IF(ISERR(SEARCH("telefon",[1]Wykaz!$AC138))=FALSE,[1]Wykaz!AA138,""))</f>
        <v>667807550</v>
      </c>
      <c r="L139" s="7" t="str">
        <f>IF(ISERR(SEARCH("wszystko",[1]Wykaz!$AC138))=FALSE,IF(ISBLANK([1]Wykaz!AB138),"",[1]Wykaz!AB138),IF(ISERR(SEARCH("e-mail",[1]Wykaz!$AC138))=FALSE,[1]Wykaz!AB138,""))</f>
        <v>tomasz_janus@outlook.com</v>
      </c>
    </row>
    <row r="140" spans="1:12" ht="28.15" customHeight="1">
      <c r="A140" s="4">
        <f t="shared" si="2"/>
        <v>137</v>
      </c>
      <c r="B140" s="5" t="str">
        <f>IF(ISBLANK([1]Wykaz!D139), [1]Wykaz!A139, [1]Wykaz!A139&amp;" ("&amp;[1]Wykaz!D139&amp;")")</f>
        <v>Jaroszek</v>
      </c>
      <c r="C140" s="5" t="str">
        <f>IF(ISBLANK([1]Wykaz!C139), [1]Wykaz!B139, [1]Wykaz!B139&amp;" ("&amp;[1]Wykaz!C139&amp;")")</f>
        <v>Tomasz</v>
      </c>
      <c r="D140" s="6" t="str">
        <f>[1]Wykaz!I139</f>
        <v>493/2008</v>
      </c>
      <c r="E140" s="6" t="str">
        <f>[1]Wykaz!J139</f>
        <v>2008-11-14</v>
      </c>
      <c r="F140" s="4" t="str">
        <f>[1]Wykaz!N139</f>
        <v>b.u.</v>
      </c>
      <c r="G140" s="5" t="str">
        <f>[1]Wykaz!W139</f>
        <v>mazowieckie</v>
      </c>
      <c r="H140" s="7" t="str">
        <f>IF(ISERR(SEARCH("wszystko",[1]Wykaz!$AC139))=FALSE,IF(ISBLANK([1]Wykaz!X139),"",[1]Wykaz!X139),IF(ISERR(SEARCH("korespondencji",[1]Wykaz!$AC139))=FALSE,[1]Wykaz!X139,""))</f>
        <v>02-315</v>
      </c>
      <c r="I140" s="7" t="str">
        <f>IF(ISERR(SEARCH("wszystko",[1]Wykaz!$AC139))=FALSE,IF(ISBLANK([1]Wykaz!Y139),"",[1]Wykaz!Y139),IF(ISERR(SEARCH("korespondencji",[1]Wykaz!$AC139))=FALSE,[1]Wykaz!Y139,""))</f>
        <v>Warszawa</v>
      </c>
      <c r="J140" s="7" t="str">
        <f>IF(ISERR(SEARCH("wszystko",[1]Wykaz!$AC139))=FALSE,IF(ISBLANK([1]Wykaz!Z139),"",[1]Wykaz!Z139),IF(ISERR(SEARCH("korespondencji",[1]Wykaz!$AC139))=FALSE,[1]Wykaz!Z139,""))</f>
        <v>ul. Barska 7/9 m. 139</v>
      </c>
      <c r="K140" s="7" t="str">
        <f>IF(ISERR(SEARCH("wszystko",[1]Wykaz!$AC139))=FALSE,IF(ISBLANK([1]Wykaz!AA139),"",[1]Wykaz!AA139),IF(ISERR(SEARCH("telefon",[1]Wykaz!$AC139))=FALSE,[1]Wykaz!AA139,""))</f>
        <v>600295422</v>
      </c>
      <c r="L140" s="7" t="str">
        <f>IF(ISERR(SEARCH("wszystko",[1]Wykaz!$AC139))=FALSE,IF(ISBLANK([1]Wykaz!AB139),"",[1]Wykaz!AB139),IF(ISERR(SEARCH("e-mail",[1]Wykaz!$AC139))=FALSE,[1]Wykaz!AB139,""))</f>
        <v>t.jaroszek@op.pl</v>
      </c>
    </row>
    <row r="141" spans="1:12" ht="28.15" customHeight="1">
      <c r="A141" s="4">
        <f t="shared" si="2"/>
        <v>138</v>
      </c>
      <c r="B141" s="5" t="str">
        <f>IF(ISBLANK([1]Wykaz!D140), [1]Wykaz!A140, [1]Wykaz!A140&amp;" ("&amp;[1]Wykaz!D140&amp;")")</f>
        <v>Jarzynka-Sujata (Jarzynka)</v>
      </c>
      <c r="C141" s="5" t="str">
        <f>IF(ISBLANK([1]Wykaz!C140), [1]Wykaz!B140, [1]Wykaz!B140&amp;" ("&amp;[1]Wykaz!C140&amp;")")</f>
        <v>Klaudia</v>
      </c>
      <c r="D141" s="6" t="str">
        <f>[1]Wykaz!I140</f>
        <v>726/2021</v>
      </c>
      <c r="E141" s="6" t="str">
        <f>[1]Wykaz!J140</f>
        <v>2021-11-15</v>
      </c>
      <c r="F141" s="4" t="str">
        <f>[1]Wykaz!N140</f>
        <v>b.u.</v>
      </c>
      <c r="G141" s="5" t="str">
        <f>[1]Wykaz!W140</f>
        <v>mazowieckie</v>
      </c>
      <c r="H141" s="7" t="str">
        <f>IF(ISERR(SEARCH("wszystko",[1]Wykaz!$AC140))=FALSE,IF(ISBLANK([1]Wykaz!X140),"",[1]Wykaz!X140),IF(ISERR(SEARCH("korespondencji",[1]Wykaz!$AC140))=FALSE,[1]Wykaz!X140,""))</f>
        <v>03-193</v>
      </c>
      <c r="I141" s="7" t="str">
        <f>IF(ISERR(SEARCH("wszystko",[1]Wykaz!$AC140))=FALSE,IF(ISBLANK([1]Wykaz!Y140),"",[1]Wykaz!Y140),IF(ISERR(SEARCH("korespondencji",[1]Wykaz!$AC140))=FALSE,[1]Wykaz!Y140,""))</f>
        <v>Warszawa</v>
      </c>
      <c r="J141" s="7" t="str">
        <f>IF(ISERR(SEARCH("wszystko",[1]Wykaz!$AC140))=FALSE,IF(ISBLANK([1]Wykaz!Z140),"",[1]Wykaz!Z140),IF(ISERR(SEARCH("korespondencji",[1]Wykaz!$AC140))=FALSE,[1]Wykaz!Z140,""))</f>
        <v>ul. Starowiślna 5a/58</v>
      </c>
      <c r="K141" s="7" t="str">
        <f>IF(ISERR(SEARCH("wszystko",[1]Wykaz!$AC140))=FALSE,IF(ISBLANK([1]Wykaz!AA140),"",[1]Wykaz!AA140),IF(ISERR(SEARCH("telefon",[1]Wykaz!$AC140))=FALSE,[1]Wykaz!AA140,""))</f>
        <v>531878094</v>
      </c>
      <c r="L141" s="7" t="str">
        <f>IF(ISERR(SEARCH("wszystko",[1]Wykaz!$AC140))=FALSE,IF(ISBLANK([1]Wykaz!AB140),"",[1]Wykaz!AB140),IF(ISERR(SEARCH("e-mail",[1]Wykaz!$AC140))=FALSE,[1]Wykaz!AB140,""))</f>
        <v>jarzynkaklaudia@gmail.com</v>
      </c>
    </row>
    <row r="142" spans="1:12" ht="28.15" customHeight="1">
      <c r="A142" s="4">
        <f t="shared" si="2"/>
        <v>139</v>
      </c>
      <c r="B142" s="5" t="str">
        <f>IF(ISBLANK([1]Wykaz!D141), [1]Wykaz!A141, [1]Wykaz!A141&amp;" ("&amp;[1]Wykaz!D141&amp;")")</f>
        <v>Jasiński</v>
      </c>
      <c r="C142" s="5" t="str">
        <f>IF(ISBLANK([1]Wykaz!C141), [1]Wykaz!B141, [1]Wykaz!B141&amp;" ("&amp;[1]Wykaz!C141&amp;")")</f>
        <v>Marek (Przemysław)</v>
      </c>
      <c r="D142" s="6" t="str">
        <f>[1]Wykaz!I141</f>
        <v>454/2003</v>
      </c>
      <c r="E142" s="6" t="str">
        <f>[1]Wykaz!J141</f>
        <v>2003-11-05</v>
      </c>
      <c r="F142" s="4" t="str">
        <f>[1]Wykaz!N141</f>
        <v>b.u.</v>
      </c>
      <c r="G142" s="5" t="str">
        <f>[1]Wykaz!W141</f>
        <v>mazowieckie</v>
      </c>
      <c r="H142" s="7" t="str">
        <f>IF(ISERR(SEARCH("wszystko",[1]Wykaz!$AC141))=FALSE,IF(ISBLANK([1]Wykaz!X141),"",[1]Wykaz!X141),IF(ISERR(SEARCH("korespondencji",[1]Wykaz!$AC141))=FALSE,[1]Wykaz!X141,""))</f>
        <v/>
      </c>
      <c r="I142" s="7" t="str">
        <f>IF(ISERR(SEARCH("wszystko",[1]Wykaz!$AC141))=FALSE,IF(ISBLANK([1]Wykaz!Y141),"",[1]Wykaz!Y141),IF(ISERR(SEARCH("korespondencji",[1]Wykaz!$AC141))=FALSE,[1]Wykaz!Y141,""))</f>
        <v/>
      </c>
      <c r="J142" s="7" t="str">
        <f>IF(ISERR(SEARCH("wszystko",[1]Wykaz!$AC141))=FALSE,IF(ISBLANK([1]Wykaz!Z141),"",[1]Wykaz!Z141),IF(ISERR(SEARCH("korespondencji",[1]Wykaz!$AC141))=FALSE,[1]Wykaz!Z141,""))</f>
        <v/>
      </c>
      <c r="K142" s="7" t="str">
        <f>IF(ISERR(SEARCH("wszystko",[1]Wykaz!$AC141))=FALSE,IF(ISBLANK([1]Wykaz!AA141),"",[1]Wykaz!AA141),IF(ISERR(SEARCH("telefon",[1]Wykaz!$AC141))=FALSE,[1]Wykaz!AA141,""))</f>
        <v>601385000</v>
      </c>
      <c r="L142" s="7" t="str">
        <f>IF(ISERR(SEARCH("wszystko",[1]Wykaz!$AC141))=FALSE,IF(ISBLANK([1]Wykaz!AB141),"",[1]Wykaz!AB141),IF(ISERR(SEARCH("e-mail",[1]Wykaz!$AC141))=FALSE,[1]Wykaz!AB141,""))</f>
        <v>zespol.rzeczoznawcow@gmail.com</v>
      </c>
    </row>
    <row r="143" spans="1:12" ht="28.15" customHeight="1">
      <c r="A143" s="4">
        <f t="shared" si="2"/>
        <v>140</v>
      </c>
      <c r="B143" s="5" t="str">
        <f>IF(ISBLANK([1]Wykaz!D142), [1]Wykaz!A142, [1]Wykaz!A142&amp;" ("&amp;[1]Wykaz!D142&amp;")")</f>
        <v>Jasiński</v>
      </c>
      <c r="C143" s="5" t="str">
        <f>IF(ISBLANK([1]Wykaz!C142), [1]Wykaz!B142, [1]Wykaz!B142&amp;" ("&amp;[1]Wykaz!C142&amp;")")</f>
        <v>Paweł</v>
      </c>
      <c r="D143" s="6" t="str">
        <f>[1]Wykaz!I142</f>
        <v>698/2020</v>
      </c>
      <c r="E143" s="6" t="str">
        <f>[1]Wykaz!J142</f>
        <v>2020-10-16</v>
      </c>
      <c r="F143" s="4" t="str">
        <f>[1]Wykaz!N142</f>
        <v>b.u.</v>
      </c>
      <c r="G143" s="5" t="str">
        <f>[1]Wykaz!W142</f>
        <v>podlaskie</v>
      </c>
      <c r="H143" s="7" t="str">
        <f>IF(ISERR(SEARCH("wszystko",[1]Wykaz!$AC142))=FALSE,IF(ISBLANK([1]Wykaz!X142),"",[1]Wykaz!X142),IF(ISERR(SEARCH("korespondencji",[1]Wykaz!$AC142))=FALSE,[1]Wykaz!X142,""))</f>
        <v/>
      </c>
      <c r="I143" s="7" t="str">
        <f>IF(ISERR(SEARCH("wszystko",[1]Wykaz!$AC142))=FALSE,IF(ISBLANK([1]Wykaz!Y142),"",[1]Wykaz!Y142),IF(ISERR(SEARCH("korespondencji",[1]Wykaz!$AC142))=FALSE,[1]Wykaz!Y142,""))</f>
        <v/>
      </c>
      <c r="J143" s="7" t="str">
        <f>IF(ISERR(SEARCH("wszystko",[1]Wykaz!$AC142))=FALSE,IF(ISBLANK([1]Wykaz!Z142),"",[1]Wykaz!Z142),IF(ISERR(SEARCH("korespondencji",[1]Wykaz!$AC142))=FALSE,[1]Wykaz!Z142,""))</f>
        <v/>
      </c>
      <c r="K143" s="7" t="str">
        <f>IF(ISERR(SEARCH("wszystko",[1]Wykaz!$AC142))=FALSE,IF(ISBLANK([1]Wykaz!AA142),"",[1]Wykaz!AA142),IF(ISERR(SEARCH("telefon",[1]Wykaz!$AC142))=FALSE,[1]Wykaz!AA142,""))</f>
        <v>504065994</v>
      </c>
      <c r="L143" s="7" t="str">
        <f>IF(ISERR(SEARCH("wszystko",[1]Wykaz!$AC142))=FALSE,IF(ISBLANK([1]Wykaz!AB142),"",[1]Wykaz!AB142),IF(ISERR(SEARCH("e-mail",[1]Wykaz!$AC142))=FALSE,[1]Wykaz!AB142,""))</f>
        <v>jasinski.ppoz@gmail.com</v>
      </c>
    </row>
    <row r="144" spans="1:12" ht="28.15" customHeight="1">
      <c r="A144" s="4">
        <f t="shared" si="2"/>
        <v>141</v>
      </c>
      <c r="B144" s="5" t="str">
        <f>IF(ISBLANK([1]Wykaz!D143), [1]Wykaz!A143, [1]Wykaz!A143&amp;" ("&amp;[1]Wykaz!D143&amp;")")</f>
        <v>Jaworski</v>
      </c>
      <c r="C144" s="5" t="str">
        <f>IF(ISBLANK([1]Wykaz!C143), [1]Wykaz!B143, [1]Wykaz!B143&amp;" ("&amp;[1]Wykaz!C143&amp;")")</f>
        <v>Juliusz</v>
      </c>
      <c r="D144" s="6" t="str">
        <f>[1]Wykaz!I143</f>
        <v>237/93</v>
      </c>
      <c r="E144" s="6" t="str">
        <f>[1]Wykaz!J143</f>
        <v>1993-12-22</v>
      </c>
      <c r="F144" s="4" t="str">
        <f>[1]Wykaz!N143</f>
        <v>b.u.</v>
      </c>
      <c r="G144" s="5" t="str">
        <f>[1]Wykaz!W143</f>
        <v>mazowieckie</v>
      </c>
      <c r="H144" s="7" t="str">
        <f>IF(ISERR(SEARCH("wszystko",[1]Wykaz!$AC143))=FALSE,IF(ISBLANK([1]Wykaz!X143),"",[1]Wykaz!X143),IF(ISERR(SEARCH("korespondencji",[1]Wykaz!$AC143))=FALSE,[1]Wykaz!X143,""))</f>
        <v/>
      </c>
      <c r="I144" s="7" t="str">
        <f>IF(ISERR(SEARCH("wszystko",[1]Wykaz!$AC143))=FALSE,IF(ISBLANK([1]Wykaz!Y143),"",[1]Wykaz!Y143),IF(ISERR(SEARCH("korespondencji",[1]Wykaz!$AC143))=FALSE,[1]Wykaz!Y143,""))</f>
        <v/>
      </c>
      <c r="J144" s="7" t="str">
        <f>IF(ISERR(SEARCH("wszystko",[1]Wykaz!$AC143))=FALSE,IF(ISBLANK([1]Wykaz!Z143),"",[1]Wykaz!Z143),IF(ISERR(SEARCH("korespondencji",[1]Wykaz!$AC143))=FALSE,[1]Wykaz!Z143,""))</f>
        <v/>
      </c>
      <c r="K144" s="7" t="str">
        <f>IF(ISERR(SEARCH("wszystko",[1]Wykaz!$AC143))=FALSE,IF(ISBLANK([1]Wykaz!AA143),"",[1]Wykaz!AA143),IF(ISERR(SEARCH("telefon",[1]Wykaz!$AC143))=FALSE,[1]Wykaz!AA143,""))</f>
        <v/>
      </c>
      <c r="L144" s="7" t="str">
        <f>IF(ISERR(SEARCH("wszystko",[1]Wykaz!$AC143))=FALSE,IF(ISBLANK([1]Wykaz!AB143),"",[1]Wykaz!AB143),IF(ISERR(SEARCH("e-mail",[1]Wykaz!$AC143))=FALSE,[1]Wykaz!AB143,""))</f>
        <v/>
      </c>
    </row>
    <row r="145" spans="1:12" ht="28.15" customHeight="1">
      <c r="A145" s="4">
        <f t="shared" si="2"/>
        <v>142</v>
      </c>
      <c r="B145" s="5" t="str">
        <f>IF(ISBLANK([1]Wykaz!D144), [1]Wykaz!A144, [1]Wykaz!A144&amp;" ("&amp;[1]Wykaz!D144&amp;")")</f>
        <v>Jeziorek</v>
      </c>
      <c r="C145" s="5" t="str">
        <f>IF(ISBLANK([1]Wykaz!C144), [1]Wykaz!B144, [1]Wykaz!B144&amp;" ("&amp;[1]Wykaz!C144&amp;")")</f>
        <v>Adam</v>
      </c>
      <c r="D145" s="6" t="str">
        <f>[1]Wykaz!I144</f>
        <v>142/93</v>
      </c>
      <c r="E145" s="6" t="str">
        <f>[1]Wykaz!J144</f>
        <v>1993-09-17</v>
      </c>
      <c r="F145" s="4" t="str">
        <f>[1]Wykaz!N144</f>
        <v>b.u.</v>
      </c>
      <c r="G145" s="5" t="str">
        <f>[1]Wykaz!W144</f>
        <v>małopolskie</v>
      </c>
      <c r="H145" s="7" t="str">
        <f>IF(ISERR(SEARCH("wszystko",[1]Wykaz!$AC144))=FALSE,IF(ISBLANK([1]Wykaz!X144),"",[1]Wykaz!X144),IF(ISERR(SEARCH("korespondencji",[1]Wykaz!$AC144))=FALSE,[1]Wykaz!X144,""))</f>
        <v>30-619</v>
      </c>
      <c r="I145" s="7" t="str">
        <f>IF(ISERR(SEARCH("wszystko",[1]Wykaz!$AC144))=FALSE,IF(ISBLANK([1]Wykaz!Y144),"",[1]Wykaz!Y144),IF(ISERR(SEARCH("korespondencji",[1]Wykaz!$AC144))=FALSE,[1]Wykaz!Y144,""))</f>
        <v>Kraków</v>
      </c>
      <c r="J145" s="7" t="str">
        <f>IF(ISERR(SEARCH("wszystko",[1]Wykaz!$AC144))=FALSE,IF(ISBLANK([1]Wykaz!Z144),"",[1]Wykaz!Z144),IF(ISERR(SEARCH("korespondencji",[1]Wykaz!$AC144))=FALSE,[1]Wykaz!Z144,""))</f>
        <v>ul. Gołaśka 8/49</v>
      </c>
      <c r="K145" s="7" t="str">
        <f>IF(ISERR(SEARCH("wszystko",[1]Wykaz!$AC144))=FALSE,IF(ISBLANK([1]Wykaz!AA144),"",[1]Wykaz!AA144),IF(ISERR(SEARCH("telefon",[1]Wykaz!$AC144))=FALSE,[1]Wykaz!AA144,""))</f>
        <v>126556507; 601518821</v>
      </c>
      <c r="L145" s="7" t="str">
        <f>IF(ISERR(SEARCH("wszystko",[1]Wykaz!$AC144))=FALSE,IF(ISBLANK([1]Wykaz!AB144),"",[1]Wykaz!AB144),IF(ISERR(SEARCH("e-mail",[1]Wykaz!$AC144))=FALSE,[1]Wykaz!AB144,""))</f>
        <v>adam.jeziorek@interia.pl</v>
      </c>
    </row>
    <row r="146" spans="1:12" ht="28.15" customHeight="1">
      <c r="A146" s="4">
        <f t="shared" si="2"/>
        <v>143</v>
      </c>
      <c r="B146" s="5" t="str">
        <f>IF(ISBLANK([1]Wykaz!D145), [1]Wykaz!A145, [1]Wykaz!A145&amp;" ("&amp;[1]Wykaz!D145&amp;")")</f>
        <v>Jędruszuk</v>
      </c>
      <c r="C146" s="5" t="str">
        <f>IF(ISBLANK([1]Wykaz!C145), [1]Wykaz!B145, [1]Wykaz!B145&amp;" ("&amp;[1]Wykaz!C145&amp;")")</f>
        <v>Piotr</v>
      </c>
      <c r="D146" s="6" t="str">
        <f>[1]Wykaz!I145</f>
        <v>618/2015</v>
      </c>
      <c r="E146" s="6" t="str">
        <f>[1]Wykaz!J145</f>
        <v>2015-05-07</v>
      </c>
      <c r="F146" s="4" t="str">
        <f>[1]Wykaz!N145</f>
        <v>b.u.</v>
      </c>
      <c r="G146" s="5" t="str">
        <f>[1]Wykaz!W145</f>
        <v>mazowieckie</v>
      </c>
      <c r="H146" s="7" t="str">
        <f>IF(ISERR(SEARCH("wszystko",[1]Wykaz!$AC145))=FALSE,IF(ISBLANK([1]Wykaz!X145),"",[1]Wykaz!X145),IF(ISERR(SEARCH("korespondencji",[1]Wykaz!$AC145))=FALSE,[1]Wykaz!X145,""))</f>
        <v>08-110</v>
      </c>
      <c r="I146" s="7" t="str">
        <f>IF(ISERR(SEARCH("wszystko",[1]Wykaz!$AC145))=FALSE,IF(ISBLANK([1]Wykaz!Y145),"",[1]Wykaz!Y145),IF(ISERR(SEARCH("korespondencji",[1]Wykaz!$AC145))=FALSE,[1]Wykaz!Y145,""))</f>
        <v>Siedlce</v>
      </c>
      <c r="J146" s="7" t="str">
        <f>IF(ISERR(SEARCH("wszystko",[1]Wykaz!$AC145))=FALSE,IF(ISBLANK([1]Wykaz!Z145),"",[1]Wykaz!Z145),IF(ISERR(SEARCH("korespondencji",[1]Wykaz!$AC145))=FALSE,[1]Wykaz!Z145,""))</f>
        <v>ul. Ogińskich 36</v>
      </c>
      <c r="K146" s="7" t="str">
        <f>IF(ISERR(SEARCH("wszystko",[1]Wykaz!$AC145))=FALSE,IF(ISBLANK([1]Wykaz!AA145),"",[1]Wykaz!AA145),IF(ISERR(SEARCH("telefon",[1]Wykaz!$AC145))=FALSE,[1]Wykaz!AA145,""))</f>
        <v>504756578</v>
      </c>
      <c r="L146" s="7" t="str">
        <f>IF(ISERR(SEARCH("wszystko",[1]Wykaz!$AC145))=FALSE,IF(ISBLANK([1]Wykaz!AB145),"",[1]Wykaz!AB145),IF(ISERR(SEARCH("e-mail",[1]Wykaz!$AC145))=FALSE,[1]Wykaz!AB145,""))</f>
        <v>piotrjedruszuk@o2.pl</v>
      </c>
    </row>
    <row r="147" spans="1:12" ht="28.15" customHeight="1">
      <c r="A147" s="4">
        <f t="shared" si="2"/>
        <v>144</v>
      </c>
      <c r="B147" s="5" t="str">
        <f>IF(ISBLANK([1]Wykaz!D146), [1]Wykaz!A146, [1]Wykaz!A146&amp;" ("&amp;[1]Wykaz!D146&amp;")")</f>
        <v>Jurczyszyn</v>
      </c>
      <c r="C147" s="5" t="str">
        <f>IF(ISBLANK([1]Wykaz!C146), [1]Wykaz!B146, [1]Wykaz!B146&amp;" ("&amp;[1]Wykaz!C146&amp;")")</f>
        <v>Piotr</v>
      </c>
      <c r="D147" s="6" t="str">
        <f>[1]Wykaz!I146</f>
        <v>114/93</v>
      </c>
      <c r="E147" s="6" t="str">
        <f>[1]Wykaz!J146</f>
        <v>1993-09-17</v>
      </c>
      <c r="F147" s="4" t="str">
        <f>[1]Wykaz!N146</f>
        <v>b.u.</v>
      </c>
      <c r="G147" s="5" t="str">
        <f>[1]Wykaz!W146</f>
        <v>śląskie</v>
      </c>
      <c r="H147" s="7" t="str">
        <f>IF(ISERR(SEARCH("wszystko",[1]Wykaz!$AC146))=FALSE,IF(ISBLANK([1]Wykaz!X146),"",[1]Wykaz!X146),IF(ISERR(SEARCH("korespondencji",[1]Wykaz!$AC146))=FALSE,[1]Wykaz!X146,""))</f>
        <v>41-106</v>
      </c>
      <c r="I147" s="7" t="str">
        <f>IF(ISERR(SEARCH("wszystko",[1]Wykaz!$AC146))=FALSE,IF(ISBLANK([1]Wykaz!Y146),"",[1]Wykaz!Y146),IF(ISERR(SEARCH("korespondencji",[1]Wykaz!$AC146))=FALSE,[1]Wykaz!Y146,""))</f>
        <v>Siemianowice Śl.</v>
      </c>
      <c r="J147" s="7" t="str">
        <f>IF(ISERR(SEARCH("wszystko",[1]Wykaz!$AC146))=FALSE,IF(ISBLANK([1]Wykaz!Z146),"",[1]Wykaz!Z146),IF(ISERR(SEARCH("korespondencji",[1]Wykaz!$AC146))=FALSE,[1]Wykaz!Z146,""))</f>
        <v>ul. Wróblewskiego 55a/10</v>
      </c>
      <c r="K147" s="7" t="str">
        <f>IF(ISERR(SEARCH("wszystko",[1]Wykaz!$AC146))=FALSE,IF(ISBLANK([1]Wykaz!AA146),"",[1]Wykaz!AA146),IF(ISERR(SEARCH("telefon",[1]Wykaz!$AC146))=FALSE,[1]Wykaz!AA146,""))</f>
        <v>604940183</v>
      </c>
      <c r="L147" s="7" t="str">
        <f>IF(ISERR(SEARCH("wszystko",[1]Wykaz!$AC146))=FALSE,IF(ISBLANK([1]Wykaz!AB146),"",[1]Wykaz!AB146),IF(ISERR(SEARCH("e-mail",[1]Wykaz!$AC146))=FALSE,[1]Wykaz!AB146,""))</f>
        <v>petrusj@interia.pl</v>
      </c>
    </row>
    <row r="148" spans="1:12" ht="28.15" customHeight="1">
      <c r="A148" s="4">
        <f t="shared" si="2"/>
        <v>145</v>
      </c>
      <c r="B148" s="5" t="str">
        <f>IF(ISBLANK([1]Wykaz!D147), [1]Wykaz!A147, [1]Wykaz!A147&amp;" ("&amp;[1]Wykaz!D147&amp;")")</f>
        <v>Jureczka</v>
      </c>
      <c r="C148" s="5" t="str">
        <f>IF(ISBLANK([1]Wykaz!C147), [1]Wykaz!B147, [1]Wykaz!B147&amp;" ("&amp;[1]Wykaz!C147&amp;")")</f>
        <v>Antoni (Michał)</v>
      </c>
      <c r="D148" s="6" t="str">
        <f>[1]Wykaz!I147</f>
        <v>289/94</v>
      </c>
      <c r="E148" s="6" t="str">
        <f>[1]Wykaz!J147</f>
        <v>1994-04-14</v>
      </c>
      <c r="F148" s="4" t="str">
        <f>[1]Wykaz!N147</f>
        <v>zawieszone</v>
      </c>
      <c r="G148" s="5" t="str">
        <f>[1]Wykaz!W147</f>
        <v>śląskie</v>
      </c>
      <c r="H148" s="7" t="str">
        <f>IF(ISERR(SEARCH("wszystko",[1]Wykaz!$AC147))=FALSE,IF(ISBLANK([1]Wykaz!X147),"",[1]Wykaz!X147),IF(ISERR(SEARCH("korespondencji",[1]Wykaz!$AC147))=FALSE,[1]Wykaz!X147,""))</f>
        <v>44-313</v>
      </c>
      <c r="I148" s="7" t="str">
        <f>IF(ISERR(SEARCH("wszystko",[1]Wykaz!$AC147))=FALSE,IF(ISBLANK([1]Wykaz!Y147),"",[1]Wykaz!Y147),IF(ISERR(SEARCH("korespondencji",[1]Wykaz!$AC147))=FALSE,[1]Wykaz!Y147,""))</f>
        <v>Wodzisław Śląski</v>
      </c>
      <c r="J148" s="7" t="str">
        <f>IF(ISERR(SEARCH("wszystko",[1]Wykaz!$AC147))=FALSE,IF(ISBLANK([1]Wykaz!Z147),"",[1]Wykaz!Z147),IF(ISERR(SEARCH("korespondencji",[1]Wykaz!$AC147))=FALSE,[1]Wykaz!Z147,""))</f>
        <v>ul. M. C. Skłodowskiej 9 b</v>
      </c>
      <c r="K148" s="7" t="str">
        <f>IF(ISERR(SEARCH("wszystko",[1]Wykaz!$AC147))=FALSE,IF(ISBLANK([1]Wykaz!AA147),"",[1]Wykaz!AA147),IF(ISERR(SEARCH("telefon",[1]Wykaz!$AC147))=FALSE,[1]Wykaz!AA147,""))</f>
        <v>502458595</v>
      </c>
      <c r="L148" s="7" t="str">
        <f>IF(ISERR(SEARCH("wszystko",[1]Wykaz!$AC147))=FALSE,IF(ISBLANK([1]Wykaz!AB147),"",[1]Wykaz!AB147),IF(ISERR(SEARCH("e-mail",[1]Wykaz!$AC147))=FALSE,[1]Wykaz!AB147,""))</f>
        <v/>
      </c>
    </row>
    <row r="149" spans="1:12" ht="28.15" customHeight="1">
      <c r="A149" s="4">
        <f t="shared" si="2"/>
        <v>146</v>
      </c>
      <c r="B149" s="5" t="str">
        <f>IF(ISBLANK([1]Wykaz!D148), [1]Wykaz!A148, [1]Wykaz!A148&amp;" ("&amp;[1]Wykaz!D148&amp;")")</f>
        <v>Jurek</v>
      </c>
      <c r="C149" s="5" t="str">
        <f>IF(ISBLANK([1]Wykaz!C148), [1]Wykaz!B148, [1]Wykaz!B148&amp;" ("&amp;[1]Wykaz!C148&amp;")")</f>
        <v>Andrzej</v>
      </c>
      <c r="D149" s="6" t="str">
        <f>[1]Wykaz!I148</f>
        <v>699/2020</v>
      </c>
      <c r="E149" s="6" t="str">
        <f>[1]Wykaz!J148</f>
        <v>2020-10-16</v>
      </c>
      <c r="F149" s="4" t="str">
        <f>[1]Wykaz!N148</f>
        <v>b.u.</v>
      </c>
      <c r="G149" s="5" t="str">
        <f>[1]Wykaz!W148</f>
        <v>lubelskie</v>
      </c>
      <c r="H149" s="7" t="str">
        <f>IF(ISERR(SEARCH("wszystko",[1]Wykaz!$AC148))=FALSE,IF(ISBLANK([1]Wykaz!X148),"",[1]Wykaz!X148),IF(ISERR(SEARCH("korespondencji",[1]Wykaz!$AC148))=FALSE,[1]Wykaz!X148,""))</f>
        <v>21-100</v>
      </c>
      <c r="I149" s="7" t="str">
        <f>IF(ISERR(SEARCH("wszystko",[1]Wykaz!$AC148))=FALSE,IF(ISBLANK([1]Wykaz!Y148),"",[1]Wykaz!Y148),IF(ISERR(SEARCH("korespondencji",[1]Wykaz!$AC148))=FALSE,[1]Wykaz!Y148,""))</f>
        <v>Lubartów</v>
      </c>
      <c r="J149" s="7" t="str">
        <f>IF(ISERR(SEARCH("wszystko",[1]Wykaz!$AC148))=FALSE,IF(ISBLANK([1]Wykaz!Z148),"",[1]Wykaz!Z148),IF(ISERR(SEARCH("korespondencji",[1]Wykaz!$AC148))=FALSE,[1]Wykaz!Z148,""))</f>
        <v>ul. Powstańców Warszawy 5/8</v>
      </c>
      <c r="K149" s="7" t="str">
        <f>IF(ISERR(SEARCH("wszystko",[1]Wykaz!$AC148))=FALSE,IF(ISBLANK([1]Wykaz!AA148),"",[1]Wykaz!AA148),IF(ISERR(SEARCH("telefon",[1]Wykaz!$AC148))=FALSE,[1]Wykaz!AA148,""))</f>
        <v>533524251</v>
      </c>
      <c r="L149" s="7" t="str">
        <f>IF(ISERR(SEARCH("wszystko",[1]Wykaz!$AC148))=FALSE,IF(ISBLANK([1]Wykaz!AB148),"",[1]Wykaz!AB148),IF(ISERR(SEARCH("e-mail",[1]Wykaz!$AC148))=FALSE,[1]Wykaz!AB148,""))</f>
        <v>poczta@doku-poz.pl</v>
      </c>
    </row>
    <row r="150" spans="1:12" ht="28.15" customHeight="1">
      <c r="A150" s="4">
        <f t="shared" si="2"/>
        <v>147</v>
      </c>
      <c r="B150" s="5" t="str">
        <f>IF(ISBLANK([1]Wykaz!D149), [1]Wykaz!A149, [1]Wykaz!A149&amp;" ("&amp;[1]Wykaz!D149&amp;")")</f>
        <v>Karbownik</v>
      </c>
      <c r="C150" s="5" t="str">
        <f>IF(ISBLANK([1]Wykaz!C149), [1]Wykaz!B149, [1]Wykaz!B149&amp;" ("&amp;[1]Wykaz!C149&amp;")")</f>
        <v>Norbert (Dominik)</v>
      </c>
      <c r="D150" s="6" t="str">
        <f>[1]Wykaz!I149</f>
        <v>508/2009</v>
      </c>
      <c r="E150" s="6" t="str">
        <f>[1]Wykaz!J149</f>
        <v>2009-10-29</v>
      </c>
      <c r="F150" s="4" t="str">
        <f>[1]Wykaz!N149</f>
        <v>b.u.</v>
      </c>
      <c r="G150" s="5" t="str">
        <f>[1]Wykaz!W149</f>
        <v>zachodniopomorskie</v>
      </c>
      <c r="H150" s="7" t="str">
        <f>IF(ISERR(SEARCH("wszystko",[1]Wykaz!$AC149))=FALSE,IF(ISBLANK([1]Wykaz!X149),"",[1]Wykaz!X149),IF(ISERR(SEARCH("korespondencji",[1]Wykaz!$AC149))=FALSE,[1]Wykaz!X149,""))</f>
        <v>70-352</v>
      </c>
      <c r="I150" s="7" t="str">
        <f>IF(ISERR(SEARCH("wszystko",[1]Wykaz!$AC149))=FALSE,IF(ISBLANK([1]Wykaz!Y149),"",[1]Wykaz!Y149),IF(ISERR(SEARCH("korespondencji",[1]Wykaz!$AC149))=FALSE,[1]Wykaz!Y149,""))</f>
        <v>Szczecin</v>
      </c>
      <c r="J150" s="7" t="str">
        <f>IF(ISERR(SEARCH("wszystko",[1]Wykaz!$AC149))=FALSE,IF(ISBLANK([1]Wykaz!Z149),"",[1]Wykaz!Z149),IF(ISERR(SEARCH("korespondencji",[1]Wykaz!$AC149))=FALSE,[1]Wykaz!Z149,""))</f>
        <v>ul.Ściegiennego 1/1</v>
      </c>
      <c r="K150" s="7" t="str">
        <f>IF(ISERR(SEARCH("wszystko",[1]Wykaz!$AC149))=FALSE,IF(ISBLANK([1]Wykaz!AA149),"",[1]Wykaz!AA149),IF(ISERR(SEARCH("telefon",[1]Wykaz!$AC149))=FALSE,[1]Wykaz!AA149,""))</f>
        <v>501987311</v>
      </c>
      <c r="L150" s="7" t="str">
        <f>IF(ISERR(SEARCH("wszystko",[1]Wykaz!$AC149))=FALSE,IF(ISBLANK([1]Wykaz!AB149),"",[1]Wykaz!AB149),IF(ISERR(SEARCH("e-mail",[1]Wykaz!$AC149))=FALSE,[1]Wykaz!AB149,""))</f>
        <v>nkarbownik@wp.pl</v>
      </c>
    </row>
    <row r="151" spans="1:12" ht="28.15" customHeight="1">
      <c r="A151" s="4">
        <f t="shared" si="2"/>
        <v>148</v>
      </c>
      <c r="B151" s="5" t="str">
        <f>IF(ISBLANK([1]Wykaz!D150), [1]Wykaz!A150, [1]Wykaz!A150&amp;" ("&amp;[1]Wykaz!D150&amp;")")</f>
        <v>Karnacewicz</v>
      </c>
      <c r="C151" s="5" t="str">
        <f>IF(ISBLANK([1]Wykaz!C150), [1]Wykaz!B150, [1]Wykaz!B150&amp;" ("&amp;[1]Wykaz!C150&amp;")")</f>
        <v>Maciej</v>
      </c>
      <c r="D151" s="6" t="str">
        <f>[1]Wykaz!I150</f>
        <v>727/2021</v>
      </c>
      <c r="E151" s="6" t="str">
        <f>[1]Wykaz!J150</f>
        <v>2021-11-15</v>
      </c>
      <c r="F151" s="4" t="str">
        <f>[1]Wykaz!N150</f>
        <v>b.u.</v>
      </c>
      <c r="G151" s="5" t="str">
        <f>[1]Wykaz!W150</f>
        <v>warmińsko-mazurskie</v>
      </c>
      <c r="H151" s="7" t="str">
        <f>IF(ISERR(SEARCH("wszystko",[1]Wykaz!$AC150))=FALSE,IF(ISBLANK([1]Wykaz!X150),"",[1]Wykaz!X150),IF(ISERR(SEARCH("korespondencji",[1]Wykaz!$AC150))=FALSE,[1]Wykaz!X150,""))</f>
        <v/>
      </c>
      <c r="I151" s="7" t="str">
        <f>IF(ISERR(SEARCH("wszystko",[1]Wykaz!$AC150))=FALSE,IF(ISBLANK([1]Wykaz!Y150),"",[1]Wykaz!Y150),IF(ISERR(SEARCH("korespondencji",[1]Wykaz!$AC150))=FALSE,[1]Wykaz!Y150,""))</f>
        <v/>
      </c>
      <c r="J151" s="7" t="str">
        <f>IF(ISERR(SEARCH("wszystko",[1]Wykaz!$AC150))=FALSE,IF(ISBLANK([1]Wykaz!Z150),"",[1]Wykaz!Z150),IF(ISERR(SEARCH("korespondencji",[1]Wykaz!$AC150))=FALSE,[1]Wykaz!Z150,""))</f>
        <v/>
      </c>
      <c r="K151" s="7" t="str">
        <f>IF(ISERR(SEARCH("wszystko",[1]Wykaz!$AC150))=FALSE,IF(ISBLANK([1]Wykaz!AA150),"",[1]Wykaz!AA150),IF(ISERR(SEARCH("telefon",[1]Wykaz!$AC150))=FALSE,[1]Wykaz!AA150,""))</f>
        <v>607097998</v>
      </c>
      <c r="L151" s="7" t="str">
        <f>IF(ISERR(SEARCH("wszystko",[1]Wykaz!$AC150))=FALSE,IF(ISBLANK([1]Wykaz!AB150),"",[1]Wykaz!AB150),IF(ISERR(SEARCH("e-mail",[1]Wykaz!$AC150))=FALSE,[1]Wykaz!AB150,""))</f>
        <v>prewentik@gmail.com</v>
      </c>
    </row>
    <row r="152" spans="1:12" ht="28.15" customHeight="1">
      <c r="A152" s="4">
        <f t="shared" si="2"/>
        <v>149</v>
      </c>
      <c r="B152" s="5" t="str">
        <f>IF(ISBLANK([1]Wykaz!D151), [1]Wykaz!A151, [1]Wykaz!A151&amp;" ("&amp;[1]Wykaz!D151&amp;")")</f>
        <v>Karcz</v>
      </c>
      <c r="C152" s="5" t="str">
        <f>IF(ISBLANK([1]Wykaz!C151), [1]Wykaz!B151, [1]Wykaz!B151&amp;" ("&amp;[1]Wykaz!C151&amp;")")</f>
        <v>Stanisław</v>
      </c>
      <c r="D152" s="6" t="str">
        <f>[1]Wykaz!I151</f>
        <v>101/93</v>
      </c>
      <c r="E152" s="6" t="str">
        <f>[1]Wykaz!J151</f>
        <v>1993-09-17</v>
      </c>
      <c r="F152" s="4" t="str">
        <f>[1]Wykaz!N151</f>
        <v>zawieszone</v>
      </c>
      <c r="G152" s="5" t="str">
        <f>[1]Wykaz!W151</f>
        <v>świętokrzyskie</v>
      </c>
      <c r="H152" s="7" t="str">
        <f>IF(ISERR(SEARCH("wszystko",[1]Wykaz!$AC151))=FALSE,IF(ISBLANK([1]Wykaz!X151),"",[1]Wykaz!X151),IF(ISERR(SEARCH("korespondencji",[1]Wykaz!$AC151))=FALSE,[1]Wykaz!X151,""))</f>
        <v>26-050</v>
      </c>
      <c r="I152" s="7" t="str">
        <f>IF(ISERR(SEARCH("wszystko",[1]Wykaz!$AC151))=FALSE,IF(ISBLANK([1]Wykaz!Y151),"",[1]Wykaz!Y151),IF(ISERR(SEARCH("korespondencji",[1]Wykaz!$AC151))=FALSE,[1]Wykaz!Y151,""))</f>
        <v>Zagnańsk</v>
      </c>
      <c r="J152" s="7" t="str">
        <f>IF(ISERR(SEARCH("wszystko",[1]Wykaz!$AC151))=FALSE,IF(ISBLANK([1]Wykaz!Z151),"",[1]Wykaz!Z151),IF(ISERR(SEARCH("korespondencji",[1]Wykaz!$AC151))=FALSE,[1]Wykaz!Z151,""))</f>
        <v>ul. Turystyczna 23</v>
      </c>
      <c r="K152" s="7" t="str">
        <f>IF(ISERR(SEARCH("wszystko",[1]Wykaz!$AC151))=FALSE,IF(ISBLANK([1]Wykaz!AA151),"",[1]Wykaz!AA151),IF(ISERR(SEARCH("telefon",[1]Wykaz!$AC151))=FALSE,[1]Wykaz!AA151,""))</f>
        <v>606233503</v>
      </c>
      <c r="L152" s="7" t="str">
        <f>IF(ISERR(SEARCH("wszystko",[1]Wykaz!$AC151))=FALSE,IF(ISBLANK([1]Wykaz!AB151),"",[1]Wykaz!AB151),IF(ISERR(SEARCH("e-mail",[1]Wykaz!$AC151))=FALSE,[1]Wykaz!AB151,""))</f>
        <v>stankarcz@op.pl</v>
      </c>
    </row>
    <row r="153" spans="1:12" ht="28.15" customHeight="1">
      <c r="A153" s="4">
        <f t="shared" si="2"/>
        <v>150</v>
      </c>
      <c r="B153" s="5" t="str">
        <f>IF(ISBLANK([1]Wykaz!D152), [1]Wykaz!A152, [1]Wykaz!A152&amp;" ("&amp;[1]Wykaz!D152&amp;")")</f>
        <v>Karolak</v>
      </c>
      <c r="C153" s="5" t="str">
        <f>IF(ISBLANK([1]Wykaz!C152), [1]Wykaz!B152, [1]Wykaz!B152&amp;" ("&amp;[1]Wykaz!C152&amp;")")</f>
        <v>Tomasz</v>
      </c>
      <c r="D153" s="6" t="str">
        <f>[1]Wykaz!I152</f>
        <v>595/2014</v>
      </c>
      <c r="E153" s="6" t="str">
        <f>[1]Wykaz!J152</f>
        <v>2014-05-21</v>
      </c>
      <c r="F153" s="4" t="str">
        <f>[1]Wykaz!N152</f>
        <v>b.u.</v>
      </c>
      <c r="G153" s="5" t="str">
        <f>[1]Wykaz!W152</f>
        <v>mazowieckie</v>
      </c>
      <c r="H153" s="7" t="str">
        <f>IF(ISERR(SEARCH("wszystko",[1]Wykaz!$AC152))=FALSE,IF(ISBLANK([1]Wykaz!X152),"",[1]Wykaz!X152),IF(ISERR(SEARCH("korespondencji",[1]Wykaz!$AC152))=FALSE,[1]Wykaz!X152,""))</f>
        <v/>
      </c>
      <c r="I153" s="7" t="str">
        <f>IF(ISERR(SEARCH("wszystko",[1]Wykaz!$AC152))=FALSE,IF(ISBLANK([1]Wykaz!Y152),"",[1]Wykaz!Y152),IF(ISERR(SEARCH("korespondencji",[1]Wykaz!$AC152))=FALSE,[1]Wykaz!Y152,""))</f>
        <v/>
      </c>
      <c r="J153" s="7" t="str">
        <f>IF(ISERR(SEARCH("wszystko",[1]Wykaz!$AC152))=FALSE,IF(ISBLANK([1]Wykaz!Z152),"",[1]Wykaz!Z152),IF(ISERR(SEARCH("korespondencji",[1]Wykaz!$AC152))=FALSE,[1]Wykaz!Z152,""))</f>
        <v/>
      </c>
      <c r="K153" s="7" t="str">
        <f>IF(ISERR(SEARCH("wszystko",[1]Wykaz!$AC152))=FALSE,IF(ISBLANK([1]Wykaz!AA152),"",[1]Wykaz!AA152),IF(ISERR(SEARCH("telefon",[1]Wykaz!$AC152))=FALSE,[1]Wykaz!AA152,""))</f>
        <v>506123356</v>
      </c>
      <c r="L153" s="7" t="str">
        <f>IF(ISERR(SEARCH("wszystko",[1]Wykaz!$AC152))=FALSE,IF(ISBLANK([1]Wykaz!AB152),"",[1]Wykaz!AB152),IF(ISERR(SEARCH("e-mail",[1]Wykaz!$AC152))=FALSE,[1]Wykaz!AB152,""))</f>
        <v/>
      </c>
    </row>
    <row r="154" spans="1:12" ht="28.15" customHeight="1">
      <c r="A154" s="4">
        <f t="shared" si="2"/>
        <v>151</v>
      </c>
      <c r="B154" s="5" t="str">
        <f>IF(ISBLANK([1]Wykaz!D153), [1]Wykaz!A153, [1]Wykaz!A153&amp;" ("&amp;[1]Wykaz!D153&amp;")")</f>
        <v xml:space="preserve">Karolczyk </v>
      </c>
      <c r="C154" s="5" t="str">
        <f>IF(ISBLANK([1]Wykaz!C153), [1]Wykaz!B153, [1]Wykaz!B153&amp;" ("&amp;[1]Wykaz!C153&amp;")")</f>
        <v>Mariusz (Kazimierz)</v>
      </c>
      <c r="D154" s="6" t="str">
        <f>[1]Wykaz!I153</f>
        <v>444/2002</v>
      </c>
      <c r="E154" s="6" t="str">
        <f>[1]Wykaz!J153</f>
        <v>2002-12-18</v>
      </c>
      <c r="F154" s="4" t="str">
        <f>[1]Wykaz!N153</f>
        <v>b.u.</v>
      </c>
      <c r="G154" s="5" t="str">
        <f>[1]Wykaz!W153</f>
        <v>śląskie</v>
      </c>
      <c r="H154" s="7" t="str">
        <f>IF(ISERR(SEARCH("wszystko",[1]Wykaz!$AC153))=FALSE,IF(ISBLANK([1]Wykaz!X153),"",[1]Wykaz!X153),IF(ISERR(SEARCH("korespondencji",[1]Wykaz!$AC153))=FALSE,[1]Wykaz!X153,""))</f>
        <v xml:space="preserve">41-219 </v>
      </c>
      <c r="I154" s="7" t="str">
        <f>IF(ISERR(SEARCH("wszystko",[1]Wykaz!$AC153))=FALSE,IF(ISBLANK([1]Wykaz!Y153),"",[1]Wykaz!Y153),IF(ISERR(SEARCH("korespondencji",[1]Wykaz!$AC153))=FALSE,[1]Wykaz!Y153,""))</f>
        <v>Sosnowiec</v>
      </c>
      <c r="J154" s="7" t="str">
        <f>IF(ISERR(SEARCH("wszystko",[1]Wykaz!$AC153))=FALSE,IF(ISBLANK([1]Wykaz!Z153),"",[1]Wykaz!Z153),IF(ISERR(SEARCH("korespondencji",[1]Wykaz!$AC153))=FALSE,[1]Wykaz!Z153,""))</f>
        <v>ul. Białostocka 8/22</v>
      </c>
      <c r="K154" s="7" t="str">
        <f>IF(ISERR(SEARCH("wszystko",[1]Wykaz!$AC153))=FALSE,IF(ISBLANK([1]Wykaz!AA153),"",[1]Wykaz!AA153),IF(ISERR(SEARCH("telefon",[1]Wykaz!$AC153))=FALSE,[1]Wykaz!AA153,""))</f>
        <v>502215219</v>
      </c>
      <c r="L154" s="7" t="str">
        <f>IF(ISERR(SEARCH("wszystko",[1]Wykaz!$AC153))=FALSE,IF(ISBLANK([1]Wykaz!AB153),"",[1]Wykaz!AB153),IF(ISERR(SEARCH("e-mail",[1]Wykaz!$AC153))=FALSE,[1]Wykaz!AB153,""))</f>
        <v>mkarolczyk.firesafety@gmail.com</v>
      </c>
    </row>
    <row r="155" spans="1:12" ht="28.15" customHeight="1">
      <c r="A155" s="4">
        <f t="shared" si="2"/>
        <v>152</v>
      </c>
      <c r="B155" s="5" t="str">
        <f>IF(ISBLANK([1]Wykaz!D154), [1]Wykaz!A154, [1]Wykaz!A154&amp;" ("&amp;[1]Wykaz!D154&amp;")")</f>
        <v>Karpiński</v>
      </c>
      <c r="C155" s="5" t="str">
        <f>IF(ISBLANK([1]Wykaz!C154), [1]Wykaz!B154, [1]Wykaz!B154&amp;" ("&amp;[1]Wykaz!C154&amp;")")</f>
        <v>Grzegorz</v>
      </c>
      <c r="D155" s="6" t="str">
        <f>[1]Wykaz!I154</f>
        <v>700/2020</v>
      </c>
      <c r="E155" s="6" t="str">
        <f>[1]Wykaz!J154</f>
        <v>2020-10-16</v>
      </c>
      <c r="F155" s="4" t="str">
        <f>[1]Wykaz!N154</f>
        <v>b.u.</v>
      </c>
      <c r="G155" s="5" t="str">
        <f>[1]Wykaz!W154</f>
        <v>dolnośląskie</v>
      </c>
      <c r="H155" s="7" t="str">
        <f>IF(ISERR(SEARCH("wszystko",[1]Wykaz!$AC154))=FALSE,IF(ISBLANK([1]Wykaz!X154),"",[1]Wykaz!X154),IF(ISERR(SEARCH("korespondencji",[1]Wykaz!$AC154))=FALSE,[1]Wykaz!X154,""))</f>
        <v>67-200</v>
      </c>
      <c r="I155" s="7" t="str">
        <f>IF(ISERR(SEARCH("wszystko",[1]Wykaz!$AC154))=FALSE,IF(ISBLANK([1]Wykaz!Y154),"",[1]Wykaz!Y154),IF(ISERR(SEARCH("korespondencji",[1]Wykaz!$AC154))=FALSE,[1]Wykaz!Y154,""))</f>
        <v>Głogów</v>
      </c>
      <c r="J155" s="7" t="str">
        <f>IF(ISERR(SEARCH("wszystko",[1]Wykaz!$AC154))=FALSE,IF(ISBLANK([1]Wykaz!Z154),"",[1]Wykaz!Z154),IF(ISERR(SEARCH("korespondencji",[1]Wykaz!$AC154))=FALSE,[1]Wykaz!Z154,""))</f>
        <v>ul. Andromedy 58/1</v>
      </c>
      <c r="K155" s="7" t="str">
        <f>IF(ISERR(SEARCH("wszystko",[1]Wykaz!$AC154))=FALSE,IF(ISBLANK([1]Wykaz!AA154),"",[1]Wykaz!AA154),IF(ISERR(SEARCH("telefon",[1]Wykaz!$AC154))=FALSE,[1]Wykaz!AA154,""))</f>
        <v>516447949</v>
      </c>
      <c r="L155" s="7" t="str">
        <f>IF(ISERR(SEARCH("wszystko",[1]Wykaz!$AC154))=FALSE,IF(ISBLANK([1]Wykaz!AB154),"",[1]Wykaz!AB154),IF(ISERR(SEARCH("e-mail",[1]Wykaz!$AC154))=FALSE,[1]Wykaz!AB154,""))</f>
        <v>g.karpinski12@gmail.com</v>
      </c>
    </row>
    <row r="156" spans="1:12" ht="28.15" customHeight="1">
      <c r="A156" s="4">
        <f t="shared" si="2"/>
        <v>153</v>
      </c>
      <c r="B156" s="5" t="str">
        <f>IF(ISBLANK([1]Wykaz!D155), [1]Wykaz!A155, [1]Wykaz!A155&amp;" ("&amp;[1]Wykaz!D155&amp;")")</f>
        <v>Karpiński</v>
      </c>
      <c r="C156" s="5" t="str">
        <f>IF(ISBLANK([1]Wykaz!C155), [1]Wykaz!B155, [1]Wykaz!B155&amp;" ("&amp;[1]Wykaz!C155&amp;")")</f>
        <v xml:space="preserve">Kamil </v>
      </c>
      <c r="D156" s="6" t="str">
        <f>[1]Wykaz!I155</f>
        <v>592/2014</v>
      </c>
      <c r="E156" s="6" t="str">
        <f>[1]Wykaz!J155</f>
        <v>2014-05-21</v>
      </c>
      <c r="F156" s="4" t="str">
        <f>[1]Wykaz!N155</f>
        <v>b.u.</v>
      </c>
      <c r="G156" s="5" t="str">
        <f>[1]Wykaz!W155</f>
        <v>mazowieckie</v>
      </c>
      <c r="H156" s="7" t="str">
        <f>IF(ISERR(SEARCH("wszystko",[1]Wykaz!$AC155))=FALSE,IF(ISBLANK([1]Wykaz!X155),"",[1]Wykaz!X155),IF(ISERR(SEARCH("korespondencji",[1]Wykaz!$AC155))=FALSE,[1]Wykaz!X155,""))</f>
        <v>05-800</v>
      </c>
      <c r="I156" s="7" t="str">
        <f>IF(ISERR(SEARCH("wszystko",[1]Wykaz!$AC155))=FALSE,IF(ISBLANK([1]Wykaz!Y155),"",[1]Wykaz!Y155),IF(ISERR(SEARCH("korespondencji",[1]Wykaz!$AC155))=FALSE,[1]Wykaz!Y155,""))</f>
        <v>Pruszków</v>
      </c>
      <c r="J156" s="7" t="str">
        <f>IF(ISERR(SEARCH("wszystko",[1]Wykaz!$AC155))=FALSE,IF(ISBLANK([1]Wykaz!Z155),"",[1]Wykaz!Z155),IF(ISERR(SEARCH("korespondencji",[1]Wykaz!$AC155))=FALSE,[1]Wykaz!Z155,""))</f>
        <v>ul. B. Prusa 39a/2</v>
      </c>
      <c r="K156" s="7" t="str">
        <f>IF(ISERR(SEARCH("wszystko",[1]Wykaz!$AC155))=FALSE,IF(ISBLANK([1]Wykaz!AA155),"",[1]Wykaz!AA155),IF(ISERR(SEARCH("telefon",[1]Wykaz!$AC155))=FALSE,[1]Wykaz!AA155,""))</f>
        <v>781085760</v>
      </c>
      <c r="L156" s="7" t="str">
        <f>IF(ISERR(SEARCH("wszystko",[1]Wykaz!$AC155))=FALSE,IF(ISBLANK([1]Wykaz!AB155),"",[1]Wykaz!AB155),IF(ISERR(SEARCH("e-mail",[1]Wykaz!$AC155))=FALSE,[1]Wykaz!AB155,""))</f>
        <v>kamil.karpinski@gmail.com</v>
      </c>
    </row>
    <row r="157" spans="1:12" ht="28.15" customHeight="1">
      <c r="A157" s="4">
        <f t="shared" si="2"/>
        <v>154</v>
      </c>
      <c r="B157" s="5" t="str">
        <f>IF(ISBLANK([1]Wykaz!D156), [1]Wykaz!A156, [1]Wykaz!A156&amp;" ("&amp;[1]Wykaz!D156&amp;")")</f>
        <v>Kasińska (Dębska)</v>
      </c>
      <c r="C157" s="5" t="str">
        <f>IF(ISBLANK([1]Wykaz!C156), [1]Wykaz!B156, [1]Wykaz!B156&amp;" ("&amp;[1]Wykaz!C156&amp;")")</f>
        <v>Joanna (Maria)</v>
      </c>
      <c r="D157" s="6" t="str">
        <f>[1]Wykaz!I156</f>
        <v>681/2019</v>
      </c>
      <c r="E157" s="6" t="str">
        <f>[1]Wykaz!J156</f>
        <v>2019-10-25</v>
      </c>
      <c r="F157" s="4" t="str">
        <f>[1]Wykaz!N156</f>
        <v>b.u.</v>
      </c>
      <c r="G157" s="5" t="str">
        <f>[1]Wykaz!W156</f>
        <v>małopolskie</v>
      </c>
      <c r="H157" s="7" t="str">
        <f>IF(ISERR(SEARCH("wszystko",[1]Wykaz!$AC156))=FALSE,IF(ISBLANK([1]Wykaz!X156),"",[1]Wykaz!X156),IF(ISERR(SEARCH("korespondencji",[1]Wykaz!$AC156))=FALSE,[1]Wykaz!X156,""))</f>
        <v>32-020</v>
      </c>
      <c r="I157" s="7" t="str">
        <f>IF(ISERR(SEARCH("wszystko",[1]Wykaz!$AC156))=FALSE,IF(ISBLANK([1]Wykaz!Y156),"",[1]Wykaz!Y156),IF(ISERR(SEARCH("korespondencji",[1]Wykaz!$AC156))=FALSE,[1]Wykaz!Y156,""))</f>
        <v>Wieliczka</v>
      </c>
      <c r="J157" s="7" t="str">
        <f>IF(ISERR(SEARCH("wszystko",[1]Wykaz!$AC156))=FALSE,IF(ISBLANK([1]Wykaz!Z156),"",[1]Wykaz!Z156),IF(ISERR(SEARCH("korespondencji",[1]Wykaz!$AC156))=FALSE,[1]Wykaz!Z156,""))</f>
        <v>Siercza 625</v>
      </c>
      <c r="K157" s="7" t="str">
        <f>IF(ISERR(SEARCH("wszystko",[1]Wykaz!$AC156))=FALSE,IF(ISBLANK([1]Wykaz!AA156),"",[1]Wykaz!AA156),IF(ISERR(SEARCH("telefon",[1]Wykaz!$AC156))=FALSE,[1]Wykaz!AA156,""))</f>
        <v>785536720</v>
      </c>
      <c r="L157" s="7" t="str">
        <f>IF(ISERR(SEARCH("wszystko",[1]Wykaz!$AC156))=FALSE,IF(ISBLANK([1]Wykaz!AB156),"",[1]Wykaz!AB156),IF(ISERR(SEARCH("e-mail",[1]Wykaz!$AC156))=FALSE,[1]Wykaz!AB156,""))</f>
        <v>joasia.kasinska@gmail.com</v>
      </c>
    </row>
    <row r="158" spans="1:12" ht="28.15" customHeight="1">
      <c r="A158" s="4">
        <f t="shared" si="2"/>
        <v>155</v>
      </c>
      <c r="B158" s="5" t="str">
        <f>IF(ISBLANK([1]Wykaz!D157), [1]Wykaz!A157, [1]Wykaz!A157&amp;" ("&amp;[1]Wykaz!D157&amp;")")</f>
        <v>Kasiński</v>
      </c>
      <c r="C158" s="5" t="str">
        <f>IF(ISBLANK([1]Wykaz!C157), [1]Wykaz!B157, [1]Wykaz!B157&amp;" ("&amp;[1]Wykaz!C157&amp;")")</f>
        <v>Leszek</v>
      </c>
      <c r="D158" s="6" t="str">
        <f>[1]Wykaz!I157</f>
        <v>621/2015</v>
      </c>
      <c r="E158" s="6" t="str">
        <f>[1]Wykaz!J157</f>
        <v>2015-05-07</v>
      </c>
      <c r="F158" s="4" t="str">
        <f>[1]Wykaz!N157</f>
        <v>b.u.</v>
      </c>
      <c r="G158" s="5" t="str">
        <f>[1]Wykaz!W157</f>
        <v>małopolskie</v>
      </c>
      <c r="H158" s="7" t="str">
        <f>IF(ISERR(SEARCH("wszystko",[1]Wykaz!$AC157))=FALSE,IF(ISBLANK([1]Wykaz!X157),"",[1]Wykaz!X157),IF(ISERR(SEARCH("korespondencji",[1]Wykaz!$AC157))=FALSE,[1]Wykaz!X157,""))</f>
        <v>32-020</v>
      </c>
      <c r="I158" s="7" t="str">
        <f>IF(ISERR(SEARCH("wszystko",[1]Wykaz!$AC157))=FALSE,IF(ISBLANK([1]Wykaz!Y157),"",[1]Wykaz!Y157),IF(ISERR(SEARCH("korespondencji",[1]Wykaz!$AC157))=FALSE,[1]Wykaz!Y157,""))</f>
        <v>Wieliczka</v>
      </c>
      <c r="J158" s="7" t="str">
        <f>IF(ISERR(SEARCH("wszystko",[1]Wykaz!$AC157))=FALSE,IF(ISBLANK([1]Wykaz!Z157),"",[1]Wykaz!Z157),IF(ISERR(SEARCH("korespondencji",[1]Wykaz!$AC157))=FALSE,[1]Wykaz!Z157,""))</f>
        <v>Siercza 625</v>
      </c>
      <c r="K158" s="7" t="str">
        <f>IF(ISERR(SEARCH("wszystko",[1]Wykaz!$AC157))=FALSE,IF(ISBLANK([1]Wykaz!AA157),"",[1]Wykaz!AA157),IF(ISERR(SEARCH("telefon",[1]Wykaz!$AC157))=FALSE,[1]Wykaz!AA157,""))</f>
        <v>530840740</v>
      </c>
      <c r="L158" s="7" t="str">
        <f>IF(ISERR(SEARCH("wszystko",[1]Wykaz!$AC157))=FALSE,IF(ISBLANK([1]Wykaz!AB157),"",[1]Wykaz!AB157),IF(ISERR(SEARCH("e-mail",[1]Wykaz!$AC157))=FALSE,[1]Wykaz!AB157,""))</f>
        <v>kasinskirzeczoznawca@gmail.com</v>
      </c>
    </row>
    <row r="159" spans="1:12" ht="28.15" customHeight="1">
      <c r="A159" s="4">
        <f t="shared" si="2"/>
        <v>156</v>
      </c>
      <c r="B159" s="5" t="str">
        <f>IF(ISBLANK([1]Wykaz!D158), [1]Wykaz!A158, [1]Wykaz!A158&amp;" ("&amp;[1]Wykaz!D158&amp;")")</f>
        <v>Kasprzak</v>
      </c>
      <c r="C159" s="5" t="str">
        <f>IF(ISBLANK([1]Wykaz!C158), [1]Wykaz!B158, [1]Wykaz!B158&amp;" ("&amp;[1]Wykaz!C158&amp;")")</f>
        <v>Hubert (Jerzy)</v>
      </c>
      <c r="D159" s="6" t="str">
        <f>[1]Wykaz!I158</f>
        <v>728/2021</v>
      </c>
      <c r="E159" s="6" t="str">
        <f>[1]Wykaz!J158</f>
        <v>2021-11-15</v>
      </c>
      <c r="F159" s="4" t="str">
        <f>[1]Wykaz!N158</f>
        <v>b.u.</v>
      </c>
      <c r="G159" s="5" t="str">
        <f>[1]Wykaz!W158</f>
        <v>wielkopolskie</v>
      </c>
      <c r="H159" s="7" t="str">
        <f>IF(ISERR(SEARCH("wszystko",[1]Wykaz!$AC158))=FALSE,IF(ISBLANK([1]Wykaz!X158),"",[1]Wykaz!X158),IF(ISERR(SEARCH("korespondencji",[1]Wykaz!$AC158))=FALSE,[1]Wykaz!X158,""))</f>
        <v xml:space="preserve">60-681 </v>
      </c>
      <c r="I159" s="7" t="str">
        <f>IF(ISERR(SEARCH("wszystko",[1]Wykaz!$AC158))=FALSE,IF(ISBLANK([1]Wykaz!Y158),"",[1]Wykaz!Y158),IF(ISERR(SEARCH("korespondencji",[1]Wykaz!$AC158))=FALSE,[1]Wykaz!Y158,""))</f>
        <v>Poznań</v>
      </c>
      <c r="J159" s="7" t="str">
        <f>IF(ISERR(SEARCH("wszystko",[1]Wykaz!$AC158))=FALSE,IF(ISBLANK([1]Wykaz!Z158),"",[1]Wykaz!Z158),IF(ISERR(SEARCH("korespondencji",[1]Wykaz!$AC158))=FALSE,[1]Wykaz!Z158,""))</f>
        <v>os. Bolesława Chrobrego 10D/142</v>
      </c>
      <c r="K159" s="7" t="str">
        <f>IF(ISERR(SEARCH("wszystko",[1]Wykaz!$AC158))=FALSE,IF(ISBLANK([1]Wykaz!AA158),"",[1]Wykaz!AA158),IF(ISERR(SEARCH("telefon",[1]Wykaz!$AC158))=FALSE,[1]Wykaz!AA158,""))</f>
        <v>665314742</v>
      </c>
      <c r="L159" s="7" t="str">
        <f>IF(ISERR(SEARCH("wszystko",[1]Wykaz!$AC158))=FALSE,IF(ISBLANK([1]Wykaz!AB158),"",[1]Wykaz!AB158),IF(ISERR(SEARCH("e-mail",[1]Wykaz!$AC158))=FALSE,[1]Wykaz!AB158,""))</f>
        <v>hkasprzak998@gmail.com</v>
      </c>
    </row>
    <row r="160" spans="1:12" ht="28.15" customHeight="1">
      <c r="A160" s="4">
        <f t="shared" si="2"/>
        <v>157</v>
      </c>
      <c r="B160" s="5" t="str">
        <f>IF(ISBLANK([1]Wykaz!D159), [1]Wykaz!A159, [1]Wykaz!A159&amp;" ("&amp;[1]Wykaz!D159&amp;")")</f>
        <v>Kawiak</v>
      </c>
      <c r="C160" s="5" t="str">
        <f>IF(ISBLANK([1]Wykaz!C159), [1]Wykaz!B159, [1]Wykaz!B159&amp;" ("&amp;[1]Wykaz!C159&amp;")")</f>
        <v>Waldemar</v>
      </c>
      <c r="D160" s="6" t="str">
        <f>[1]Wykaz!I159</f>
        <v>119/93</v>
      </c>
      <c r="E160" s="6" t="str">
        <f>[1]Wykaz!J159</f>
        <v>1993-09-17</v>
      </c>
      <c r="F160" s="4" t="str">
        <f>[1]Wykaz!N159</f>
        <v>zawieszone</v>
      </c>
      <c r="G160" s="5" t="str">
        <f>[1]Wykaz!W159</f>
        <v>śląskie</v>
      </c>
      <c r="H160" s="7" t="str">
        <f>IF(ISERR(SEARCH("wszystko",[1]Wykaz!$AC159))=FALSE,IF(ISBLANK([1]Wykaz!X159),"",[1]Wykaz!X159),IF(ISERR(SEARCH("korespondencji",[1]Wykaz!$AC159))=FALSE,[1]Wykaz!X159,""))</f>
        <v>42-690</v>
      </c>
      <c r="I160" s="7" t="str">
        <f>IF(ISERR(SEARCH("wszystko",[1]Wykaz!$AC159))=FALSE,IF(ISBLANK([1]Wykaz!Y159),"",[1]Wykaz!Y159),IF(ISERR(SEARCH("korespondencji",[1]Wykaz!$AC159))=FALSE,[1]Wykaz!Y159,""))</f>
        <v>Połomia</v>
      </c>
      <c r="J160" s="7" t="str">
        <f>IF(ISERR(SEARCH("wszystko",[1]Wykaz!$AC159))=FALSE,IF(ISBLANK([1]Wykaz!Z159),"",[1]Wykaz!Z159),IF(ISERR(SEARCH("korespondencji",[1]Wykaz!$AC159))=FALSE,[1]Wykaz!Z159,""))</f>
        <v>ul. Radosna 3</v>
      </c>
      <c r="K160" s="7" t="str">
        <f>IF(ISERR(SEARCH("wszystko",[1]Wykaz!$AC159))=FALSE,IF(ISBLANK([1]Wykaz!AA159),"",[1]Wykaz!AA159),IF(ISERR(SEARCH("telefon",[1]Wykaz!$AC159))=FALSE,[1]Wykaz!AA159,""))</f>
        <v>601423790</v>
      </c>
      <c r="L160" s="7" t="str">
        <f>IF(ISERR(SEARCH("wszystko",[1]Wykaz!$AC159))=FALSE,IF(ISBLANK([1]Wykaz!AB159),"",[1]Wykaz!AB159),IF(ISERR(SEARCH("e-mail",[1]Wykaz!$AC159))=FALSE,[1]Wykaz!AB159,""))</f>
        <v>bupgliwice@wp.pl</v>
      </c>
    </row>
    <row r="161" spans="1:12" ht="28.15" customHeight="1">
      <c r="A161" s="4">
        <f t="shared" si="2"/>
        <v>158</v>
      </c>
      <c r="B161" s="5" t="str">
        <f>IF(ISBLANK([1]Wykaz!D160), [1]Wykaz!A160, [1]Wykaz!A160&amp;" ("&amp;[1]Wykaz!D160&amp;")")</f>
        <v>Kaźmierczak</v>
      </c>
      <c r="C161" s="5" t="str">
        <f>IF(ISBLANK([1]Wykaz!C160), [1]Wykaz!B160, [1]Wykaz!B160&amp;" ("&amp;[1]Wykaz!C160&amp;")")</f>
        <v>Henryk (Karol)</v>
      </c>
      <c r="D161" s="6" t="str">
        <f>[1]Wykaz!I160</f>
        <v>409/2000</v>
      </c>
      <c r="E161" s="6" t="str">
        <f>[1]Wykaz!J160</f>
        <v>2000-03-30</v>
      </c>
      <c r="F161" s="4" t="str">
        <f>[1]Wykaz!N160</f>
        <v>zawieszone</v>
      </c>
      <c r="G161" s="5" t="str">
        <f>[1]Wykaz!W160</f>
        <v>łódzkie</v>
      </c>
      <c r="H161" s="7" t="str">
        <f>IF(ISERR(SEARCH("wszystko",[1]Wykaz!$AC160))=FALSE,IF(ISBLANK([1]Wykaz!X160),"",[1]Wykaz!X160),IF(ISERR(SEARCH("korespondencji",[1]Wykaz!$AC160))=FALSE,[1]Wykaz!X160,""))</f>
        <v>91-357</v>
      </c>
      <c r="I161" s="7" t="str">
        <f>IF(ISERR(SEARCH("wszystko",[1]Wykaz!$AC160))=FALSE,IF(ISBLANK([1]Wykaz!Y160),"",[1]Wykaz!Y160),IF(ISERR(SEARCH("korespondencji",[1]Wykaz!$AC160))=FALSE,[1]Wykaz!Y160,""))</f>
        <v>Łódź</v>
      </c>
      <c r="J161" s="7" t="str">
        <f>IF(ISERR(SEARCH("wszystko",[1]Wykaz!$AC160))=FALSE,IF(ISBLANK([1]Wykaz!Z160),"",[1]Wykaz!Z160),IF(ISERR(SEARCH("korespondencji",[1]Wykaz!$AC160))=FALSE,[1]Wykaz!Z160,""))</f>
        <v>ul. Liściasta 41 d</v>
      </c>
      <c r="K161" s="7" t="str">
        <f>IF(ISERR(SEARCH("wszystko",[1]Wykaz!$AC160))=FALSE,IF(ISBLANK([1]Wykaz!AA160),"",[1]Wykaz!AA160),IF(ISERR(SEARCH("telefon",[1]Wykaz!$AC160))=FALSE,[1]Wykaz!AA160,""))</f>
        <v>504666942</v>
      </c>
      <c r="L161" s="7" t="str">
        <f>IF(ISERR(SEARCH("wszystko",[1]Wykaz!$AC160))=FALSE,IF(ISBLANK([1]Wykaz!AB160),"",[1]Wykaz!AB160),IF(ISERR(SEARCH("e-mail",[1]Wykaz!$AC160))=FALSE,[1]Wykaz!AB160,""))</f>
        <v>hkazmierczak.50@wp.pl</v>
      </c>
    </row>
    <row r="162" spans="1:12" ht="28.15" customHeight="1">
      <c r="A162" s="4">
        <f t="shared" si="2"/>
        <v>159</v>
      </c>
      <c r="B162" s="5" t="str">
        <f>IF(ISBLANK([1]Wykaz!D161), [1]Wykaz!A161, [1]Wykaz!A161&amp;" ("&amp;[1]Wykaz!D161&amp;")")</f>
        <v>Kaźmierczak</v>
      </c>
      <c r="C162" s="5" t="str">
        <f>IF(ISBLANK([1]Wykaz!C161), [1]Wykaz!B161, [1]Wykaz!B161&amp;" ("&amp;[1]Wykaz!C161&amp;")")</f>
        <v>Roman</v>
      </c>
      <c r="D162" s="6" t="str">
        <f>[1]Wykaz!I161</f>
        <v>17/93</v>
      </c>
      <c r="E162" s="6" t="str">
        <f>[1]Wykaz!J161</f>
        <v>1993-09-17</v>
      </c>
      <c r="F162" s="4" t="str">
        <f>[1]Wykaz!N161</f>
        <v>b.u.</v>
      </c>
      <c r="G162" s="5" t="str">
        <f>[1]Wykaz!W161</f>
        <v>mazowieckie</v>
      </c>
      <c r="H162" s="7" t="str">
        <f>IF(ISERR(SEARCH("wszystko",[1]Wykaz!$AC161))=FALSE,IF(ISBLANK([1]Wykaz!X161),"",[1]Wykaz!X161),IF(ISERR(SEARCH("korespondencji",[1]Wykaz!$AC161))=FALSE,[1]Wykaz!X161,""))</f>
        <v>02-797</v>
      </c>
      <c r="I162" s="7" t="str">
        <f>IF(ISERR(SEARCH("wszystko",[1]Wykaz!$AC161))=FALSE,IF(ISBLANK([1]Wykaz!Y161),"",[1]Wykaz!Y161),IF(ISERR(SEARCH("korespondencji",[1]Wykaz!$AC161))=FALSE,[1]Wykaz!Y161,""))</f>
        <v>Warszawa</v>
      </c>
      <c r="J162" s="7" t="str">
        <f>IF(ISERR(SEARCH("wszystko",[1]Wykaz!$AC161))=FALSE,IF(ISBLANK([1]Wykaz!Z161),"",[1]Wykaz!Z161),IF(ISERR(SEARCH("korespondencji",[1]Wykaz!$AC161))=FALSE,[1]Wykaz!Z161,""))</f>
        <v>Al. KEN 53 lok. 53</v>
      </c>
      <c r="K162" s="7" t="str">
        <f>IF(ISERR(SEARCH("wszystko",[1]Wykaz!$AC161))=FALSE,IF(ISBLANK([1]Wykaz!AA161),"",[1]Wykaz!AA161),IF(ISERR(SEARCH("telefon",[1]Wykaz!$AC161))=FALSE,[1]Wykaz!AA161,""))</f>
        <v>607450112</v>
      </c>
      <c r="L162" s="7" t="str">
        <f>IF(ISERR(SEARCH("wszystko",[1]Wykaz!$AC161))=FALSE,IF(ISBLANK([1]Wykaz!AB161),"",[1]Wykaz!AB161),IF(ISERR(SEARCH("e-mail",[1]Wykaz!$AC161))=FALSE,[1]Wykaz!AB161,""))</f>
        <v>rkfeniks@op.pl</v>
      </c>
    </row>
    <row r="163" spans="1:12" ht="28.15" customHeight="1">
      <c r="A163" s="4">
        <f t="shared" si="2"/>
        <v>160</v>
      </c>
      <c r="B163" s="5" t="str">
        <f>IF(ISBLANK([1]Wykaz!D162), [1]Wykaz!A162, [1]Wykaz!A162&amp;" ("&amp;[1]Wykaz!D162&amp;")")</f>
        <v>Kiec-Żajewska (Kiec)</v>
      </c>
      <c r="C163" s="5" t="str">
        <f>IF(ISBLANK([1]Wykaz!C162), [1]Wykaz!B162, [1]Wykaz!B162&amp;" ("&amp;[1]Wykaz!C162&amp;")")</f>
        <v>Joanna (Jadwiga)</v>
      </c>
      <c r="D163" s="6" t="str">
        <f>[1]Wykaz!I162</f>
        <v>580/2013</v>
      </c>
      <c r="E163" s="6" t="str">
        <f>[1]Wykaz!J162</f>
        <v>2013-12-23</v>
      </c>
      <c r="F163" s="4" t="str">
        <f>[1]Wykaz!N162</f>
        <v>b.u.</v>
      </c>
      <c r="G163" s="5" t="str">
        <f>[1]Wykaz!W162</f>
        <v>mazowieckie</v>
      </c>
      <c r="H163" s="7" t="str">
        <f>IF(ISERR(SEARCH("wszystko",[1]Wykaz!$AC162))=FALSE,IF(ISBLANK([1]Wykaz!X162),"",[1]Wykaz!X162),IF(ISERR(SEARCH("korespondencji",[1]Wykaz!$AC162))=FALSE,[1]Wykaz!X162,""))</f>
        <v>05-270</v>
      </c>
      <c r="I163" s="7" t="str">
        <f>IF(ISERR(SEARCH("wszystko",[1]Wykaz!$AC162))=FALSE,IF(ISBLANK([1]Wykaz!Y162),"",[1]Wykaz!Y162),IF(ISERR(SEARCH("korespondencji",[1]Wykaz!$AC162))=FALSE,[1]Wykaz!Y162,""))</f>
        <v xml:space="preserve">Marki </v>
      </c>
      <c r="J163" s="7" t="str">
        <f>IF(ISERR(SEARCH("wszystko",[1]Wykaz!$AC162))=FALSE,IF(ISBLANK([1]Wykaz!Z162),"",[1]Wykaz!Z162),IF(ISERR(SEARCH("korespondencji",[1]Wykaz!$AC162))=FALSE,[1]Wykaz!Z162,""))</f>
        <v>ul. Ząbkowska 89/1</v>
      </c>
      <c r="K163" s="7" t="str">
        <f>IF(ISERR(SEARCH("wszystko",[1]Wykaz!$AC162))=FALSE,IF(ISBLANK([1]Wykaz!AA162),"",[1]Wykaz!AA162),IF(ISERR(SEARCH("telefon",[1]Wykaz!$AC162))=FALSE,[1]Wykaz!AA162,""))</f>
        <v>606329839</v>
      </c>
      <c r="L163" s="7" t="str">
        <f>IF(ISERR(SEARCH("wszystko",[1]Wykaz!$AC162))=FALSE,IF(ISBLANK([1]Wykaz!AB162),"",[1]Wykaz!AB162),IF(ISERR(SEARCH("e-mail",[1]Wykaz!$AC162))=FALSE,[1]Wykaz!AB162,""))</f>
        <v>pracowniajksafety@gmail.com</v>
      </c>
    </row>
    <row r="164" spans="1:12" ht="28.15" customHeight="1">
      <c r="A164" s="4">
        <f t="shared" si="2"/>
        <v>161</v>
      </c>
      <c r="B164" s="5" t="str">
        <f>IF(ISBLANK([1]Wykaz!D163), [1]Wykaz!A163, [1]Wykaz!A163&amp;" ("&amp;[1]Wykaz!D163&amp;")")</f>
        <v>Kielar</v>
      </c>
      <c r="C164" s="5" t="str">
        <f>IF(ISBLANK([1]Wykaz!C163), [1]Wykaz!B163, [1]Wykaz!B163&amp;" ("&amp;[1]Wykaz!C163&amp;")")</f>
        <v>Paweł</v>
      </c>
      <c r="D164" s="6" t="str">
        <f>[1]Wykaz!I163</f>
        <v>426/2000</v>
      </c>
      <c r="E164" s="6" t="str">
        <f>[1]Wykaz!J163</f>
        <v>2000-11-27</v>
      </c>
      <c r="F164" s="4" t="str">
        <f>[1]Wykaz!N163</f>
        <v>b.u.</v>
      </c>
      <c r="G164" s="5" t="str">
        <f>[1]Wykaz!W163</f>
        <v>opolskie</v>
      </c>
      <c r="H164" s="7" t="str">
        <f>IF(ISERR(SEARCH("wszystko",[1]Wykaz!$AC163))=FALSE,IF(ISBLANK([1]Wykaz!X163),"",[1]Wykaz!X163),IF(ISERR(SEARCH("korespondencji",[1]Wykaz!$AC163))=FALSE,[1]Wykaz!X163,""))</f>
        <v>46-023</v>
      </c>
      <c r="I164" s="7" t="str">
        <f>IF(ISERR(SEARCH("wszystko",[1]Wykaz!$AC163))=FALSE,IF(ISBLANK([1]Wykaz!Y163),"",[1]Wykaz!Y163),IF(ISERR(SEARCH("korespondencji",[1]Wykaz!$AC163))=FALSE,[1]Wykaz!Y163,""))</f>
        <v>Węgry</v>
      </c>
      <c r="J164" s="7" t="str">
        <f>IF(ISERR(SEARCH("wszystko",[1]Wykaz!$AC163))=FALSE,IF(ISBLANK([1]Wykaz!Z163),"",[1]Wykaz!Z163),IF(ISERR(SEARCH("korespondencji",[1]Wykaz!$AC163))=FALSE,[1]Wykaz!Z163,""))</f>
        <v>ul. Pogodna 15</v>
      </c>
      <c r="K164" s="7" t="str">
        <f>IF(ISERR(SEARCH("wszystko",[1]Wykaz!$AC163))=FALSE,IF(ISBLANK([1]Wykaz!AA163),"",[1]Wykaz!AA163),IF(ISERR(SEARCH("telefon",[1]Wykaz!$AC163))=FALSE,[1]Wykaz!AA163,""))</f>
        <v>600458373</v>
      </c>
      <c r="L164" s="7" t="str">
        <f>IF(ISERR(SEARCH("wszystko",[1]Wykaz!$AC163))=FALSE,IF(ISBLANK([1]Wykaz!AB163),"",[1]Wykaz!AB163),IF(ISERR(SEARCH("e-mail",[1]Wykaz!$AC163))=FALSE,[1]Wykaz!AB163,""))</f>
        <v>kielarp@poczta.onet.pl</v>
      </c>
    </row>
    <row r="165" spans="1:12" ht="28.15" customHeight="1">
      <c r="A165" s="4">
        <f t="shared" si="2"/>
        <v>162</v>
      </c>
      <c r="B165" s="5" t="str">
        <f>IF(ISBLANK([1]Wykaz!D164), [1]Wykaz!A164, [1]Wykaz!A164&amp;" ("&amp;[1]Wykaz!D164&amp;")")</f>
        <v>Kielin</v>
      </c>
      <c r="C165" s="5" t="str">
        <f>IF(ISBLANK([1]Wykaz!C164), [1]Wykaz!B164, [1]Wykaz!B164&amp;" ("&amp;[1]Wykaz!C164&amp;")")</f>
        <v>Jan (Władysław)</v>
      </c>
      <c r="D165" s="6" t="str">
        <f>[1]Wykaz!I164</f>
        <v>21/93</v>
      </c>
      <c r="E165" s="6" t="str">
        <f>[1]Wykaz!J164</f>
        <v>1993-09-17</v>
      </c>
      <c r="F165" s="4" t="str">
        <f>[1]Wykaz!N164</f>
        <v>b.u.</v>
      </c>
      <c r="G165" s="5" t="str">
        <f>[1]Wykaz!W164</f>
        <v>mazowieckie</v>
      </c>
      <c r="H165" s="7" t="str">
        <f>IF(ISERR(SEARCH("wszystko",[1]Wykaz!$AC164))=FALSE,IF(ISBLANK([1]Wykaz!X164),"",[1]Wykaz!X164),IF(ISERR(SEARCH("korespondencji",[1]Wykaz!$AC164))=FALSE,[1]Wykaz!X164,""))</f>
        <v>01-195</v>
      </c>
      <c r="I165" s="7" t="str">
        <f>IF(ISERR(SEARCH("wszystko",[1]Wykaz!$AC164))=FALSE,IF(ISBLANK([1]Wykaz!Y164),"",[1]Wykaz!Y164),IF(ISERR(SEARCH("korespondencji",[1]Wykaz!$AC164))=FALSE,[1]Wykaz!Y164,""))</f>
        <v>Warszawa</v>
      </c>
      <c r="J165" s="7" t="str">
        <f>IF(ISERR(SEARCH("wszystko",[1]Wykaz!$AC164))=FALSE,IF(ISBLANK([1]Wykaz!Z164),"",[1]Wykaz!Z164),IF(ISERR(SEARCH("korespondencji",[1]Wykaz!$AC164))=FALSE,[1]Wykaz!Z164,""))</f>
        <v>Al. Solidarności 126/13</v>
      </c>
      <c r="K165" s="7" t="str">
        <f>IF(ISERR(SEARCH("wszystko",[1]Wykaz!$AC164))=FALSE,IF(ISBLANK([1]Wykaz!AA164),"",[1]Wykaz!AA164),IF(ISERR(SEARCH("telefon",[1]Wykaz!$AC164))=FALSE,[1]Wykaz!AA164,""))</f>
        <v>662066154</v>
      </c>
      <c r="L165" s="7" t="str">
        <f>IF(ISERR(SEARCH("wszystko",[1]Wykaz!$AC164))=FALSE,IF(ISBLANK([1]Wykaz!AB164),"",[1]Wykaz!AB164),IF(ISERR(SEARCH("e-mail",[1]Wykaz!$AC164))=FALSE,[1]Wykaz!AB164,""))</f>
        <v>jkielin@post.pl</v>
      </c>
    </row>
    <row r="166" spans="1:12" ht="28.15" customHeight="1">
      <c r="A166" s="4">
        <f t="shared" si="2"/>
        <v>163</v>
      </c>
      <c r="B166" s="5" t="str">
        <f>IF(ISBLANK([1]Wykaz!D165), [1]Wykaz!A165, [1]Wykaz!A165&amp;" ("&amp;[1]Wykaz!D165&amp;")")</f>
        <v>Kieliszek</v>
      </c>
      <c r="C166" s="5" t="str">
        <f>IF(ISBLANK([1]Wykaz!C165), [1]Wykaz!B165, [1]Wykaz!B165&amp;" ("&amp;[1]Wykaz!C165&amp;")")</f>
        <v>Sylwester</v>
      </c>
      <c r="D166" s="6" t="str">
        <f>[1]Wykaz!I165</f>
        <v>239/93</v>
      </c>
      <c r="E166" s="6" t="str">
        <f>[1]Wykaz!J165</f>
        <v>1993-12-22</v>
      </c>
      <c r="F166" s="4" t="str">
        <f>[1]Wykaz!N165</f>
        <v>b.u.</v>
      </c>
      <c r="G166" s="5" t="str">
        <f>[1]Wykaz!W165</f>
        <v>mazowieckie</v>
      </c>
      <c r="H166" s="7" t="str">
        <f>IF(ISERR(SEARCH("wszystko",[1]Wykaz!$AC165))=FALSE,IF(ISBLANK([1]Wykaz!X165),"",[1]Wykaz!X165),IF(ISERR(SEARCH("korespondencji",[1]Wykaz!$AC165))=FALSE,[1]Wykaz!X165,""))</f>
        <v>01-905</v>
      </c>
      <c r="I166" s="7" t="str">
        <f>IF(ISERR(SEARCH("wszystko",[1]Wykaz!$AC165))=FALSE,IF(ISBLANK([1]Wykaz!Y165),"",[1]Wykaz!Y165),IF(ISERR(SEARCH("korespondencji",[1]Wykaz!$AC165))=FALSE,[1]Wykaz!Y165,""))</f>
        <v>Warszawa</v>
      </c>
      <c r="J166" s="7" t="str">
        <f>IF(ISERR(SEARCH("wszystko",[1]Wykaz!$AC165))=FALSE,IF(ISBLANK([1]Wykaz!Z165),"",[1]Wykaz!Z165),IF(ISERR(SEARCH("korespondencji",[1]Wykaz!$AC165))=FALSE,[1]Wykaz!Z165,""))</f>
        <v>ul. Renesansowa 19 m.59</v>
      </c>
      <c r="K166" s="7" t="str">
        <f>IF(ISERR(SEARCH("wszystko",[1]Wykaz!$AC165))=FALSE,IF(ISBLANK([1]Wykaz!AA165),"",[1]Wykaz!AA165),IF(ISERR(SEARCH("telefon",[1]Wykaz!$AC165))=FALSE,[1]Wykaz!AA165,""))</f>
        <v>515255998; 501326641</v>
      </c>
      <c r="L166" s="7" t="str">
        <f>IF(ISERR(SEARCH("wszystko",[1]Wykaz!$AC165))=FALSE,IF(ISBLANK([1]Wykaz!AB165),"",[1]Wykaz!AB165),IF(ISERR(SEARCH("e-mail",[1]Wykaz!$AC165))=FALSE,[1]Wykaz!AB165,""))</f>
        <v>sylwer11@gmail.com</v>
      </c>
    </row>
    <row r="167" spans="1:12" ht="28.15" customHeight="1">
      <c r="A167" s="4">
        <f t="shared" si="2"/>
        <v>164</v>
      </c>
      <c r="B167" s="5" t="str">
        <f>IF(ISBLANK([1]Wykaz!D166), [1]Wykaz!A166, [1]Wykaz!A166&amp;" ("&amp;[1]Wykaz!D166&amp;")")</f>
        <v>Kiełb</v>
      </c>
      <c r="C167" s="5" t="str">
        <f>IF(ISBLANK([1]Wykaz!C166), [1]Wykaz!B166, [1]Wykaz!B166&amp;" ("&amp;[1]Wykaz!C166&amp;")")</f>
        <v>Tadeusz</v>
      </c>
      <c r="D167" s="6" t="str">
        <f>[1]Wykaz!I166</f>
        <v>143/93</v>
      </c>
      <c r="E167" s="6" t="str">
        <f>[1]Wykaz!J166</f>
        <v>1993-09-17</v>
      </c>
      <c r="F167" s="4" t="str">
        <f>[1]Wykaz!N166</f>
        <v>b.u.</v>
      </c>
      <c r="G167" s="5" t="str">
        <f>[1]Wykaz!W166</f>
        <v>małopolskie</v>
      </c>
      <c r="H167" s="7" t="str">
        <f>IF(ISERR(SEARCH("wszystko",[1]Wykaz!$AC166))=FALSE,IF(ISBLANK([1]Wykaz!X166),"",[1]Wykaz!X166),IF(ISERR(SEARCH("korespondencji",[1]Wykaz!$AC166))=FALSE,[1]Wykaz!X166,""))</f>
        <v>30-698</v>
      </c>
      <c r="I167" s="7" t="str">
        <f>IF(ISERR(SEARCH("wszystko",[1]Wykaz!$AC166))=FALSE,IF(ISBLANK([1]Wykaz!Y166),"",[1]Wykaz!Y166),IF(ISERR(SEARCH("korespondencji",[1]Wykaz!$AC166))=FALSE,[1]Wykaz!Y166,""))</f>
        <v>Kraków</v>
      </c>
      <c r="J167" s="7" t="str">
        <f>IF(ISERR(SEARCH("wszystko",[1]Wykaz!$AC166))=FALSE,IF(ISBLANK([1]Wykaz!Z166),"",[1]Wykaz!Z166),IF(ISERR(SEARCH("korespondencji",[1]Wykaz!$AC166))=FALSE,[1]Wykaz!Z166,""))</f>
        <v>ul. Podgórki 50a</v>
      </c>
      <c r="K167" s="7" t="str">
        <f>IF(ISERR(SEARCH("wszystko",[1]Wykaz!$AC166))=FALSE,IF(ISBLANK([1]Wykaz!AA166),"",[1]Wykaz!AA166),IF(ISERR(SEARCH("telefon",[1]Wykaz!$AC166))=FALSE,[1]Wykaz!AA166,""))</f>
        <v>604092610</v>
      </c>
      <c r="L167" s="7" t="str">
        <f>IF(ISERR(SEARCH("wszystko",[1]Wykaz!$AC166))=FALSE,IF(ISBLANK([1]Wykaz!AB166),"",[1]Wykaz!AB166),IF(ISERR(SEARCH("e-mail",[1]Wykaz!$AC166))=FALSE,[1]Wykaz!AB166,""))</f>
        <v>kielbppoz@interia.pl</v>
      </c>
    </row>
    <row r="168" spans="1:12" ht="28.15" customHeight="1">
      <c r="A168" s="4">
        <f t="shared" si="2"/>
        <v>165</v>
      </c>
      <c r="B168" s="5" t="str">
        <f>IF(ISBLANK([1]Wykaz!D167), [1]Wykaz!A167, [1]Wykaz!A167&amp;" ("&amp;[1]Wykaz!D167&amp;")")</f>
        <v>Kijo</v>
      </c>
      <c r="C168" s="5" t="str">
        <f>IF(ISBLANK([1]Wykaz!C167), [1]Wykaz!B167, [1]Wykaz!B167&amp;" ("&amp;[1]Wykaz!C167&amp;")")</f>
        <v>Czesław (Tadeusz)</v>
      </c>
      <c r="D168" s="6" t="str">
        <f>[1]Wykaz!I167</f>
        <v>240/93</v>
      </c>
      <c r="E168" s="6" t="str">
        <f>[1]Wykaz!J167</f>
        <v>1993-12-22</v>
      </c>
      <c r="F168" s="4" t="str">
        <f>[1]Wykaz!N167</f>
        <v>b.u.</v>
      </c>
      <c r="G168" s="5" t="str">
        <f>[1]Wykaz!W167</f>
        <v>mazowieckie</v>
      </c>
      <c r="H168" s="7" t="str">
        <f>IF(ISERR(SEARCH("wszystko",[1]Wykaz!$AC167))=FALSE,IF(ISBLANK([1]Wykaz!X167),"",[1]Wykaz!X167),IF(ISERR(SEARCH("korespondencji",[1]Wykaz!$AC167))=FALSE,[1]Wykaz!X167,""))</f>
        <v>05-500</v>
      </c>
      <c r="I168" s="7" t="str">
        <f>IF(ISERR(SEARCH("wszystko",[1]Wykaz!$AC167))=FALSE,IF(ISBLANK([1]Wykaz!Y167),"",[1]Wykaz!Y167),IF(ISERR(SEARCH("korespondencji",[1]Wykaz!$AC167))=FALSE,[1]Wykaz!Y167,""))</f>
        <v>Piaseczno</v>
      </c>
      <c r="J168" s="7" t="str">
        <f>IF(ISERR(SEARCH("wszystko",[1]Wykaz!$AC167))=FALSE,IF(ISBLANK([1]Wykaz!Z167),"",[1]Wykaz!Z167),IF(ISERR(SEARCH("korespondencji",[1]Wykaz!$AC167))=FALSE,[1]Wykaz!Z167,""))</f>
        <v>ul. Niecała 3 m.19</v>
      </c>
      <c r="K168" s="7" t="str">
        <f>IF(ISERR(SEARCH("wszystko",[1]Wykaz!$AC167))=FALSE,IF(ISBLANK([1]Wykaz!AA167),"",[1]Wykaz!AA167),IF(ISERR(SEARCH("telefon",[1]Wykaz!$AC167))=FALSE,[1]Wykaz!AA167,""))</f>
        <v>604789715</v>
      </c>
      <c r="L168" s="7" t="str">
        <f>IF(ISERR(SEARCH("wszystko",[1]Wykaz!$AC167))=FALSE,IF(ISBLANK([1]Wykaz!AB167),"",[1]Wykaz!AB167),IF(ISERR(SEARCH("e-mail",[1]Wykaz!$AC167))=FALSE,[1]Wykaz!AB167,""))</f>
        <v>terczes@wp.pl</v>
      </c>
    </row>
    <row r="169" spans="1:12" ht="28.15" customHeight="1">
      <c r="A169" s="4">
        <f t="shared" si="2"/>
        <v>166</v>
      </c>
      <c r="B169" s="5" t="str">
        <f>IF(ISBLANK([1]Wykaz!D168), [1]Wykaz!A168, [1]Wykaz!A168&amp;" ("&amp;[1]Wykaz!D168&amp;")")</f>
        <v>Klecz</v>
      </c>
      <c r="C169" s="5" t="str">
        <f>IF(ISBLANK([1]Wykaz!C168), [1]Wykaz!B168, [1]Wykaz!B168&amp;" ("&amp;[1]Wykaz!C168&amp;")")</f>
        <v>Szymon</v>
      </c>
      <c r="D169" s="6" t="str">
        <f>[1]Wykaz!I168</f>
        <v>316/94</v>
      </c>
      <c r="E169" s="6" t="str">
        <f>[1]Wykaz!J168</f>
        <v>1994-11-08</v>
      </c>
      <c r="F169" s="4" t="str">
        <f>[1]Wykaz!N168</f>
        <v>b.u.</v>
      </c>
      <c r="G169" s="5" t="str">
        <f>[1]Wykaz!W168</f>
        <v>dolnośląskie</v>
      </c>
      <c r="H169" s="7" t="str">
        <f>IF(ISERR(SEARCH("wszystko",[1]Wykaz!$AC168))=FALSE,IF(ISBLANK([1]Wykaz!X168),"",[1]Wykaz!X168),IF(ISERR(SEARCH("korespondencji",[1]Wykaz!$AC168))=FALSE,[1]Wykaz!X168,""))</f>
        <v>58-521</v>
      </c>
      <c r="I169" s="7" t="str">
        <f>IF(ISERR(SEARCH("wszystko",[1]Wykaz!$AC168))=FALSE,IF(ISBLANK([1]Wykaz!Y168),"",[1]Wykaz!Y168),IF(ISERR(SEARCH("korespondencji",[1]Wykaz!$AC168))=FALSE,[1]Wykaz!Y168,""))</f>
        <v>Jeżów Sudecki</v>
      </c>
      <c r="J169" s="7" t="str">
        <f>IF(ISERR(SEARCH("wszystko",[1]Wykaz!$AC168))=FALSE,IF(ISBLANK([1]Wykaz!Z168),"",[1]Wykaz!Z168),IF(ISERR(SEARCH("korespondencji",[1]Wykaz!$AC168))=FALSE,[1]Wykaz!Z168,""))</f>
        <v>ul. Krótka 11</v>
      </c>
      <c r="K169" s="7" t="str">
        <f>IF(ISERR(SEARCH("wszystko",[1]Wykaz!$AC168))=FALSE,IF(ISBLANK([1]Wykaz!AA168),"",[1]Wykaz!AA168),IF(ISERR(SEARCH("telefon",[1]Wykaz!$AC168))=FALSE,[1]Wykaz!AA168,""))</f>
        <v>601876694</v>
      </c>
      <c r="L169" s="7" t="str">
        <f>IF(ISERR(SEARCH("wszystko",[1]Wykaz!$AC168))=FALSE,IF(ISBLANK([1]Wykaz!AB168),"",[1]Wykaz!AB168),IF(ISERR(SEARCH("e-mail",[1]Wykaz!$AC168))=FALSE,[1]Wykaz!AB168,""))</f>
        <v>szklecz@poczta.onet.pl</v>
      </c>
    </row>
    <row r="170" spans="1:12" ht="28.15" customHeight="1">
      <c r="A170" s="4">
        <f t="shared" si="2"/>
        <v>167</v>
      </c>
      <c r="B170" s="5" t="str">
        <f>IF(ISBLANK([1]Wykaz!D169), [1]Wykaz!A169, [1]Wykaz!A169&amp;" ("&amp;[1]Wykaz!D169&amp;")")</f>
        <v>Klefas</v>
      </c>
      <c r="C170" s="5" t="str">
        <f>IF(ISBLANK([1]Wykaz!C169), [1]Wykaz!B169, [1]Wykaz!B169&amp;" ("&amp;[1]Wykaz!C169&amp;")")</f>
        <v>Lech</v>
      </c>
      <c r="D170" s="6" t="str">
        <f>[1]Wykaz!I169</f>
        <v>158/93</v>
      </c>
      <c r="E170" s="6" t="str">
        <f>[1]Wykaz!J169</f>
        <v>1993-09-17</v>
      </c>
      <c r="F170" s="4" t="str">
        <f>[1]Wykaz!N169</f>
        <v>zawieszone</v>
      </c>
      <c r="G170" s="5" t="str">
        <f>[1]Wykaz!W169</f>
        <v>wielkopolskie</v>
      </c>
      <c r="H170" s="7" t="str">
        <f>IF(ISERR(SEARCH("wszystko",[1]Wykaz!$AC169))=FALSE,IF(ISBLANK([1]Wykaz!X169),"",[1]Wykaz!X169),IF(ISERR(SEARCH("korespondencji",[1]Wykaz!$AC169))=FALSE,[1]Wykaz!X169,""))</f>
        <v>64-100</v>
      </c>
      <c r="I170" s="7" t="str">
        <f>IF(ISERR(SEARCH("wszystko",[1]Wykaz!$AC169))=FALSE,IF(ISBLANK([1]Wykaz!Y169),"",[1]Wykaz!Y169),IF(ISERR(SEARCH("korespondencji",[1]Wykaz!$AC169))=FALSE,[1]Wykaz!Y169,""))</f>
        <v>Leszno</v>
      </c>
      <c r="J170" s="7" t="str">
        <f>IF(ISERR(SEARCH("wszystko",[1]Wykaz!$AC169))=FALSE,IF(ISBLANK([1]Wykaz!Z169),"",[1]Wykaz!Z169),IF(ISERR(SEARCH("korespondencji",[1]Wykaz!$AC169))=FALSE,[1]Wykaz!Z169,""))</f>
        <v>ul. M. Ćwiklińskiej 5</v>
      </c>
      <c r="K170" s="7" t="str">
        <f>IF(ISERR(SEARCH("wszystko",[1]Wykaz!$AC169))=FALSE,IF(ISBLANK([1]Wykaz!AA169),"",[1]Wykaz!AA169),IF(ISERR(SEARCH("telefon",[1]Wykaz!$AC169))=FALSE,[1]Wykaz!AA169,""))</f>
        <v>505057848</v>
      </c>
      <c r="L170" s="7" t="str">
        <f>IF(ISERR(SEARCH("wszystko",[1]Wykaz!$AC169))=FALSE,IF(ISBLANK([1]Wykaz!AB169),"",[1]Wykaz!AB169),IF(ISERR(SEARCH("e-mail",[1]Wykaz!$AC169))=FALSE,[1]Wykaz!AB169,""))</f>
        <v>pozbud@wp.pl</v>
      </c>
    </row>
    <row r="171" spans="1:12" ht="28.15" customHeight="1">
      <c r="A171" s="4">
        <f t="shared" si="2"/>
        <v>168</v>
      </c>
      <c r="B171" s="5" t="str">
        <f>IF(ISBLANK([1]Wykaz!D170), [1]Wykaz!A170, [1]Wykaz!A170&amp;" ("&amp;[1]Wykaz!D170&amp;")")</f>
        <v>Klemański</v>
      </c>
      <c r="C171" s="5" t="str">
        <f>IF(ISBLANK([1]Wykaz!C170), [1]Wykaz!B170, [1]Wykaz!B170&amp;" ("&amp;[1]Wykaz!C170&amp;")")</f>
        <v>Mariusz (Zbigniew)</v>
      </c>
      <c r="D171" s="6" t="str">
        <f>[1]Wykaz!I170</f>
        <v>349/97</v>
      </c>
      <c r="E171" s="6" t="str">
        <f>[1]Wykaz!J170</f>
        <v>1997-11-24</v>
      </c>
      <c r="F171" s="4" t="str">
        <f>[1]Wykaz!N170</f>
        <v>b.u.</v>
      </c>
      <c r="G171" s="5" t="str">
        <f>[1]Wykaz!W170</f>
        <v>warmińsko-mazurskie</v>
      </c>
      <c r="H171" s="7" t="str">
        <f>IF(ISERR(SEARCH("wszystko",[1]Wykaz!$AC170))=FALSE,IF(ISBLANK([1]Wykaz!X170),"",[1]Wykaz!X170),IF(ISERR(SEARCH("korespondencji",[1]Wykaz!$AC170))=FALSE,[1]Wykaz!X170,""))</f>
        <v/>
      </c>
      <c r="I171" s="7" t="str">
        <f>IF(ISERR(SEARCH("wszystko",[1]Wykaz!$AC170))=FALSE,IF(ISBLANK([1]Wykaz!Y170),"",[1]Wykaz!Y170),IF(ISERR(SEARCH("korespondencji",[1]Wykaz!$AC170))=FALSE,[1]Wykaz!Y170,""))</f>
        <v/>
      </c>
      <c r="J171" s="7" t="str">
        <f>IF(ISERR(SEARCH("wszystko",[1]Wykaz!$AC170))=FALSE,IF(ISBLANK([1]Wykaz!Z170),"",[1]Wykaz!Z170),IF(ISERR(SEARCH("korespondencji",[1]Wykaz!$AC170))=FALSE,[1]Wykaz!Z170,""))</f>
        <v/>
      </c>
      <c r="K171" s="7" t="str">
        <f>IF(ISERR(SEARCH("wszystko",[1]Wykaz!$AC170))=FALSE,IF(ISBLANK([1]Wykaz!AA170),"",[1]Wykaz!AA170),IF(ISERR(SEARCH("telefon",[1]Wykaz!$AC170))=FALSE,[1]Wykaz!AA170,""))</f>
        <v/>
      </c>
      <c r="L171" s="7" t="str">
        <f>IF(ISERR(SEARCH("wszystko",[1]Wykaz!$AC170))=FALSE,IF(ISBLANK([1]Wykaz!AB170),"",[1]Wykaz!AB170),IF(ISERR(SEARCH("e-mail",[1]Wykaz!$AC170))=FALSE,[1]Wykaz!AB170,""))</f>
        <v/>
      </c>
    </row>
    <row r="172" spans="1:12" ht="28.15" customHeight="1">
      <c r="A172" s="4">
        <f t="shared" si="2"/>
        <v>169</v>
      </c>
      <c r="B172" s="5" t="str">
        <f>IF(ISBLANK([1]Wykaz!D171), [1]Wykaz!A171, [1]Wykaz!A171&amp;" ("&amp;[1]Wykaz!D171&amp;")")</f>
        <v>Klim</v>
      </c>
      <c r="C172" s="5" t="str">
        <f>IF(ISBLANK([1]Wykaz!C171), [1]Wykaz!B171, [1]Wykaz!B171&amp;" ("&amp;[1]Wykaz!C171&amp;")")</f>
        <v>Zbigniew</v>
      </c>
      <c r="D172" s="6" t="str">
        <f>[1]Wykaz!I171</f>
        <v>386/99</v>
      </c>
      <c r="E172" s="6" t="str">
        <f>[1]Wykaz!J171</f>
        <v>1999-04-21</v>
      </c>
      <c r="F172" s="4" t="str">
        <f>[1]Wykaz!N171</f>
        <v>b.u.</v>
      </c>
      <c r="G172" s="5" t="str">
        <f>[1]Wykaz!W171</f>
        <v>dolnośląskie</v>
      </c>
      <c r="H172" s="7" t="str">
        <f>IF(ISERR(SEARCH("wszystko",[1]Wykaz!$AC171))=FALSE,IF(ISBLANK([1]Wykaz!X171),"",[1]Wykaz!X171),IF(ISERR(SEARCH("korespondencji",[1]Wykaz!$AC171))=FALSE,[1]Wykaz!X171,""))</f>
        <v>54-102</v>
      </c>
      <c r="I172" s="7" t="str">
        <f>IF(ISERR(SEARCH("wszystko",[1]Wykaz!$AC171))=FALSE,IF(ISBLANK([1]Wykaz!Y171),"",[1]Wykaz!Y171),IF(ISERR(SEARCH("korespondencji",[1]Wykaz!$AC171))=FALSE,[1]Wykaz!Y171,""))</f>
        <v>Wrocław</v>
      </c>
      <c r="J172" s="7" t="str">
        <f>IF(ISERR(SEARCH("wszystko",[1]Wykaz!$AC171))=FALSE,IF(ISBLANK([1]Wykaz!Z171),"",[1]Wykaz!Z171),IF(ISERR(SEARCH("korespondencji",[1]Wykaz!$AC171))=FALSE,[1]Wykaz!Z171,""))</f>
        <v>ul. Zamojska 28</v>
      </c>
      <c r="K172" s="7" t="str">
        <f>IF(ISERR(SEARCH("wszystko",[1]Wykaz!$AC171))=FALSE,IF(ISBLANK([1]Wykaz!AA171),"",[1]Wykaz!AA171),IF(ISERR(SEARCH("telefon",[1]Wykaz!$AC171))=FALSE,[1]Wykaz!AA171,""))</f>
        <v>667661998</v>
      </c>
      <c r="L172" s="7" t="str">
        <f>IF(ISERR(SEARCH("wszystko",[1]Wykaz!$AC171))=FALSE,IF(ISBLANK([1]Wykaz!AB171),"",[1]Wykaz!AB171),IF(ISERR(SEARCH("e-mail",[1]Wykaz!$AC171))=FALSE,[1]Wykaz!AB171,""))</f>
        <v>z.klim@vp.pl</v>
      </c>
    </row>
    <row r="173" spans="1:12" ht="28.15" customHeight="1">
      <c r="A173" s="4">
        <f t="shared" si="2"/>
        <v>170</v>
      </c>
      <c r="B173" s="5" t="str">
        <f>IF(ISBLANK([1]Wykaz!D172), [1]Wykaz!A172, [1]Wykaz!A172&amp;" ("&amp;[1]Wykaz!D172&amp;")")</f>
        <v xml:space="preserve">Kniefel </v>
      </c>
      <c r="C173" s="5" t="str">
        <f>IF(ISBLANK([1]Wykaz!C172), [1]Wykaz!B172, [1]Wykaz!B172&amp;" ("&amp;[1]Wykaz!C172&amp;")")</f>
        <v>Grzegorz (Stanisław)</v>
      </c>
      <c r="D173" s="6" t="str">
        <f>[1]Wykaz!I172</f>
        <v>435/2001</v>
      </c>
      <c r="E173" s="6" t="str">
        <f>[1]Wykaz!J172</f>
        <v>2001-06-11</v>
      </c>
      <c r="F173" s="4" t="str">
        <f>[1]Wykaz!N172</f>
        <v>b.u.</v>
      </c>
      <c r="G173" s="5" t="str">
        <f>[1]Wykaz!W172</f>
        <v>warmińsko-mazurskie</v>
      </c>
      <c r="H173" s="7" t="str">
        <f>IF(ISERR(SEARCH("wszystko",[1]Wykaz!$AC172))=FALSE,IF(ISBLANK([1]Wykaz!X172),"",[1]Wykaz!X172),IF(ISERR(SEARCH("korespondencji",[1]Wykaz!$AC172))=FALSE,[1]Wykaz!X172,""))</f>
        <v>10-457</v>
      </c>
      <c r="I173" s="7" t="str">
        <f>IF(ISERR(SEARCH("wszystko",[1]Wykaz!$AC172))=FALSE,IF(ISBLANK([1]Wykaz!Y172),"",[1]Wykaz!Y172),IF(ISERR(SEARCH("korespondencji",[1]Wykaz!$AC172))=FALSE,[1]Wykaz!Y172,""))</f>
        <v>Olsztyn</v>
      </c>
      <c r="J173" s="7" t="str">
        <f>IF(ISERR(SEARCH("wszystko",[1]Wykaz!$AC172))=FALSE,IF(ISBLANK([1]Wykaz!Z172),"",[1]Wykaz!Z172),IF(ISERR(SEARCH("korespondencji",[1]Wykaz!$AC172))=FALSE,[1]Wykaz!Z172,""))</f>
        <v>ul. S. Wyszyńskiego 5"G"/17</v>
      </c>
      <c r="K173" s="7" t="str">
        <f>IF(ISERR(SEARCH("wszystko",[1]Wykaz!$AC172))=FALSE,IF(ISBLANK([1]Wykaz!AA172),"",[1]Wykaz!AA172),IF(ISERR(SEARCH("telefon",[1]Wykaz!$AC172))=FALSE,[1]Wykaz!AA172,""))</f>
        <v>601470213</v>
      </c>
      <c r="L173" s="7" t="str">
        <f>IF(ISERR(SEARCH("wszystko",[1]Wykaz!$AC172))=FALSE,IF(ISBLANK([1]Wykaz!AB172),"",[1]Wykaz!AB172),IF(ISERR(SEARCH("e-mail",[1]Wykaz!$AC172))=FALSE,[1]Wykaz!AB172,""))</f>
        <v>gkniefel@interia.pl</v>
      </c>
    </row>
    <row r="174" spans="1:12" ht="28.15" customHeight="1">
      <c r="A174" s="4">
        <f t="shared" si="2"/>
        <v>171</v>
      </c>
      <c r="B174" s="5" t="str">
        <f>IF(ISBLANK([1]Wykaz!D173), [1]Wykaz!A173, [1]Wykaz!A173&amp;" ("&amp;[1]Wykaz!D173&amp;")")</f>
        <v>Knuth</v>
      </c>
      <c r="C174" s="5" t="str">
        <f>IF(ISBLANK([1]Wykaz!C173), [1]Wykaz!B173, [1]Wykaz!B173&amp;" ("&amp;[1]Wykaz!C173&amp;")")</f>
        <v>Jacek (Kazimierz)</v>
      </c>
      <c r="D174" s="6" t="str">
        <f>[1]Wykaz!I173</f>
        <v>570/2013</v>
      </c>
      <c r="E174" s="6" t="str">
        <f>[1]Wykaz!J173</f>
        <v>2013-05-10</v>
      </c>
      <c r="F174" s="4" t="str">
        <f>[1]Wykaz!N173</f>
        <v>b.u.</v>
      </c>
      <c r="G174" s="5" t="str">
        <f>[1]Wykaz!W173</f>
        <v>pomorskie</v>
      </c>
      <c r="H174" s="7" t="str">
        <f>IF(ISERR(SEARCH("wszystko",[1]Wykaz!$AC173))=FALSE,IF(ISBLANK([1]Wykaz!X173),"",[1]Wykaz!X173),IF(ISERR(SEARCH("korespondencji",[1]Wykaz!$AC173))=FALSE,[1]Wykaz!X173,""))</f>
        <v>89-650</v>
      </c>
      <c r="I174" s="7" t="str">
        <f>IF(ISERR(SEARCH("wszystko",[1]Wykaz!$AC173))=FALSE,IF(ISBLANK([1]Wykaz!Y173),"",[1]Wykaz!Y173),IF(ISERR(SEARCH("korespondencji",[1]Wykaz!$AC173))=FALSE,[1]Wykaz!Y173,""))</f>
        <v>Czersk</v>
      </c>
      <c r="J174" s="7" t="str">
        <f>IF(ISERR(SEARCH("wszystko",[1]Wykaz!$AC173))=FALSE,IF(ISBLANK([1]Wykaz!Z173),"",[1]Wykaz!Z173),IF(ISERR(SEARCH("korespondencji",[1]Wykaz!$AC173))=FALSE,[1]Wykaz!Z173,""))</f>
        <v>ul. Śliwicka 19, Złotowo</v>
      </c>
      <c r="K174" s="7" t="str">
        <f>IF(ISERR(SEARCH("wszystko",[1]Wykaz!$AC173))=FALSE,IF(ISBLANK([1]Wykaz!AA173),"",[1]Wykaz!AA173),IF(ISERR(SEARCH("telefon",[1]Wykaz!$AC173))=FALSE,[1]Wykaz!AA173,""))</f>
        <v>604335010</v>
      </c>
      <c r="L174" s="7" t="str">
        <f>IF(ISERR(SEARCH("wszystko",[1]Wykaz!$AC173))=FALSE,IF(ISBLANK([1]Wykaz!AB173),"",[1]Wykaz!AB173),IF(ISERR(SEARCH("e-mail",[1]Wykaz!$AC173))=FALSE,[1]Wykaz!AB173,""))</f>
        <v>knuthj@interia.pl</v>
      </c>
    </row>
    <row r="175" spans="1:12" ht="28.15" customHeight="1">
      <c r="A175" s="4">
        <f t="shared" si="2"/>
        <v>172</v>
      </c>
      <c r="B175" s="5" t="str">
        <f>IF(ISBLANK([1]Wykaz!D174), [1]Wykaz!A174, [1]Wykaz!A174&amp;" ("&amp;[1]Wykaz!D174&amp;")")</f>
        <v>Komorowski</v>
      </c>
      <c r="C175" s="5" t="str">
        <f>IF(ISBLANK([1]Wykaz!C174), [1]Wykaz!B174, [1]Wykaz!B174&amp;" ("&amp;[1]Wykaz!C174&amp;")")</f>
        <v>Szczepan</v>
      </c>
      <c r="D175" s="6" t="str">
        <f>[1]Wykaz!I174</f>
        <v>676/2018</v>
      </c>
      <c r="E175" s="6" t="str">
        <f>[1]Wykaz!J174</f>
        <v>2018-06-01</v>
      </c>
      <c r="F175" s="4" t="str">
        <f>[1]Wykaz!N174</f>
        <v>b.u.</v>
      </c>
      <c r="G175" s="5" t="str">
        <f>[1]Wykaz!W174</f>
        <v>śląskie</v>
      </c>
      <c r="H175" s="7" t="str">
        <f>IF(ISERR(SEARCH("wszystko",[1]Wykaz!$AC174))=FALSE,IF(ISBLANK([1]Wykaz!X174),"",[1]Wykaz!X174),IF(ISERR(SEARCH("korespondencji",[1]Wykaz!$AC174))=FALSE,[1]Wykaz!X174,""))</f>
        <v>43-100</v>
      </c>
      <c r="I175" s="7" t="str">
        <f>IF(ISERR(SEARCH("wszystko",[1]Wykaz!$AC174))=FALSE,IF(ISBLANK([1]Wykaz!Y174),"",[1]Wykaz!Y174),IF(ISERR(SEARCH("korespondencji",[1]Wykaz!$AC174))=FALSE,[1]Wykaz!Y174,""))</f>
        <v>Tychy</v>
      </c>
      <c r="J175" s="7" t="str">
        <f>IF(ISERR(SEARCH("wszystko",[1]Wykaz!$AC174))=FALSE,IF(ISBLANK([1]Wykaz!Z174),"",[1]Wykaz!Z174),IF(ISERR(SEARCH("korespondencji",[1]Wykaz!$AC174))=FALSE,[1]Wykaz!Z174,""))</f>
        <v>ul. Dołowa 204</v>
      </c>
      <c r="K175" s="7" t="str">
        <f>IF(ISERR(SEARCH("wszystko",[1]Wykaz!$AC174))=FALSE,IF(ISBLANK([1]Wykaz!AA174),"",[1]Wykaz!AA174),IF(ISERR(SEARCH("telefon",[1]Wykaz!$AC174))=FALSE,[1]Wykaz!AA174,""))</f>
        <v>661914313</v>
      </c>
      <c r="L175" s="7" t="str">
        <f>IF(ISERR(SEARCH("wszystko",[1]Wykaz!$AC174))=FALSE,IF(ISBLANK([1]Wykaz!AB174),"",[1]Wykaz!AB174),IF(ISERR(SEARCH("e-mail",[1]Wykaz!$AC174))=FALSE,[1]Wykaz!AB174,""))</f>
        <v>komorowski.tychy@gmail.com</v>
      </c>
    </row>
    <row r="176" spans="1:12" ht="28.15" customHeight="1">
      <c r="A176" s="4">
        <f t="shared" si="2"/>
        <v>173</v>
      </c>
      <c r="B176" s="5" t="str">
        <f>IF(ISBLANK([1]Wykaz!D175), [1]Wykaz!A175, [1]Wykaz!A175&amp;" ("&amp;[1]Wykaz!D175&amp;")")</f>
        <v>Konarowski</v>
      </c>
      <c r="C176" s="5" t="str">
        <f>IF(ISBLANK([1]Wykaz!C175), [1]Wykaz!B175, [1]Wykaz!B175&amp;" ("&amp;[1]Wykaz!C175&amp;")")</f>
        <v>Andrzej</v>
      </c>
      <c r="D176" s="6" t="str">
        <f>[1]Wykaz!I175</f>
        <v>523/2010</v>
      </c>
      <c r="E176" s="6" t="str">
        <f>[1]Wykaz!J175</f>
        <v>2010-05-07</v>
      </c>
      <c r="F176" s="4" t="str">
        <f>[1]Wykaz!N175</f>
        <v>zawieszone</v>
      </c>
      <c r="G176" s="5" t="str">
        <f>[1]Wykaz!W175</f>
        <v>mazowieckie</v>
      </c>
      <c r="H176" s="7" t="str">
        <f>IF(ISERR(SEARCH("wszystko",[1]Wykaz!$AC175))=FALSE,IF(ISBLANK([1]Wykaz!X175),"",[1]Wykaz!X175),IF(ISERR(SEARCH("korespondencji",[1]Wykaz!$AC175))=FALSE,[1]Wykaz!X175,""))</f>
        <v/>
      </c>
      <c r="I176" s="7" t="str">
        <f>IF(ISERR(SEARCH("wszystko",[1]Wykaz!$AC175))=FALSE,IF(ISBLANK([1]Wykaz!Y175),"",[1]Wykaz!Y175),IF(ISERR(SEARCH("korespondencji",[1]Wykaz!$AC175))=FALSE,[1]Wykaz!Y175,""))</f>
        <v/>
      </c>
      <c r="J176" s="7" t="str">
        <f>IF(ISERR(SEARCH("wszystko",[1]Wykaz!$AC175))=FALSE,IF(ISBLANK([1]Wykaz!Z175),"",[1]Wykaz!Z175),IF(ISERR(SEARCH("korespondencji",[1]Wykaz!$AC175))=FALSE,[1]Wykaz!Z175,""))</f>
        <v/>
      </c>
      <c r="K176" s="7" t="str">
        <f>IF(ISERR(SEARCH("wszystko",[1]Wykaz!$AC175))=FALSE,IF(ISBLANK([1]Wykaz!AA175),"",[1]Wykaz!AA175),IF(ISERR(SEARCH("telefon",[1]Wykaz!$AC175))=FALSE,[1]Wykaz!AA175,""))</f>
        <v>502033345</v>
      </c>
      <c r="L176" s="7" t="str">
        <f>IF(ISERR(SEARCH("wszystko",[1]Wykaz!$AC175))=FALSE,IF(ISBLANK([1]Wykaz!AB175),"",[1]Wykaz!AB175),IF(ISERR(SEARCH("e-mail",[1]Wykaz!$AC175))=FALSE,[1]Wykaz!AB175,""))</f>
        <v>akonarowski@gmail.com</v>
      </c>
    </row>
    <row r="177" spans="1:12" ht="28.15" customHeight="1">
      <c r="A177" s="4">
        <f t="shared" si="2"/>
        <v>174</v>
      </c>
      <c r="B177" s="5" t="str">
        <f>IF(ISBLANK([1]Wykaz!D176), [1]Wykaz!A176, [1]Wykaz!A176&amp;" ("&amp;[1]Wykaz!D176&amp;")")</f>
        <v>Konieczny</v>
      </c>
      <c r="C177" s="5" t="str">
        <f>IF(ISBLANK([1]Wykaz!C176), [1]Wykaz!B176, [1]Wykaz!B176&amp;" ("&amp;[1]Wykaz!C176&amp;")")</f>
        <v>Adam (Wojciech)</v>
      </c>
      <c r="D177" s="6" t="str">
        <f>[1]Wykaz!I176</f>
        <v>714/2021</v>
      </c>
      <c r="E177" s="6" t="str">
        <f>[1]Wykaz!J176</f>
        <v>2021-07-29</v>
      </c>
      <c r="F177" s="4" t="str">
        <f>[1]Wykaz!N176</f>
        <v>b.u.</v>
      </c>
      <c r="G177" s="5" t="str">
        <f>[1]Wykaz!W176</f>
        <v>mazowieckie</v>
      </c>
      <c r="H177" s="7" t="str">
        <f>IF(ISERR(SEARCH("wszystko",[1]Wykaz!$AC176))=FALSE,IF(ISBLANK([1]Wykaz!X176),"",[1]Wykaz!X176),IF(ISERR(SEARCH("korespondencji",[1]Wykaz!$AC176))=FALSE,[1]Wykaz!X176,""))</f>
        <v/>
      </c>
      <c r="I177" s="7" t="str">
        <f>IF(ISERR(SEARCH("wszystko",[1]Wykaz!$AC176))=FALSE,IF(ISBLANK([1]Wykaz!Y176),"",[1]Wykaz!Y176),IF(ISERR(SEARCH("korespondencji",[1]Wykaz!$AC176))=FALSE,[1]Wykaz!Y176,""))</f>
        <v/>
      </c>
      <c r="J177" s="7" t="str">
        <f>IF(ISERR(SEARCH("wszystko",[1]Wykaz!$AC176))=FALSE,IF(ISBLANK([1]Wykaz!Z176),"",[1]Wykaz!Z176),IF(ISERR(SEARCH("korespondencji",[1]Wykaz!$AC176))=FALSE,[1]Wykaz!Z176,""))</f>
        <v/>
      </c>
      <c r="K177" s="7" t="str">
        <f>IF(ISERR(SEARCH("wszystko",[1]Wykaz!$AC176))=FALSE,IF(ISBLANK([1]Wykaz!AA176),"",[1]Wykaz!AA176),IF(ISERR(SEARCH("telefon",[1]Wykaz!$AC176))=FALSE,[1]Wykaz!AA176,""))</f>
        <v/>
      </c>
      <c r="L177" s="7" t="str">
        <f>IF(ISERR(SEARCH("wszystko",[1]Wykaz!$AC176))=FALSE,IF(ISBLANK([1]Wykaz!AB176),"",[1]Wykaz!AB176),IF(ISERR(SEARCH("e-mail",[1]Wykaz!$AC176))=FALSE,[1]Wykaz!AB176,""))</f>
        <v/>
      </c>
    </row>
    <row r="178" spans="1:12" ht="28.15" customHeight="1">
      <c r="A178" s="4">
        <f t="shared" si="2"/>
        <v>175</v>
      </c>
      <c r="B178" s="5" t="str">
        <f>IF(ISBLANK([1]Wykaz!D177), [1]Wykaz!A177, [1]Wykaz!A177&amp;" ("&amp;[1]Wykaz!D177&amp;")")</f>
        <v>Kononiuk</v>
      </c>
      <c r="C178" s="5" t="str">
        <f>IF(ISBLANK([1]Wykaz!C177), [1]Wykaz!B177, [1]Wykaz!B177&amp;" ("&amp;[1]Wykaz!C177&amp;")")</f>
        <v>Grzegorz (Adam)</v>
      </c>
      <c r="D178" s="6" t="str">
        <f>[1]Wykaz!I177</f>
        <v>547/2011</v>
      </c>
      <c r="E178" s="6" t="str">
        <f>[1]Wykaz!J177</f>
        <v>2011-12-12</v>
      </c>
      <c r="F178" s="4" t="str">
        <f>[1]Wykaz!N177</f>
        <v>b.u.</v>
      </c>
      <c r="G178" s="5" t="str">
        <f>[1]Wykaz!W177</f>
        <v>lubelskie</v>
      </c>
      <c r="H178" s="7" t="str">
        <f>IF(ISERR(SEARCH("wszystko",[1]Wykaz!$AC177))=FALSE,IF(ISBLANK([1]Wykaz!X177),"",[1]Wykaz!X177),IF(ISERR(SEARCH("korespondencji",[1]Wykaz!$AC177))=FALSE,[1]Wykaz!X177,""))</f>
        <v>20-730</v>
      </c>
      <c r="I178" s="7" t="str">
        <f>IF(ISERR(SEARCH("wszystko",[1]Wykaz!$AC177))=FALSE,IF(ISBLANK([1]Wykaz!Y177),"",[1]Wykaz!Y177),IF(ISERR(SEARCH("korespondencji",[1]Wykaz!$AC177))=FALSE,[1]Wykaz!Y177,""))</f>
        <v>Lublin</v>
      </c>
      <c r="J178" s="7" t="str">
        <f>IF(ISERR(SEARCH("wszystko",[1]Wykaz!$AC177))=FALSE,IF(ISBLANK([1]Wykaz!Z177),"",[1]Wykaz!Z177),IF(ISERR(SEARCH("korespondencji",[1]Wykaz!$AC177))=FALSE,[1]Wykaz!Z177,""))</f>
        <v>ul. Podhalańska 37</v>
      </c>
      <c r="K178" s="7" t="str">
        <f>IF(ISERR(SEARCH("wszystko",[1]Wykaz!$AC177))=FALSE,IF(ISBLANK([1]Wykaz!AA177),"",[1]Wykaz!AA177),IF(ISERR(SEARCH("telefon",[1]Wykaz!$AC177))=FALSE,[1]Wykaz!AA177,""))</f>
        <v>691522103</v>
      </c>
      <c r="L178" s="7" t="str">
        <f>IF(ISERR(SEARCH("wszystko",[1]Wykaz!$AC177))=FALSE,IF(ISBLANK([1]Wykaz!AB177),"",[1]Wykaz!AB177),IF(ISERR(SEARCH("e-mail",[1]Wykaz!$AC177))=FALSE,[1]Wykaz!AB177,""))</f>
        <v>g.kononiuk@gmail.com</v>
      </c>
    </row>
    <row r="179" spans="1:12" ht="28.15" customHeight="1">
      <c r="A179" s="4">
        <f t="shared" si="2"/>
        <v>176</v>
      </c>
      <c r="B179" s="5" t="str">
        <f>IF(ISBLANK([1]Wykaz!D178), [1]Wykaz!A178, [1]Wykaz!A178&amp;" ("&amp;[1]Wykaz!D178&amp;")")</f>
        <v>Konopacki</v>
      </c>
      <c r="C179" s="5" t="str">
        <f>IF(ISBLANK([1]Wykaz!C178), [1]Wykaz!B178, [1]Wykaz!B178&amp;" ("&amp;[1]Wykaz!C178&amp;")")</f>
        <v>Kazimierz</v>
      </c>
      <c r="D179" s="6" t="str">
        <f>[1]Wykaz!I178</f>
        <v>134/93</v>
      </c>
      <c r="E179" s="6" t="str">
        <f>[1]Wykaz!J178</f>
        <v>1993-09-17</v>
      </c>
      <c r="F179" s="4" t="str">
        <f>[1]Wykaz!N178</f>
        <v>b.u.</v>
      </c>
      <c r="G179" s="5" t="str">
        <f>[1]Wykaz!W178</f>
        <v>zachodniopomorskie</v>
      </c>
      <c r="H179" s="7" t="str">
        <f>IF(ISERR(SEARCH("wszystko",[1]Wykaz!$AC178))=FALSE,IF(ISBLANK([1]Wykaz!X178),"",[1]Wykaz!X178),IF(ISERR(SEARCH("korespondencji",[1]Wykaz!$AC178))=FALSE,[1]Wykaz!X178,""))</f>
        <v>75-646</v>
      </c>
      <c r="I179" s="7" t="str">
        <f>IF(ISERR(SEARCH("wszystko",[1]Wykaz!$AC178))=FALSE,IF(ISBLANK([1]Wykaz!Y178),"",[1]Wykaz!Y178),IF(ISERR(SEARCH("korespondencji",[1]Wykaz!$AC178))=FALSE,[1]Wykaz!Y178,""))</f>
        <v>Koszalin</v>
      </c>
      <c r="J179" s="7" t="str">
        <f>IF(ISERR(SEARCH("wszystko",[1]Wykaz!$AC178))=FALSE,IF(ISBLANK([1]Wykaz!Z178),"",[1]Wykaz!Z178),IF(ISERR(SEARCH("korespondencji",[1]Wykaz!$AC178))=FALSE,[1]Wykaz!Z178,""))</f>
        <v>ul. Szwoleżerów 10</v>
      </c>
      <c r="K179" s="7" t="str">
        <f>IF(ISERR(SEARCH("wszystko",[1]Wykaz!$AC178))=FALSE,IF(ISBLANK([1]Wykaz!AA178),"",[1]Wykaz!AA178),IF(ISERR(SEARCH("telefon",[1]Wykaz!$AC178))=FALSE,[1]Wykaz!AA178,""))</f>
        <v>604410567</v>
      </c>
      <c r="L179" s="7" t="str">
        <f>IF(ISERR(SEARCH("wszystko",[1]Wykaz!$AC178))=FALSE,IF(ISBLANK([1]Wykaz!AB178),"",[1]Wykaz!AB178),IF(ISERR(SEARCH("e-mail",[1]Wykaz!$AC178))=FALSE,[1]Wykaz!AB178,""))</f>
        <v>konopacki@o2.pl</v>
      </c>
    </row>
    <row r="180" spans="1:12" ht="28.15" customHeight="1">
      <c r="A180" s="4">
        <f t="shared" si="2"/>
        <v>177</v>
      </c>
      <c r="B180" s="5" t="str">
        <f>IF(ISBLANK([1]Wykaz!D179), [1]Wykaz!A179, [1]Wykaz!A179&amp;" ("&amp;[1]Wykaz!D179&amp;")")</f>
        <v>Kopania</v>
      </c>
      <c r="C180" s="5" t="str">
        <f>IF(ISBLANK([1]Wykaz!C179), [1]Wykaz!B179, [1]Wykaz!B179&amp;" ("&amp;[1]Wykaz!C179&amp;")")</f>
        <v>Paweł (Sławomir)</v>
      </c>
      <c r="D180" s="6" t="str">
        <f>[1]Wykaz!I179</f>
        <v>459/2003</v>
      </c>
      <c r="E180" s="6" t="str">
        <f>[1]Wykaz!J179</f>
        <v>2003-11-05</v>
      </c>
      <c r="F180" s="4" t="str">
        <f>[1]Wykaz!N179</f>
        <v>b.u.</v>
      </c>
      <c r="G180" s="5" t="str">
        <f>[1]Wykaz!W179</f>
        <v>łódzkie</v>
      </c>
      <c r="H180" s="7" t="str">
        <f>IF(ISERR(SEARCH("wszystko",[1]Wykaz!$AC179))=FALSE,IF(ISBLANK([1]Wykaz!X179),"",[1]Wykaz!X179),IF(ISERR(SEARCH("korespondencji",[1]Wykaz!$AC179))=FALSE,[1]Wykaz!X179,""))</f>
        <v/>
      </c>
      <c r="I180" s="7" t="str">
        <f>IF(ISERR(SEARCH("wszystko",[1]Wykaz!$AC179))=FALSE,IF(ISBLANK([1]Wykaz!Y179),"",[1]Wykaz!Y179),IF(ISERR(SEARCH("korespondencji",[1]Wykaz!$AC179))=FALSE,[1]Wykaz!Y179,""))</f>
        <v/>
      </c>
      <c r="J180" s="7" t="str">
        <f>IF(ISERR(SEARCH("wszystko",[1]Wykaz!$AC179))=FALSE,IF(ISBLANK([1]Wykaz!Z179),"",[1]Wykaz!Z179),IF(ISERR(SEARCH("korespondencji",[1]Wykaz!$AC179))=FALSE,[1]Wykaz!Z179,""))</f>
        <v/>
      </c>
      <c r="K180" s="7" t="str">
        <f>IF(ISERR(SEARCH("wszystko",[1]Wykaz!$AC179))=FALSE,IF(ISBLANK([1]Wykaz!AA179),"",[1]Wykaz!AA179),IF(ISERR(SEARCH("telefon",[1]Wykaz!$AC179))=FALSE,[1]Wykaz!AA179,""))</f>
        <v/>
      </c>
      <c r="L180" s="7" t="str">
        <f>IF(ISERR(SEARCH("wszystko",[1]Wykaz!$AC179))=FALSE,IF(ISBLANK([1]Wykaz!AB179),"",[1]Wykaz!AB179),IF(ISERR(SEARCH("e-mail",[1]Wykaz!$AC179))=FALSE,[1]Wykaz!AB179,""))</f>
        <v/>
      </c>
    </row>
    <row r="181" spans="1:12" ht="28.15" customHeight="1">
      <c r="A181" s="4">
        <f t="shared" si="2"/>
        <v>178</v>
      </c>
      <c r="B181" s="5" t="str">
        <f>IF(ISBLANK([1]Wykaz!D180), [1]Wykaz!A180, [1]Wykaz!A180&amp;" ("&amp;[1]Wykaz!D180&amp;")")</f>
        <v>Kopczyński</v>
      </c>
      <c r="C181" s="5" t="str">
        <f>IF(ISBLANK([1]Wykaz!C180), [1]Wykaz!B180, [1]Wykaz!B180&amp;" ("&amp;[1]Wykaz!C180&amp;")")</f>
        <v>Ireneusz (Witold)</v>
      </c>
      <c r="D181" s="6" t="str">
        <f>[1]Wykaz!I180</f>
        <v>480/2006</v>
      </c>
      <c r="E181" s="6" t="str">
        <f>[1]Wykaz!J180</f>
        <v>2006-10-10</v>
      </c>
      <c r="F181" s="4" t="str">
        <f>[1]Wykaz!N180</f>
        <v>b.u.</v>
      </c>
      <c r="G181" s="5" t="str">
        <f>[1]Wykaz!W180</f>
        <v>mazowieckie</v>
      </c>
      <c r="H181" s="7" t="str">
        <f>IF(ISERR(SEARCH("wszystko",[1]Wykaz!$AC180))=FALSE,IF(ISBLANK([1]Wykaz!X180),"",[1]Wykaz!X180),IF(ISERR(SEARCH("korespondencji",[1]Wykaz!$AC180))=FALSE,[1]Wykaz!X180,""))</f>
        <v/>
      </c>
      <c r="I181" s="7" t="str">
        <f>IF(ISERR(SEARCH("wszystko",[1]Wykaz!$AC180))=FALSE,IF(ISBLANK([1]Wykaz!Y180),"",[1]Wykaz!Y180),IF(ISERR(SEARCH("korespondencji",[1]Wykaz!$AC180))=FALSE,[1]Wykaz!Y180,""))</f>
        <v/>
      </c>
      <c r="J181" s="7" t="str">
        <f>IF(ISERR(SEARCH("wszystko",[1]Wykaz!$AC180))=FALSE,IF(ISBLANK([1]Wykaz!Z180),"",[1]Wykaz!Z180),IF(ISERR(SEARCH("korespondencji",[1]Wykaz!$AC180))=FALSE,[1]Wykaz!Z180,""))</f>
        <v/>
      </c>
      <c r="K181" s="7" t="str">
        <f>IF(ISERR(SEARCH("wszystko",[1]Wykaz!$AC180))=FALSE,IF(ISBLANK([1]Wykaz!AA180),"",[1]Wykaz!AA180),IF(ISERR(SEARCH("telefon",[1]Wykaz!$AC180))=FALSE,[1]Wykaz!AA180,""))</f>
        <v>501780246</v>
      </c>
      <c r="L181" s="7" t="str">
        <f>IF(ISERR(SEARCH("wszystko",[1]Wykaz!$AC180))=FALSE,IF(ISBLANK([1]Wykaz!AB180),"",[1]Wykaz!AB180),IF(ISERR(SEARCH("e-mail",[1]Wykaz!$AC180))=FALSE,[1]Wykaz!AB180,""))</f>
        <v>irek.kopczynski@gmail.com</v>
      </c>
    </row>
    <row r="182" spans="1:12" ht="28.15" customHeight="1">
      <c r="A182" s="4">
        <f t="shared" si="2"/>
        <v>179</v>
      </c>
      <c r="B182" s="5" t="str">
        <f>IF(ISBLANK([1]Wykaz!D181), [1]Wykaz!A181, [1]Wykaz!A181&amp;" ("&amp;[1]Wykaz!D181&amp;")")</f>
        <v>Korbacz</v>
      </c>
      <c r="C182" s="5" t="str">
        <f>IF(ISBLANK([1]Wykaz!C181), [1]Wykaz!B181, [1]Wykaz!B181&amp;" ("&amp;[1]Wykaz!C181&amp;")")</f>
        <v>Stefan</v>
      </c>
      <c r="D182" s="6" t="str">
        <f>[1]Wykaz!I181</f>
        <v>190/93</v>
      </c>
      <c r="E182" s="6" t="str">
        <f>[1]Wykaz!J181</f>
        <v>1993-09-17</v>
      </c>
      <c r="F182" s="4" t="str">
        <f>[1]Wykaz!N181</f>
        <v>b.u.</v>
      </c>
      <c r="G182" s="5" t="str">
        <f>[1]Wykaz!W181</f>
        <v>wielkopolskie</v>
      </c>
      <c r="H182" s="7" t="str">
        <f>IF(ISERR(SEARCH("wszystko",[1]Wykaz!$AC181))=FALSE,IF(ISBLANK([1]Wykaz!X181),"",[1]Wykaz!X181),IF(ISERR(SEARCH("korespondencji",[1]Wykaz!$AC181))=FALSE,[1]Wykaz!X181,""))</f>
        <v>62-023</v>
      </c>
      <c r="I182" s="7" t="str">
        <f>IF(ISERR(SEARCH("wszystko",[1]Wykaz!$AC181))=FALSE,IF(ISBLANK([1]Wykaz!Y181),"",[1]Wykaz!Y181),IF(ISERR(SEARCH("korespondencji",[1]Wykaz!$AC181))=FALSE,[1]Wykaz!Y181,""))</f>
        <v>Szczytniki</v>
      </c>
      <c r="J182" s="7" t="str">
        <f>IF(ISERR(SEARCH("wszystko",[1]Wykaz!$AC181))=FALSE,IF(ISBLANK([1]Wykaz!Z181),"",[1]Wykaz!Z181),IF(ISERR(SEARCH("korespondencji",[1]Wykaz!$AC181))=FALSE,[1]Wykaz!Z181,""))</f>
        <v>ul. Szczodra 4</v>
      </c>
      <c r="K182" s="7" t="str">
        <f>IF(ISERR(SEARCH("wszystko",[1]Wykaz!$AC181))=FALSE,IF(ISBLANK([1]Wykaz!AA181),"",[1]Wykaz!AA181),IF(ISERR(SEARCH("telefon",[1]Wykaz!$AC181))=FALSE,[1]Wykaz!AA181,""))</f>
        <v>602238163</v>
      </c>
      <c r="L182" s="7" t="str">
        <f>IF(ISERR(SEARCH("wszystko",[1]Wykaz!$AC181))=FALSE,IF(ISBLANK([1]Wykaz!AB181),"",[1]Wykaz!AB181),IF(ISERR(SEARCH("e-mail",[1]Wykaz!$AC181))=FALSE,[1]Wykaz!AB181,""))</f>
        <v>korbacz-poz-serwis@list.pl</v>
      </c>
    </row>
    <row r="183" spans="1:12" ht="28.15" customHeight="1">
      <c r="A183" s="4">
        <f t="shared" si="2"/>
        <v>180</v>
      </c>
      <c r="B183" s="5" t="str">
        <f>IF(ISBLANK([1]Wykaz!D182), [1]Wykaz!A182, [1]Wykaz!A182&amp;" ("&amp;[1]Wykaz!D182&amp;")")</f>
        <v>Kordeczka</v>
      </c>
      <c r="C183" s="5" t="str">
        <f>IF(ISBLANK([1]Wykaz!C182), [1]Wykaz!B182, [1]Wykaz!B182&amp;" ("&amp;[1]Wykaz!C182&amp;")")</f>
        <v>Roman (Marian)</v>
      </c>
      <c r="D183" s="6" t="str">
        <f>[1]Wykaz!I182</f>
        <v>178/93</v>
      </c>
      <c r="E183" s="6" t="str">
        <f>[1]Wykaz!J182</f>
        <v>1993-09-17</v>
      </c>
      <c r="F183" s="4" t="str">
        <f>[1]Wykaz!N182</f>
        <v>b.u.</v>
      </c>
      <c r="G183" s="5" t="str">
        <f>[1]Wykaz!W182</f>
        <v>małopolskie</v>
      </c>
      <c r="H183" s="7" t="str">
        <f>IF(ISERR(SEARCH("wszystko",[1]Wykaz!$AC182))=FALSE,IF(ISBLANK([1]Wykaz!X182),"",[1]Wykaz!X182),IF(ISERR(SEARCH("korespondencji",[1]Wykaz!$AC182))=FALSE,[1]Wykaz!X182,""))</f>
        <v>34-700</v>
      </c>
      <c r="I183" s="7" t="str">
        <f>IF(ISERR(SEARCH("wszystko",[1]Wykaz!$AC182))=FALSE,IF(ISBLANK([1]Wykaz!Y182),"",[1]Wykaz!Y182),IF(ISERR(SEARCH("korespondencji",[1]Wykaz!$AC182))=FALSE,[1]Wykaz!Y182,""))</f>
        <v>Rabka- Zdrój</v>
      </c>
      <c r="J183" s="7" t="str">
        <f>IF(ISERR(SEARCH("wszystko",[1]Wykaz!$AC182))=FALSE,IF(ISBLANK([1]Wykaz!Z182),"",[1]Wykaz!Z182),IF(ISERR(SEARCH("korespondencji",[1]Wykaz!$AC182))=FALSE,[1]Wykaz!Z182,""))</f>
        <v>ul. Krótka 11b</v>
      </c>
      <c r="K183" s="7" t="str">
        <f>IF(ISERR(SEARCH("wszystko",[1]Wykaz!$AC182))=FALSE,IF(ISBLANK([1]Wykaz!AA182),"",[1]Wykaz!AA182),IF(ISERR(SEARCH("telefon",[1]Wykaz!$AC182))=FALSE,[1]Wykaz!AA182,""))</f>
        <v>501593100</v>
      </c>
      <c r="L183" s="7" t="str">
        <f>IF(ISERR(SEARCH("wszystko",[1]Wykaz!$AC182))=FALSE,IF(ISBLANK([1]Wykaz!AB182),"",[1]Wykaz!AB182),IF(ISERR(SEARCH("e-mail",[1]Wykaz!$AC182))=FALSE,[1]Wykaz!AB182,""))</f>
        <v>kordeczka.roman@gmail.com</v>
      </c>
    </row>
    <row r="184" spans="1:12" ht="28.15" customHeight="1">
      <c r="A184" s="4">
        <f t="shared" si="2"/>
        <v>181</v>
      </c>
      <c r="B184" s="5" t="str">
        <f>IF(ISBLANK([1]Wykaz!D183), [1]Wykaz!A183, [1]Wykaz!A183&amp;" ("&amp;[1]Wykaz!D183&amp;")")</f>
        <v>Kosiela</v>
      </c>
      <c r="C184" s="5" t="str">
        <f>IF(ISBLANK([1]Wykaz!C183), [1]Wykaz!B183, [1]Wykaz!B183&amp;" ("&amp;[1]Wykaz!C183&amp;")")</f>
        <v>Piotr (Paweł)</v>
      </c>
      <c r="D184" s="6" t="str">
        <f>[1]Wykaz!I183</f>
        <v>715/2021</v>
      </c>
      <c r="E184" s="6" t="str">
        <f>[1]Wykaz!J183</f>
        <v>2021-07-29</v>
      </c>
      <c r="F184" s="4" t="str">
        <f>[1]Wykaz!N183</f>
        <v>b.u.</v>
      </c>
      <c r="G184" s="5" t="str">
        <f>[1]Wykaz!W183</f>
        <v>świętokrzyskie</v>
      </c>
      <c r="H184" s="7" t="str">
        <f>IF(ISERR(SEARCH("wszystko",[1]Wykaz!$AC183))=FALSE,IF(ISBLANK([1]Wykaz!X183),"",[1]Wykaz!X183),IF(ISERR(SEARCH("korespondencji",[1]Wykaz!$AC183))=FALSE,[1]Wykaz!X183,""))</f>
        <v>27-230</v>
      </c>
      <c r="I184" s="7" t="str">
        <f>IF(ISERR(SEARCH("wszystko",[1]Wykaz!$AC183))=FALSE,IF(ISBLANK([1]Wykaz!Y183),"",[1]Wykaz!Y183),IF(ISERR(SEARCH("korespondencji",[1]Wykaz!$AC183))=FALSE,[1]Wykaz!Y183,""))</f>
        <v>Brody</v>
      </c>
      <c r="J184" s="7" t="str">
        <f>IF(ISERR(SEARCH("wszystko",[1]Wykaz!$AC183))=FALSE,IF(ISBLANK([1]Wykaz!Z183),"",[1]Wykaz!Z183),IF(ISERR(SEARCH("korespondencji",[1]Wykaz!$AC183))=FALSE,[1]Wykaz!Z183,""))</f>
        <v>Krynki, ul. Długa 157</v>
      </c>
      <c r="K184" s="7" t="str">
        <f>IF(ISERR(SEARCH("wszystko",[1]Wykaz!$AC183))=FALSE,IF(ISBLANK([1]Wykaz!AA183),"",[1]Wykaz!AA183),IF(ISERR(SEARCH("telefon",[1]Wykaz!$AC183))=FALSE,[1]Wykaz!AA183,""))</f>
        <v>696426173</v>
      </c>
      <c r="L184" s="7" t="str">
        <f>IF(ISERR(SEARCH("wszystko",[1]Wykaz!$AC183))=FALSE,IF(ISBLANK([1]Wykaz!AB183),"",[1]Wykaz!AB183),IF(ISERR(SEARCH("e-mail",[1]Wykaz!$AC183))=FALSE,[1]Wykaz!AB183,""))</f>
        <v>piotrkosiela@wp.pl</v>
      </c>
    </row>
    <row r="185" spans="1:12" ht="28.15" customHeight="1">
      <c r="A185" s="4">
        <f t="shared" si="2"/>
        <v>182</v>
      </c>
      <c r="B185" s="5" t="str">
        <f>IF(ISBLANK([1]Wykaz!D184), [1]Wykaz!A184, [1]Wykaz!A184&amp;" ("&amp;[1]Wykaz!D184&amp;")")</f>
        <v>Kosiński</v>
      </c>
      <c r="C185" s="5" t="str">
        <f>IF(ISBLANK([1]Wykaz!C184), [1]Wykaz!B184, [1]Wykaz!B184&amp;" ("&amp;[1]Wykaz!C184&amp;")")</f>
        <v>Marcin (Adrian)</v>
      </c>
      <c r="D185" s="6" t="str">
        <f>[1]Wykaz!I184</f>
        <v>677/2018</v>
      </c>
      <c r="E185" s="6" t="str">
        <f>[1]Wykaz!J184</f>
        <v>2018-06-01</v>
      </c>
      <c r="F185" s="4" t="str">
        <f>[1]Wykaz!N184</f>
        <v>b.u.</v>
      </c>
      <c r="G185" s="5" t="str">
        <f>[1]Wykaz!W184</f>
        <v>dolnośląskie</v>
      </c>
      <c r="H185" s="7" t="str">
        <f>IF(ISERR(SEARCH("wszystko",[1]Wykaz!$AC184))=FALSE,IF(ISBLANK([1]Wykaz!X184),"",[1]Wykaz!X184),IF(ISERR(SEARCH("korespondencji",[1]Wykaz!$AC184))=FALSE,[1]Wykaz!X184,""))</f>
        <v>57-300</v>
      </c>
      <c r="I185" s="7" t="str">
        <f>IF(ISERR(SEARCH("wszystko",[1]Wykaz!$AC184))=FALSE,IF(ISBLANK([1]Wykaz!Y184),"",[1]Wykaz!Y184),IF(ISERR(SEARCH("korespondencji",[1]Wykaz!$AC184))=FALSE,[1]Wykaz!Y184,""))</f>
        <v>Kłodzko</v>
      </c>
      <c r="J185" s="7" t="str">
        <f>IF(ISERR(SEARCH("wszystko",[1]Wykaz!$AC184))=FALSE,IF(ISBLANK([1]Wykaz!Z184),"",[1]Wykaz!Z184),IF(ISERR(SEARCH("korespondencji",[1]Wykaz!$AC184))=FALSE,[1]Wykaz!Z184,""))</f>
        <v>ul. Spółdzielcza 36/10</v>
      </c>
      <c r="K185" s="7" t="str">
        <f>IF(ISERR(SEARCH("wszystko",[1]Wykaz!$AC184))=FALSE,IF(ISBLANK([1]Wykaz!AA184),"",[1]Wykaz!AA184),IF(ISERR(SEARCH("telefon",[1]Wykaz!$AC184))=FALSE,[1]Wykaz!AA184,""))</f>
        <v>693828396</v>
      </c>
      <c r="L185" s="7" t="str">
        <f>IF(ISERR(SEARCH("wszystko",[1]Wykaz!$AC184))=FALSE,IF(ISBLANK([1]Wykaz!AB184),"",[1]Wykaz!AB184),IF(ISERR(SEARCH("e-mail",[1]Wykaz!$AC184))=FALSE,[1]Wykaz!AB184,""))</f>
        <v>kosinski.marcin@interia.pl</v>
      </c>
    </row>
    <row r="186" spans="1:12" ht="28.15" customHeight="1">
      <c r="A186" s="4">
        <f t="shared" si="2"/>
        <v>183</v>
      </c>
      <c r="B186" s="5" t="str">
        <f>IF(ISBLANK([1]Wykaz!D185), [1]Wykaz!A185, [1]Wykaz!A185&amp;" ("&amp;[1]Wykaz!D185&amp;")")</f>
        <v>Kosiorek</v>
      </c>
      <c r="C186" s="5" t="str">
        <f>IF(ISBLANK([1]Wykaz!C185), [1]Wykaz!B185, [1]Wykaz!B185&amp;" ("&amp;[1]Wykaz!C185&amp;")")</f>
        <v>Mirosław (Stanisław)</v>
      </c>
      <c r="D186" s="6" t="str">
        <f>[1]Wykaz!I185</f>
        <v>23/93</v>
      </c>
      <c r="E186" s="6" t="str">
        <f>[1]Wykaz!J185</f>
        <v>1993-09-17</v>
      </c>
      <c r="F186" s="4" t="str">
        <f>[1]Wykaz!N185</f>
        <v>b.u.</v>
      </c>
      <c r="G186" s="5" t="str">
        <f>[1]Wykaz!W185</f>
        <v>mazowieckie</v>
      </c>
      <c r="H186" s="7" t="str">
        <f>IF(ISERR(SEARCH("wszystko",[1]Wykaz!$AC185))=FALSE,IF(ISBLANK([1]Wykaz!X185),"",[1]Wykaz!X185),IF(ISERR(SEARCH("korespondencji",[1]Wykaz!$AC185))=FALSE,[1]Wykaz!X185,""))</f>
        <v>05-520</v>
      </c>
      <c r="I186" s="7" t="str">
        <f>IF(ISERR(SEARCH("wszystko",[1]Wykaz!$AC185))=FALSE,IF(ISBLANK([1]Wykaz!Y185),"",[1]Wykaz!Y185),IF(ISERR(SEARCH("korespondencji",[1]Wykaz!$AC185))=FALSE,[1]Wykaz!Y185,""))</f>
        <v>Parcela Obory</v>
      </c>
      <c r="J186" s="7" t="str">
        <f>IF(ISERR(SEARCH("wszystko",[1]Wykaz!$AC185))=FALSE,IF(ISBLANK([1]Wykaz!Z185),"",[1]Wykaz!Z185),IF(ISERR(SEARCH("korespondencji",[1]Wykaz!$AC185))=FALSE,[1]Wykaz!Z185,""))</f>
        <v>ul. K.K. Baczyńskiego 78</v>
      </c>
      <c r="K186" s="7" t="str">
        <f>IF(ISERR(SEARCH("wszystko",[1]Wykaz!$AC185))=FALSE,IF(ISBLANK([1]Wykaz!AA185),"",[1]Wykaz!AA185),IF(ISERR(SEARCH("telefon",[1]Wykaz!$AC185))=FALSE,[1]Wykaz!AA185,""))</f>
        <v/>
      </c>
      <c r="L186" s="7" t="str">
        <f>IF(ISERR(SEARCH("wszystko",[1]Wykaz!$AC185))=FALSE,IF(ISBLANK([1]Wykaz!AB185),"",[1]Wykaz!AB185),IF(ISERR(SEARCH("e-mail",[1]Wykaz!$AC185))=FALSE,[1]Wykaz!AB185,""))</f>
        <v>miroslawkosiorek@interia.pl</v>
      </c>
    </row>
    <row r="187" spans="1:12" ht="28.15" customHeight="1">
      <c r="A187" s="4">
        <f t="shared" si="2"/>
        <v>184</v>
      </c>
      <c r="B187" s="5" t="str">
        <f>IF(ISBLANK([1]Wykaz!D186), [1]Wykaz!A186, [1]Wykaz!A186&amp;" ("&amp;[1]Wykaz!D186&amp;")")</f>
        <v>Kosowski</v>
      </c>
      <c r="C187" s="5" t="str">
        <f>IF(ISBLANK([1]Wykaz!C186), [1]Wykaz!B186, [1]Wykaz!B186&amp;" ("&amp;[1]Wykaz!C186&amp;")")</f>
        <v>Bogdan (Lucjan)</v>
      </c>
      <c r="D187" s="6" t="str">
        <f>[1]Wykaz!I186</f>
        <v>336/96</v>
      </c>
      <c r="E187" s="6" t="str">
        <f>[1]Wykaz!J186</f>
        <v>1996-10-28</v>
      </c>
      <c r="F187" s="4" t="str">
        <f>[1]Wykaz!N186</f>
        <v>b.u.</v>
      </c>
      <c r="G187" s="5" t="str">
        <f>[1]Wykaz!W186</f>
        <v>małopolskie</v>
      </c>
      <c r="H187" s="7" t="str">
        <f>IF(ISERR(SEARCH("wszystko",[1]Wykaz!$AC186))=FALSE,IF(ISBLANK([1]Wykaz!X186),"",[1]Wykaz!X186),IF(ISERR(SEARCH("korespondencji",[1]Wykaz!$AC186))=FALSE,[1]Wykaz!X186,""))</f>
        <v>32-500</v>
      </c>
      <c r="I187" s="7" t="str">
        <f>IF(ISERR(SEARCH("wszystko",[1]Wykaz!$AC186))=FALSE,IF(ISBLANK([1]Wykaz!Y186),"",[1]Wykaz!Y186),IF(ISERR(SEARCH("korespondencji",[1]Wykaz!$AC186))=FALSE,[1]Wykaz!Y186,""))</f>
        <v>Chrzanów</v>
      </c>
      <c r="J187" s="7" t="str">
        <f>IF(ISERR(SEARCH("wszystko",[1]Wykaz!$AC186))=FALSE,IF(ISBLANK([1]Wykaz!Z186),"",[1]Wykaz!Z186),IF(ISERR(SEARCH("korespondencji",[1]Wykaz!$AC186))=FALSE,[1]Wykaz!Z186,""))</f>
        <v>ul. Wańkowicza 18A</v>
      </c>
      <c r="K187" s="7" t="str">
        <f>IF(ISERR(SEARCH("wszystko",[1]Wykaz!$AC186))=FALSE,IF(ISBLANK([1]Wykaz!AA186),"",[1]Wykaz!AA186),IF(ISERR(SEARCH("telefon",[1]Wykaz!$AC186))=FALSE,[1]Wykaz!AA186,""))</f>
        <v>601898911</v>
      </c>
      <c r="L187" s="7" t="str">
        <f>IF(ISERR(SEARCH("wszystko",[1]Wykaz!$AC186))=FALSE,IF(ISBLANK([1]Wykaz!AB186),"",[1]Wykaz!AB186),IF(ISERR(SEARCH("e-mail",[1]Wykaz!$AC186))=FALSE,[1]Wykaz!AB186,""))</f>
        <v>bogdan.kosowski@gmail.com</v>
      </c>
    </row>
    <row r="188" spans="1:12" ht="28.15" customHeight="1">
      <c r="A188" s="4">
        <f t="shared" si="2"/>
        <v>185</v>
      </c>
      <c r="B188" s="5" t="str">
        <f>IF(ISBLANK([1]Wykaz!D187), [1]Wykaz!A187, [1]Wykaz!A187&amp;" ("&amp;[1]Wykaz!D187&amp;")")</f>
        <v>Koszowski</v>
      </c>
      <c r="C188" s="5" t="str">
        <f>IF(ISBLANK([1]Wykaz!C187), [1]Wykaz!B187, [1]Wykaz!B187&amp;" ("&amp;[1]Wykaz!C187&amp;")")</f>
        <v>Ryszard</v>
      </c>
      <c r="D188" s="6" t="str">
        <f>[1]Wykaz!I187</f>
        <v>510/2009</v>
      </c>
      <c r="E188" s="6" t="str">
        <f>[1]Wykaz!J187</f>
        <v>2009-10-29</v>
      </c>
      <c r="F188" s="4" t="str">
        <f>[1]Wykaz!N187</f>
        <v>b.u.</v>
      </c>
      <c r="G188" s="5" t="str">
        <f>[1]Wykaz!W187</f>
        <v>śląskie</v>
      </c>
      <c r="H188" s="7" t="str">
        <f>IF(ISERR(SEARCH("wszystko",[1]Wykaz!$AC187))=FALSE,IF(ISBLANK([1]Wykaz!X187),"",[1]Wykaz!X187),IF(ISERR(SEARCH("korespondencji",[1]Wykaz!$AC187))=FALSE,[1]Wykaz!X187,""))</f>
        <v>41-500</v>
      </c>
      <c r="I188" s="7" t="str">
        <f>IF(ISERR(SEARCH("wszystko",[1]Wykaz!$AC187))=FALSE,IF(ISBLANK([1]Wykaz!Y187),"",[1]Wykaz!Y187),IF(ISERR(SEARCH("korespondencji",[1]Wykaz!$AC187))=FALSE,[1]Wykaz!Y187,""))</f>
        <v>Chorzów</v>
      </c>
      <c r="J188" s="7" t="str">
        <f>IF(ISERR(SEARCH("wszystko",[1]Wykaz!$AC187))=FALSE,IF(ISBLANK([1]Wykaz!Z187),"",[1]Wykaz!Z187),IF(ISERR(SEARCH("korespondencji",[1]Wykaz!$AC187))=FALSE,[1]Wykaz!Z187,""))</f>
        <v>ul. Grunwaldzka 11/8</v>
      </c>
      <c r="K188" s="7" t="str">
        <f>IF(ISERR(SEARCH("wszystko",[1]Wykaz!$AC187))=FALSE,IF(ISBLANK([1]Wykaz!AA187),"",[1]Wykaz!AA187),IF(ISERR(SEARCH("telefon",[1]Wykaz!$AC187))=FALSE,[1]Wykaz!AA187,""))</f>
        <v>605682805</v>
      </c>
      <c r="L188" s="7" t="str">
        <f>IF(ISERR(SEARCH("wszystko",[1]Wykaz!$AC187))=FALSE,IF(ISBLANK([1]Wykaz!AB187),"",[1]Wykaz!AB187),IF(ISERR(SEARCH("e-mail",[1]Wykaz!$AC187))=FALSE,[1]Wykaz!AB187,""))</f>
        <v>r.koszowski@wp.pl</v>
      </c>
    </row>
    <row r="189" spans="1:12" ht="28.15" customHeight="1">
      <c r="A189" s="4">
        <f t="shared" si="2"/>
        <v>186</v>
      </c>
      <c r="B189" s="5" t="str">
        <f>IF(ISBLANK([1]Wykaz!D188), [1]Wykaz!A188, [1]Wykaz!A188&amp;" ("&amp;[1]Wykaz!D188&amp;")")</f>
        <v>Kowalczuk</v>
      </c>
      <c r="C189" s="5" t="str">
        <f>IF(ISBLANK([1]Wykaz!C188), [1]Wykaz!B188, [1]Wykaz!B188&amp;" ("&amp;[1]Wykaz!C188&amp;")")</f>
        <v>Leszek</v>
      </c>
      <c r="D189" s="6" t="str">
        <f>[1]Wykaz!I188</f>
        <v>683/2019</v>
      </c>
      <c r="E189" s="6" t="str">
        <f>[1]Wykaz!J188</f>
        <v>2019-10-25</v>
      </c>
      <c r="F189" s="4" t="str">
        <f>[1]Wykaz!N188</f>
        <v>b.u.</v>
      </c>
      <c r="G189" s="5" t="str">
        <f>[1]Wykaz!W188</f>
        <v>pomorskie</v>
      </c>
      <c r="H189" s="7" t="str">
        <f>IF(ISERR(SEARCH("wszystko",[1]Wykaz!$AC188))=FALSE,IF(ISBLANK([1]Wykaz!X188),"",[1]Wykaz!X188),IF(ISERR(SEARCH("korespondencji",[1]Wykaz!$AC188))=FALSE,[1]Wykaz!X188,""))</f>
        <v/>
      </c>
      <c r="I189" s="7" t="str">
        <f>IF(ISERR(SEARCH("wszystko",[1]Wykaz!$AC188))=FALSE,IF(ISBLANK([1]Wykaz!Y188),"",[1]Wykaz!Y188),IF(ISERR(SEARCH("korespondencji",[1]Wykaz!$AC188))=FALSE,[1]Wykaz!Y188,""))</f>
        <v/>
      </c>
      <c r="J189" s="7" t="str">
        <f>IF(ISERR(SEARCH("wszystko",[1]Wykaz!$AC188))=FALSE,IF(ISBLANK([1]Wykaz!Z188),"",[1]Wykaz!Z188),IF(ISERR(SEARCH("korespondencji",[1]Wykaz!$AC188))=FALSE,[1]Wykaz!Z188,""))</f>
        <v/>
      </c>
      <c r="K189" s="7" t="str">
        <f>IF(ISERR(SEARCH("wszystko",[1]Wykaz!$AC188))=FALSE,IF(ISBLANK([1]Wykaz!AA188),"",[1]Wykaz!AA188),IF(ISERR(SEARCH("telefon",[1]Wykaz!$AC188))=FALSE,[1]Wykaz!AA188,""))</f>
        <v>500447954</v>
      </c>
      <c r="L189" s="7" t="str">
        <f>IF(ISERR(SEARCH("wszystko",[1]Wykaz!$AC188))=FALSE,IF(ISBLANK([1]Wykaz!AB188),"",[1]Wykaz!AB188),IF(ISERR(SEARCH("e-mail",[1]Wykaz!$AC188))=FALSE,[1]Wykaz!AB188,""))</f>
        <v>leszko998@gmail.com</v>
      </c>
    </row>
    <row r="190" spans="1:12" ht="28.15" customHeight="1">
      <c r="A190" s="4">
        <f t="shared" si="2"/>
        <v>187</v>
      </c>
      <c r="B190" s="5" t="str">
        <f>IF(ISBLANK([1]Wykaz!D189), [1]Wykaz!A189, [1]Wykaz!A189&amp;" ("&amp;[1]Wykaz!D189&amp;")")</f>
        <v>Kowalski</v>
      </c>
      <c r="C190" s="5" t="str">
        <f>IF(ISBLANK([1]Wykaz!C189), [1]Wykaz!B189, [1]Wykaz!B189&amp;" ("&amp;[1]Wykaz!C189&amp;")")</f>
        <v>Leszek</v>
      </c>
      <c r="D190" s="6" t="str">
        <f>[1]Wykaz!I189</f>
        <v>396/99</v>
      </c>
      <c r="E190" s="6" t="str">
        <f>[1]Wykaz!J189</f>
        <v>1999-11-19</v>
      </c>
      <c r="F190" s="4" t="str">
        <f>[1]Wykaz!N189</f>
        <v>b.u.</v>
      </c>
      <c r="G190" s="5" t="str">
        <f>[1]Wykaz!W189</f>
        <v>mazowieckie</v>
      </c>
      <c r="H190" s="7" t="str">
        <f>IF(ISERR(SEARCH("wszystko",[1]Wykaz!$AC189))=FALSE,IF(ISBLANK([1]Wykaz!X189),"",[1]Wykaz!X189),IF(ISERR(SEARCH("korespondencji",[1]Wykaz!$AC189))=FALSE,[1]Wykaz!X189,""))</f>
        <v>06-458</v>
      </c>
      <c r="I190" s="7" t="str">
        <f>IF(ISERR(SEARCH("wszystko",[1]Wykaz!$AC189))=FALSE,IF(ISBLANK([1]Wykaz!Y189),"",[1]Wykaz!Y189),IF(ISERR(SEARCH("korespondencji",[1]Wykaz!$AC189))=FALSE,[1]Wykaz!Y189,""))</f>
        <v>Niedzbórz</v>
      </c>
      <c r="J190" s="7" t="str">
        <f>IF(ISERR(SEARCH("wszystko",[1]Wykaz!$AC189))=FALSE,IF(ISBLANK([1]Wykaz!Z189),"",[1]Wykaz!Z189),IF(ISERR(SEARCH("korespondencji",[1]Wykaz!$AC189))=FALSE,[1]Wykaz!Z189,""))</f>
        <v>Modła 13</v>
      </c>
      <c r="K190" s="7" t="str">
        <f>IF(ISERR(SEARCH("wszystko",[1]Wykaz!$AC189))=FALSE,IF(ISBLANK([1]Wykaz!AA189),"",[1]Wykaz!AA189),IF(ISERR(SEARCH("telefon",[1]Wykaz!$AC189))=FALSE,[1]Wykaz!AA189,""))</f>
        <v>602108219</v>
      </c>
      <c r="L190" s="7" t="str">
        <f>IF(ISERR(SEARCH("wszystko",[1]Wykaz!$AC189))=FALSE,IF(ISBLANK([1]Wykaz!AB189),"",[1]Wykaz!AB189),IF(ISERR(SEARCH("e-mail",[1]Wykaz!$AC189))=FALSE,[1]Wykaz!AB189,""))</f>
        <v>leszek.kowalski@o2.pl</v>
      </c>
    </row>
    <row r="191" spans="1:12" ht="28.15" customHeight="1">
      <c r="A191" s="4">
        <f t="shared" si="2"/>
        <v>188</v>
      </c>
      <c r="B191" s="5" t="str">
        <f>IF(ISBLANK([1]Wykaz!D190), [1]Wykaz!A190, [1]Wykaz!A190&amp;" ("&amp;[1]Wykaz!D190&amp;")")</f>
        <v>Kowalski</v>
      </c>
      <c r="C191" s="5" t="str">
        <f>IF(ISBLANK([1]Wykaz!C190), [1]Wykaz!B190, [1]Wykaz!B190&amp;" ("&amp;[1]Wykaz!C190&amp;")")</f>
        <v>Marcin (Adam)</v>
      </c>
      <c r="D191" s="6" t="str">
        <f>[1]Wykaz!I190</f>
        <v>682/2019</v>
      </c>
      <c r="E191" s="6" t="str">
        <f>[1]Wykaz!J190</f>
        <v>2019-10-25</v>
      </c>
      <c r="F191" s="4" t="str">
        <f>[1]Wykaz!N190</f>
        <v>b.u.</v>
      </c>
      <c r="G191" s="5" t="str">
        <f>[1]Wykaz!W190</f>
        <v>kujawsko-pomorskie</v>
      </c>
      <c r="H191" s="7" t="str">
        <f>IF(ISERR(SEARCH("wszystko",[1]Wykaz!$AC190))=FALSE,IF(ISBLANK([1]Wykaz!X190),"",[1]Wykaz!X190),IF(ISERR(SEARCH("korespondencji",[1]Wykaz!$AC190))=FALSE,[1]Wykaz!X190,""))</f>
        <v>87-100</v>
      </c>
      <c r="I191" s="7" t="str">
        <f>IF(ISERR(SEARCH("wszystko",[1]Wykaz!$AC190))=FALSE,IF(ISBLANK([1]Wykaz!Y190),"",[1]Wykaz!Y190),IF(ISERR(SEARCH("korespondencji",[1]Wykaz!$AC190))=FALSE,[1]Wykaz!Y190,""))</f>
        <v>Toruń</v>
      </c>
      <c r="J191" s="7" t="str">
        <f>IF(ISERR(SEARCH("wszystko",[1]Wykaz!$AC190))=FALSE,IF(ISBLANK([1]Wykaz!Z190),"",[1]Wykaz!Z190),IF(ISERR(SEARCH("korespondencji",[1]Wykaz!$AC190))=FALSE,[1]Wykaz!Z190,""))</f>
        <v>ul. Polna 115A lok. 206</v>
      </c>
      <c r="K191" s="7" t="str">
        <f>IF(ISERR(SEARCH("wszystko",[1]Wykaz!$AC190))=FALSE,IF(ISBLANK([1]Wykaz!AA190),"",[1]Wykaz!AA190),IF(ISERR(SEARCH("telefon",[1]Wykaz!$AC190))=FALSE,[1]Wykaz!AA190,""))</f>
        <v>503165010</v>
      </c>
      <c r="L191" s="7" t="str">
        <f>IF(ISERR(SEARCH("wszystko",[1]Wykaz!$AC190))=FALSE,IF(ISBLANK([1]Wykaz!AB190),"",[1]Wykaz!AB190),IF(ISERR(SEARCH("e-mail",[1]Wykaz!$AC190))=FALSE,[1]Wykaz!AB190,""))</f>
        <v>kowalski@a3f.pl</v>
      </c>
    </row>
    <row r="192" spans="1:12" ht="28.15" customHeight="1">
      <c r="A192" s="4">
        <f t="shared" si="2"/>
        <v>189</v>
      </c>
      <c r="B192" s="5" t="str">
        <f>IF(ISBLANK([1]Wykaz!D191), [1]Wykaz!A191, [1]Wykaz!A191&amp;" ("&amp;[1]Wykaz!D191&amp;")")</f>
        <v>Kowalski</v>
      </c>
      <c r="C192" s="5" t="str">
        <f>IF(ISBLANK([1]Wykaz!C191), [1]Wykaz!B191, [1]Wykaz!B191&amp;" ("&amp;[1]Wykaz!C191&amp;")")</f>
        <v>Przemysław</v>
      </c>
      <c r="D192" s="6" t="str">
        <f>[1]Wykaz!I191</f>
        <v>509/2009</v>
      </c>
      <c r="E192" s="6" t="str">
        <f>[1]Wykaz!J191</f>
        <v>2009-10-29</v>
      </c>
      <c r="F192" s="4" t="str">
        <f>[1]Wykaz!N191</f>
        <v>b.u.</v>
      </c>
      <c r="G192" s="5" t="str">
        <f>[1]Wykaz!W191</f>
        <v>mazowieckie</v>
      </c>
      <c r="H192" s="7" t="str">
        <f>IF(ISERR(SEARCH("wszystko",[1]Wykaz!$AC191))=FALSE,IF(ISBLANK([1]Wykaz!X191),"",[1]Wykaz!X191),IF(ISERR(SEARCH("korespondencji",[1]Wykaz!$AC191))=FALSE,[1]Wykaz!X191,""))</f>
        <v>02-798</v>
      </c>
      <c r="I192" s="7" t="str">
        <f>IF(ISERR(SEARCH("wszystko",[1]Wykaz!$AC191))=FALSE,IF(ISBLANK([1]Wykaz!Y191),"",[1]Wykaz!Y191),IF(ISERR(SEARCH("korespondencji",[1]Wykaz!$AC191))=FALSE,[1]Wykaz!Y191,""))</f>
        <v>Warszawa</v>
      </c>
      <c r="J192" s="7" t="str">
        <f>IF(ISERR(SEARCH("wszystko",[1]Wykaz!$AC191))=FALSE,IF(ISBLANK([1]Wykaz!Z191),"",[1]Wykaz!Z191),IF(ISERR(SEARCH("korespondencji",[1]Wykaz!$AC191))=FALSE,[1]Wykaz!Z191,""))</f>
        <v>ul. Kabacki Dukt 3 m. 85</v>
      </c>
      <c r="K192" s="7" t="str">
        <f>IF(ISERR(SEARCH("wszystko",[1]Wykaz!$AC191))=FALSE,IF(ISBLANK([1]Wykaz!AA191),"",[1]Wykaz!AA191),IF(ISERR(SEARCH("telefon",[1]Wykaz!$AC191))=FALSE,[1]Wykaz!AA191,""))</f>
        <v>502957594</v>
      </c>
      <c r="L192" s="7" t="str">
        <f>IF(ISERR(SEARCH("wszystko",[1]Wykaz!$AC191))=FALSE,IF(ISBLANK([1]Wykaz!AB191),"",[1]Wykaz!AB191),IF(ISERR(SEARCH("e-mail",[1]Wykaz!$AC191))=FALSE,[1]Wykaz!AB191,""))</f>
        <v>kowax@o2.pl</v>
      </c>
    </row>
    <row r="193" spans="1:12" ht="28.15" customHeight="1">
      <c r="A193" s="4">
        <f t="shared" si="2"/>
        <v>190</v>
      </c>
      <c r="B193" s="5" t="str">
        <f>IF(ISBLANK([1]Wykaz!D192), [1]Wykaz!A192, [1]Wykaz!A192&amp;" ("&amp;[1]Wykaz!D192&amp;")")</f>
        <v>Kowszun</v>
      </c>
      <c r="C193" s="5" t="str">
        <f>IF(ISBLANK([1]Wykaz!C192), [1]Wykaz!B192, [1]Wykaz!B192&amp;" ("&amp;[1]Wykaz!C192&amp;")")</f>
        <v>Mariusz</v>
      </c>
      <c r="D193" s="6" t="str">
        <f>[1]Wykaz!I192</f>
        <v>600/2014</v>
      </c>
      <c r="E193" s="6" t="str">
        <f>[1]Wykaz!J192</f>
        <v>2014-12-30</v>
      </c>
      <c r="F193" s="4" t="str">
        <f>[1]Wykaz!N192</f>
        <v>b.u.</v>
      </c>
      <c r="G193" s="5" t="str">
        <f>[1]Wykaz!W192</f>
        <v>mazowieckie</v>
      </c>
      <c r="H193" s="7" t="str">
        <f>IF(ISERR(SEARCH("wszystko",[1]Wykaz!$AC192))=FALSE,IF(ISBLANK([1]Wykaz!X192),"",[1]Wykaz!X192),IF(ISERR(SEARCH("korespondencji",[1]Wykaz!$AC192))=FALSE,[1]Wykaz!X192,""))</f>
        <v/>
      </c>
      <c r="I193" s="7" t="str">
        <f>IF(ISERR(SEARCH("wszystko",[1]Wykaz!$AC192))=FALSE,IF(ISBLANK([1]Wykaz!Y192),"",[1]Wykaz!Y192),IF(ISERR(SEARCH("korespondencji",[1]Wykaz!$AC192))=FALSE,[1]Wykaz!Y192,""))</f>
        <v/>
      </c>
      <c r="J193" s="7" t="str">
        <f>IF(ISERR(SEARCH("wszystko",[1]Wykaz!$AC192))=FALSE,IF(ISBLANK([1]Wykaz!Z192),"",[1]Wykaz!Z192),IF(ISERR(SEARCH("korespondencji",[1]Wykaz!$AC192))=FALSE,[1]Wykaz!Z192,""))</f>
        <v/>
      </c>
      <c r="K193" s="7" t="str">
        <f>IF(ISERR(SEARCH("wszystko",[1]Wykaz!$AC192))=FALSE,IF(ISBLANK([1]Wykaz!AA192),"",[1]Wykaz!AA192),IF(ISERR(SEARCH("telefon",[1]Wykaz!$AC192))=FALSE,[1]Wykaz!AA192,""))</f>
        <v/>
      </c>
      <c r="L193" s="7" t="str">
        <f>IF(ISERR(SEARCH("wszystko",[1]Wykaz!$AC192))=FALSE,IF(ISBLANK([1]Wykaz!AB192),"",[1]Wykaz!AB192),IF(ISERR(SEARCH("e-mail",[1]Wykaz!$AC192))=FALSE,[1]Wykaz!AB192,""))</f>
        <v/>
      </c>
    </row>
    <row r="194" spans="1:12" ht="28.15" customHeight="1">
      <c r="A194" s="4">
        <f t="shared" si="2"/>
        <v>191</v>
      </c>
      <c r="B194" s="5" t="str">
        <f>IF(ISBLANK([1]Wykaz!D193), [1]Wykaz!A193, [1]Wykaz!A193&amp;" ("&amp;[1]Wykaz!D193&amp;")")</f>
        <v>Koziuk</v>
      </c>
      <c r="C194" s="5" t="str">
        <f>IF(ISBLANK([1]Wykaz!C193), [1]Wykaz!B193, [1]Wykaz!B193&amp;" ("&amp;[1]Wykaz!C193&amp;")")</f>
        <v>Jan</v>
      </c>
      <c r="D194" s="6" t="str">
        <f>[1]Wykaz!I193</f>
        <v>404/99</v>
      </c>
      <c r="E194" s="6" t="str">
        <f>[1]Wykaz!J193</f>
        <v>1999-11-19</v>
      </c>
      <c r="F194" s="4" t="str">
        <f>[1]Wykaz!N193</f>
        <v>b.u.</v>
      </c>
      <c r="G194" s="5" t="str">
        <f>[1]Wykaz!W193</f>
        <v>opolskie</v>
      </c>
      <c r="H194" s="7" t="str">
        <f>IF(ISERR(SEARCH("wszystko",[1]Wykaz!$AC193))=FALSE,IF(ISBLANK([1]Wykaz!X193),"",[1]Wykaz!X193),IF(ISERR(SEARCH("korespondencji",[1]Wykaz!$AC193))=FALSE,[1]Wykaz!X193,""))</f>
        <v>45-807</v>
      </c>
      <c r="I194" s="7" t="str">
        <f>IF(ISERR(SEARCH("wszystko",[1]Wykaz!$AC193))=FALSE,IF(ISBLANK([1]Wykaz!Y193),"",[1]Wykaz!Y193),IF(ISERR(SEARCH("korespondencji",[1]Wykaz!$AC193))=FALSE,[1]Wykaz!Y193,""))</f>
        <v>Opole</v>
      </c>
      <c r="J194" s="7" t="str">
        <f>IF(ISERR(SEARCH("wszystko",[1]Wykaz!$AC193))=FALSE,IF(ISBLANK([1]Wykaz!Z193),"",[1]Wykaz!Z193),IF(ISERR(SEARCH("korespondencji",[1]Wykaz!$AC193))=FALSE,[1]Wykaz!Z193,""))</f>
        <v>ul. Anny Jantar 2/4</v>
      </c>
      <c r="K194" s="7" t="str">
        <f>IF(ISERR(SEARCH("wszystko",[1]Wykaz!$AC193))=FALSE,IF(ISBLANK([1]Wykaz!AA193),"",[1]Wykaz!AA193),IF(ISERR(SEARCH("telefon",[1]Wykaz!$AC193))=FALSE,[1]Wykaz!AA193,""))</f>
        <v>606930330</v>
      </c>
      <c r="L194" s="7" t="str">
        <f>IF(ISERR(SEARCH("wszystko",[1]Wykaz!$AC193))=FALSE,IF(ISBLANK([1]Wykaz!AB193),"",[1]Wykaz!AB193),IF(ISERR(SEARCH("e-mail",[1]Wykaz!$AC193))=FALSE,[1]Wykaz!AB193,""))</f>
        <v>jkoziuk_ppoz@op.pl</v>
      </c>
    </row>
    <row r="195" spans="1:12" ht="28.15" customHeight="1">
      <c r="A195" s="4">
        <f t="shared" si="2"/>
        <v>192</v>
      </c>
      <c r="B195" s="5" t="str">
        <f>IF(ISBLANK([1]Wykaz!D194), [1]Wykaz!A194, [1]Wykaz!A194&amp;" ("&amp;[1]Wykaz!D194&amp;")")</f>
        <v>Kozubal</v>
      </c>
      <c r="C195" s="5" t="str">
        <f>IF(ISBLANK([1]Wykaz!C194), [1]Wykaz!B194, [1]Wykaz!B194&amp;" ("&amp;[1]Wykaz!C194&amp;")")</f>
        <v>Wacław</v>
      </c>
      <c r="D195" s="6" t="str">
        <f>[1]Wykaz!I194</f>
        <v>390/99</v>
      </c>
      <c r="E195" s="6" t="str">
        <f>[1]Wykaz!J194</f>
        <v>1999-04-21</v>
      </c>
      <c r="F195" s="4" t="str">
        <f>[1]Wykaz!N194</f>
        <v>b.u.</v>
      </c>
      <c r="G195" s="5" t="str">
        <f>[1]Wykaz!W194</f>
        <v>podkarpackie</v>
      </c>
      <c r="H195" s="7" t="str">
        <f>IF(ISERR(SEARCH("wszystko",[1]Wykaz!$AC194))=FALSE,IF(ISBLANK([1]Wykaz!X194),"",[1]Wykaz!X194),IF(ISERR(SEARCH("korespondencji",[1]Wykaz!$AC194))=FALSE,[1]Wykaz!X194,""))</f>
        <v>38-400</v>
      </c>
      <c r="I195" s="7" t="str">
        <f>IF(ISERR(SEARCH("wszystko",[1]Wykaz!$AC194))=FALSE,IF(ISBLANK([1]Wykaz!Y194),"",[1]Wykaz!Y194),IF(ISERR(SEARCH("korespondencji",[1]Wykaz!$AC194))=FALSE,[1]Wykaz!Y194,""))</f>
        <v>Krosno</v>
      </c>
      <c r="J195" s="7" t="str">
        <f>IF(ISERR(SEARCH("wszystko",[1]Wykaz!$AC194))=FALSE,IF(ISBLANK([1]Wykaz!Z194),"",[1]Wykaz!Z194),IF(ISERR(SEARCH("korespondencji",[1]Wykaz!$AC194))=FALSE,[1]Wykaz!Z194,""))</f>
        <v>ul. Lwowsk 14</v>
      </c>
      <c r="K195" s="7" t="str">
        <f>IF(ISERR(SEARCH("wszystko",[1]Wykaz!$AC194))=FALSE,IF(ISBLANK([1]Wykaz!AA194),"",[1]Wykaz!AA194),IF(ISERR(SEARCH("telefon",[1]Wykaz!$AC194))=FALSE,[1]Wykaz!AA194,""))</f>
        <v>602749389; (13)4368399</v>
      </c>
      <c r="L195" s="7" t="str">
        <f>IF(ISERR(SEARCH("wszystko",[1]Wykaz!$AC194))=FALSE,IF(ISBLANK([1]Wykaz!AB194),"",[1]Wykaz!AB194),IF(ISERR(SEARCH("e-mail",[1]Wykaz!$AC194))=FALSE,[1]Wykaz!AB194,""))</f>
        <v>w.kozubal@cerbex.pl</v>
      </c>
    </row>
    <row r="196" spans="1:12" ht="28.15" customHeight="1">
      <c r="A196" s="4">
        <f t="shared" si="2"/>
        <v>193</v>
      </c>
      <c r="B196" s="5" t="str">
        <f>IF(ISBLANK([1]Wykaz!D195), [1]Wykaz!A195, [1]Wykaz!A195&amp;" ("&amp;[1]Wykaz!D195&amp;")")</f>
        <v>Król</v>
      </c>
      <c r="C196" s="5" t="str">
        <f>IF(ISBLANK([1]Wykaz!C195), [1]Wykaz!B195, [1]Wykaz!B195&amp;" ("&amp;[1]Wykaz!C195&amp;")")</f>
        <v>Andrzej</v>
      </c>
      <c r="D196" s="6" t="str">
        <f>[1]Wykaz!I195</f>
        <v>617/2015</v>
      </c>
      <c r="E196" s="6" t="str">
        <f>[1]Wykaz!J195</f>
        <v>2015-05-07</v>
      </c>
      <c r="F196" s="4" t="str">
        <f>[1]Wykaz!N195</f>
        <v>b.u.</v>
      </c>
      <c r="G196" s="5" t="str">
        <f>[1]Wykaz!W195</f>
        <v>wielkopolskie</v>
      </c>
      <c r="H196" s="7" t="str">
        <f>IF(ISERR(SEARCH("wszystko",[1]Wykaz!$AC195))=FALSE,IF(ISBLANK([1]Wykaz!X195),"",[1]Wykaz!X195),IF(ISERR(SEARCH("korespondencji",[1]Wykaz!$AC195))=FALSE,[1]Wykaz!X195,""))</f>
        <v>61-118</v>
      </c>
      <c r="I196" s="7" t="str">
        <f>IF(ISERR(SEARCH("wszystko",[1]Wykaz!$AC195))=FALSE,IF(ISBLANK([1]Wykaz!Y195),"",[1]Wykaz!Y195),IF(ISERR(SEARCH("korespondencji",[1]Wykaz!$AC195))=FALSE,[1]Wykaz!Y195,""))</f>
        <v>Poznań</v>
      </c>
      <c r="J196" s="7" t="str">
        <f>IF(ISERR(SEARCH("wszystko",[1]Wykaz!$AC195))=FALSE,IF(ISBLANK([1]Wykaz!Z195),"",[1]Wykaz!Z195),IF(ISERR(SEARCH("korespondencji",[1]Wykaz!$AC195))=FALSE,[1]Wykaz!Z195,""))</f>
        <v>ul. Św. Michała 19 m.1</v>
      </c>
      <c r="K196" s="7" t="str">
        <f>IF(ISERR(SEARCH("wszystko",[1]Wykaz!$AC195))=FALSE,IF(ISBLANK([1]Wykaz!AA195),"",[1]Wykaz!AA195),IF(ISERR(SEARCH("telefon",[1]Wykaz!$AC195))=FALSE,[1]Wykaz!AA195,""))</f>
        <v>513096949</v>
      </c>
      <c r="L196" s="7" t="str">
        <f>IF(ISERR(SEARCH("wszystko",[1]Wykaz!$AC195))=FALSE,IF(ISBLANK([1]Wykaz!AB195),"",[1]Wykaz!AB195),IF(ISERR(SEARCH("e-mail",[1]Wykaz!$AC195))=FALSE,[1]Wykaz!AB195,""))</f>
        <v>ark63@interia.pl</v>
      </c>
    </row>
    <row r="197" spans="1:12" ht="28.15" customHeight="1">
      <c r="A197" s="4">
        <f t="shared" ref="A197:A260" si="3">ROW(A197)-3</f>
        <v>194</v>
      </c>
      <c r="B197" s="5" t="str">
        <f>IF(ISBLANK([1]Wykaz!D196), [1]Wykaz!A196, [1]Wykaz!A196&amp;" ("&amp;[1]Wykaz!D196&amp;")")</f>
        <v>Królicki</v>
      </c>
      <c r="C197" s="5" t="str">
        <f>IF(ISBLANK([1]Wykaz!C196), [1]Wykaz!B196, [1]Wykaz!B196&amp;" ("&amp;[1]Wykaz!C196&amp;")")</f>
        <v>Piotr</v>
      </c>
      <c r="D197" s="6" t="str">
        <f>[1]Wykaz!I196</f>
        <v>678/2018</v>
      </c>
      <c r="E197" s="6" t="str">
        <f>[1]Wykaz!J196</f>
        <v>2018-06-01</v>
      </c>
      <c r="F197" s="4" t="str">
        <f>[1]Wykaz!N196</f>
        <v>b.u.</v>
      </c>
      <c r="G197" s="5" t="str">
        <f>[1]Wykaz!W196</f>
        <v>podkarpackie</v>
      </c>
      <c r="H197" s="7" t="str">
        <f>IF(ISERR(SEARCH("wszystko",[1]Wykaz!$AC196))=FALSE,IF(ISBLANK([1]Wykaz!X196),"",[1]Wykaz!X196),IF(ISERR(SEARCH("korespondencji",[1]Wykaz!$AC196))=FALSE,[1]Wykaz!X196,""))</f>
        <v>38-505</v>
      </c>
      <c r="I197" s="7" t="str">
        <f>IF(ISERR(SEARCH("wszystko",[1]Wykaz!$AC196))=FALSE,IF(ISBLANK([1]Wykaz!Y196),"",[1]Wykaz!Y196),IF(ISERR(SEARCH("korespondencji",[1]Wykaz!$AC196))=FALSE,[1]Wykaz!Y196,""))</f>
        <v>Bukowsko</v>
      </c>
      <c r="J197" s="7" t="str">
        <f>IF(ISERR(SEARCH("wszystko",[1]Wykaz!$AC196))=FALSE,IF(ISBLANK([1]Wykaz!Z196),"",[1]Wykaz!Z196),IF(ISERR(SEARCH("korespondencji",[1]Wykaz!$AC196))=FALSE,[1]Wykaz!Z196,""))</f>
        <v>Nagórzany 83</v>
      </c>
      <c r="K197" s="7" t="str">
        <f>IF(ISERR(SEARCH("wszystko",[1]Wykaz!$AC196))=FALSE,IF(ISBLANK([1]Wykaz!AA196),"",[1]Wykaz!AA196),IF(ISERR(SEARCH("telefon",[1]Wykaz!$AC196))=FALSE,[1]Wykaz!AA196,""))</f>
        <v>574560840</v>
      </c>
      <c r="L197" s="7" t="str">
        <f>IF(ISERR(SEARCH("wszystko",[1]Wykaz!$AC196))=FALSE,IF(ISBLANK([1]Wykaz!AB196),"",[1]Wykaz!AB196),IF(ISERR(SEARCH("e-mail",[1]Wykaz!$AC196))=FALSE,[1]Wykaz!AB196,""))</f>
        <v>krolicki@poczta.onet.pl</v>
      </c>
    </row>
    <row r="198" spans="1:12" ht="28.15" customHeight="1">
      <c r="A198" s="4">
        <f t="shared" si="3"/>
        <v>195</v>
      </c>
      <c r="B198" s="5" t="str">
        <f>IF(ISBLANK([1]Wykaz!D197), [1]Wykaz!A197, [1]Wykaz!A197&amp;" ("&amp;[1]Wykaz!D197&amp;")")</f>
        <v>Królikowski</v>
      </c>
      <c r="C198" s="5" t="str">
        <f>IF(ISBLANK([1]Wykaz!C197), [1]Wykaz!B197, [1]Wykaz!B197&amp;" ("&amp;[1]Wykaz!C197&amp;")")</f>
        <v>Jerzy</v>
      </c>
      <c r="D198" s="6" t="str">
        <f>[1]Wykaz!I197</f>
        <v>116/93</v>
      </c>
      <c r="E198" s="6" t="str">
        <f>[1]Wykaz!J197</f>
        <v>1993-09-17</v>
      </c>
      <c r="F198" s="4" t="str">
        <f>[1]Wykaz!N197</f>
        <v>zawieszone</v>
      </c>
      <c r="G198" s="5" t="str">
        <f>[1]Wykaz!W197</f>
        <v>śląskie</v>
      </c>
      <c r="H198" s="7" t="str">
        <f>IF(ISERR(SEARCH("wszystko",[1]Wykaz!$AC197))=FALSE,IF(ISBLANK([1]Wykaz!X197),"",[1]Wykaz!X197),IF(ISERR(SEARCH("korespondencji",[1]Wykaz!$AC197))=FALSE,[1]Wykaz!X197,""))</f>
        <v>41-106</v>
      </c>
      <c r="I198" s="7" t="str">
        <f>IF(ISERR(SEARCH("wszystko",[1]Wykaz!$AC197))=FALSE,IF(ISBLANK([1]Wykaz!Y197),"",[1]Wykaz!Y197),IF(ISERR(SEARCH("korespondencji",[1]Wykaz!$AC197))=FALSE,[1]Wykaz!Y197,""))</f>
        <v>Siemianowice Śląskie</v>
      </c>
      <c r="J198" s="7" t="str">
        <f>IF(ISERR(SEARCH("wszystko",[1]Wykaz!$AC197))=FALSE,IF(ISBLANK([1]Wykaz!Z197),"",[1]Wykaz!Z197),IF(ISERR(SEARCH("korespondencji",[1]Wykaz!$AC197))=FALSE,[1]Wykaz!Z197,""))</f>
        <v>ul. Łokietka 18/1</v>
      </c>
      <c r="K198" s="7" t="str">
        <f>IF(ISERR(SEARCH("wszystko",[1]Wykaz!$AC197))=FALSE,IF(ISBLANK([1]Wykaz!AA197),"",[1]Wykaz!AA197),IF(ISERR(SEARCH("telefon",[1]Wykaz!$AC197))=FALSE,[1]Wykaz!AA197,""))</f>
        <v>601540923</v>
      </c>
      <c r="L198" s="7" t="str">
        <f>IF(ISERR(SEARCH("wszystko",[1]Wykaz!$AC197))=FALSE,IF(ISBLANK([1]Wykaz!AB197),"",[1]Wykaz!AB197),IF(ISERR(SEARCH("e-mail",[1]Wykaz!$AC197))=FALSE,[1]Wykaz!AB197,""))</f>
        <v>j-krolikowski@o2.pl</v>
      </c>
    </row>
    <row r="199" spans="1:12" ht="28.15" customHeight="1">
      <c r="A199" s="4">
        <f t="shared" si="3"/>
        <v>196</v>
      </c>
      <c r="B199" s="5" t="str">
        <f>IF(ISBLANK([1]Wykaz!D198), [1]Wykaz!A198, [1]Wykaz!A198&amp;" ("&amp;[1]Wykaz!D198&amp;")")</f>
        <v>Królikowski</v>
      </c>
      <c r="C199" s="5" t="str">
        <f>IF(ISBLANK([1]Wykaz!C198), [1]Wykaz!B198, [1]Wykaz!B198&amp;" ("&amp;[1]Wykaz!C198&amp;")")</f>
        <v>Paweł  (Jerzy)</v>
      </c>
      <c r="D199" s="6" t="str">
        <f>[1]Wykaz!I198</f>
        <v>494/2008</v>
      </c>
      <c r="E199" s="6" t="str">
        <f>[1]Wykaz!J198</f>
        <v>2008-11-14</v>
      </c>
      <c r="F199" s="4" t="str">
        <f>[1]Wykaz!N198</f>
        <v>b.u.</v>
      </c>
      <c r="G199" s="5" t="str">
        <f>[1]Wykaz!W198</f>
        <v>śląskie</v>
      </c>
      <c r="H199" s="7" t="str">
        <f>IF(ISERR(SEARCH("wszystko",[1]Wykaz!$AC198))=FALSE,IF(ISBLANK([1]Wykaz!X198),"",[1]Wykaz!X198),IF(ISERR(SEARCH("korespondencji",[1]Wykaz!$AC198))=FALSE,[1]Wykaz!X198,""))</f>
        <v>40-748</v>
      </c>
      <c r="I199" s="7" t="str">
        <f>IF(ISERR(SEARCH("wszystko",[1]Wykaz!$AC198))=FALSE,IF(ISBLANK([1]Wykaz!Y198),"",[1]Wykaz!Y198),IF(ISERR(SEARCH("korespondencji",[1]Wykaz!$AC198))=FALSE,[1]Wykaz!Y198,""))</f>
        <v>Katowice</v>
      </c>
      <c r="J199" s="7" t="str">
        <f>IF(ISERR(SEARCH("wszystko",[1]Wykaz!$AC198))=FALSE,IF(ISBLANK([1]Wykaz!Z198),"",[1]Wykaz!Z198),IF(ISERR(SEARCH("korespondencji",[1]Wykaz!$AC198))=FALSE,[1]Wykaz!Z198,""))</f>
        <v>ul. Zaopusta 44</v>
      </c>
      <c r="K199" s="7" t="str">
        <f>IF(ISERR(SEARCH("wszystko",[1]Wykaz!$AC198))=FALSE,IF(ISBLANK([1]Wykaz!AA198),"",[1]Wykaz!AA198),IF(ISERR(SEARCH("telefon",[1]Wykaz!$AC198))=FALSE,[1]Wykaz!AA198,""))</f>
        <v>600968400</v>
      </c>
      <c r="L199" s="7" t="str">
        <f>IF(ISERR(SEARCH("wszystko",[1]Wykaz!$AC198))=FALSE,IF(ISBLANK([1]Wykaz!AB198),"",[1]Wykaz!AB198),IF(ISERR(SEARCH("e-mail",[1]Wykaz!$AC198))=FALSE,[1]Wykaz!AB198,""))</f>
        <v>p-krolikowski@wp.pl</v>
      </c>
    </row>
    <row r="200" spans="1:12" ht="28.15" customHeight="1">
      <c r="A200" s="4">
        <f t="shared" si="3"/>
        <v>197</v>
      </c>
      <c r="B200" s="5" t="str">
        <f>IF(ISBLANK([1]Wykaz!D199), [1]Wykaz!A199, [1]Wykaz!A199&amp;" ("&amp;[1]Wykaz!D199&amp;")")</f>
        <v>Krukar</v>
      </c>
      <c r="C200" s="5" t="str">
        <f>IF(ISBLANK([1]Wykaz!C199), [1]Wykaz!B199, [1]Wykaz!B199&amp;" ("&amp;[1]Wykaz!C199&amp;")")</f>
        <v>Bogdan</v>
      </c>
      <c r="D200" s="6" t="str">
        <f>[1]Wykaz!I199</f>
        <v>389/99</v>
      </c>
      <c r="E200" s="6" t="str">
        <f>[1]Wykaz!J199</f>
        <v>1999-04-21</v>
      </c>
      <c r="F200" s="4" t="str">
        <f>[1]Wykaz!N199</f>
        <v>b.u.</v>
      </c>
      <c r="G200" s="5" t="str">
        <f>[1]Wykaz!W199</f>
        <v>lubuskie</v>
      </c>
      <c r="H200" s="7" t="str">
        <f>IF(ISERR(SEARCH("wszystko",[1]Wykaz!$AC199))=FALSE,IF(ISBLANK([1]Wykaz!X199),"",[1]Wykaz!X199),IF(ISERR(SEARCH("korespondencji",[1]Wykaz!$AC199))=FALSE,[1]Wykaz!X199,""))</f>
        <v>66-431</v>
      </c>
      <c r="I200" s="7" t="str">
        <f>IF(ISERR(SEARCH("wszystko",[1]Wykaz!$AC199))=FALSE,IF(ISBLANK([1]Wykaz!Y199),"",[1]Wykaz!Y199),IF(ISERR(SEARCH("korespondencji",[1]Wykaz!$AC199))=FALSE,[1]Wykaz!Y199,""))</f>
        <v>Santok</v>
      </c>
      <c r="J200" s="7" t="str">
        <f>IF(ISERR(SEARCH("wszystko",[1]Wykaz!$AC199))=FALSE,IF(ISBLANK([1]Wykaz!Z199),"",[1]Wykaz!Z199),IF(ISERR(SEARCH("korespondencji",[1]Wykaz!$AC199))=FALSE,[1]Wykaz!Z199,""))</f>
        <v>ul. Czechów 44 D</v>
      </c>
      <c r="K200" s="7" t="str">
        <f>IF(ISERR(SEARCH("wszystko",[1]Wykaz!$AC199))=FALSE,IF(ISBLANK([1]Wykaz!AA199),"",[1]Wykaz!AA199),IF(ISERR(SEARCH("telefon",[1]Wykaz!$AC199))=FALSE,[1]Wykaz!AA199,""))</f>
        <v>501639583</v>
      </c>
      <c r="L200" s="7" t="str">
        <f>IF(ISERR(SEARCH("wszystko",[1]Wykaz!$AC199))=FALSE,IF(ISBLANK([1]Wykaz!AB199),"",[1]Wykaz!AB199),IF(ISERR(SEARCH("e-mail",[1]Wykaz!$AC199))=FALSE,[1]Wykaz!AB199,""))</f>
        <v>bogdan.krukar@gmail.com</v>
      </c>
    </row>
    <row r="201" spans="1:12" ht="28.15" customHeight="1">
      <c r="A201" s="4">
        <f t="shared" si="3"/>
        <v>198</v>
      </c>
      <c r="B201" s="5" t="str">
        <f>IF(ISBLANK([1]Wykaz!D200), [1]Wykaz!A200, [1]Wykaz!A200&amp;" ("&amp;[1]Wykaz!D200&amp;")")</f>
        <v>Krupa</v>
      </c>
      <c r="C201" s="5" t="str">
        <f>IF(ISBLANK([1]Wykaz!C200), [1]Wykaz!B200, [1]Wykaz!B200&amp;" ("&amp;[1]Wykaz!C200&amp;")")</f>
        <v>Rafał  (Władysław)</v>
      </c>
      <c r="D201" s="6" t="str">
        <f>[1]Wykaz!I200</f>
        <v>679/2018</v>
      </c>
      <c r="E201" s="6" t="str">
        <f>[1]Wykaz!J200</f>
        <v>2018-06-01</v>
      </c>
      <c r="F201" s="4" t="str">
        <f>[1]Wykaz!N200</f>
        <v>b.u.</v>
      </c>
      <c r="G201" s="5" t="str">
        <f>[1]Wykaz!W200</f>
        <v>podkarpackie</v>
      </c>
      <c r="H201" s="7" t="str">
        <f>IF(ISERR(SEARCH("wszystko",[1]Wykaz!$AC200))=FALSE,IF(ISBLANK([1]Wykaz!X200),"",[1]Wykaz!X200),IF(ISERR(SEARCH("korespondencji",[1]Wykaz!$AC200))=FALSE,[1]Wykaz!X200,""))</f>
        <v>38-114</v>
      </c>
      <c r="I201" s="7" t="str">
        <f>IF(ISERR(SEARCH("wszystko",[1]Wykaz!$AC200))=FALSE,IF(ISBLANK([1]Wykaz!Y200),"",[1]Wykaz!Y200),IF(ISERR(SEARCH("korespondencji",[1]Wykaz!$AC200))=FALSE,[1]Wykaz!Y200,""))</f>
        <v>Niebylec</v>
      </c>
      <c r="J201" s="7" t="str">
        <f>IF(ISERR(SEARCH("wszystko",[1]Wykaz!$AC200))=FALSE,IF(ISBLANK([1]Wykaz!Z200),"",[1]Wykaz!Z200),IF(ISERR(SEARCH("korespondencji",[1]Wykaz!$AC200))=FALSE,[1]Wykaz!Z200,""))</f>
        <v>Niebylec 25</v>
      </c>
      <c r="K201" s="7" t="str">
        <f>IF(ISERR(SEARCH("wszystko",[1]Wykaz!$AC200))=FALSE,IF(ISBLANK([1]Wykaz!AA200),"",[1]Wykaz!AA200),IF(ISERR(SEARCH("telefon",[1]Wykaz!$AC200))=FALSE,[1]Wykaz!AA200,""))</f>
        <v>723099489</v>
      </c>
      <c r="L201" s="7" t="str">
        <f>IF(ISERR(SEARCH("wszystko",[1]Wykaz!$AC200))=FALSE,IF(ISBLANK([1]Wykaz!AB200),"",[1]Wykaz!AB200),IF(ISERR(SEARCH("e-mail",[1]Wykaz!$AC200))=FALSE,[1]Wykaz!AB200,""))</f>
        <v>rafoos@wp.pl</v>
      </c>
    </row>
    <row r="202" spans="1:12" ht="28.15" customHeight="1">
      <c r="A202" s="4">
        <f t="shared" si="3"/>
        <v>199</v>
      </c>
      <c r="B202" s="5" t="str">
        <f>IF(ISBLANK([1]Wykaz!D201), [1]Wykaz!A201, [1]Wykaz!A201&amp;" ("&amp;[1]Wykaz!D201&amp;")")</f>
        <v>Krzowski</v>
      </c>
      <c r="C202" s="5" t="str">
        <f>IF(ISBLANK([1]Wykaz!C201), [1]Wykaz!B201, [1]Wykaz!B201&amp;" ("&amp;[1]Wykaz!C201&amp;")")</f>
        <v>Kazimierz</v>
      </c>
      <c r="D202" s="6" t="str">
        <f>[1]Wykaz!I201</f>
        <v>434/2001</v>
      </c>
      <c r="E202" s="6" t="str">
        <f>[1]Wykaz!J201</f>
        <v>2001-06-11</v>
      </c>
      <c r="F202" s="4" t="str">
        <f>[1]Wykaz!N201</f>
        <v>b.u.</v>
      </c>
      <c r="G202" s="5" t="str">
        <f>[1]Wykaz!W201</f>
        <v>małopolskie</v>
      </c>
      <c r="H202" s="7" t="str">
        <f>IF(ISERR(SEARCH("wszystko",[1]Wykaz!$AC201))=FALSE,IF(ISBLANK([1]Wykaz!X201),"",[1]Wykaz!X201),IF(ISERR(SEARCH("korespondencji",[1]Wykaz!$AC201))=FALSE,[1]Wykaz!X201,""))</f>
        <v/>
      </c>
      <c r="I202" s="7" t="str">
        <f>IF(ISERR(SEARCH("wszystko",[1]Wykaz!$AC201))=FALSE,IF(ISBLANK([1]Wykaz!Y201),"",[1]Wykaz!Y201),IF(ISERR(SEARCH("korespondencji",[1]Wykaz!$AC201))=FALSE,[1]Wykaz!Y201,""))</f>
        <v/>
      </c>
      <c r="J202" s="7" t="str">
        <f>IF(ISERR(SEARCH("wszystko",[1]Wykaz!$AC201))=FALSE,IF(ISBLANK([1]Wykaz!Z201),"",[1]Wykaz!Z201),IF(ISERR(SEARCH("korespondencji",[1]Wykaz!$AC201))=FALSE,[1]Wykaz!Z201,""))</f>
        <v/>
      </c>
      <c r="K202" s="7" t="str">
        <f>IF(ISERR(SEARCH("wszystko",[1]Wykaz!$AC201))=FALSE,IF(ISBLANK([1]Wykaz!AA201),"",[1]Wykaz!AA201),IF(ISERR(SEARCH("telefon",[1]Wykaz!$AC201))=FALSE,[1]Wykaz!AA201,""))</f>
        <v/>
      </c>
      <c r="L202" s="7" t="str">
        <f>IF(ISERR(SEARCH("wszystko",[1]Wykaz!$AC201))=FALSE,IF(ISBLANK([1]Wykaz!AB201),"",[1]Wykaz!AB201),IF(ISERR(SEARCH("e-mail",[1]Wykaz!$AC201))=FALSE,[1]Wykaz!AB201,""))</f>
        <v/>
      </c>
    </row>
    <row r="203" spans="1:12" ht="28.15" customHeight="1">
      <c r="A203" s="4">
        <f t="shared" si="3"/>
        <v>200</v>
      </c>
      <c r="B203" s="5" t="str">
        <f>IF(ISBLANK([1]Wykaz!D202), [1]Wykaz!A202, [1]Wykaz!A202&amp;" ("&amp;[1]Wykaz!D202&amp;")")</f>
        <v>Krzyk</v>
      </c>
      <c r="C203" s="5" t="str">
        <f>IF(ISBLANK([1]Wykaz!C202), [1]Wykaz!B202, [1]Wykaz!B202&amp;" ("&amp;[1]Wykaz!C202&amp;")")</f>
        <v>Janusz (Czesław)</v>
      </c>
      <c r="D203" s="6" t="str">
        <f>[1]Wykaz!I202</f>
        <v>197/93</v>
      </c>
      <c r="E203" s="6" t="str">
        <f>[1]Wykaz!J202</f>
        <v>1993-09-17</v>
      </c>
      <c r="F203" s="4" t="str">
        <f>[1]Wykaz!N202</f>
        <v>b.u.</v>
      </c>
      <c r="G203" s="5" t="str">
        <f>[1]Wykaz!W202</f>
        <v>mazowieckie</v>
      </c>
      <c r="H203" s="7" t="str">
        <f>IF(ISERR(SEARCH("wszystko",[1]Wykaz!$AC202))=FALSE,IF(ISBLANK([1]Wykaz!X202),"",[1]Wykaz!X202),IF(ISERR(SEARCH("korespondencji",[1]Wykaz!$AC202))=FALSE,[1]Wykaz!X202,""))</f>
        <v>26-600</v>
      </c>
      <c r="I203" s="7" t="str">
        <f>IF(ISERR(SEARCH("wszystko",[1]Wykaz!$AC202))=FALSE,IF(ISBLANK([1]Wykaz!Y202),"",[1]Wykaz!Y202),IF(ISERR(SEARCH("korespondencji",[1]Wykaz!$AC202))=FALSE,[1]Wykaz!Y202,""))</f>
        <v>Radom</v>
      </c>
      <c r="J203" s="7" t="str">
        <f>IF(ISERR(SEARCH("wszystko",[1]Wykaz!$AC202))=FALSE,IF(ISBLANK([1]Wykaz!Z202),"",[1]Wykaz!Z202),IF(ISERR(SEARCH("korespondencji",[1]Wykaz!$AC202))=FALSE,[1]Wykaz!Z202,""))</f>
        <v>ul. Paderewskiego 2 m.65</v>
      </c>
      <c r="K203" s="7" t="str">
        <f>IF(ISERR(SEARCH("wszystko",[1]Wykaz!$AC202))=FALSE,IF(ISBLANK([1]Wykaz!AA202),"",[1]Wykaz!AA202),IF(ISERR(SEARCH("telefon",[1]Wykaz!$AC202))=FALSE,[1]Wykaz!AA202,""))</f>
        <v/>
      </c>
      <c r="L203" s="7" t="str">
        <f>IF(ISERR(SEARCH("wszystko",[1]Wykaz!$AC202))=FALSE,IF(ISBLANK([1]Wykaz!AB202),"",[1]Wykaz!AB202),IF(ISERR(SEARCH("e-mail",[1]Wykaz!$AC202))=FALSE,[1]Wykaz!AB202,""))</f>
        <v/>
      </c>
    </row>
    <row r="204" spans="1:12" ht="28.15" customHeight="1">
      <c r="A204" s="4">
        <f t="shared" si="3"/>
        <v>201</v>
      </c>
      <c r="B204" s="5" t="str">
        <f>IF(ISBLANK([1]Wykaz!D203), [1]Wykaz!A203, [1]Wykaz!A203&amp;" ("&amp;[1]Wykaz!D203&amp;")")</f>
        <v>Krzysiak</v>
      </c>
      <c r="C204" s="5" t="str">
        <f>IF(ISBLANK([1]Wykaz!C203), [1]Wykaz!B203, [1]Wykaz!B203&amp;" ("&amp;[1]Wykaz!C203&amp;")")</f>
        <v>Łukasz</v>
      </c>
      <c r="D204" s="6" t="str">
        <f>[1]Wykaz!I203</f>
        <v>606/2014</v>
      </c>
      <c r="E204" s="6" t="str">
        <f>[1]Wykaz!J203</f>
        <v>2014-12-30</v>
      </c>
      <c r="F204" s="4" t="str">
        <f>[1]Wykaz!N203</f>
        <v>b.u.</v>
      </c>
      <c r="G204" s="5" t="str">
        <f>[1]Wykaz!W203</f>
        <v>lubelskie</v>
      </c>
      <c r="H204" s="7" t="str">
        <f>IF(ISERR(SEARCH("wszystko",[1]Wykaz!$AC203))=FALSE,IF(ISBLANK([1]Wykaz!X203),"",[1]Wykaz!X203),IF(ISERR(SEARCH("korespondencji",[1]Wykaz!$AC203))=FALSE,[1]Wykaz!X203,""))</f>
        <v/>
      </c>
      <c r="I204" s="7" t="str">
        <f>IF(ISERR(SEARCH("wszystko",[1]Wykaz!$AC203))=FALSE,IF(ISBLANK([1]Wykaz!Y203),"",[1]Wykaz!Y203),IF(ISERR(SEARCH("korespondencji",[1]Wykaz!$AC203))=FALSE,[1]Wykaz!Y203,""))</f>
        <v/>
      </c>
      <c r="J204" s="7" t="str">
        <f>IF(ISERR(SEARCH("wszystko",[1]Wykaz!$AC203))=FALSE,IF(ISBLANK([1]Wykaz!Z203),"",[1]Wykaz!Z203),IF(ISERR(SEARCH("korespondencji",[1]Wykaz!$AC203))=FALSE,[1]Wykaz!Z203,""))</f>
        <v/>
      </c>
      <c r="K204" s="7" t="str">
        <f>IF(ISERR(SEARCH("wszystko",[1]Wykaz!$AC203))=FALSE,IF(ISBLANK([1]Wykaz!AA203),"",[1]Wykaz!AA203),IF(ISERR(SEARCH("telefon",[1]Wykaz!$AC203))=FALSE,[1]Wykaz!AA203,""))</f>
        <v/>
      </c>
      <c r="L204" s="7" t="str">
        <f>IF(ISERR(SEARCH("wszystko",[1]Wykaz!$AC203))=FALSE,IF(ISBLANK([1]Wykaz!AB203),"",[1]Wykaz!AB203),IF(ISERR(SEARCH("e-mail",[1]Wykaz!$AC203))=FALSE,[1]Wykaz!AB203,""))</f>
        <v/>
      </c>
    </row>
    <row r="205" spans="1:12" ht="28.15" customHeight="1">
      <c r="A205" s="4">
        <f t="shared" si="3"/>
        <v>202</v>
      </c>
      <c r="B205" s="5" t="str">
        <f>IF(ISBLANK([1]Wykaz!D204), [1]Wykaz!A204, [1]Wykaz!A204&amp;" ("&amp;[1]Wykaz!D204&amp;")")</f>
        <v>Krzysztofiak</v>
      </c>
      <c r="C205" s="5" t="str">
        <f>IF(ISBLANK([1]Wykaz!C204), [1]Wykaz!B204, [1]Wykaz!B204&amp;" ("&amp;[1]Wykaz!C204&amp;")")</f>
        <v>Grzegorz</v>
      </c>
      <c r="D205" s="6" t="str">
        <f>[1]Wykaz!I204</f>
        <v>460/2003</v>
      </c>
      <c r="E205" s="6" t="str">
        <f>[1]Wykaz!J204</f>
        <v>2003-11-05</v>
      </c>
      <c r="F205" s="4" t="str">
        <f>[1]Wykaz!N204</f>
        <v>b.u.</v>
      </c>
      <c r="G205" s="5" t="str">
        <f>[1]Wykaz!W204</f>
        <v>dolnośląskie</v>
      </c>
      <c r="H205" s="7" t="str">
        <f>IF(ISERR(SEARCH("wszystko",[1]Wykaz!$AC204))=FALSE,IF(ISBLANK([1]Wykaz!X204),"",[1]Wykaz!X204),IF(ISERR(SEARCH("korespondencji",[1]Wykaz!$AC204))=FALSE,[1]Wykaz!X204,""))</f>
        <v>53-336</v>
      </c>
      <c r="I205" s="7" t="str">
        <f>IF(ISERR(SEARCH("wszystko",[1]Wykaz!$AC204))=FALSE,IF(ISBLANK([1]Wykaz!Y204),"",[1]Wykaz!Y204),IF(ISERR(SEARCH("korespondencji",[1]Wykaz!$AC204))=FALSE,[1]Wykaz!Y204,""))</f>
        <v>Wrocław</v>
      </c>
      <c r="J205" s="7" t="str">
        <f>IF(ISERR(SEARCH("wszystko",[1]Wykaz!$AC204))=FALSE,IF(ISBLANK([1]Wykaz!Z204),"",[1]Wykaz!Z204),IF(ISERR(SEARCH("korespondencji",[1]Wykaz!$AC204))=FALSE,[1]Wykaz!Z204,""))</f>
        <v>ul. Radosna 28/7</v>
      </c>
      <c r="K205" s="7" t="str">
        <f>IF(ISERR(SEARCH("wszystko",[1]Wykaz!$AC204))=FALSE,IF(ISBLANK([1]Wykaz!AA204),"",[1]Wykaz!AA204),IF(ISERR(SEARCH("telefon",[1]Wykaz!$AC204))=FALSE,[1]Wykaz!AA204,""))</f>
        <v>603970500</v>
      </c>
      <c r="L205" s="7" t="str">
        <f>IF(ISERR(SEARCH("wszystko",[1]Wykaz!$AC204))=FALSE,IF(ISBLANK([1]Wykaz!AB204),"",[1]Wykaz!AB204),IF(ISERR(SEARCH("e-mail",[1]Wykaz!$AC204))=FALSE,[1]Wykaz!AB204,""))</f>
        <v>gkrzysztofiak@gmail.com</v>
      </c>
    </row>
    <row r="206" spans="1:12" ht="28.15" customHeight="1">
      <c r="A206" s="4">
        <f t="shared" si="3"/>
        <v>203</v>
      </c>
      <c r="B206" s="5" t="str">
        <f>IF(ISBLANK([1]Wykaz!D205), [1]Wykaz!A205, [1]Wykaz!A205&amp;" ("&amp;[1]Wykaz!D205&amp;")")</f>
        <v>Krzywina</v>
      </c>
      <c r="C206" s="5" t="str">
        <f>IF(ISBLANK([1]Wykaz!C205), [1]Wykaz!B205, [1]Wykaz!B205&amp;" ("&amp;[1]Wykaz!C205&amp;")")</f>
        <v>Piotr (Michał)</v>
      </c>
      <c r="D206" s="6" t="str">
        <f>[1]Wykaz!I205</f>
        <v>515/2009</v>
      </c>
      <c r="E206" s="6" t="str">
        <f>[1]Wykaz!J205</f>
        <v>2009-10-29</v>
      </c>
      <c r="F206" s="4" t="str">
        <f>[1]Wykaz!N205</f>
        <v>b.u.</v>
      </c>
      <c r="G206" s="5" t="str">
        <f>[1]Wykaz!W205</f>
        <v>mazowieckie</v>
      </c>
      <c r="H206" s="7" t="str">
        <f>IF(ISERR(SEARCH("wszystko",[1]Wykaz!$AC205))=FALSE,IF(ISBLANK([1]Wykaz!X205),"",[1]Wykaz!X205),IF(ISERR(SEARCH("korespondencji",[1]Wykaz!$AC205))=FALSE,[1]Wykaz!X205,""))</f>
        <v>05-420</v>
      </c>
      <c r="I206" s="7" t="str">
        <f>IF(ISERR(SEARCH("wszystko",[1]Wykaz!$AC205))=FALSE,IF(ISBLANK([1]Wykaz!Y205),"",[1]Wykaz!Y205),IF(ISERR(SEARCH("korespondencji",[1]Wykaz!$AC205))=FALSE,[1]Wykaz!Y205,""))</f>
        <v>Józefów</v>
      </c>
      <c r="J206" s="7" t="str">
        <f>IF(ISERR(SEARCH("wszystko",[1]Wykaz!$AC205))=FALSE,IF(ISBLANK([1]Wykaz!Z205),"",[1]Wykaz!Z205),IF(ISERR(SEARCH("korespondencji",[1]Wykaz!$AC205))=FALSE,[1]Wykaz!Z205,""))</f>
        <v>ul. Polna 19A/8</v>
      </c>
      <c r="K206" s="7" t="str">
        <f>IF(ISERR(SEARCH("wszystko",[1]Wykaz!$AC205))=FALSE,IF(ISBLANK([1]Wykaz!AA205),"",[1]Wykaz!AA205),IF(ISERR(SEARCH("telefon",[1]Wykaz!$AC205))=FALSE,[1]Wykaz!AA205,""))</f>
        <v>509761098</v>
      </c>
      <c r="L206" s="7" t="str">
        <f>IF(ISERR(SEARCH("wszystko",[1]Wykaz!$AC205))=FALSE,IF(ISBLANK([1]Wykaz!AB205),"",[1]Wykaz!AB205),IF(ISERR(SEARCH("e-mail",[1]Wykaz!$AC205))=FALSE,[1]Wykaz!AB205,""))</f>
        <v>piotrkrzywina@gmail.com</v>
      </c>
    </row>
    <row r="207" spans="1:12" ht="28.15" customHeight="1">
      <c r="A207" s="4">
        <f t="shared" si="3"/>
        <v>204</v>
      </c>
      <c r="B207" s="5" t="str">
        <f>IF(ISBLANK([1]Wykaz!D206), [1]Wykaz!A206, [1]Wykaz!A206&amp;" ("&amp;[1]Wykaz!D206&amp;")")</f>
        <v>Kubera</v>
      </c>
      <c r="C207" s="5" t="str">
        <f>IF(ISBLANK([1]Wykaz!C206), [1]Wykaz!B206, [1]Wykaz!B206&amp;" ("&amp;[1]Wykaz!C206&amp;")")</f>
        <v>Damian (Sebastian)</v>
      </c>
      <c r="D207" s="6" t="str">
        <f>[1]Wykaz!I206</f>
        <v>619/2015</v>
      </c>
      <c r="E207" s="6" t="str">
        <f>[1]Wykaz!J206</f>
        <v>2015-05-07</v>
      </c>
      <c r="F207" s="4" t="str">
        <f>[1]Wykaz!N206</f>
        <v>b.u.</v>
      </c>
      <c r="G207" s="5" t="str">
        <f>[1]Wykaz!W206</f>
        <v>mazowieckie</v>
      </c>
      <c r="H207" s="7" t="str">
        <f>IF(ISERR(SEARCH("wszystko",[1]Wykaz!$AC206))=FALSE,IF(ISBLANK([1]Wykaz!X206),"",[1]Wykaz!X206),IF(ISERR(SEARCH("korespondencji",[1]Wykaz!$AC206))=FALSE,[1]Wykaz!X206,""))</f>
        <v/>
      </c>
      <c r="I207" s="7" t="str">
        <f>IF(ISERR(SEARCH("wszystko",[1]Wykaz!$AC206))=FALSE,IF(ISBLANK([1]Wykaz!Y206),"",[1]Wykaz!Y206),IF(ISERR(SEARCH("korespondencji",[1]Wykaz!$AC206))=FALSE,[1]Wykaz!Y206,""))</f>
        <v/>
      </c>
      <c r="J207" s="7" t="str">
        <f>IF(ISERR(SEARCH("wszystko",[1]Wykaz!$AC206))=FALSE,IF(ISBLANK([1]Wykaz!Z206),"",[1]Wykaz!Z206),IF(ISERR(SEARCH("korespondencji",[1]Wykaz!$AC206))=FALSE,[1]Wykaz!Z206,""))</f>
        <v/>
      </c>
      <c r="K207" s="7" t="str">
        <f>IF(ISERR(SEARCH("wszystko",[1]Wykaz!$AC206))=FALSE,IF(ISBLANK([1]Wykaz!AA206),"",[1]Wykaz!AA206),IF(ISERR(SEARCH("telefon",[1]Wykaz!$AC206))=FALSE,[1]Wykaz!AA206,""))</f>
        <v>723339800</v>
      </c>
      <c r="L207" s="7" t="str">
        <f>IF(ISERR(SEARCH("wszystko",[1]Wykaz!$AC206))=FALSE,IF(ISBLANK([1]Wykaz!AB206),"",[1]Wykaz!AB206),IF(ISERR(SEARCH("e-mail",[1]Wykaz!$AC206))=FALSE,[1]Wykaz!AB206,""))</f>
        <v>damiankubera@interia.pl</v>
      </c>
    </row>
    <row r="208" spans="1:12" ht="28.15" customHeight="1">
      <c r="A208" s="4">
        <f t="shared" si="3"/>
        <v>205</v>
      </c>
      <c r="B208" s="5" t="str">
        <f>IF(ISBLANK([1]Wykaz!D207), [1]Wykaz!A207, [1]Wykaz!A207&amp;" ("&amp;[1]Wykaz!D207&amp;")")</f>
        <v>Kubiak</v>
      </c>
      <c r="C208" s="5" t="str">
        <f>IF(ISBLANK([1]Wykaz!C207), [1]Wykaz!B207, [1]Wykaz!B207&amp;" ("&amp;[1]Wykaz!C207&amp;")")</f>
        <v>Marek</v>
      </c>
      <c r="D208" s="6" t="str">
        <f>[1]Wykaz!I207</f>
        <v>486/2007</v>
      </c>
      <c r="E208" s="6" t="str">
        <f>[1]Wykaz!J207</f>
        <v>2007-11-26</v>
      </c>
      <c r="F208" s="4" t="str">
        <f>[1]Wykaz!N207</f>
        <v>b.u.</v>
      </c>
      <c r="G208" s="5" t="str">
        <f>[1]Wykaz!W207</f>
        <v>wielkopolskie</v>
      </c>
      <c r="H208" s="7" t="str">
        <f>IF(ISERR(SEARCH("wszystko",[1]Wykaz!$AC207))=FALSE,IF(ISBLANK([1]Wykaz!X207),"",[1]Wykaz!X207),IF(ISERR(SEARCH("korespondencji",[1]Wykaz!$AC207))=FALSE,[1]Wykaz!X207,""))</f>
        <v/>
      </c>
      <c r="I208" s="7" t="str">
        <f>IF(ISERR(SEARCH("wszystko",[1]Wykaz!$AC207))=FALSE,IF(ISBLANK([1]Wykaz!Y207),"",[1]Wykaz!Y207),IF(ISERR(SEARCH("korespondencji",[1]Wykaz!$AC207))=FALSE,[1]Wykaz!Y207,""))</f>
        <v/>
      </c>
      <c r="J208" s="7" t="str">
        <f>IF(ISERR(SEARCH("wszystko",[1]Wykaz!$AC207))=FALSE,IF(ISBLANK([1]Wykaz!Z207),"",[1]Wykaz!Z207),IF(ISERR(SEARCH("korespondencji",[1]Wykaz!$AC207))=FALSE,[1]Wykaz!Z207,""))</f>
        <v/>
      </c>
      <c r="K208" s="7" t="str">
        <f>IF(ISERR(SEARCH("wszystko",[1]Wykaz!$AC207))=FALSE,IF(ISBLANK([1]Wykaz!AA207),"",[1]Wykaz!AA207),IF(ISERR(SEARCH("telefon",[1]Wykaz!$AC207))=FALSE,[1]Wykaz!AA207,""))</f>
        <v/>
      </c>
      <c r="L208" s="7" t="str">
        <f>IF(ISERR(SEARCH("wszystko",[1]Wykaz!$AC207))=FALSE,IF(ISBLANK([1]Wykaz!AB207),"",[1]Wykaz!AB207),IF(ISERR(SEARCH("e-mail",[1]Wykaz!$AC207))=FALSE,[1]Wykaz!AB207,""))</f>
        <v/>
      </c>
    </row>
    <row r="209" spans="1:12" ht="28.15" customHeight="1">
      <c r="A209" s="4">
        <f t="shared" si="3"/>
        <v>206</v>
      </c>
      <c r="B209" s="5" t="str">
        <f>IF(ISBLANK([1]Wykaz!D208), [1]Wykaz!A208, [1]Wykaz!A208&amp;" ("&amp;[1]Wykaz!D208&amp;")")</f>
        <v>Kubica</v>
      </c>
      <c r="C209" s="5" t="str">
        <f>IF(ISBLANK([1]Wykaz!C208), [1]Wykaz!B208, [1]Wykaz!B208&amp;" ("&amp;[1]Wykaz!C208&amp;")")</f>
        <v>Przemysław (Stanisław)</v>
      </c>
      <c r="D209" s="6" t="str">
        <f>[1]Wykaz!I208</f>
        <v>481/2006</v>
      </c>
      <c r="E209" s="6" t="str">
        <f>[1]Wykaz!J208</f>
        <v>2006-10-10</v>
      </c>
      <c r="F209" s="4" t="str">
        <f>[1]Wykaz!N208</f>
        <v>b.u.</v>
      </c>
      <c r="G209" s="5" t="str">
        <f>[1]Wykaz!W208</f>
        <v>mazowieckie</v>
      </c>
      <c r="H209" s="7" t="str">
        <f>IF(ISERR(SEARCH("wszystko",[1]Wykaz!$AC208))=FALSE,IF(ISBLANK([1]Wykaz!X208),"",[1]Wykaz!X208),IF(ISERR(SEARCH("korespondencji",[1]Wykaz!$AC208))=FALSE,[1]Wykaz!X208,""))</f>
        <v>03-126</v>
      </c>
      <c r="I209" s="7" t="str">
        <f>IF(ISERR(SEARCH("wszystko",[1]Wykaz!$AC208))=FALSE,IF(ISBLANK([1]Wykaz!Y208),"",[1]Wykaz!Y208),IF(ISERR(SEARCH("korespondencji",[1]Wykaz!$AC208))=FALSE,[1]Wykaz!Y208,""))</f>
        <v>Warszawa</v>
      </c>
      <c r="J209" s="7" t="str">
        <f>IF(ISERR(SEARCH("wszystko",[1]Wykaz!$AC208))=FALSE,IF(ISBLANK([1]Wykaz!Z208),"",[1]Wykaz!Z208),IF(ISERR(SEARCH("korespondencji",[1]Wykaz!$AC208))=FALSE,[1]Wykaz!Z208,""))</f>
        <v>ul. Ceramiczna 5b m. 95</v>
      </c>
      <c r="K209" s="7" t="str">
        <f>IF(ISERR(SEARCH("wszystko",[1]Wykaz!$AC208))=FALSE,IF(ISBLANK([1]Wykaz!AA208),"",[1]Wykaz!AA208),IF(ISERR(SEARCH("telefon",[1]Wykaz!$AC208))=FALSE,[1]Wykaz!AA208,""))</f>
        <v>608331024</v>
      </c>
      <c r="L209" s="7" t="str">
        <f>IF(ISERR(SEARCH("wszystko",[1]Wykaz!$AC208))=FALSE,IF(ISBLANK([1]Wykaz!AB208),"",[1]Wykaz!AB208),IF(ISERR(SEARCH("e-mail",[1]Wykaz!$AC208))=FALSE,[1]Wykaz!AB208,""))</f>
        <v>przemekkubica@wp.pl</v>
      </c>
    </row>
    <row r="210" spans="1:12" ht="28.15" customHeight="1">
      <c r="A210" s="4">
        <f t="shared" si="3"/>
        <v>207</v>
      </c>
      <c r="B210" s="5" t="str">
        <f>IF(ISBLANK([1]Wykaz!D209), [1]Wykaz!A209, [1]Wykaz!A209&amp;" ("&amp;[1]Wykaz!D209&amp;")")</f>
        <v>Kuceł</v>
      </c>
      <c r="C210" s="5" t="str">
        <f>IF(ISBLANK([1]Wykaz!C209), [1]Wykaz!B209, [1]Wykaz!B209&amp;" ("&amp;[1]Wykaz!C209&amp;")")</f>
        <v>Kamil</v>
      </c>
      <c r="D210" s="6" t="str">
        <f>[1]Wykaz!I209</f>
        <v>729/2021</v>
      </c>
      <c r="E210" s="6" t="str">
        <f>[1]Wykaz!J209</f>
        <v>2021-11-15</v>
      </c>
      <c r="F210" s="4" t="str">
        <f>[1]Wykaz!N209</f>
        <v>b.u.</v>
      </c>
      <c r="G210" s="5" t="str">
        <f>[1]Wykaz!W209</f>
        <v>pomorskie</v>
      </c>
      <c r="H210" s="7" t="str">
        <f>IF(ISERR(SEARCH("wszystko",[1]Wykaz!$AC209))=FALSE,IF(ISBLANK([1]Wykaz!X209),"",[1]Wykaz!X209),IF(ISERR(SEARCH("korespondencji",[1]Wykaz!$AC209))=FALSE,[1]Wykaz!X209,""))</f>
        <v/>
      </c>
      <c r="I210" s="7" t="str">
        <f>IF(ISERR(SEARCH("wszystko",[1]Wykaz!$AC209))=FALSE,IF(ISBLANK([1]Wykaz!Y209),"",[1]Wykaz!Y209),IF(ISERR(SEARCH("korespondencji",[1]Wykaz!$AC209))=FALSE,[1]Wykaz!Y209,""))</f>
        <v/>
      </c>
      <c r="J210" s="7" t="str">
        <f>IF(ISERR(SEARCH("wszystko",[1]Wykaz!$AC209))=FALSE,IF(ISBLANK([1]Wykaz!Z209),"",[1]Wykaz!Z209),IF(ISERR(SEARCH("korespondencji",[1]Wykaz!$AC209))=FALSE,[1]Wykaz!Z209,""))</f>
        <v/>
      </c>
      <c r="K210" s="7" t="str">
        <f>IF(ISERR(SEARCH("wszystko",[1]Wykaz!$AC209))=FALSE,IF(ISBLANK([1]Wykaz!AA209),"",[1]Wykaz!AA209),IF(ISERR(SEARCH("telefon",[1]Wykaz!$AC209))=FALSE,[1]Wykaz!AA209,""))</f>
        <v/>
      </c>
      <c r="L210" s="7" t="str">
        <f>IF(ISERR(SEARCH("wszystko",[1]Wykaz!$AC209))=FALSE,IF(ISBLANK([1]Wykaz!AB209),"",[1]Wykaz!AB209),IF(ISERR(SEARCH("e-mail",[1]Wykaz!$AC209))=FALSE,[1]Wykaz!AB209,""))</f>
        <v>kucel.kamil@outlook.com</v>
      </c>
    </row>
    <row r="211" spans="1:12" ht="28.15" customHeight="1">
      <c r="A211" s="4">
        <f t="shared" si="3"/>
        <v>208</v>
      </c>
      <c r="B211" s="5" t="str">
        <f>IF(ISBLANK([1]Wykaz!D210), [1]Wykaz!A210, [1]Wykaz!A210&amp;" ("&amp;[1]Wykaz!D210&amp;")")</f>
        <v>Kuch</v>
      </c>
      <c r="C211" s="5" t="str">
        <f>IF(ISBLANK([1]Wykaz!C210), [1]Wykaz!B210, [1]Wykaz!B210&amp;" ("&amp;[1]Wykaz!C210&amp;")")</f>
        <v>Aleksander</v>
      </c>
      <c r="D211" s="6" t="str">
        <f>[1]Wykaz!I210</f>
        <v>281/94</v>
      </c>
      <c r="E211" s="6" t="str">
        <f>[1]Wykaz!J210</f>
        <v>1994-04-14</v>
      </c>
      <c r="F211" s="4" t="str">
        <f>[1]Wykaz!N210</f>
        <v>zawieszone</v>
      </c>
      <c r="G211" s="5" t="str">
        <f>[1]Wykaz!W210</f>
        <v>mazowieckie</v>
      </c>
      <c r="H211" s="7" t="str">
        <f>IF(ISERR(SEARCH("wszystko",[1]Wykaz!$AC210))=FALSE,IF(ISBLANK([1]Wykaz!X210),"",[1]Wykaz!X210),IF(ISERR(SEARCH("korespondencji",[1]Wykaz!$AC210))=FALSE,[1]Wykaz!X210,""))</f>
        <v>02-849</v>
      </c>
      <c r="I211" s="7" t="str">
        <f>IF(ISERR(SEARCH("wszystko",[1]Wykaz!$AC210))=FALSE,IF(ISBLANK([1]Wykaz!Y210),"",[1]Wykaz!Y210),IF(ISERR(SEARCH("korespondencji",[1]Wykaz!$AC210))=FALSE,[1]Wykaz!Y210,""))</f>
        <v>Warszawa</v>
      </c>
      <c r="J211" s="7" t="str">
        <f>IF(ISERR(SEARCH("wszystko",[1]Wykaz!$AC210))=FALSE,IF(ISBLANK([1]Wykaz!Z210),"",[1]Wykaz!Z210),IF(ISERR(SEARCH("korespondencji",[1]Wykaz!$AC210))=FALSE,[1]Wykaz!Z210,""))</f>
        <v>ul. Krasnowolska 18 C</v>
      </c>
      <c r="K211" s="7" t="str">
        <f>IF(ISERR(SEARCH("wszystko",[1]Wykaz!$AC210))=FALSE,IF(ISBLANK([1]Wykaz!AA210),"",[1]Wykaz!AA210),IF(ISERR(SEARCH("telefon",[1]Wykaz!$AC210))=FALSE,[1]Wykaz!AA210,""))</f>
        <v>601261618</v>
      </c>
      <c r="L211" s="7" t="str">
        <f>IF(ISERR(SEARCH("wszystko",[1]Wykaz!$AC210))=FALSE,IF(ISBLANK([1]Wykaz!AB210),"",[1]Wykaz!AB210),IF(ISERR(SEARCH("e-mail",[1]Wykaz!$AC210))=FALSE,[1]Wykaz!AB210,""))</f>
        <v>aleksander.kuch@wp.pl</v>
      </c>
    </row>
    <row r="212" spans="1:12" ht="28.15" customHeight="1">
      <c r="A212" s="4">
        <f t="shared" si="3"/>
        <v>209</v>
      </c>
      <c r="B212" s="5" t="str">
        <f>IF(ISBLANK([1]Wykaz!D211), [1]Wykaz!A211, [1]Wykaz!A211&amp;" ("&amp;[1]Wykaz!D211&amp;")")</f>
        <v xml:space="preserve">Kucharczyk </v>
      </c>
      <c r="C212" s="5" t="str">
        <f>IF(ISBLANK([1]Wykaz!C211), [1]Wykaz!B211, [1]Wykaz!B211&amp;" ("&amp;[1]Wykaz!C211&amp;")")</f>
        <v>Stanisław</v>
      </c>
      <c r="D212" s="6" t="str">
        <f>[1]Wykaz!I211</f>
        <v>75/93</v>
      </c>
      <c r="E212" s="6" t="str">
        <f>[1]Wykaz!J211</f>
        <v>1993-09-17</v>
      </c>
      <c r="F212" s="4" t="str">
        <f>[1]Wykaz!N211</f>
        <v>zawieszone</v>
      </c>
      <c r="G212" s="5" t="str">
        <f>[1]Wykaz!W211</f>
        <v>śląskie</v>
      </c>
      <c r="H212" s="7" t="str">
        <f>IF(ISERR(SEARCH("wszystko",[1]Wykaz!$AC211))=FALSE,IF(ISBLANK([1]Wykaz!X211),"",[1]Wykaz!X211),IF(ISERR(SEARCH("korespondencji",[1]Wykaz!$AC211))=FALSE,[1]Wykaz!X211,""))</f>
        <v>34-325</v>
      </c>
      <c r="I212" s="7" t="str">
        <f>IF(ISERR(SEARCH("wszystko",[1]Wykaz!$AC211))=FALSE,IF(ISBLANK([1]Wykaz!Y211),"",[1]Wykaz!Y211),IF(ISERR(SEARCH("korespondencji",[1]Wykaz!$AC211))=FALSE,[1]Wykaz!Y211,""))</f>
        <v>Łodygowice</v>
      </c>
      <c r="J212" s="7" t="str">
        <f>IF(ISERR(SEARCH("wszystko",[1]Wykaz!$AC211))=FALSE,IF(ISBLANK([1]Wykaz!Z211),"",[1]Wykaz!Z211),IF(ISERR(SEARCH("korespondencji",[1]Wykaz!$AC211))=FALSE,[1]Wykaz!Z211,""))</f>
        <v>ul. Żywiecka 120</v>
      </c>
      <c r="K212" s="7" t="str">
        <f>IF(ISERR(SEARCH("wszystko",[1]Wykaz!$AC211))=FALSE,IF(ISBLANK([1]Wykaz!AA211),"",[1]Wykaz!AA211),IF(ISERR(SEARCH("telefon",[1]Wykaz!$AC211))=FALSE,[1]Wykaz!AA211,""))</f>
        <v>502103991</v>
      </c>
      <c r="L212" s="7" t="str">
        <f>IF(ISERR(SEARCH("wszystko",[1]Wykaz!$AC211))=FALSE,IF(ISBLANK([1]Wykaz!AB211),"",[1]Wykaz!AB211),IF(ISERR(SEARCH("e-mail",[1]Wykaz!$AC211))=FALSE,[1]Wykaz!AB211,""))</f>
        <v>biuro@makpoz.pl</v>
      </c>
    </row>
    <row r="213" spans="1:12" ht="28.15" customHeight="1">
      <c r="A213" s="4">
        <f t="shared" si="3"/>
        <v>210</v>
      </c>
      <c r="B213" s="5" t="str">
        <f>IF(ISBLANK([1]Wykaz!D212), [1]Wykaz!A212, [1]Wykaz!A212&amp;" ("&amp;[1]Wykaz!D212&amp;")")</f>
        <v>Kucharski</v>
      </c>
      <c r="C213" s="5" t="str">
        <f>IF(ISBLANK([1]Wykaz!C212), [1]Wykaz!B212, [1]Wykaz!B212&amp;" ("&amp;[1]Wykaz!C212&amp;")")</f>
        <v>Andrzej (Bolesław)</v>
      </c>
      <c r="D213" s="6" t="str">
        <f>[1]Wykaz!I212</f>
        <v>350/97</v>
      </c>
      <c r="E213" s="6" t="str">
        <f>[1]Wykaz!J212</f>
        <v>1997-11-24</v>
      </c>
      <c r="F213" s="4" t="str">
        <f>[1]Wykaz!N212</f>
        <v>b.u.</v>
      </c>
      <c r="G213" s="5" t="str">
        <f>[1]Wykaz!W212</f>
        <v>dolnośląskie</v>
      </c>
      <c r="H213" s="7" t="str">
        <f>IF(ISERR(SEARCH("wszystko",[1]Wykaz!$AC212))=FALSE,IF(ISBLANK([1]Wykaz!X212),"",[1]Wykaz!X212),IF(ISERR(SEARCH("korespondencji",[1]Wykaz!$AC212))=FALSE,[1]Wykaz!X212,""))</f>
        <v>58-506</v>
      </c>
      <c r="I213" s="7" t="str">
        <f>IF(ISERR(SEARCH("wszystko",[1]Wykaz!$AC212))=FALSE,IF(ISBLANK([1]Wykaz!Y212),"",[1]Wykaz!Y212),IF(ISERR(SEARCH("korespondencji",[1]Wykaz!$AC212))=FALSE,[1]Wykaz!Y212,""))</f>
        <v>Jelenia Góra</v>
      </c>
      <c r="J213" s="7" t="str">
        <f>IF(ISERR(SEARCH("wszystko",[1]Wykaz!$AC212))=FALSE,IF(ISBLANK([1]Wykaz!Z212),"",[1]Wykaz!Z212),IF(ISERR(SEARCH("korespondencji",[1]Wykaz!$AC212))=FALSE,[1]Wykaz!Z212,""))</f>
        <v>ul. Noskowskiego 7/42</v>
      </c>
      <c r="K213" s="7" t="str">
        <f>IF(ISERR(SEARCH("wszystko",[1]Wykaz!$AC212))=FALSE,IF(ISBLANK([1]Wykaz!AA212),"",[1]Wykaz!AA212),IF(ISERR(SEARCH("telefon",[1]Wykaz!$AC212))=FALSE,[1]Wykaz!AA212,""))</f>
        <v>601440330</v>
      </c>
      <c r="L213" s="7" t="str">
        <f>IF(ISERR(SEARCH("wszystko",[1]Wykaz!$AC212))=FALSE,IF(ISBLANK([1]Wykaz!AB212),"",[1]Wykaz!AB212),IF(ISERR(SEARCH("e-mail",[1]Wykaz!$AC212))=FALSE,[1]Wykaz!AB212,""))</f>
        <v>parametr@onet.eu</v>
      </c>
    </row>
    <row r="214" spans="1:12" ht="28.15" customHeight="1">
      <c r="A214" s="4">
        <f t="shared" si="3"/>
        <v>211</v>
      </c>
      <c r="B214" s="5" t="str">
        <f>IF(ISBLANK([1]Wykaz!D213), [1]Wykaz!A213, [1]Wykaz!A213&amp;" ("&amp;[1]Wykaz!D213&amp;")")</f>
        <v>Kucharski</v>
      </c>
      <c r="C214" s="5" t="str">
        <f>IF(ISBLANK([1]Wykaz!C213), [1]Wykaz!B213, [1]Wykaz!B213&amp;" ("&amp;[1]Wykaz!C213&amp;")")</f>
        <v>Marek (Aleksander)</v>
      </c>
      <c r="D214" s="6" t="str">
        <f>[1]Wykaz!I213</f>
        <v>581/2013</v>
      </c>
      <c r="E214" s="6" t="str">
        <f>[1]Wykaz!J213</f>
        <v>2013-12-23</v>
      </c>
      <c r="F214" s="4" t="str">
        <f>[1]Wykaz!N213</f>
        <v>b.u.</v>
      </c>
      <c r="G214" s="5" t="str">
        <f>[1]Wykaz!W213</f>
        <v>opolskie</v>
      </c>
      <c r="H214" s="7" t="str">
        <f>IF(ISERR(SEARCH("wszystko",[1]Wykaz!$AC213))=FALSE,IF(ISBLANK([1]Wykaz!X213),"",[1]Wykaz!X213),IF(ISERR(SEARCH("korespondencji",[1]Wykaz!$AC213))=FALSE,[1]Wykaz!X213,""))</f>
        <v>47-300</v>
      </c>
      <c r="I214" s="7" t="str">
        <f>IF(ISERR(SEARCH("wszystko",[1]Wykaz!$AC213))=FALSE,IF(ISBLANK([1]Wykaz!Y213),"",[1]Wykaz!Y213),IF(ISERR(SEARCH("korespondencji",[1]Wykaz!$AC213))=FALSE,[1]Wykaz!Y213,""))</f>
        <v>Krapkowice</v>
      </c>
      <c r="J214" s="7" t="str">
        <f>IF(ISERR(SEARCH("wszystko",[1]Wykaz!$AC213))=FALSE,IF(ISBLANK([1]Wykaz!Z213),"",[1]Wykaz!Z213),IF(ISERR(SEARCH("korespondencji",[1]Wykaz!$AC213))=FALSE,[1]Wykaz!Z213,""))</f>
        <v>ul. Mieszka I 18</v>
      </c>
      <c r="K214" s="7" t="str">
        <f>IF(ISERR(SEARCH("wszystko",[1]Wykaz!$AC213))=FALSE,IF(ISBLANK([1]Wykaz!AA213),"",[1]Wykaz!AA213),IF(ISERR(SEARCH("telefon",[1]Wykaz!$AC213))=FALSE,[1]Wykaz!AA213,""))</f>
        <v>505827112</v>
      </c>
      <c r="L214" s="7" t="str">
        <f>IF(ISERR(SEARCH("wszystko",[1]Wykaz!$AC213))=FALSE,IF(ISBLANK([1]Wykaz!AB213),"",[1]Wykaz!AB213),IF(ISERR(SEARCH("e-mail",[1]Wykaz!$AC213))=FALSE,[1]Wykaz!AB213,""))</f>
        <v>marekkuch1@wp.pl</v>
      </c>
    </row>
    <row r="215" spans="1:12" ht="28.15" customHeight="1">
      <c r="A215" s="4">
        <f t="shared" si="3"/>
        <v>212</v>
      </c>
      <c r="B215" s="5" t="str">
        <f>IF(ISBLANK([1]Wykaz!D214), [1]Wykaz!A214, [1]Wykaz!A214&amp;" ("&amp;[1]Wykaz!D214&amp;")")</f>
        <v>Kuchciński</v>
      </c>
      <c r="C215" s="5" t="str">
        <f>IF(ISBLANK([1]Wykaz!C214), [1]Wykaz!B214, [1]Wykaz!B214&amp;" ("&amp;[1]Wykaz!C214&amp;")")</f>
        <v>Tadeusz (Kazimierz)</v>
      </c>
      <c r="D215" s="6" t="str">
        <f>[1]Wykaz!I214</f>
        <v>369/98</v>
      </c>
      <c r="E215" s="6" t="str">
        <f>[1]Wykaz!J214</f>
        <v>1998-11-24</v>
      </c>
      <c r="F215" s="4" t="str">
        <f>[1]Wykaz!N214</f>
        <v>b.u.</v>
      </c>
      <c r="G215" s="5" t="str">
        <f>[1]Wykaz!W214</f>
        <v>pomorskie</v>
      </c>
      <c r="H215" s="7" t="str">
        <f>IF(ISERR(SEARCH("wszystko",[1]Wykaz!$AC214))=FALSE,IF(ISBLANK([1]Wykaz!X214),"",[1]Wykaz!X214),IF(ISERR(SEARCH("korespondencji",[1]Wykaz!$AC214))=FALSE,[1]Wykaz!X214,""))</f>
        <v>81-591</v>
      </c>
      <c r="I215" s="7" t="str">
        <f>IF(ISERR(SEARCH("wszystko",[1]Wykaz!$AC214))=FALSE,IF(ISBLANK([1]Wykaz!Y214),"",[1]Wykaz!Y214),IF(ISERR(SEARCH("korespondencji",[1]Wykaz!$AC214))=FALSE,[1]Wykaz!Y214,""))</f>
        <v>Gdynia</v>
      </c>
      <c r="J215" s="7" t="str">
        <f>IF(ISERR(SEARCH("wszystko",[1]Wykaz!$AC214))=FALSE,IF(ISBLANK([1]Wykaz!Z214),"",[1]Wykaz!Z214),IF(ISERR(SEARCH("korespondencji",[1]Wykaz!$AC214))=FALSE,[1]Wykaz!Z214,""))</f>
        <v>ul. Gorczycowa 54</v>
      </c>
      <c r="K215" s="7" t="str">
        <f>IF(ISERR(SEARCH("wszystko",[1]Wykaz!$AC214))=FALSE,IF(ISBLANK([1]Wykaz!AA214),"",[1]Wykaz!AA214),IF(ISERR(SEARCH("telefon",[1]Wykaz!$AC214))=FALSE,[1]Wykaz!AA214,""))</f>
        <v>501573684</v>
      </c>
      <c r="L215" s="7" t="str">
        <f>IF(ISERR(SEARCH("wszystko",[1]Wykaz!$AC214))=FALSE,IF(ISBLANK([1]Wykaz!AB214),"",[1]Wykaz!AB214),IF(ISERR(SEARCH("e-mail",[1]Wykaz!$AC214))=FALSE,[1]Wykaz!AB214,""))</f>
        <v>tadeuszk998@poczta.onet.pl</v>
      </c>
    </row>
    <row r="216" spans="1:12" ht="28.15" customHeight="1">
      <c r="A216" s="4">
        <f t="shared" si="3"/>
        <v>213</v>
      </c>
      <c r="B216" s="5" t="str">
        <f>IF(ISBLANK([1]Wykaz!D215), [1]Wykaz!A215, [1]Wykaz!A215&amp;" ("&amp;[1]Wykaz!D215&amp;")")</f>
        <v>Kukliński</v>
      </c>
      <c r="C216" s="5" t="str">
        <f>IF(ISBLANK([1]Wykaz!C215), [1]Wykaz!B215, [1]Wykaz!B215&amp;" ("&amp;[1]Wykaz!C215&amp;")")</f>
        <v>Roman (Stanisław)</v>
      </c>
      <c r="D216" s="6" t="str">
        <f>[1]Wykaz!I215</f>
        <v>511/2009</v>
      </c>
      <c r="E216" s="6" t="str">
        <f>[1]Wykaz!J215</f>
        <v>2009-10-29</v>
      </c>
      <c r="F216" s="4" t="str">
        <f>[1]Wykaz!N215</f>
        <v>b.u.</v>
      </c>
      <c r="G216" s="5" t="str">
        <f>[1]Wykaz!W215</f>
        <v>kujawsko-pomorskie</v>
      </c>
      <c r="H216" s="7" t="str">
        <f>IF(ISERR(SEARCH("wszystko",[1]Wykaz!$AC215))=FALSE,IF(ISBLANK([1]Wykaz!X215),"",[1]Wykaz!X215),IF(ISERR(SEARCH("korespondencji",[1]Wykaz!$AC215))=FALSE,[1]Wykaz!X215,""))</f>
        <v>88-100</v>
      </c>
      <c r="I216" s="7" t="str">
        <f>IF(ISERR(SEARCH("wszystko",[1]Wykaz!$AC215))=FALSE,IF(ISBLANK([1]Wykaz!Y215),"",[1]Wykaz!Y215),IF(ISERR(SEARCH("korespondencji",[1]Wykaz!$AC215))=FALSE,[1]Wykaz!Y215,""))</f>
        <v>Inowrocław</v>
      </c>
      <c r="J216" s="7" t="str">
        <f>IF(ISERR(SEARCH("wszystko",[1]Wykaz!$AC215))=FALSE,IF(ISBLANK([1]Wykaz!Z215),"",[1]Wykaz!Z215),IF(ISERR(SEARCH("korespondencji",[1]Wykaz!$AC215))=FALSE,[1]Wykaz!Z215,""))</f>
        <v>ul. K. Burzyńskiego 45</v>
      </c>
      <c r="K216" s="7" t="str">
        <f>IF(ISERR(SEARCH("wszystko",[1]Wykaz!$AC215))=FALSE,IF(ISBLANK([1]Wykaz!AA215),"",[1]Wykaz!AA215),IF(ISERR(SEARCH("telefon",[1]Wykaz!$AC215))=FALSE,[1]Wykaz!AA215,""))</f>
        <v>508301600</v>
      </c>
      <c r="L216" s="7" t="str">
        <f>IF(ISERR(SEARCH("wszystko",[1]Wykaz!$AC215))=FALSE,IF(ISBLANK([1]Wykaz!AB215),"",[1]Wykaz!AB215),IF(ISERR(SEARCH("e-mail",[1]Wykaz!$AC215))=FALSE,[1]Wykaz!AB215,""))</f>
        <v/>
      </c>
    </row>
    <row r="217" spans="1:12" ht="28.15" customHeight="1">
      <c r="A217" s="4">
        <f t="shared" si="3"/>
        <v>214</v>
      </c>
      <c r="B217" s="5" t="str">
        <f>IF(ISBLANK([1]Wykaz!D216), [1]Wykaz!A216, [1]Wykaz!A216&amp;" ("&amp;[1]Wykaz!D216&amp;")")</f>
        <v>Kułak</v>
      </c>
      <c r="C217" s="5" t="str">
        <f>IF(ISBLANK([1]Wykaz!C216), [1]Wykaz!B216, [1]Wykaz!B216&amp;" ("&amp;[1]Wykaz!C216&amp;")")</f>
        <v>Grzegorz</v>
      </c>
      <c r="D217" s="6" t="str">
        <f>[1]Wykaz!I216</f>
        <v>466/2004</v>
      </c>
      <c r="E217" s="6" t="str">
        <f>[1]Wykaz!J216</f>
        <v>2004-09-23</v>
      </c>
      <c r="F217" s="4" t="str">
        <f>[1]Wykaz!N216</f>
        <v>b.u.</v>
      </c>
      <c r="G217" s="5" t="str">
        <f>[1]Wykaz!W216</f>
        <v>dolnośląskie</v>
      </c>
      <c r="H217" s="7" t="str">
        <f>IF(ISERR(SEARCH("wszystko",[1]Wykaz!$AC216))=FALSE,IF(ISBLANK([1]Wykaz!X216),"",[1]Wykaz!X216),IF(ISERR(SEARCH("korespondencji",[1]Wykaz!$AC216))=FALSE,[1]Wykaz!X216,""))</f>
        <v>58-306</v>
      </c>
      <c r="I217" s="7" t="str">
        <f>IF(ISERR(SEARCH("wszystko",[1]Wykaz!$AC216))=FALSE,IF(ISBLANK([1]Wykaz!Y216),"",[1]Wykaz!Y216),IF(ISERR(SEARCH("korespondencji",[1]Wykaz!$AC216))=FALSE,[1]Wykaz!Y216,""))</f>
        <v>Wałbrzych</v>
      </c>
      <c r="J217" s="7" t="str">
        <f>IF(ISERR(SEARCH("wszystko",[1]Wykaz!$AC216))=FALSE,IF(ISBLANK([1]Wykaz!Z216),"",[1]Wykaz!Z216),IF(ISERR(SEARCH("korespondencji",[1]Wykaz!$AC216))=FALSE,[1]Wykaz!Z216,""))</f>
        <v>ul. Łączna 37</v>
      </c>
      <c r="K217" s="7" t="str">
        <f>IF(ISERR(SEARCH("wszystko",[1]Wykaz!$AC216))=FALSE,IF(ISBLANK([1]Wykaz!AA216),"",[1]Wykaz!AA216),IF(ISERR(SEARCH("telefon",[1]Wykaz!$AC216))=FALSE,[1]Wykaz!AA216,""))</f>
        <v>607990502</v>
      </c>
      <c r="L217" s="7" t="str">
        <f>IF(ISERR(SEARCH("wszystko",[1]Wykaz!$AC216))=FALSE,IF(ISBLANK([1]Wykaz!AB216),"",[1]Wykaz!AB216),IF(ISERR(SEARCH("e-mail",[1]Wykaz!$AC216))=FALSE,[1]Wykaz!AB216,""))</f>
        <v/>
      </c>
    </row>
    <row r="218" spans="1:12" ht="28.15" customHeight="1">
      <c r="A218" s="4">
        <f t="shared" si="3"/>
        <v>215</v>
      </c>
      <c r="B218" s="5" t="str">
        <f>IF(ISBLANK([1]Wykaz!D217), [1]Wykaz!A217, [1]Wykaz!A217&amp;" ("&amp;[1]Wykaz!D217&amp;")")</f>
        <v>Kunicki</v>
      </c>
      <c r="C218" s="5" t="str">
        <f>IF(ISBLANK([1]Wykaz!C217), [1]Wykaz!B217, [1]Wykaz!B217&amp;" ("&amp;[1]Wykaz!C217&amp;")")</f>
        <v>Tomasz</v>
      </c>
      <c r="D218" s="6" t="str">
        <f>[1]Wykaz!I217</f>
        <v>530/2011</v>
      </c>
      <c r="E218" s="6" t="str">
        <f>[1]Wykaz!J217</f>
        <v>2011-05-05</v>
      </c>
      <c r="F218" s="4" t="str">
        <f>[1]Wykaz!N217</f>
        <v>b.u.</v>
      </c>
      <c r="G218" s="5" t="str">
        <f>[1]Wykaz!W217</f>
        <v>mazowieckie</v>
      </c>
      <c r="H218" s="7" t="str">
        <f>IF(ISERR(SEARCH("wszystko",[1]Wykaz!$AC217))=FALSE,IF(ISBLANK([1]Wykaz!X217),"",[1]Wykaz!X217),IF(ISERR(SEARCH("korespondencji",[1]Wykaz!$AC217))=FALSE,[1]Wykaz!X217,""))</f>
        <v/>
      </c>
      <c r="I218" s="7" t="str">
        <f>IF(ISERR(SEARCH("wszystko",[1]Wykaz!$AC217))=FALSE,IF(ISBLANK([1]Wykaz!Y217),"",[1]Wykaz!Y217),IF(ISERR(SEARCH("korespondencji",[1]Wykaz!$AC217))=FALSE,[1]Wykaz!Y217,""))</f>
        <v/>
      </c>
      <c r="J218" s="7" t="str">
        <f>IF(ISERR(SEARCH("wszystko",[1]Wykaz!$AC217))=FALSE,IF(ISBLANK([1]Wykaz!Z217),"",[1]Wykaz!Z217),IF(ISERR(SEARCH("korespondencji",[1]Wykaz!$AC217))=FALSE,[1]Wykaz!Z217,""))</f>
        <v/>
      </c>
      <c r="K218" s="7" t="str">
        <f>IF(ISERR(SEARCH("wszystko",[1]Wykaz!$AC217))=FALSE,IF(ISBLANK([1]Wykaz!AA217),"",[1]Wykaz!AA217),IF(ISERR(SEARCH("telefon",[1]Wykaz!$AC217))=FALSE,[1]Wykaz!AA217,""))</f>
        <v>506076941</v>
      </c>
      <c r="L218" s="7" t="str">
        <f>IF(ISERR(SEARCH("wszystko",[1]Wykaz!$AC217))=FALSE,IF(ISBLANK([1]Wykaz!AB217),"",[1]Wykaz!AB217),IF(ISERR(SEARCH("e-mail",[1]Wykaz!$AC217))=FALSE,[1]Wykaz!AB217,""))</f>
        <v/>
      </c>
    </row>
    <row r="219" spans="1:12" ht="28.15" customHeight="1">
      <c r="A219" s="4">
        <f t="shared" si="3"/>
        <v>216</v>
      </c>
      <c r="B219" s="5" t="str">
        <f>IF(ISBLANK([1]Wykaz!D218), [1]Wykaz!A218, [1]Wykaz!A218&amp;" ("&amp;[1]Wykaz!D218&amp;")")</f>
        <v>Kurzaj</v>
      </c>
      <c r="C219" s="5" t="str">
        <f>IF(ISBLANK([1]Wykaz!C218), [1]Wykaz!B218, [1]Wykaz!B218&amp;" ("&amp;[1]Wykaz!C218&amp;")")</f>
        <v>Waldemar (Szczepan)</v>
      </c>
      <c r="D219" s="6" t="str">
        <f>[1]Wykaz!I218</f>
        <v>225/93</v>
      </c>
      <c r="E219" s="6" t="str">
        <f>[1]Wykaz!J218</f>
        <v>1993-0917</v>
      </c>
      <c r="F219" s="4" t="str">
        <f>[1]Wykaz!N218</f>
        <v>b.u.</v>
      </c>
      <c r="G219" s="5" t="str">
        <f>[1]Wykaz!W218</f>
        <v>dolnośląskie</v>
      </c>
      <c r="H219" s="7" t="str">
        <f>IF(ISERR(SEARCH("wszystko",[1]Wykaz!$AC218))=FALSE,IF(ISBLANK([1]Wykaz!X218),"",[1]Wykaz!X218),IF(ISERR(SEARCH("korespondencji",[1]Wykaz!$AC218))=FALSE,[1]Wykaz!X218,""))</f>
        <v>51-136</v>
      </c>
      <c r="I219" s="7" t="str">
        <f>IF(ISERR(SEARCH("wszystko",[1]Wykaz!$AC218))=FALSE,IF(ISBLANK([1]Wykaz!Y218),"",[1]Wykaz!Y218),IF(ISERR(SEARCH("korespondencji",[1]Wykaz!$AC218))=FALSE,[1]Wykaz!Y218,""))</f>
        <v>Wrocław</v>
      </c>
      <c r="J219" s="7" t="str">
        <f>IF(ISERR(SEARCH("wszystko",[1]Wykaz!$AC218))=FALSE,IF(ISBLANK([1]Wykaz!Z218),"",[1]Wykaz!Z218),IF(ISERR(SEARCH("korespondencji",[1]Wykaz!$AC218))=FALSE,[1]Wykaz!Z218,""))</f>
        <v>Al. J. Kasprowicza 83</v>
      </c>
      <c r="K219" s="7" t="str">
        <f>IF(ISERR(SEARCH("wszystko",[1]Wykaz!$AC218))=FALSE,IF(ISBLANK([1]Wykaz!AA218),"",[1]Wykaz!AA218),IF(ISERR(SEARCH("telefon",[1]Wykaz!$AC218))=FALSE,[1]Wykaz!AA218,""))</f>
        <v>605406100</v>
      </c>
      <c r="L219" s="7" t="str">
        <f>IF(ISERR(SEARCH("wszystko",[1]Wykaz!$AC218))=FALSE,IF(ISBLANK([1]Wykaz!AB218),"",[1]Wykaz!AB218),IF(ISERR(SEARCH("e-mail",[1]Wykaz!$AC218))=FALSE,[1]Wykaz!AB218,""))</f>
        <v>w.kurzaj1@tlen.pl</v>
      </c>
    </row>
    <row r="220" spans="1:12" ht="28.15" customHeight="1">
      <c r="A220" s="4">
        <f t="shared" si="3"/>
        <v>217</v>
      </c>
      <c r="B220" s="5" t="str">
        <f>IF(ISBLANK([1]Wykaz!D219), [1]Wykaz!A219, [1]Wykaz!A219&amp;" ("&amp;[1]Wykaz!D219&amp;")")</f>
        <v>Kurzątkowski</v>
      </c>
      <c r="C220" s="5" t="str">
        <f>IF(ISBLANK([1]Wykaz!C219), [1]Wykaz!B219, [1]Wykaz!B219&amp;" ("&amp;[1]Wykaz!C219&amp;")")</f>
        <v>Michał</v>
      </c>
      <c r="D220" s="6" t="str">
        <f>[1]Wykaz!I219</f>
        <v>226/93</v>
      </c>
      <c r="E220" s="6" t="str">
        <f>[1]Wykaz!J219</f>
        <v>1993-09-17</v>
      </c>
      <c r="F220" s="4" t="str">
        <f>[1]Wykaz!N219</f>
        <v>zawieszone</v>
      </c>
      <c r="G220" s="5" t="str">
        <f>[1]Wykaz!W219</f>
        <v>dolnośląskie</v>
      </c>
      <c r="H220" s="7" t="str">
        <f>IF(ISERR(SEARCH("wszystko",[1]Wykaz!$AC219))=FALSE,IF(ISBLANK([1]Wykaz!X219),"",[1]Wykaz!X219),IF(ISERR(SEARCH("korespondencji",[1]Wykaz!$AC219))=FALSE,[1]Wykaz!X219,""))</f>
        <v/>
      </c>
      <c r="I220" s="7" t="str">
        <f>IF(ISERR(SEARCH("wszystko",[1]Wykaz!$AC219))=FALSE,IF(ISBLANK([1]Wykaz!Y219),"",[1]Wykaz!Y219),IF(ISERR(SEARCH("korespondencji",[1]Wykaz!$AC219))=FALSE,[1]Wykaz!Y219,""))</f>
        <v/>
      </c>
      <c r="J220" s="7" t="str">
        <f>IF(ISERR(SEARCH("wszystko",[1]Wykaz!$AC219))=FALSE,IF(ISBLANK([1]Wykaz!Z219),"",[1]Wykaz!Z219),IF(ISERR(SEARCH("korespondencji",[1]Wykaz!$AC219))=FALSE,[1]Wykaz!Z219,""))</f>
        <v/>
      </c>
      <c r="K220" s="7" t="str">
        <f>IF(ISERR(SEARCH("wszystko",[1]Wykaz!$AC219))=FALSE,IF(ISBLANK([1]Wykaz!AA219),"",[1]Wykaz!AA219),IF(ISERR(SEARCH("telefon",[1]Wykaz!$AC219))=FALSE,[1]Wykaz!AA219,""))</f>
        <v/>
      </c>
      <c r="L220" s="7" t="str">
        <f>IF(ISERR(SEARCH("wszystko",[1]Wykaz!$AC219))=FALSE,IF(ISBLANK([1]Wykaz!AB219),"",[1]Wykaz!AB219),IF(ISERR(SEARCH("e-mail",[1]Wykaz!$AC219))=FALSE,[1]Wykaz!AB219,""))</f>
        <v/>
      </c>
    </row>
    <row r="221" spans="1:12" ht="28.15" customHeight="1">
      <c r="A221" s="4">
        <f t="shared" si="3"/>
        <v>218</v>
      </c>
      <c r="B221" s="5" t="str">
        <f>IF(ISBLANK([1]Wykaz!D220), [1]Wykaz!A220, [1]Wykaz!A220&amp;" ("&amp;[1]Wykaz!D220&amp;")")</f>
        <v>Kuszneruk</v>
      </c>
      <c r="C221" s="5" t="str">
        <f>IF(ISBLANK([1]Wykaz!C220), [1]Wykaz!B220, [1]Wykaz!B220&amp;" ("&amp;[1]Wykaz!C220&amp;")")</f>
        <v>Jarosław (Gustaw)</v>
      </c>
      <c r="D221" s="6" t="str">
        <f>[1]Wykaz!I220</f>
        <v>341/97</v>
      </c>
      <c r="E221" s="6" t="str">
        <f>[1]Wykaz!J220</f>
        <v>1997-05-09</v>
      </c>
      <c r="F221" s="4" t="str">
        <f>[1]Wykaz!N220</f>
        <v>b.u.</v>
      </c>
      <c r="G221" s="5" t="str">
        <f>[1]Wykaz!W220</f>
        <v>lubelskie</v>
      </c>
      <c r="H221" s="7" t="str">
        <f>IF(ISERR(SEARCH("wszystko",[1]Wykaz!$AC220))=FALSE,IF(ISBLANK([1]Wykaz!X220),"",[1]Wykaz!X220),IF(ISERR(SEARCH("korespondencji",[1]Wykaz!$AC220))=FALSE,[1]Wykaz!X220,""))</f>
        <v>21-500</v>
      </c>
      <c r="I221" s="7" t="str">
        <f>IF(ISERR(SEARCH("wszystko",[1]Wykaz!$AC220))=FALSE,IF(ISBLANK([1]Wykaz!Y220),"",[1]Wykaz!Y220),IF(ISERR(SEARCH("korespondencji",[1]Wykaz!$AC220))=FALSE,[1]Wykaz!Y220,""))</f>
        <v>Biała Podlaska</v>
      </c>
      <c r="J221" s="7" t="str">
        <f>IF(ISERR(SEARCH("wszystko",[1]Wykaz!$AC220))=FALSE,IF(ISBLANK([1]Wykaz!Z220),"",[1]Wykaz!Z220),IF(ISERR(SEARCH("korespondencji",[1]Wykaz!$AC220))=FALSE,[1]Wykaz!Z220,""))</f>
        <v>ul. Sitnicka 97</v>
      </c>
      <c r="K221" s="7" t="str">
        <f>IF(ISERR(SEARCH("wszystko",[1]Wykaz!$AC220))=FALSE,IF(ISBLANK([1]Wykaz!AA220),"",[1]Wykaz!AA220),IF(ISERR(SEARCH("telefon",[1]Wykaz!$AC220))=FALSE,[1]Wykaz!AA220,""))</f>
        <v>504056824</v>
      </c>
      <c r="L221" s="7" t="str">
        <f>IF(ISERR(SEARCH("wszystko",[1]Wykaz!$AC220))=FALSE,IF(ISBLANK([1]Wykaz!AB220),"",[1]Wykaz!AB220),IF(ISERR(SEARCH("e-mail",[1]Wykaz!$AC220))=FALSE,[1]Wykaz!AB220,""))</f>
        <v>jaroslaw.kuszneruk@gmail.com</v>
      </c>
    </row>
    <row r="222" spans="1:12" ht="28.15" customHeight="1">
      <c r="A222" s="4">
        <f t="shared" si="3"/>
        <v>219</v>
      </c>
      <c r="B222" s="5" t="str">
        <f>IF(ISBLANK([1]Wykaz!D221), [1]Wykaz!A221, [1]Wykaz!A221&amp;" ("&amp;[1]Wykaz!D221&amp;")")</f>
        <v>Kuziora</v>
      </c>
      <c r="C222" s="5" t="str">
        <f>IF(ISBLANK([1]Wykaz!C221), [1]Wykaz!B221, [1]Wykaz!B221&amp;" ("&amp;[1]Wykaz!C221&amp;")")</f>
        <v>Łukasz (Piotr)</v>
      </c>
      <c r="D222" s="6" t="str">
        <f>[1]Wykaz!I221</f>
        <v>662/2017</v>
      </c>
      <c r="E222" s="6" t="str">
        <f>[1]Wykaz!J221</f>
        <v>2017-07-28</v>
      </c>
      <c r="F222" s="4" t="str">
        <f>[1]Wykaz!N221</f>
        <v>b.u.</v>
      </c>
      <c r="G222" s="5" t="str">
        <f>[1]Wykaz!W221</f>
        <v>mazowieckie</v>
      </c>
      <c r="H222" s="7" t="str">
        <f>IF(ISERR(SEARCH("wszystko",[1]Wykaz!$AC221))=FALSE,IF(ISBLANK([1]Wykaz!X221),"",[1]Wykaz!X221),IF(ISERR(SEARCH("korespondencji",[1]Wykaz!$AC221))=FALSE,[1]Wykaz!X221,""))</f>
        <v>03-193</v>
      </c>
      <c r="I222" s="7" t="str">
        <f>IF(ISERR(SEARCH("wszystko",[1]Wykaz!$AC221))=FALSE,IF(ISBLANK([1]Wykaz!Y221),"",[1]Wykaz!Y221),IF(ISERR(SEARCH("korespondencji",[1]Wykaz!$AC221))=FALSE,[1]Wykaz!Y221,""))</f>
        <v>Warszawa</v>
      </c>
      <c r="J222" s="7" t="str">
        <f>IF(ISERR(SEARCH("wszystko",[1]Wykaz!$AC221))=FALSE,IF(ISBLANK([1]Wykaz!Z221),"",[1]Wykaz!Z221),IF(ISERR(SEARCH("korespondencji",[1]Wykaz!$AC221))=FALSE,[1]Wykaz!Z221,""))</f>
        <v>ul. Kowalczyka 1C/38</v>
      </c>
      <c r="K222" s="7" t="str">
        <f>IF(ISERR(SEARCH("wszystko",[1]Wykaz!$AC221))=FALSE,IF(ISBLANK([1]Wykaz!AA221),"",[1]Wykaz!AA221),IF(ISERR(SEARCH("telefon",[1]Wykaz!$AC221))=FALSE,[1]Wykaz!AA221,""))</f>
        <v>796539998</v>
      </c>
      <c r="L222" s="7" t="str">
        <f>IF(ISERR(SEARCH("wszystko",[1]Wykaz!$AC221))=FALSE,IF(ISBLANK([1]Wykaz!AB221),"",[1]Wykaz!AB221),IF(ISERR(SEARCH("e-mail",[1]Wykaz!$AC221))=FALSE,[1]Wykaz!AB221,""))</f>
        <v>lukasz_kuziora@wp.pl</v>
      </c>
    </row>
    <row r="223" spans="1:12" ht="28.15" customHeight="1">
      <c r="A223" s="4">
        <f t="shared" si="3"/>
        <v>220</v>
      </c>
      <c r="B223" s="5" t="str">
        <f>IF(ISBLANK([1]Wykaz!D222), [1]Wykaz!A222, [1]Wykaz!A222&amp;" ("&amp;[1]Wykaz!D222&amp;")")</f>
        <v>Kwaśniewski</v>
      </c>
      <c r="C223" s="5" t="str">
        <f>IF(ISBLANK([1]Wykaz!C222), [1]Wykaz!B222, [1]Wykaz!B222&amp;" ("&amp;[1]Wykaz!C222&amp;")")</f>
        <v>Mariusz</v>
      </c>
      <c r="D223" s="6" t="str">
        <f>[1]Wykaz!I222</f>
        <v>603/2014</v>
      </c>
      <c r="E223" s="6" t="str">
        <f>[1]Wykaz!J222</f>
        <v>2014-12-30</v>
      </c>
      <c r="F223" s="4" t="str">
        <f>[1]Wykaz!N222</f>
        <v>b.u.</v>
      </c>
      <c r="G223" s="5" t="str">
        <f>[1]Wykaz!W222</f>
        <v>mazowieckie</v>
      </c>
      <c r="H223" s="7" t="str">
        <f>IF(ISERR(SEARCH("wszystko",[1]Wykaz!$AC222))=FALSE,IF(ISBLANK([1]Wykaz!X222),"",[1]Wykaz!X222),IF(ISERR(SEARCH("korespondencji",[1]Wykaz!$AC222))=FALSE,[1]Wykaz!X222,""))</f>
        <v>05-101</v>
      </c>
      <c r="I223" s="7" t="str">
        <f>IF(ISERR(SEARCH("wszystko",[1]Wykaz!$AC222))=FALSE,IF(ISBLANK([1]Wykaz!Y222),"",[1]Wykaz!Y222),IF(ISERR(SEARCH("korespondencji",[1]Wykaz!$AC222))=FALSE,[1]Wykaz!Y222,""))</f>
        <v>Nowy Dwór Mazowiecki</v>
      </c>
      <c r="J223" s="7" t="str">
        <f>IF(ISERR(SEARCH("wszystko",[1]Wykaz!$AC222))=FALSE,IF(ISBLANK([1]Wykaz!Z222),"",[1]Wykaz!Z222),IF(ISERR(SEARCH("korespondencji",[1]Wykaz!$AC222))=FALSE,[1]Wykaz!Z222,""))</f>
        <v>ul. Wiosenna 5</v>
      </c>
      <c r="K223" s="7" t="str">
        <f>IF(ISERR(SEARCH("wszystko",[1]Wykaz!$AC222))=FALSE,IF(ISBLANK([1]Wykaz!AA222),"",[1]Wykaz!AA222),IF(ISERR(SEARCH("telefon",[1]Wykaz!$AC222))=FALSE,[1]Wykaz!AA222,""))</f>
        <v>662140717</v>
      </c>
      <c r="L223" s="7" t="str">
        <f>IF(ISERR(SEARCH("wszystko",[1]Wykaz!$AC222))=FALSE,IF(ISBLANK([1]Wykaz!AB222),"",[1]Wykaz!AB222),IF(ISERR(SEARCH("e-mail",[1]Wykaz!$AC222))=FALSE,[1]Wykaz!AB222,""))</f>
        <v>m.kwasniewski86@gmail.com</v>
      </c>
    </row>
    <row r="224" spans="1:12" ht="28.15" customHeight="1">
      <c r="A224" s="4">
        <f t="shared" si="3"/>
        <v>221</v>
      </c>
      <c r="B224" s="5" t="str">
        <f>IF(ISBLANK([1]Wykaz!D223), [1]Wykaz!A223, [1]Wykaz!A223&amp;" ("&amp;[1]Wykaz!D223&amp;")")</f>
        <v>Kwosek</v>
      </c>
      <c r="C224" s="5" t="str">
        <f>IF(ISBLANK([1]Wykaz!C223), [1]Wykaz!B223, [1]Wykaz!B223&amp;" ("&amp;[1]Wykaz!C223&amp;")")</f>
        <v xml:space="preserve">Kamil </v>
      </c>
      <c r="D224" s="6" t="str">
        <f>[1]Wykaz!I223</f>
        <v>472/2005</v>
      </c>
      <c r="E224" s="6" t="str">
        <f>[1]Wykaz!J223</f>
        <v>2005-09-30</v>
      </c>
      <c r="F224" s="4" t="str">
        <f>[1]Wykaz!N223</f>
        <v>b.u.</v>
      </c>
      <c r="G224" s="5" t="str">
        <f>[1]Wykaz!W223</f>
        <v>śląskie</v>
      </c>
      <c r="H224" s="7" t="str">
        <f>IF(ISERR(SEARCH("wszystko",[1]Wykaz!$AC223))=FALSE,IF(ISBLANK([1]Wykaz!X223),"",[1]Wykaz!X223),IF(ISERR(SEARCH("korespondencji",[1]Wykaz!$AC223))=FALSE,[1]Wykaz!X223,""))</f>
        <v/>
      </c>
      <c r="I224" s="7" t="str">
        <f>IF(ISERR(SEARCH("wszystko",[1]Wykaz!$AC223))=FALSE,IF(ISBLANK([1]Wykaz!Y223),"",[1]Wykaz!Y223),IF(ISERR(SEARCH("korespondencji",[1]Wykaz!$AC223))=FALSE,[1]Wykaz!Y223,""))</f>
        <v/>
      </c>
      <c r="J224" s="7" t="str">
        <f>IF(ISERR(SEARCH("wszystko",[1]Wykaz!$AC223))=FALSE,IF(ISBLANK([1]Wykaz!Z223),"",[1]Wykaz!Z223),IF(ISERR(SEARCH("korespondencji",[1]Wykaz!$AC223))=FALSE,[1]Wykaz!Z223,""))</f>
        <v/>
      </c>
      <c r="K224" s="7" t="str">
        <f>IF(ISERR(SEARCH("wszystko",[1]Wykaz!$AC223))=FALSE,IF(ISBLANK([1]Wykaz!AA223),"",[1]Wykaz!AA223),IF(ISERR(SEARCH("telefon",[1]Wykaz!$AC223))=FALSE,[1]Wykaz!AA223,""))</f>
        <v>692762748</v>
      </c>
      <c r="L224" s="7" t="str">
        <f>IF(ISERR(SEARCH("wszystko",[1]Wykaz!$AC223))=FALSE,IF(ISBLANK([1]Wykaz!AB223),"",[1]Wykaz!AB223),IF(ISERR(SEARCH("e-mail",[1]Wykaz!$AC223))=FALSE,[1]Wykaz!AB223,""))</f>
        <v>kamil@ippoz.pl</v>
      </c>
    </row>
    <row r="225" spans="1:12" ht="28.15" customHeight="1">
      <c r="A225" s="4">
        <f t="shared" si="3"/>
        <v>222</v>
      </c>
      <c r="B225" s="5" t="str">
        <f>IF(ISBLANK([1]Wykaz!D224), [1]Wykaz!A224, [1]Wykaz!A224&amp;" ("&amp;[1]Wykaz!D224&amp;")")</f>
        <v>Lalewicz</v>
      </c>
      <c r="C225" s="5" t="str">
        <f>IF(ISBLANK([1]Wykaz!C224), [1]Wykaz!B224, [1]Wykaz!B224&amp;" ("&amp;[1]Wykaz!C224&amp;")")</f>
        <v>Czesław</v>
      </c>
      <c r="D225" s="6" t="str">
        <f>[1]Wykaz!I224</f>
        <v>474/2005</v>
      </c>
      <c r="E225" s="6" t="str">
        <f>[1]Wykaz!J224</f>
        <v>2005-09-30</v>
      </c>
      <c r="F225" s="4" t="str">
        <f>[1]Wykaz!N224</f>
        <v>b.u.</v>
      </c>
      <c r="G225" s="5" t="str">
        <f>[1]Wykaz!W224</f>
        <v>świętokrzyskie</v>
      </c>
      <c r="H225" s="7" t="str">
        <f>IF(ISERR(SEARCH("wszystko",[1]Wykaz!$AC224))=FALSE,IF(ISBLANK([1]Wykaz!X224),"",[1]Wykaz!X224),IF(ISERR(SEARCH("korespondencji",[1]Wykaz!$AC224))=FALSE,[1]Wykaz!X224,""))</f>
        <v>26-060</v>
      </c>
      <c r="I225" s="7" t="str">
        <f>IF(ISERR(SEARCH("wszystko",[1]Wykaz!$AC224))=FALSE,IF(ISBLANK([1]Wykaz!Y224),"",[1]Wykaz!Y224),IF(ISERR(SEARCH("korespondencji",[1]Wykaz!$AC224))=FALSE,[1]Wykaz!Y224,""))</f>
        <v>Chęciny</v>
      </c>
      <c r="J225" s="7" t="str">
        <f>IF(ISERR(SEARCH("wszystko",[1]Wykaz!$AC224))=FALSE,IF(ISBLANK([1]Wykaz!Z224),"",[1]Wykaz!Z224),IF(ISERR(SEARCH("korespondencji",[1]Wykaz!$AC224))=FALSE,[1]Wykaz!Z224,""))</f>
        <v>Wrzosy 7a</v>
      </c>
      <c r="K225" s="7" t="str">
        <f>IF(ISERR(SEARCH("wszystko",[1]Wykaz!$AC224))=FALSE,IF(ISBLANK([1]Wykaz!AA224),"",[1]Wykaz!AA224),IF(ISERR(SEARCH("telefon",[1]Wykaz!$AC224))=FALSE,[1]Wykaz!AA224,""))</f>
        <v>534125255</v>
      </c>
      <c r="L225" s="7" t="str">
        <f>IF(ISERR(SEARCH("wszystko",[1]Wykaz!$AC224))=FALSE,IF(ISBLANK([1]Wykaz!AB224),"",[1]Wykaz!AB224),IF(ISERR(SEARCH("e-mail",[1]Wykaz!$AC224))=FALSE,[1]Wykaz!AB224,""))</f>
        <v>lalewiczck@o2.pl</v>
      </c>
    </row>
    <row r="226" spans="1:12" ht="28.15" customHeight="1">
      <c r="A226" s="4">
        <f t="shared" si="3"/>
        <v>223</v>
      </c>
      <c r="B226" s="5" t="str">
        <f>IF(ISBLANK([1]Wykaz!D225), [1]Wykaz!A225, [1]Wykaz!A225&amp;" ("&amp;[1]Wykaz!D225&amp;")")</f>
        <v>Lemiech</v>
      </c>
      <c r="C226" s="5" t="str">
        <f>IF(ISBLANK([1]Wykaz!C225), [1]Wykaz!B225, [1]Wykaz!B225&amp;" ("&amp;[1]Wykaz!C225&amp;")")</f>
        <v>Julian (Mirosław)</v>
      </c>
      <c r="D226" s="6" t="str">
        <f>[1]Wykaz!I225</f>
        <v>337/96</v>
      </c>
      <c r="E226" s="6" t="str">
        <f>[1]Wykaz!J225</f>
        <v>1996-10-28</v>
      </c>
      <c r="F226" s="4" t="str">
        <f>[1]Wykaz!N225</f>
        <v>b.u.</v>
      </c>
      <c r="G226" s="5" t="str">
        <f>[1]Wykaz!W225</f>
        <v>warmińsko-mazurskie</v>
      </c>
      <c r="H226" s="7" t="str">
        <f>IF(ISERR(SEARCH("wszystko",[1]Wykaz!$AC225))=FALSE,IF(ISBLANK([1]Wykaz!X225),"",[1]Wykaz!X225),IF(ISERR(SEARCH("korespondencji",[1]Wykaz!$AC225))=FALSE,[1]Wykaz!X225,""))</f>
        <v>14-204</v>
      </c>
      <c r="I226" s="7" t="str">
        <f>IF(ISERR(SEARCH("wszystko",[1]Wykaz!$AC225))=FALSE,IF(ISBLANK([1]Wykaz!Y225),"",[1]Wykaz!Y225),IF(ISERR(SEARCH("korespondencji",[1]Wykaz!$AC225))=FALSE,[1]Wykaz!Y225,""))</f>
        <v>Rudzienice</v>
      </c>
      <c r="J226" s="7" t="str">
        <f>IF(ISERR(SEARCH("wszystko",[1]Wykaz!$AC225))=FALSE,IF(ISBLANK([1]Wykaz!Z225),"",[1]Wykaz!Z225),IF(ISERR(SEARCH("korespondencji",[1]Wykaz!$AC225))=FALSE,[1]Wykaz!Z225,""))</f>
        <v>Kałduny 38A</v>
      </c>
      <c r="K226" s="7" t="str">
        <f>IF(ISERR(SEARCH("wszystko",[1]Wykaz!$AC225))=FALSE,IF(ISBLANK([1]Wykaz!AA225),"",[1]Wykaz!AA225),IF(ISERR(SEARCH("telefon",[1]Wykaz!$AC225))=FALSE,[1]Wykaz!AA225,""))</f>
        <v>601309739; (78) 2980243</v>
      </c>
      <c r="L226" s="7" t="str">
        <f>IF(ISERR(SEARCH("wszystko",[1]Wykaz!$AC225))=FALSE,IF(ISBLANK([1]Wykaz!AB225),"",[1]Wykaz!AB225),IF(ISERR(SEARCH("e-mail",[1]Wykaz!$AC225))=FALSE,[1]Wykaz!AB225,""))</f>
        <v>jmlem@interia.pl</v>
      </c>
    </row>
    <row r="227" spans="1:12" ht="28.15" customHeight="1">
      <c r="A227" s="4">
        <f t="shared" si="3"/>
        <v>224</v>
      </c>
      <c r="B227" s="5" t="str">
        <f>IF(ISBLANK([1]Wykaz!D226), [1]Wykaz!A226, [1]Wykaz!A226&amp;" ("&amp;[1]Wykaz!D226&amp;")")</f>
        <v>Leszczak</v>
      </c>
      <c r="C227" s="5" t="str">
        <f>IF(ISBLANK([1]Wykaz!C226), [1]Wykaz!B226, [1]Wykaz!B226&amp;" ("&amp;[1]Wykaz!C226&amp;")")</f>
        <v>Marcin (Andrzej)</v>
      </c>
      <c r="D227" s="6" t="str">
        <f>[1]Wykaz!I226</f>
        <v>490/2008</v>
      </c>
      <c r="E227" s="6" t="str">
        <f>[1]Wykaz!J226</f>
        <v>2008-05-13</v>
      </c>
      <c r="F227" s="4" t="str">
        <f>[1]Wykaz!N226</f>
        <v>b.u.</v>
      </c>
      <c r="G227" s="5" t="str">
        <f>[1]Wykaz!W226</f>
        <v>mazowieckie</v>
      </c>
      <c r="H227" s="7" t="str">
        <f>IF(ISERR(SEARCH("wszystko",[1]Wykaz!$AC226))=FALSE,IF(ISBLANK([1]Wykaz!X226),"",[1]Wykaz!X226),IF(ISERR(SEARCH("korespondencji",[1]Wykaz!$AC226))=FALSE,[1]Wykaz!X226,""))</f>
        <v>05-420</v>
      </c>
      <c r="I227" s="7" t="str">
        <f>IF(ISERR(SEARCH("wszystko",[1]Wykaz!$AC226))=FALSE,IF(ISBLANK([1]Wykaz!Y226),"",[1]Wykaz!Y226),IF(ISERR(SEARCH("korespondencji",[1]Wykaz!$AC226))=FALSE,[1]Wykaz!Y226,""))</f>
        <v>Józefów</v>
      </c>
      <c r="J227" s="7" t="str">
        <f>IF(ISERR(SEARCH("wszystko",[1]Wykaz!$AC226))=FALSE,IF(ISBLANK([1]Wykaz!Z226),"",[1]Wykaz!Z226),IF(ISERR(SEARCH("korespondencji",[1]Wykaz!$AC226))=FALSE,[1]Wykaz!Z226,""))</f>
        <v>ul. Matejki 13a</v>
      </c>
      <c r="K227" s="7" t="str">
        <f>IF(ISERR(SEARCH("wszystko",[1]Wykaz!$AC226))=FALSE,IF(ISBLANK([1]Wykaz!AA226),"",[1]Wykaz!AA226),IF(ISERR(SEARCH("telefon",[1]Wykaz!$AC226))=FALSE,[1]Wykaz!AA226,""))</f>
        <v>509761099</v>
      </c>
      <c r="L227" s="7" t="str">
        <f>IF(ISERR(SEARCH("wszystko",[1]Wykaz!$AC226))=FALSE,IF(ISBLANK([1]Wykaz!AB226),"",[1]Wykaz!AB226),IF(ISERR(SEARCH("e-mail",[1]Wykaz!$AC226))=FALSE,[1]Wykaz!AB226,""))</f>
        <v>m.leszczak@o2.pl</v>
      </c>
    </row>
    <row r="228" spans="1:12" ht="28.15" customHeight="1">
      <c r="A228" s="4">
        <f t="shared" si="3"/>
        <v>225</v>
      </c>
      <c r="B228" s="5" t="str">
        <f>IF(ISBLANK([1]Wykaz!D227), [1]Wykaz!A227, [1]Wykaz!A227&amp;" ("&amp;[1]Wykaz!D227&amp;")")</f>
        <v>Leszczuk</v>
      </c>
      <c r="C228" s="5" t="str">
        <f>IF(ISBLANK([1]Wykaz!C227), [1]Wykaz!B227, [1]Wykaz!B227&amp;" ("&amp;[1]Wykaz!C227&amp;")")</f>
        <v>Konrad</v>
      </c>
      <c r="D228" s="6" t="str">
        <f>[1]Wykaz!I227</f>
        <v>626/2015</v>
      </c>
      <c r="E228" s="6" t="str">
        <f>[1]Wykaz!J227</f>
        <v>2015-05-07</v>
      </c>
      <c r="F228" s="4" t="str">
        <f>[1]Wykaz!N227</f>
        <v>b.u.</v>
      </c>
      <c r="G228" s="5" t="str">
        <f>[1]Wykaz!W227</f>
        <v>mazowieckie</v>
      </c>
      <c r="H228" s="7" t="str">
        <f>IF(ISERR(SEARCH("wszystko",[1]Wykaz!$AC227))=FALSE,IF(ISBLANK([1]Wykaz!X227),"",[1]Wykaz!X227),IF(ISERR(SEARCH("korespondencji",[1]Wykaz!$AC227))=FALSE,[1]Wykaz!X227,""))</f>
        <v/>
      </c>
      <c r="I228" s="7" t="str">
        <f>IF(ISERR(SEARCH("wszystko",[1]Wykaz!$AC227))=FALSE,IF(ISBLANK([1]Wykaz!Y227),"",[1]Wykaz!Y227),IF(ISERR(SEARCH("korespondencji",[1]Wykaz!$AC227))=FALSE,[1]Wykaz!Y227,""))</f>
        <v/>
      </c>
      <c r="J228" s="7" t="str">
        <f>IF(ISERR(SEARCH("wszystko",[1]Wykaz!$AC227))=FALSE,IF(ISBLANK([1]Wykaz!Z227),"",[1]Wykaz!Z227),IF(ISERR(SEARCH("korespondencji",[1]Wykaz!$AC227))=FALSE,[1]Wykaz!Z227,""))</f>
        <v/>
      </c>
      <c r="K228" s="7" t="str">
        <f>IF(ISERR(SEARCH("wszystko",[1]Wykaz!$AC227))=FALSE,IF(ISBLANK([1]Wykaz!AA227),"",[1]Wykaz!AA227),IF(ISERR(SEARCH("telefon",[1]Wykaz!$AC227))=FALSE,[1]Wykaz!AA227,""))</f>
        <v/>
      </c>
      <c r="L228" s="7" t="str">
        <f>IF(ISERR(SEARCH("wszystko",[1]Wykaz!$AC227))=FALSE,IF(ISBLANK([1]Wykaz!AB227),"",[1]Wykaz!AB227),IF(ISERR(SEARCH("e-mail",[1]Wykaz!$AC227))=FALSE,[1]Wykaz!AB227,""))</f>
        <v>konradleszczuk@wp.pl</v>
      </c>
    </row>
    <row r="229" spans="1:12" ht="28.15" customHeight="1">
      <c r="A229" s="4">
        <f t="shared" si="3"/>
        <v>226</v>
      </c>
      <c r="B229" s="5" t="str">
        <f>IF(ISBLANK([1]Wykaz!D228), [1]Wykaz!A228, [1]Wykaz!A228&amp;" ("&amp;[1]Wykaz!D228&amp;")")</f>
        <v>Leszczyński</v>
      </c>
      <c r="C229" s="5" t="str">
        <f>IF(ISBLANK([1]Wykaz!C228), [1]Wykaz!B228, [1]Wykaz!B228&amp;" ("&amp;[1]Wykaz!C228&amp;")")</f>
        <v>Tomasz</v>
      </c>
      <c r="D229" s="6" t="str">
        <f>[1]Wykaz!I228</f>
        <v>550/2011</v>
      </c>
      <c r="E229" s="6" t="str">
        <f>[1]Wykaz!J228</f>
        <v>2011-12-12</v>
      </c>
      <c r="F229" s="4" t="str">
        <f>[1]Wykaz!N228</f>
        <v>b.u.</v>
      </c>
      <c r="G229" s="5" t="str">
        <f>[1]Wykaz!W228</f>
        <v>kujawsko-pomorskie</v>
      </c>
      <c r="H229" s="7" t="str">
        <f>IF(ISERR(SEARCH("wszystko",[1]Wykaz!$AC228))=FALSE,IF(ISBLANK([1]Wykaz!X228),"",[1]Wykaz!X228),IF(ISERR(SEARCH("korespondencji",[1]Wykaz!$AC228))=FALSE,[1]Wykaz!X228,""))</f>
        <v>86-200</v>
      </c>
      <c r="I229" s="7" t="str">
        <f>IF(ISERR(SEARCH("wszystko",[1]Wykaz!$AC228))=FALSE,IF(ISBLANK([1]Wykaz!Y228),"",[1]Wykaz!Y228),IF(ISERR(SEARCH("korespondencji",[1]Wykaz!$AC228))=FALSE,[1]Wykaz!Y228,""))</f>
        <v>Chełmno</v>
      </c>
      <c r="J229" s="7" t="str">
        <f>IF(ISERR(SEARCH("wszystko",[1]Wykaz!$AC228))=FALSE,IF(ISBLANK([1]Wykaz!Z228),"",[1]Wykaz!Z228),IF(ISERR(SEARCH("korespondencji",[1]Wykaz!$AC228))=FALSE,[1]Wykaz!Z228,""))</f>
        <v>ul. Łunawska 3a/1</v>
      </c>
      <c r="K229" s="7" t="str">
        <f>IF(ISERR(SEARCH("wszystko",[1]Wykaz!$AC228))=FALSE,IF(ISBLANK([1]Wykaz!AA228),"",[1]Wykaz!AA228),IF(ISERR(SEARCH("telefon",[1]Wykaz!$AC228))=FALSE,[1]Wykaz!AA228,""))</f>
        <v>607283231</v>
      </c>
      <c r="L229" s="7" t="str">
        <f>IF(ISERR(SEARCH("wszystko",[1]Wykaz!$AC228))=FALSE,IF(ISBLANK([1]Wykaz!AB228),"",[1]Wykaz!AB228),IF(ISERR(SEARCH("e-mail",[1]Wykaz!$AC228))=FALSE,[1]Wykaz!AB228,""))</f>
        <v>tomasz.leszczynski2@gmail.com</v>
      </c>
    </row>
    <row r="230" spans="1:12" ht="28.15" customHeight="1">
      <c r="A230" s="4">
        <f t="shared" si="3"/>
        <v>227</v>
      </c>
      <c r="B230" s="5" t="str">
        <f>IF(ISBLANK([1]Wykaz!D229), [1]Wykaz!A229, [1]Wykaz!A229&amp;" ("&amp;[1]Wykaz!D229&amp;")")</f>
        <v>Leśniakiewicz</v>
      </c>
      <c r="C230" s="5" t="str">
        <f>IF(ISBLANK([1]Wykaz!C229), [1]Wykaz!B229, [1]Wykaz!B229&amp;" ("&amp;[1]Wykaz!C229&amp;")")</f>
        <v>Wiesław  (Bogdan)</v>
      </c>
      <c r="D230" s="6" t="str">
        <f>[1]Wykaz!I229</f>
        <v>633/2015</v>
      </c>
      <c r="E230" s="6" t="str">
        <f>[1]Wykaz!J229</f>
        <v>2015-10-22</v>
      </c>
      <c r="F230" s="4" t="str">
        <f>[1]Wykaz!N229</f>
        <v>b.u.</v>
      </c>
      <c r="G230" s="5" t="str">
        <f>[1]Wykaz!W229</f>
        <v>mazowieckie</v>
      </c>
      <c r="H230" s="7" t="str">
        <f>IF(ISERR(SEARCH("wszystko",[1]Wykaz!$AC229))=FALSE,IF(ISBLANK([1]Wykaz!X229),"",[1]Wykaz!X229),IF(ISERR(SEARCH("korespondencji",[1]Wykaz!$AC229))=FALSE,[1]Wykaz!X229,""))</f>
        <v/>
      </c>
      <c r="I230" s="7" t="str">
        <f>IF(ISERR(SEARCH("wszystko",[1]Wykaz!$AC229))=FALSE,IF(ISBLANK([1]Wykaz!Y229),"",[1]Wykaz!Y229),IF(ISERR(SEARCH("korespondencji",[1]Wykaz!$AC229))=FALSE,[1]Wykaz!Y229,""))</f>
        <v/>
      </c>
      <c r="J230" s="7" t="str">
        <f>IF(ISERR(SEARCH("wszystko",[1]Wykaz!$AC229))=FALSE,IF(ISBLANK([1]Wykaz!Z229),"",[1]Wykaz!Z229),IF(ISERR(SEARCH("korespondencji",[1]Wykaz!$AC229))=FALSE,[1]Wykaz!Z229,""))</f>
        <v/>
      </c>
      <c r="K230" s="7" t="str">
        <f>IF(ISERR(SEARCH("wszystko",[1]Wykaz!$AC229))=FALSE,IF(ISBLANK([1]Wykaz!AA229),"",[1]Wykaz!AA229),IF(ISERR(SEARCH("telefon",[1]Wykaz!$AC229))=FALSE,[1]Wykaz!AA229,""))</f>
        <v>601425201</v>
      </c>
      <c r="L230" s="7" t="str">
        <f>IF(ISERR(SEARCH("wszystko",[1]Wykaz!$AC229))=FALSE,IF(ISBLANK([1]Wykaz!AB229),"",[1]Wykaz!AB229),IF(ISERR(SEARCH("e-mail",[1]Wykaz!$AC229))=FALSE,[1]Wykaz!AB229,""))</f>
        <v>biuro@lpoz.pl</v>
      </c>
    </row>
    <row r="231" spans="1:12" ht="28.15" customHeight="1">
      <c r="A231" s="4">
        <f t="shared" si="3"/>
        <v>228</v>
      </c>
      <c r="B231" s="5" t="str">
        <f>IF(ISBLANK([1]Wykaz!D230), [1]Wykaz!A230, [1]Wykaz!A230&amp;" ("&amp;[1]Wykaz!D230&amp;")")</f>
        <v>Leśniewski</v>
      </c>
      <c r="C231" s="5" t="str">
        <f>IF(ISBLANK([1]Wykaz!C230), [1]Wykaz!B230, [1]Wykaz!B230&amp;" ("&amp;[1]Wykaz!C230&amp;")")</f>
        <v>Ryszard</v>
      </c>
      <c r="D231" s="6" t="str">
        <f>[1]Wykaz!I230</f>
        <v>88/93</v>
      </c>
      <c r="E231" s="6" t="str">
        <f>[1]Wykaz!J230</f>
        <v>1993-09-17</v>
      </c>
      <c r="F231" s="4" t="str">
        <f>[1]Wykaz!N230</f>
        <v>zawieszone</v>
      </c>
      <c r="G231" s="5" t="str">
        <f>[1]Wykaz!W230</f>
        <v>pomorskie</v>
      </c>
      <c r="H231" s="7" t="str">
        <f>IF(ISERR(SEARCH("wszystko",[1]Wykaz!$AC230))=FALSE,IF(ISBLANK([1]Wykaz!X230),"",[1]Wykaz!X230),IF(ISERR(SEARCH("korespondencji",[1]Wykaz!$AC230))=FALSE,[1]Wykaz!X230,""))</f>
        <v>80-171</v>
      </c>
      <c r="I231" s="7" t="str">
        <f>IF(ISERR(SEARCH("wszystko",[1]Wykaz!$AC230))=FALSE,IF(ISBLANK([1]Wykaz!Y230),"",[1]Wykaz!Y230),IF(ISERR(SEARCH("korespondencji",[1]Wykaz!$AC230))=FALSE,[1]Wykaz!Y230,""))</f>
        <v>Gdańsk</v>
      </c>
      <c r="J231" s="7" t="str">
        <f>IF(ISERR(SEARCH("wszystko",[1]Wykaz!$AC230))=FALSE,IF(ISBLANK([1]Wykaz!Z230),"",[1]Wykaz!Z230),IF(ISERR(SEARCH("korespondencji",[1]Wykaz!$AC230))=FALSE,[1]Wykaz!Z230,""))</f>
        <v>ul. Schuberta Franciszka 15</v>
      </c>
      <c r="K231" s="7" t="str">
        <f>IF(ISERR(SEARCH("wszystko",[1]Wykaz!$AC230))=FALSE,IF(ISBLANK([1]Wykaz!AA230),"",[1]Wykaz!AA230),IF(ISERR(SEARCH("telefon",[1]Wykaz!$AC230))=FALSE,[1]Wykaz!AA230,""))</f>
        <v>601666938</v>
      </c>
      <c r="L231" s="7" t="str">
        <f>IF(ISERR(SEARCH("wszystko",[1]Wykaz!$AC230))=FALSE,IF(ISBLANK([1]Wykaz!AB230),"",[1]Wykaz!AB230),IF(ISERR(SEARCH("e-mail",[1]Wykaz!$AC230))=FALSE,[1]Wykaz!AB230,""))</f>
        <v/>
      </c>
    </row>
    <row r="232" spans="1:12" ht="28.15" customHeight="1">
      <c r="A232" s="4">
        <f t="shared" si="3"/>
        <v>229</v>
      </c>
      <c r="B232" s="5" t="str">
        <f>IF(ISBLANK([1]Wykaz!D231), [1]Wykaz!A231, [1]Wykaz!A231&amp;" ("&amp;[1]Wykaz!D231&amp;")")</f>
        <v>Lewandowski</v>
      </c>
      <c r="C232" s="5" t="str">
        <f>IF(ISBLANK([1]Wykaz!C231), [1]Wykaz!B231, [1]Wykaz!B231&amp;" ("&amp;[1]Wykaz!C231&amp;")")</f>
        <v>Tomasz</v>
      </c>
      <c r="D232" s="6" t="str">
        <f>[1]Wykaz!I231</f>
        <v>663/2017</v>
      </c>
      <c r="E232" s="6" t="str">
        <f>[1]Wykaz!J231</f>
        <v>2017-07-28</v>
      </c>
      <c r="F232" s="4" t="str">
        <f>[1]Wykaz!N231</f>
        <v>b.u.</v>
      </c>
      <c r="G232" s="5" t="str">
        <f>[1]Wykaz!W231</f>
        <v>łódzkie</v>
      </c>
      <c r="H232" s="7" t="str">
        <f>IF(ISERR(SEARCH("wszystko",[1]Wykaz!$AC231))=FALSE,IF(ISBLANK([1]Wykaz!X231),"",[1]Wykaz!X231),IF(ISERR(SEARCH("korespondencji",[1]Wykaz!$AC231))=FALSE,[1]Wykaz!X231,""))</f>
        <v>97-300</v>
      </c>
      <c r="I232" s="7" t="str">
        <f>IF(ISERR(SEARCH("wszystko",[1]Wykaz!$AC231))=FALSE,IF(ISBLANK([1]Wykaz!Y231),"",[1]Wykaz!Y231),IF(ISERR(SEARCH("korespondencji",[1]Wykaz!$AC231))=FALSE,[1]Wykaz!Y231,""))</f>
        <v>Piotrków Tryb.</v>
      </c>
      <c r="J232" s="7" t="str">
        <f>IF(ISERR(SEARCH("wszystko",[1]Wykaz!$AC231))=FALSE,IF(ISBLANK([1]Wykaz!Z231),"",[1]Wykaz!Z231),IF(ISERR(SEARCH("korespondencji",[1]Wykaz!$AC231))=FALSE,[1]Wykaz!Z231,""))</f>
        <v>ul. S. Batorego 9 m 37</v>
      </c>
      <c r="K232" s="7" t="str">
        <f>IF(ISERR(SEARCH("wszystko",[1]Wykaz!$AC231))=FALSE,IF(ISBLANK([1]Wykaz!AA231),"",[1]Wykaz!AA231),IF(ISERR(SEARCH("telefon",[1]Wykaz!$AC231))=FALSE,[1]Wykaz!AA231,""))</f>
        <v>505017118</v>
      </c>
      <c r="L232" s="7" t="str">
        <f>IF(ISERR(SEARCH("wszystko",[1]Wykaz!$AC231))=FALSE,IF(ISBLANK([1]Wykaz!AB231),"",[1]Wykaz!AB231),IF(ISERR(SEARCH("e-mail",[1]Wykaz!$AC231))=FALSE,[1]Wykaz!AB231,""))</f>
        <v>t.lew@op.pl</v>
      </c>
    </row>
    <row r="233" spans="1:12" ht="28.15" customHeight="1">
      <c r="A233" s="4">
        <f t="shared" si="3"/>
        <v>230</v>
      </c>
      <c r="B233" s="5" t="str">
        <f>IF(ISBLANK([1]Wykaz!D232), [1]Wykaz!A232, [1]Wykaz!A232&amp;" ("&amp;[1]Wykaz!D232&amp;")")</f>
        <v>Lewicki</v>
      </c>
      <c r="C233" s="5" t="str">
        <f>IF(ISBLANK([1]Wykaz!C232), [1]Wykaz!B232, [1]Wykaz!B232&amp;" ("&amp;[1]Wykaz!C232&amp;")")</f>
        <v>Bogusław</v>
      </c>
      <c r="D233" s="6" t="str">
        <f>[1]Wykaz!I232</f>
        <v>296/94</v>
      </c>
      <c r="E233" s="6" t="str">
        <f>[1]Wykaz!J232</f>
        <v>1994-04-14</v>
      </c>
      <c r="F233" s="4" t="str">
        <f>[1]Wykaz!N232</f>
        <v>b.u.</v>
      </c>
      <c r="G233" s="5" t="str">
        <f>[1]Wykaz!W232</f>
        <v>lubuskie</v>
      </c>
      <c r="H233" s="7" t="str">
        <f>IF(ISERR(SEARCH("wszystko",[1]Wykaz!$AC232))=FALSE,IF(ISBLANK([1]Wykaz!X232),"",[1]Wykaz!X232),IF(ISERR(SEARCH("korespondencji",[1]Wykaz!$AC232))=FALSE,[1]Wykaz!X232,""))</f>
        <v/>
      </c>
      <c r="I233" s="7" t="str">
        <f>IF(ISERR(SEARCH("wszystko",[1]Wykaz!$AC232))=FALSE,IF(ISBLANK([1]Wykaz!Y232),"",[1]Wykaz!Y232),IF(ISERR(SEARCH("korespondencji",[1]Wykaz!$AC232))=FALSE,[1]Wykaz!Y232,""))</f>
        <v/>
      </c>
      <c r="J233" s="7" t="str">
        <f>IF(ISERR(SEARCH("wszystko",[1]Wykaz!$AC232))=FALSE,IF(ISBLANK([1]Wykaz!Z232),"",[1]Wykaz!Z232),IF(ISERR(SEARCH("korespondencji",[1]Wykaz!$AC232))=FALSE,[1]Wykaz!Z232,""))</f>
        <v/>
      </c>
      <c r="K233" s="7" t="str">
        <f>IF(ISERR(SEARCH("wszystko",[1]Wykaz!$AC232))=FALSE,IF(ISBLANK([1]Wykaz!AA232),"",[1]Wykaz!AA232),IF(ISERR(SEARCH("telefon",[1]Wykaz!$AC232))=FALSE,[1]Wykaz!AA232,""))</f>
        <v/>
      </c>
      <c r="L233" s="7" t="str">
        <f>IF(ISERR(SEARCH("wszystko",[1]Wykaz!$AC232))=FALSE,IF(ISBLANK([1]Wykaz!AB232),"",[1]Wykaz!AB232),IF(ISERR(SEARCH("e-mail",[1]Wykaz!$AC232))=FALSE,[1]Wykaz!AB232,""))</f>
        <v/>
      </c>
    </row>
    <row r="234" spans="1:12" ht="28.15" customHeight="1">
      <c r="A234" s="4">
        <f t="shared" si="3"/>
        <v>231</v>
      </c>
      <c r="B234" s="5" t="str">
        <f>IF(ISBLANK([1]Wykaz!D233), [1]Wykaz!A233, [1]Wykaz!A233&amp;" ("&amp;[1]Wykaz!D233&amp;")")</f>
        <v>Lik</v>
      </c>
      <c r="C234" s="5" t="str">
        <f>IF(ISBLANK([1]Wykaz!C233), [1]Wykaz!B233, [1]Wykaz!B233&amp;" ("&amp;[1]Wykaz!C233&amp;")")</f>
        <v>Rafał  (Kamil)</v>
      </c>
      <c r="D234" s="6" t="str">
        <f>[1]Wykaz!I233</f>
        <v>616/2014</v>
      </c>
      <c r="E234" s="6" t="str">
        <f>[1]Wykaz!J233</f>
        <v>2014-12-30</v>
      </c>
      <c r="F234" s="4" t="str">
        <f>[1]Wykaz!N233</f>
        <v>b.u.</v>
      </c>
      <c r="G234" s="5" t="str">
        <f>[1]Wykaz!W233</f>
        <v>dolnośląskie</v>
      </c>
      <c r="H234" s="7" t="str">
        <f>IF(ISERR(SEARCH("wszystko",[1]Wykaz!$AC233))=FALSE,IF(ISBLANK([1]Wykaz!X233),"",[1]Wykaz!X233),IF(ISERR(SEARCH("korespondencji",[1]Wykaz!$AC233))=FALSE,[1]Wykaz!X233,""))</f>
        <v>53-024</v>
      </c>
      <c r="I234" s="7" t="str">
        <f>IF(ISERR(SEARCH("wszystko",[1]Wykaz!$AC233))=FALSE,IF(ISBLANK([1]Wykaz!Y233),"",[1]Wykaz!Y233),IF(ISERR(SEARCH("korespondencji",[1]Wykaz!$AC233))=FALSE,[1]Wykaz!Y233,""))</f>
        <v>Wrocław</v>
      </c>
      <c r="J234" s="7" t="str">
        <f>IF(ISERR(SEARCH("wszystko",[1]Wykaz!$AC233))=FALSE,IF(ISBLANK([1]Wykaz!Z233),"",[1]Wykaz!Z233),IF(ISERR(SEARCH("korespondencji",[1]Wykaz!$AC233))=FALSE,[1]Wykaz!Z233,""))</f>
        <v>ul. Wietrzna 115/2</v>
      </c>
      <c r="K234" s="7" t="str">
        <f>IF(ISERR(SEARCH("wszystko",[1]Wykaz!$AC233))=FALSE,IF(ISBLANK([1]Wykaz!AA233),"",[1]Wykaz!AA233),IF(ISERR(SEARCH("telefon",[1]Wykaz!$AC233))=FALSE,[1]Wykaz!AA233,""))</f>
        <v>502475354</v>
      </c>
      <c r="L234" s="7" t="str">
        <f>IF(ISERR(SEARCH("wszystko",[1]Wykaz!$AC233))=FALSE,IF(ISBLANK([1]Wykaz!AB233),"",[1]Wykaz!AB233),IF(ISERR(SEARCH("e-mail",[1]Wykaz!$AC233))=FALSE,[1]Wykaz!AB233,""))</f>
        <v>rafallik.ibp@gmail.com</v>
      </c>
    </row>
    <row r="235" spans="1:12" ht="28.15" customHeight="1">
      <c r="A235" s="4">
        <f t="shared" si="3"/>
        <v>232</v>
      </c>
      <c r="B235" s="5" t="str">
        <f>IF(ISBLANK([1]Wykaz!D234), [1]Wykaz!A234, [1]Wykaz!A234&amp;" ("&amp;[1]Wykaz!D234&amp;")")</f>
        <v>Litwa</v>
      </c>
      <c r="C235" s="5" t="str">
        <f>IF(ISBLANK([1]Wykaz!C234), [1]Wykaz!B234, [1]Wykaz!B234&amp;" ("&amp;[1]Wykaz!C234&amp;")")</f>
        <v>Paweł</v>
      </c>
      <c r="D235" s="6" t="str">
        <f>[1]Wykaz!I234</f>
        <v>664/2017</v>
      </c>
      <c r="E235" s="6" t="str">
        <f>[1]Wykaz!J234</f>
        <v>2017-07-28</v>
      </c>
      <c r="F235" s="4" t="str">
        <f>[1]Wykaz!N234</f>
        <v>b.u.</v>
      </c>
      <c r="G235" s="5" t="str">
        <f>[1]Wykaz!W234</f>
        <v>małopolskie</v>
      </c>
      <c r="H235" s="7" t="str">
        <f>IF(ISERR(SEARCH("wszystko",[1]Wykaz!$AC234))=FALSE,IF(ISBLANK([1]Wykaz!X234),"",[1]Wykaz!X234),IF(ISERR(SEARCH("korespondencji",[1]Wykaz!$AC234))=FALSE,[1]Wykaz!X234,""))</f>
        <v>32-080</v>
      </c>
      <c r="I235" s="7" t="str">
        <f>IF(ISERR(SEARCH("wszystko",[1]Wykaz!$AC234))=FALSE,IF(ISBLANK([1]Wykaz!Y234),"",[1]Wykaz!Y234),IF(ISERR(SEARCH("korespondencji",[1]Wykaz!$AC234))=FALSE,[1]Wykaz!Y234,""))</f>
        <v>Zabierzów</v>
      </c>
      <c r="J235" s="7" t="str">
        <f>IF(ISERR(SEARCH("wszystko",[1]Wykaz!$AC234))=FALSE,IF(ISBLANK([1]Wykaz!Z234),"",[1]Wykaz!Z234),IF(ISERR(SEARCH("korespondencji",[1]Wykaz!$AC234))=FALSE,[1]Wykaz!Z234,""))</f>
        <v>ul. Widokowa 27</v>
      </c>
      <c r="K235" s="7" t="str">
        <f>IF(ISERR(SEARCH("wszystko",[1]Wykaz!$AC234))=FALSE,IF(ISBLANK([1]Wykaz!AA234),"",[1]Wykaz!AA234),IF(ISERR(SEARCH("telefon",[1]Wykaz!$AC234))=FALSE,[1]Wykaz!AA234,""))</f>
        <v>603166274</v>
      </c>
      <c r="L235" s="7" t="str">
        <f>IF(ISERR(SEARCH("wszystko",[1]Wykaz!$AC234))=FALSE,IF(ISBLANK([1]Wykaz!AB234),"",[1]Wykaz!AB234),IF(ISERR(SEARCH("e-mail",[1]Wykaz!$AC234))=FALSE,[1]Wykaz!AB234,""))</f>
        <v>litwa@post.pl</v>
      </c>
    </row>
    <row r="236" spans="1:12" ht="28.15" customHeight="1">
      <c r="A236" s="4">
        <f t="shared" si="3"/>
        <v>233</v>
      </c>
      <c r="B236" s="5" t="str">
        <f>IF(ISBLANK([1]Wykaz!D235), [1]Wykaz!A235, [1]Wykaz!A235&amp;" ("&amp;[1]Wykaz!D235&amp;")")</f>
        <v>Lizak</v>
      </c>
      <c r="C236" s="5" t="str">
        <f>IF(ISBLANK([1]Wykaz!C235), [1]Wykaz!B235, [1]Wykaz!B235&amp;" ("&amp;[1]Wykaz!C235&amp;")")</f>
        <v>Marek (Tomasz)</v>
      </c>
      <c r="D236" s="6" t="str">
        <f>[1]Wykaz!I235</f>
        <v>684/2019</v>
      </c>
      <c r="E236" s="6" t="str">
        <f>[1]Wykaz!J235</f>
        <v>2019-10-25</v>
      </c>
      <c r="F236" s="4" t="str">
        <f>[1]Wykaz!N235</f>
        <v>b.u.</v>
      </c>
      <c r="G236" s="5" t="str">
        <f>[1]Wykaz!W235</f>
        <v>małopolskie</v>
      </c>
      <c r="H236" s="7" t="str">
        <f>IF(ISERR(SEARCH("wszystko",[1]Wykaz!$AC235))=FALSE,IF(ISBLANK([1]Wykaz!X235),"",[1]Wykaz!X235),IF(ISERR(SEARCH("korespondencji",[1]Wykaz!$AC235))=FALSE,[1]Wykaz!X235,""))</f>
        <v>32-740</v>
      </c>
      <c r="I236" s="7" t="str">
        <f>IF(ISERR(SEARCH("wszystko",[1]Wykaz!$AC235))=FALSE,IF(ISBLANK([1]Wykaz!Y235),"",[1]Wykaz!Y235),IF(ISERR(SEARCH("korespondencji",[1]Wykaz!$AC235))=FALSE,[1]Wykaz!Y235,""))</f>
        <v>Bochnia</v>
      </c>
      <c r="J236" s="7" t="str">
        <f>IF(ISERR(SEARCH("wszystko",[1]Wykaz!$AC235))=FALSE,IF(ISBLANK([1]Wykaz!Z235),"",[1]Wykaz!Z235),IF(ISERR(SEARCH("korespondencji",[1]Wykaz!$AC235))=FALSE,[1]Wykaz!Z235,""))</f>
        <v>Łapanów 181</v>
      </c>
      <c r="K236" s="7" t="str">
        <f>IF(ISERR(SEARCH("wszystko",[1]Wykaz!$AC235))=FALSE,IF(ISBLANK([1]Wykaz!AA235),"",[1]Wykaz!AA235),IF(ISERR(SEARCH("telefon",[1]Wykaz!$AC235))=FALSE,[1]Wykaz!AA235,""))</f>
        <v>695596745</v>
      </c>
      <c r="L236" s="7" t="str">
        <f>IF(ISERR(SEARCH("wszystko",[1]Wykaz!$AC235))=FALSE,IF(ISBLANK([1]Wykaz!AB235),"",[1]Wykaz!AB235),IF(ISERR(SEARCH("e-mail",[1]Wykaz!$AC235))=FALSE,[1]Wykaz!AB235,""))</f>
        <v>mareklizak@mpmprojekt.pl</v>
      </c>
    </row>
    <row r="237" spans="1:12" ht="28.15" customHeight="1">
      <c r="A237" s="4">
        <f t="shared" si="3"/>
        <v>234</v>
      </c>
      <c r="B237" s="5" t="str">
        <f>IF(ISBLANK([1]Wykaz!D236), [1]Wykaz!A236, [1]Wykaz!A236&amp;" ("&amp;[1]Wykaz!D236&amp;")")</f>
        <v>Łaciak</v>
      </c>
      <c r="C237" s="5" t="str">
        <f>IF(ISBLANK([1]Wykaz!C236), [1]Wykaz!B236, [1]Wykaz!B236&amp;" ("&amp;[1]Wykaz!C236&amp;")")</f>
        <v>Krzysztof (Andrzej)</v>
      </c>
      <c r="D237" s="6" t="str">
        <f>[1]Wykaz!I236</f>
        <v>585/2014</v>
      </c>
      <c r="E237" s="6" t="str">
        <f>[1]Wykaz!J236</f>
        <v>2014-05-21</v>
      </c>
      <c r="F237" s="4" t="str">
        <f>[1]Wykaz!N236</f>
        <v>b.u.</v>
      </c>
      <c r="G237" s="5" t="str">
        <f>[1]Wykaz!W236</f>
        <v>mazowieckie</v>
      </c>
      <c r="H237" s="7" t="str">
        <f>IF(ISERR(SEARCH("wszystko",[1]Wykaz!$AC236))=FALSE,IF(ISBLANK([1]Wykaz!X236),"",[1]Wykaz!X236),IF(ISERR(SEARCH("korespondencji",[1]Wykaz!$AC236))=FALSE,[1]Wykaz!X236,""))</f>
        <v/>
      </c>
      <c r="I237" s="7" t="str">
        <f>IF(ISERR(SEARCH("wszystko",[1]Wykaz!$AC236))=FALSE,IF(ISBLANK([1]Wykaz!Y236),"",[1]Wykaz!Y236),IF(ISERR(SEARCH("korespondencji",[1]Wykaz!$AC236))=FALSE,[1]Wykaz!Y236,""))</f>
        <v/>
      </c>
      <c r="J237" s="7" t="str">
        <f>IF(ISERR(SEARCH("wszystko",[1]Wykaz!$AC236))=FALSE,IF(ISBLANK([1]Wykaz!Z236),"",[1]Wykaz!Z236),IF(ISERR(SEARCH("korespondencji",[1]Wykaz!$AC236))=FALSE,[1]Wykaz!Z236,""))</f>
        <v/>
      </c>
      <c r="K237" s="7" t="str">
        <f>IF(ISERR(SEARCH("wszystko",[1]Wykaz!$AC236))=FALSE,IF(ISBLANK([1]Wykaz!AA236),"",[1]Wykaz!AA236),IF(ISERR(SEARCH("telefon",[1]Wykaz!$AC236))=FALSE,[1]Wykaz!AA236,""))</f>
        <v>502114803</v>
      </c>
      <c r="L237" s="7" t="str">
        <f>IF(ISERR(SEARCH("wszystko",[1]Wykaz!$AC236))=FALSE,IF(ISBLANK([1]Wykaz!AB236),"",[1]Wykaz!AB236),IF(ISERR(SEARCH("e-mail",[1]Wykaz!$AC236))=FALSE,[1]Wykaz!AB236,""))</f>
        <v>k.laciak@gmail.com</v>
      </c>
    </row>
    <row r="238" spans="1:12" ht="28.15" customHeight="1">
      <c r="A238" s="4">
        <f t="shared" si="3"/>
        <v>235</v>
      </c>
      <c r="B238" s="5" t="str">
        <f>IF(ISBLANK([1]Wykaz!D237), [1]Wykaz!A237, [1]Wykaz!A237&amp;" ("&amp;[1]Wykaz!D237&amp;")")</f>
        <v>Łamaszewski</v>
      </c>
      <c r="C238" s="5" t="str">
        <f>IF(ISBLANK([1]Wykaz!C237), [1]Wykaz!B237, [1]Wykaz!B237&amp;" ("&amp;[1]Wykaz!C237&amp;")")</f>
        <v>Andrzej</v>
      </c>
      <c r="D238" s="6" t="str">
        <f>[1]Wykaz!I237</f>
        <v>268/93</v>
      </c>
      <c r="E238" s="6" t="str">
        <f>[1]Wykaz!J237</f>
        <v>1993-12-22</v>
      </c>
      <c r="F238" s="4" t="str">
        <f>[1]Wykaz!N237</f>
        <v>b.u.</v>
      </c>
      <c r="G238" s="5" t="str">
        <f>[1]Wykaz!W237</f>
        <v>wielkopolskie</v>
      </c>
      <c r="H238" s="7" t="str">
        <f>IF(ISERR(SEARCH("wszystko",[1]Wykaz!$AC237))=FALSE,IF(ISBLANK([1]Wykaz!X237),"",[1]Wykaz!X237),IF(ISERR(SEARCH("korespondencji",[1]Wykaz!$AC237))=FALSE,[1]Wykaz!X237,""))</f>
        <v>61-244</v>
      </c>
      <c r="I238" s="7" t="str">
        <f>IF(ISERR(SEARCH("wszystko",[1]Wykaz!$AC237))=FALSE,IF(ISBLANK([1]Wykaz!Y237),"",[1]Wykaz!Y237),IF(ISERR(SEARCH("korespondencji",[1]Wykaz!$AC237))=FALSE,[1]Wykaz!Y237,""))</f>
        <v>Poznań</v>
      </c>
      <c r="J238" s="7" t="str">
        <f>IF(ISERR(SEARCH("wszystko",[1]Wykaz!$AC237))=FALSE,IF(ISBLANK([1]Wykaz!Z237),"",[1]Wykaz!Z237),IF(ISERR(SEARCH("korespondencji",[1]Wykaz!$AC237))=FALSE,[1]Wykaz!Z237,""))</f>
        <v>ul.Lwa 25A m.19</v>
      </c>
      <c r="K238" s="7" t="str">
        <f>IF(ISERR(SEARCH("wszystko",[1]Wykaz!$AC237))=FALSE,IF(ISBLANK([1]Wykaz!AA237),"",[1]Wykaz!AA237),IF(ISERR(SEARCH("telefon",[1]Wykaz!$AC237))=FALSE,[1]Wykaz!AA237,""))</f>
        <v>601961747</v>
      </c>
      <c r="L238" s="7" t="str">
        <f>IF(ISERR(SEARCH("wszystko",[1]Wykaz!$AC237))=FALSE,IF(ISBLANK([1]Wykaz!AB237),"",[1]Wykaz!AB237),IF(ISERR(SEARCH("e-mail",[1]Wykaz!$AC237))=FALSE,[1]Wykaz!AB237,""))</f>
        <v>andrzej.lamaszewski@avion.hg.pl</v>
      </c>
    </row>
    <row r="239" spans="1:12" ht="28.15" customHeight="1">
      <c r="A239" s="4">
        <f t="shared" si="3"/>
        <v>236</v>
      </c>
      <c r="B239" s="5" t="str">
        <f>IF(ISBLANK([1]Wykaz!D238), [1]Wykaz!A238, [1]Wykaz!A238&amp;" ("&amp;[1]Wykaz!D238&amp;")")</f>
        <v>Łasak</v>
      </c>
      <c r="C239" s="5" t="str">
        <f>IF(ISBLANK([1]Wykaz!C238), [1]Wykaz!B238, [1]Wykaz!B238&amp;" ("&amp;[1]Wykaz!C238&amp;")")</f>
        <v>Janusz</v>
      </c>
      <c r="D239" s="6" t="str">
        <f>[1]Wykaz!I238</f>
        <v>54/93</v>
      </c>
      <c r="E239" s="6" t="str">
        <f>[1]Wykaz!J238</f>
        <v>1993-09-17</v>
      </c>
      <c r="F239" s="4" t="str">
        <f>[1]Wykaz!N238</f>
        <v>b.u.</v>
      </c>
      <c r="G239" s="5" t="str">
        <f>[1]Wykaz!W238</f>
        <v>mazowieckie</v>
      </c>
      <c r="H239" s="7" t="str">
        <f>IF(ISERR(SEARCH("wszystko",[1]Wykaz!$AC238))=FALSE,IF(ISBLANK([1]Wykaz!X238),"",[1]Wykaz!X238),IF(ISERR(SEARCH("korespondencji",[1]Wykaz!$AC238))=FALSE,[1]Wykaz!X238,""))</f>
        <v>04-082</v>
      </c>
      <c r="I239" s="7" t="str">
        <f>IF(ISERR(SEARCH("wszystko",[1]Wykaz!$AC238))=FALSE,IF(ISBLANK([1]Wykaz!Y238),"",[1]Wykaz!Y238),IF(ISERR(SEARCH("korespondencji",[1]Wykaz!$AC238))=FALSE,[1]Wykaz!Y238,""))</f>
        <v>Warszawa</v>
      </c>
      <c r="J239" s="7" t="str">
        <f>IF(ISERR(SEARCH("wszystko",[1]Wykaz!$AC238))=FALSE,IF(ISBLANK([1]Wykaz!Z238),"",[1]Wykaz!Z238),IF(ISERR(SEARCH("korespondencji",[1]Wykaz!$AC238))=FALSE,[1]Wykaz!Z238,""))</f>
        <v>ul. Krypska 37 m 3</v>
      </c>
      <c r="K239" s="7" t="str">
        <f>IF(ISERR(SEARCH("wszystko",[1]Wykaz!$AC238))=FALSE,IF(ISBLANK([1]Wykaz!AA238),"",[1]Wykaz!AA238),IF(ISERR(SEARCH("telefon",[1]Wykaz!$AC238))=FALSE,[1]Wykaz!AA238,""))</f>
        <v>602733554</v>
      </c>
      <c r="L239" s="7" t="str">
        <f>IF(ISERR(SEARCH("wszystko",[1]Wykaz!$AC238))=FALSE,IF(ISBLANK([1]Wykaz!AB238),"",[1]Wykaz!AB238),IF(ISERR(SEARCH("e-mail",[1]Wykaz!$AC238))=FALSE,[1]Wykaz!AB238,""))</f>
        <v>janusz.lasak@centrum.waw.pl</v>
      </c>
    </row>
    <row r="240" spans="1:12" ht="28.15" customHeight="1">
      <c r="A240" s="4">
        <f t="shared" si="3"/>
        <v>237</v>
      </c>
      <c r="B240" s="5" t="str">
        <f>IF(ISBLANK([1]Wykaz!D239), [1]Wykaz!A239, [1]Wykaz!A239&amp;" ("&amp;[1]Wykaz!D239&amp;")")</f>
        <v>Ławniczuk</v>
      </c>
      <c r="C240" s="5" t="str">
        <f>IF(ISBLANK([1]Wykaz!C239), [1]Wykaz!B239, [1]Wykaz!B239&amp;" ("&amp;[1]Wykaz!C239&amp;")")</f>
        <v xml:space="preserve">Włodzimierz </v>
      </c>
      <c r="D240" s="6" t="str">
        <f>[1]Wykaz!I239</f>
        <v>342/97</v>
      </c>
      <c r="E240" s="6" t="str">
        <f>[1]Wykaz!J239</f>
        <v>1997-05-09</v>
      </c>
      <c r="F240" s="4" t="str">
        <f>[1]Wykaz!N239</f>
        <v>b.u.</v>
      </c>
      <c r="G240" s="5" t="str">
        <f>[1]Wykaz!W239</f>
        <v>podlaskie</v>
      </c>
      <c r="H240" s="7" t="str">
        <f>IF(ISERR(SEARCH("wszystko",[1]Wykaz!$AC239))=FALSE,IF(ISBLANK([1]Wykaz!X239),"",[1]Wykaz!X239),IF(ISERR(SEARCH("korespondencji",[1]Wykaz!$AC239))=FALSE,[1]Wykaz!X239,""))</f>
        <v/>
      </c>
      <c r="I240" s="7" t="str">
        <f>IF(ISERR(SEARCH("wszystko",[1]Wykaz!$AC239))=FALSE,IF(ISBLANK([1]Wykaz!Y239),"",[1]Wykaz!Y239),IF(ISERR(SEARCH("korespondencji",[1]Wykaz!$AC239))=FALSE,[1]Wykaz!Y239,""))</f>
        <v/>
      </c>
      <c r="J240" s="7" t="str">
        <f>IF(ISERR(SEARCH("wszystko",[1]Wykaz!$AC239))=FALSE,IF(ISBLANK([1]Wykaz!Z239),"",[1]Wykaz!Z239),IF(ISERR(SEARCH("korespondencji",[1]Wykaz!$AC239))=FALSE,[1]Wykaz!Z239,""))</f>
        <v/>
      </c>
      <c r="K240" s="7" t="str">
        <f>IF(ISERR(SEARCH("wszystko",[1]Wykaz!$AC239))=FALSE,IF(ISBLANK([1]Wykaz!AA239),"",[1]Wykaz!AA239),IF(ISERR(SEARCH("telefon",[1]Wykaz!$AC239))=FALSE,[1]Wykaz!AA239,""))</f>
        <v/>
      </c>
      <c r="L240" s="7" t="str">
        <f>IF(ISERR(SEARCH("wszystko",[1]Wykaz!$AC239))=FALSE,IF(ISBLANK([1]Wykaz!AB239),"",[1]Wykaz!AB239),IF(ISERR(SEARCH("e-mail",[1]Wykaz!$AC239))=FALSE,[1]Wykaz!AB239,""))</f>
        <v/>
      </c>
    </row>
    <row r="241" spans="1:12" ht="28.15" customHeight="1">
      <c r="A241" s="4">
        <f t="shared" si="3"/>
        <v>238</v>
      </c>
      <c r="B241" s="5" t="str">
        <f>IF(ISBLANK([1]Wykaz!D240), [1]Wykaz!A240, [1]Wykaz!A240&amp;" ("&amp;[1]Wykaz!D240&amp;")")</f>
        <v>Łazowski</v>
      </c>
      <c r="C241" s="5" t="str">
        <f>IF(ISBLANK([1]Wykaz!C240), [1]Wykaz!B240, [1]Wykaz!B240&amp;" ("&amp;[1]Wykaz!C240&amp;")")</f>
        <v>Tomasz</v>
      </c>
      <c r="D241" s="6" t="str">
        <f>[1]Wykaz!I240</f>
        <v>571/2013</v>
      </c>
      <c r="E241" s="6" t="str">
        <f>[1]Wykaz!J240</f>
        <v>2013-05-10</v>
      </c>
      <c r="F241" s="4" t="str">
        <f>[1]Wykaz!N240</f>
        <v>b.u.</v>
      </c>
      <c r="G241" s="5" t="str">
        <f>[1]Wykaz!W240</f>
        <v>warmińsko-mazurskie</v>
      </c>
      <c r="H241" s="7" t="str">
        <f>IF(ISERR(SEARCH("wszystko",[1]Wykaz!$AC240))=FALSE,IF(ISBLANK([1]Wykaz!X240),"",[1]Wykaz!X240),IF(ISERR(SEARCH("korespondencji",[1]Wykaz!$AC240))=FALSE,[1]Wykaz!X240,""))</f>
        <v>10-693</v>
      </c>
      <c r="I241" s="7" t="str">
        <f>IF(ISERR(SEARCH("wszystko",[1]Wykaz!$AC240))=FALSE,IF(ISBLANK([1]Wykaz!Y240),"",[1]Wykaz!Y240),IF(ISERR(SEARCH("korespondencji",[1]Wykaz!$AC240))=FALSE,[1]Wykaz!Y240,""))</f>
        <v>Olsztyn</v>
      </c>
      <c r="J241" s="7" t="str">
        <f>IF(ISERR(SEARCH("wszystko",[1]Wykaz!$AC240))=FALSE,IF(ISBLANK([1]Wykaz!Z240),"",[1]Wykaz!Z240),IF(ISERR(SEARCH("korespondencji",[1]Wykaz!$AC240))=FALSE,[1]Wykaz!Z240,""))</f>
        <v>ul. Okulickiego 14/24</v>
      </c>
      <c r="K241" s="7" t="str">
        <f>IF(ISERR(SEARCH("wszystko",[1]Wykaz!$AC240))=FALSE,IF(ISBLANK([1]Wykaz!AA240),"",[1]Wykaz!AA240),IF(ISERR(SEARCH("telefon",[1]Wykaz!$AC240))=FALSE,[1]Wykaz!AA240,""))</f>
        <v>504705703</v>
      </c>
      <c r="L241" s="7" t="str">
        <f>IF(ISERR(SEARCH("wszystko",[1]Wykaz!$AC240))=FALSE,IF(ISBLANK([1]Wykaz!AB240),"",[1]Wykaz!AB240),IF(ISERR(SEARCH("e-mail",[1]Wykaz!$AC240))=FALSE,[1]Wykaz!AB240,""))</f>
        <v>t.lazowski@wp.pl</v>
      </c>
    </row>
    <row r="242" spans="1:12" ht="28.15" customHeight="1">
      <c r="A242" s="4">
        <f t="shared" si="3"/>
        <v>239</v>
      </c>
      <c r="B242" s="5" t="str">
        <f>IF(ISBLANK([1]Wykaz!D241), [1]Wykaz!A241, [1]Wykaz!A241&amp;" ("&amp;[1]Wykaz!D241&amp;")")</f>
        <v>Łojko</v>
      </c>
      <c r="C242" s="5" t="str">
        <f>IF(ISBLANK([1]Wykaz!C241), [1]Wykaz!B241, [1]Wykaz!B241&amp;" ("&amp;[1]Wykaz!C241&amp;")")</f>
        <v>Dariusz (Adam)</v>
      </c>
      <c r="D242" s="6" t="str">
        <f>[1]Wykaz!I241</f>
        <v>333/96</v>
      </c>
      <c r="E242" s="6" t="str">
        <f>[1]Wykaz!J241</f>
        <v>1996-04-30</v>
      </c>
      <c r="F242" s="4" t="str">
        <f>[1]Wykaz!N241</f>
        <v>b.u.</v>
      </c>
      <c r="G242" s="5" t="str">
        <f>[1]Wykaz!W241</f>
        <v>łódzkie</v>
      </c>
      <c r="H242" s="7" t="str">
        <f>IF(ISERR(SEARCH("wszystko",[1]Wykaz!$AC241))=FALSE,IF(ISBLANK([1]Wykaz!X241),"",[1]Wykaz!X241),IF(ISERR(SEARCH("korespondencji",[1]Wykaz!$AC241))=FALSE,[1]Wykaz!X241,""))</f>
        <v>93-338</v>
      </c>
      <c r="I242" s="7" t="str">
        <f>IF(ISERR(SEARCH("wszystko",[1]Wykaz!$AC241))=FALSE,IF(ISBLANK([1]Wykaz!Y241),"",[1]Wykaz!Y241),IF(ISERR(SEARCH("korespondencji",[1]Wykaz!$AC241))=FALSE,[1]Wykaz!Y241,""))</f>
        <v>Łódź</v>
      </c>
      <c r="J242" s="7" t="str">
        <f>IF(ISERR(SEARCH("wszystko",[1]Wykaz!$AC241))=FALSE,IF(ISBLANK([1]Wykaz!Z241),"",[1]Wykaz!Z241),IF(ISERR(SEARCH("korespondencji",[1]Wykaz!$AC241))=FALSE,[1]Wykaz!Z241,""))</f>
        <v>ul. Rzgowska 309 m.10</v>
      </c>
      <c r="K242" s="7" t="str">
        <f>IF(ISERR(SEARCH("wszystko",[1]Wykaz!$AC241))=FALSE,IF(ISBLANK([1]Wykaz!AA241),"",[1]Wykaz!AA241),IF(ISERR(SEARCH("telefon",[1]Wykaz!$AC241))=FALSE,[1]Wykaz!AA241,""))</f>
        <v>601283759</v>
      </c>
      <c r="L242" s="7" t="str">
        <f>IF(ISERR(SEARCH("wszystko",[1]Wykaz!$AC241))=FALSE,IF(ISBLANK([1]Wykaz!AB241),"",[1]Wykaz!AB241),IF(ISERR(SEARCH("e-mail",[1]Wykaz!$AC241))=FALSE,[1]Wykaz!AB241,""))</f>
        <v>darlo@list.ru</v>
      </c>
    </row>
    <row r="243" spans="1:12" ht="28.15" customHeight="1">
      <c r="A243" s="4">
        <f t="shared" si="3"/>
        <v>240</v>
      </c>
      <c r="B243" s="5" t="str">
        <f>IF(ISBLANK([1]Wykaz!D242), [1]Wykaz!A242, [1]Wykaz!A242&amp;" ("&amp;[1]Wykaz!D242&amp;")")</f>
        <v>Łoza</v>
      </c>
      <c r="C243" s="5" t="str">
        <f>IF(ISBLANK([1]Wykaz!C242), [1]Wykaz!B242, [1]Wykaz!B242&amp;" ("&amp;[1]Wykaz!C242&amp;")")</f>
        <v>Henryk</v>
      </c>
      <c r="D243" s="6" t="str">
        <f>[1]Wykaz!I242</f>
        <v>410/2000</v>
      </c>
      <c r="E243" s="6" t="str">
        <f>[1]Wykaz!J242</f>
        <v>2000-03-30</v>
      </c>
      <c r="F243" s="4" t="str">
        <f>[1]Wykaz!N242</f>
        <v>b.u.</v>
      </c>
      <c r="G243" s="5" t="str">
        <f>[1]Wykaz!W242</f>
        <v>mazowieckie</v>
      </c>
      <c r="H243" s="7" t="str">
        <f>IF(ISERR(SEARCH("wszystko",[1]Wykaz!$AC242))=FALSE,IF(ISBLANK([1]Wykaz!X242),"",[1]Wykaz!X242),IF(ISERR(SEARCH("korespondencji",[1]Wykaz!$AC242))=FALSE,[1]Wykaz!X242,""))</f>
        <v>05-402</v>
      </c>
      <c r="I243" s="7" t="str">
        <f>IF(ISERR(SEARCH("wszystko",[1]Wykaz!$AC242))=FALSE,IF(ISBLANK([1]Wykaz!Y242),"",[1]Wykaz!Y242),IF(ISERR(SEARCH("korespondencji",[1]Wykaz!$AC242))=FALSE,[1]Wykaz!Y242,""))</f>
        <v>Otwock</v>
      </c>
      <c r="J243" s="7" t="str">
        <f>IF(ISERR(SEARCH("wszystko",[1]Wykaz!$AC242))=FALSE,IF(ISBLANK([1]Wykaz!Z242),"",[1]Wykaz!Z242),IF(ISERR(SEARCH("korespondencji",[1]Wykaz!$AC242))=FALSE,[1]Wykaz!Z242,""))</f>
        <v>ul. Zaciszna 42 K</v>
      </c>
      <c r="K243" s="7" t="str">
        <f>IF(ISERR(SEARCH("wszystko",[1]Wykaz!$AC242))=FALSE,IF(ISBLANK([1]Wykaz!AA242),"",[1]Wykaz!AA242),IF(ISERR(SEARCH("telefon",[1]Wykaz!$AC242))=FALSE,[1]Wykaz!AA242,""))</f>
        <v>601094922</v>
      </c>
      <c r="L243" s="7" t="str">
        <f>IF(ISERR(SEARCH("wszystko",[1]Wykaz!$AC242))=FALSE,IF(ISBLANK([1]Wykaz!AB242),"",[1]Wykaz!AB242),IF(ISERR(SEARCH("e-mail",[1]Wykaz!$AC242))=FALSE,[1]Wykaz!AB242,""))</f>
        <v>henryk.loza@gmail.com</v>
      </c>
    </row>
    <row r="244" spans="1:12" ht="28.15" customHeight="1">
      <c r="A244" s="4">
        <f t="shared" si="3"/>
        <v>241</v>
      </c>
      <c r="B244" s="5" t="str">
        <f>IF(ISBLANK([1]Wykaz!D243), [1]Wykaz!A243, [1]Wykaz!A243&amp;" ("&amp;[1]Wykaz!D243&amp;")")</f>
        <v>Łozowski</v>
      </c>
      <c r="C244" s="5" t="str">
        <f>IF(ISBLANK([1]Wykaz!C243), [1]Wykaz!B243, [1]Wykaz!B243&amp;" ("&amp;[1]Wykaz!C243&amp;")")</f>
        <v>Tadeusz</v>
      </c>
      <c r="D244" s="6" t="str">
        <f>[1]Wykaz!I243</f>
        <v>69/93</v>
      </c>
      <c r="E244" s="6" t="str">
        <f>[1]Wykaz!J243</f>
        <v>1993-09-17</v>
      </c>
      <c r="F244" s="4" t="str">
        <f>[1]Wykaz!N243</f>
        <v>b.u.</v>
      </c>
      <c r="G244" s="5" t="str">
        <f>[1]Wykaz!W243</f>
        <v>podlaskie</v>
      </c>
      <c r="H244" s="7" t="str">
        <f>IF(ISERR(SEARCH("wszystko",[1]Wykaz!$AC243))=FALSE,IF(ISBLANK([1]Wykaz!X243),"",[1]Wykaz!X243),IF(ISERR(SEARCH("korespondencji",[1]Wykaz!$AC243))=FALSE,[1]Wykaz!X243,""))</f>
        <v/>
      </c>
      <c r="I244" s="7" t="str">
        <f>IF(ISERR(SEARCH("wszystko",[1]Wykaz!$AC243))=FALSE,IF(ISBLANK([1]Wykaz!Y243),"",[1]Wykaz!Y243),IF(ISERR(SEARCH("korespondencji",[1]Wykaz!$AC243))=FALSE,[1]Wykaz!Y243,""))</f>
        <v/>
      </c>
      <c r="J244" s="7" t="str">
        <f>IF(ISERR(SEARCH("wszystko",[1]Wykaz!$AC243))=FALSE,IF(ISBLANK([1]Wykaz!Z243),"",[1]Wykaz!Z243),IF(ISERR(SEARCH("korespondencji",[1]Wykaz!$AC243))=FALSE,[1]Wykaz!Z243,""))</f>
        <v/>
      </c>
      <c r="K244" s="7" t="str">
        <f>IF(ISERR(SEARCH("wszystko",[1]Wykaz!$AC243))=FALSE,IF(ISBLANK([1]Wykaz!AA243),"",[1]Wykaz!AA243),IF(ISERR(SEARCH("telefon",[1]Wykaz!$AC243))=FALSE,[1]Wykaz!AA243,""))</f>
        <v/>
      </c>
      <c r="L244" s="7" t="str">
        <f>IF(ISERR(SEARCH("wszystko",[1]Wykaz!$AC243))=FALSE,IF(ISBLANK([1]Wykaz!AB243),"",[1]Wykaz!AB243),IF(ISERR(SEARCH("e-mail",[1]Wykaz!$AC243))=FALSE,[1]Wykaz!AB243,""))</f>
        <v/>
      </c>
    </row>
    <row r="245" spans="1:12" ht="28.15" customHeight="1">
      <c r="A245" s="4">
        <f t="shared" si="3"/>
        <v>242</v>
      </c>
      <c r="B245" s="5" t="str">
        <f>IF(ISBLANK([1]Wykaz!D244), [1]Wykaz!A244, [1]Wykaz!A244&amp;" ("&amp;[1]Wykaz!D244&amp;")")</f>
        <v>Łukasik</v>
      </c>
      <c r="C245" s="5" t="str">
        <f>IF(ISBLANK([1]Wykaz!C244), [1]Wykaz!B244, [1]Wykaz!B244&amp;" ("&amp;[1]Wykaz!C244&amp;")")</f>
        <v>Piotr (Marek)</v>
      </c>
      <c r="D245" s="6" t="str">
        <f>[1]Wykaz!I244</f>
        <v>512/2009</v>
      </c>
      <c r="E245" s="6" t="str">
        <f>[1]Wykaz!J244</f>
        <v>2009-10-29</v>
      </c>
      <c r="F245" s="4" t="str">
        <f>[1]Wykaz!N244</f>
        <v>b.u.</v>
      </c>
      <c r="G245" s="5" t="str">
        <f>[1]Wykaz!W244</f>
        <v>łódzkie</v>
      </c>
      <c r="H245" s="7" t="str">
        <f>IF(ISERR(SEARCH("wszystko",[1]Wykaz!$AC244))=FALSE,IF(ISBLANK([1]Wykaz!X244),"",[1]Wykaz!X244),IF(ISERR(SEARCH("korespondencji",[1]Wykaz!$AC244))=FALSE,[1]Wykaz!X244,""))</f>
        <v>95-015</v>
      </c>
      <c r="I245" s="7" t="str">
        <f>IF(ISERR(SEARCH("wszystko",[1]Wykaz!$AC244))=FALSE,IF(ISBLANK([1]Wykaz!Y244),"",[1]Wykaz!Y244),IF(ISERR(SEARCH("korespondencji",[1]Wykaz!$AC244))=FALSE,[1]Wykaz!Y244,""))</f>
        <v>Głowno</v>
      </c>
      <c r="J245" s="7" t="str">
        <f>IF(ISERR(SEARCH("wszystko",[1]Wykaz!$AC244))=FALSE,IF(ISBLANK([1]Wykaz!Z244),"",[1]Wykaz!Z244),IF(ISERR(SEARCH("korespondencji",[1]Wykaz!$AC244))=FALSE,[1]Wykaz!Z244,""))</f>
        <v>Boczki Zarzeczne 7</v>
      </c>
      <c r="K245" s="7" t="str">
        <f>IF(ISERR(SEARCH("wszystko",[1]Wykaz!$AC244))=FALSE,IF(ISBLANK([1]Wykaz!AA244),"",[1]Wykaz!AA244),IF(ISERR(SEARCH("telefon",[1]Wykaz!$AC244))=FALSE,[1]Wykaz!AA244,""))</f>
        <v>502080998</v>
      </c>
      <c r="L245" s="7" t="str">
        <f>IF(ISERR(SEARCH("wszystko",[1]Wykaz!$AC244))=FALSE,IF(ISBLANK([1]Wykaz!AB244),"",[1]Wykaz!AB244),IF(ISERR(SEARCH("e-mail",[1]Wykaz!$AC244))=FALSE,[1]Wykaz!AB244,""))</f>
        <v>piotreklukasik@o2.pl</v>
      </c>
    </row>
    <row r="246" spans="1:12" ht="28.15" customHeight="1">
      <c r="A246" s="4">
        <f t="shared" si="3"/>
        <v>243</v>
      </c>
      <c r="B246" s="5" t="str">
        <f>IF(ISBLANK([1]Wykaz!D245), [1]Wykaz!A245, [1]Wykaz!A245&amp;" ("&amp;[1]Wykaz!D245&amp;")")</f>
        <v>Łukaszewicz</v>
      </c>
      <c r="C246" s="5" t="str">
        <f>IF(ISBLANK([1]Wykaz!C245), [1]Wykaz!B245, [1]Wykaz!B245&amp;" ("&amp;[1]Wykaz!C245&amp;")")</f>
        <v>Zdzisław (Józef)</v>
      </c>
      <c r="D246" s="6" t="str">
        <f>[1]Wykaz!I245</f>
        <v>370/98</v>
      </c>
      <c r="E246" s="6" t="str">
        <f>[1]Wykaz!J245</f>
        <v>1998-11-24</v>
      </c>
      <c r="F246" s="4" t="str">
        <f>[1]Wykaz!N245</f>
        <v>b.u.</v>
      </c>
      <c r="G246" s="5" t="str">
        <f>[1]Wykaz!W245</f>
        <v>dolnośląskie</v>
      </c>
      <c r="H246" s="7" t="str">
        <f>IF(ISERR(SEARCH("wszystko",[1]Wykaz!$AC245))=FALSE,IF(ISBLANK([1]Wykaz!X245),"",[1]Wykaz!X245),IF(ISERR(SEARCH("korespondencji",[1]Wykaz!$AC245))=FALSE,[1]Wykaz!X245,""))</f>
        <v>58-506</v>
      </c>
      <c r="I246" s="7" t="str">
        <f>IF(ISERR(SEARCH("wszystko",[1]Wykaz!$AC245))=FALSE,IF(ISBLANK([1]Wykaz!Y245),"",[1]Wykaz!Y245),IF(ISERR(SEARCH("korespondencji",[1]Wykaz!$AC245))=FALSE,[1]Wykaz!Y245,""))</f>
        <v>Jelenia Góra</v>
      </c>
      <c r="J246" s="7" t="str">
        <f>IF(ISERR(SEARCH("wszystko",[1]Wykaz!$AC245))=FALSE,IF(ISBLANK([1]Wykaz!Z245),"",[1]Wykaz!Z245),IF(ISERR(SEARCH("korespondencji",[1]Wykaz!$AC245))=FALSE,[1]Wykaz!Z245,""))</f>
        <v>ul. Noskowskiego 1/26</v>
      </c>
      <c r="K246" s="7" t="str">
        <f>IF(ISERR(SEARCH("wszystko",[1]Wykaz!$AC245))=FALSE,IF(ISBLANK([1]Wykaz!AA245),"",[1]Wykaz!AA245),IF(ISERR(SEARCH("telefon",[1]Wykaz!$AC245))=FALSE,[1]Wykaz!AA245,""))</f>
        <v>603865975</v>
      </c>
      <c r="L246" s="7" t="str">
        <f>IF(ISERR(SEARCH("wszystko",[1]Wykaz!$AC245))=FALSE,IF(ISBLANK([1]Wykaz!AB245),"",[1]Wykaz!AB245),IF(ISERR(SEARCH("e-mail",[1]Wykaz!$AC245))=FALSE,[1]Wykaz!AB245,""))</f>
        <v>tesa.jg@gmail.com</v>
      </c>
    </row>
    <row r="247" spans="1:12" ht="28.15" customHeight="1">
      <c r="A247" s="4">
        <f t="shared" si="3"/>
        <v>244</v>
      </c>
      <c r="B247" s="5" t="str">
        <f>IF(ISBLANK([1]Wykaz!D246), [1]Wykaz!A246, [1]Wykaz!A246&amp;" ("&amp;[1]Wykaz!D246&amp;")")</f>
        <v>Magdziarz</v>
      </c>
      <c r="C247" s="5" t="str">
        <f>IF(ISBLANK([1]Wykaz!C246), [1]Wykaz!B246, [1]Wykaz!B246&amp;" ("&amp;[1]Wykaz!C246&amp;")")</f>
        <v>Andrzej (Henryk)</v>
      </c>
      <c r="D247" s="6" t="str">
        <f>[1]Wykaz!I246</f>
        <v>27/93</v>
      </c>
      <c r="E247" s="6" t="str">
        <f>[1]Wykaz!J246</f>
        <v>1993-09-17</v>
      </c>
      <c r="F247" s="4" t="str">
        <f>[1]Wykaz!N246</f>
        <v>b.u.</v>
      </c>
      <c r="G247" s="5" t="str">
        <f>[1]Wykaz!W246</f>
        <v>mazowieckie</v>
      </c>
      <c r="H247" s="7" t="str">
        <f>IF(ISERR(SEARCH("wszystko",[1]Wykaz!$AC246))=FALSE,IF(ISBLANK([1]Wykaz!X246),"",[1]Wykaz!X246),IF(ISERR(SEARCH("korespondencji",[1]Wykaz!$AC246))=FALSE,[1]Wykaz!X246,""))</f>
        <v>02-495</v>
      </c>
      <c r="I247" s="7" t="str">
        <f>IF(ISERR(SEARCH("wszystko",[1]Wykaz!$AC246))=FALSE,IF(ISBLANK([1]Wykaz!Y246),"",[1]Wykaz!Y246),IF(ISERR(SEARCH("korespondencji",[1]Wykaz!$AC246))=FALSE,[1]Wykaz!Y246,""))</f>
        <v>Warszawa</v>
      </c>
      <c r="J247" s="7" t="str">
        <f>IF(ISERR(SEARCH("wszystko",[1]Wykaz!$AC246))=FALSE,IF(ISBLANK([1]Wykaz!Z246),"",[1]Wykaz!Z246),IF(ISERR(SEARCH("korespondencji",[1]Wykaz!$AC246))=FALSE,[1]Wykaz!Z246,""))</f>
        <v>ul. Skoroszewska 1A/119</v>
      </c>
      <c r="K247" s="7" t="str">
        <f>IF(ISERR(SEARCH("wszystko",[1]Wykaz!$AC246))=FALSE,IF(ISBLANK([1]Wykaz!AA246),"",[1]Wykaz!AA246),IF(ISERR(SEARCH("telefon",[1]Wykaz!$AC246))=FALSE,[1]Wykaz!AA246,""))</f>
        <v>501158054</v>
      </c>
      <c r="L247" s="7" t="str">
        <f>IF(ISERR(SEARCH("wszystko",[1]Wykaz!$AC246))=FALSE,IF(ISBLANK([1]Wykaz!AB246),"",[1]Wykaz!AB246),IF(ISERR(SEARCH("e-mail",[1]Wykaz!$AC246))=FALSE,[1]Wykaz!AB246,""))</f>
        <v>andrzej.magdziarz@wp.pl</v>
      </c>
    </row>
    <row r="248" spans="1:12" ht="28.15" customHeight="1">
      <c r="A248" s="4">
        <f t="shared" si="3"/>
        <v>245</v>
      </c>
      <c r="B248" s="5" t="str">
        <f>IF(ISBLANK([1]Wykaz!D247), [1]Wykaz!A247, [1]Wykaz!A247&amp;" ("&amp;[1]Wykaz!D247&amp;")")</f>
        <v xml:space="preserve">Maguda </v>
      </c>
      <c r="C248" s="5" t="str">
        <f>IF(ISBLANK([1]Wykaz!C247), [1]Wykaz!B247, [1]Wykaz!B247&amp;" ("&amp;[1]Wykaz!C247&amp;")")</f>
        <v>Krzysztof</v>
      </c>
      <c r="D248" s="6" t="str">
        <f>[1]Wykaz!I247</f>
        <v>594/2014</v>
      </c>
      <c r="E248" s="6" t="str">
        <f>[1]Wykaz!J247</f>
        <v>2014-05-21</v>
      </c>
      <c r="F248" s="4" t="str">
        <f>[1]Wykaz!N247</f>
        <v>b.u.</v>
      </c>
      <c r="G248" s="5" t="str">
        <f>[1]Wykaz!W247</f>
        <v>śląskie</v>
      </c>
      <c r="H248" s="7" t="str">
        <f>IF(ISERR(SEARCH("wszystko",[1]Wykaz!$AC247))=FALSE,IF(ISBLANK([1]Wykaz!X247),"",[1]Wykaz!X247),IF(ISERR(SEARCH("korespondencji",[1]Wykaz!$AC247))=FALSE,[1]Wykaz!X247,""))</f>
        <v>43-300</v>
      </c>
      <c r="I248" s="7" t="str">
        <f>IF(ISERR(SEARCH("wszystko",[1]Wykaz!$AC247))=FALSE,IF(ISBLANK([1]Wykaz!Y247),"",[1]Wykaz!Y247),IF(ISERR(SEARCH("korespondencji",[1]Wykaz!$AC247))=FALSE,[1]Wykaz!Y247,""))</f>
        <v>Bielsko-Biała</v>
      </c>
      <c r="J248" s="7" t="str">
        <f>IF(ISERR(SEARCH("wszystko",[1]Wykaz!$AC247))=FALSE,IF(ISBLANK([1]Wykaz!Z247),"",[1]Wykaz!Z247),IF(ISERR(SEARCH("korespondencji",[1]Wykaz!$AC247))=FALSE,[1]Wykaz!Z247,""))</f>
        <v>ul. Pod Kasztanem 66</v>
      </c>
      <c r="K248" s="7" t="str">
        <f>IF(ISERR(SEARCH("wszystko",[1]Wykaz!$AC247))=FALSE,IF(ISBLANK([1]Wykaz!AA247),"",[1]Wykaz!AA247),IF(ISERR(SEARCH("telefon",[1]Wykaz!$AC247))=FALSE,[1]Wykaz!AA247,""))</f>
        <v>608350298</v>
      </c>
      <c r="L248" s="7" t="str">
        <f>IF(ISERR(SEARCH("wszystko",[1]Wykaz!$AC247))=FALSE,IF(ISBLANK([1]Wykaz!AB247),"",[1]Wykaz!AB247),IF(ISERR(SEARCH("e-mail",[1]Wykaz!$AC247))=FALSE,[1]Wykaz!AB247,""))</f>
        <v>krzysztof.maguda@wp.pl</v>
      </c>
    </row>
    <row r="249" spans="1:12" ht="28.15" customHeight="1">
      <c r="A249" s="4">
        <f t="shared" si="3"/>
        <v>246</v>
      </c>
      <c r="B249" s="5" t="str">
        <f>IF(ISBLANK([1]Wykaz!D248), [1]Wykaz!A248, [1]Wykaz!A248&amp;" ("&amp;[1]Wykaz!D248&amp;")")</f>
        <v>Majchrzak</v>
      </c>
      <c r="C249" s="5" t="str">
        <f>IF(ISBLANK([1]Wykaz!C248), [1]Wykaz!B248, [1]Wykaz!B248&amp;" ("&amp;[1]Wykaz!C248&amp;")")</f>
        <v>Bogusław</v>
      </c>
      <c r="D249" s="6" t="str">
        <f>[1]Wykaz!I248</f>
        <v>560/2012</v>
      </c>
      <c r="E249" s="6" t="str">
        <f>[1]Wykaz!J248</f>
        <v>2012-12-24</v>
      </c>
      <c r="F249" s="4" t="str">
        <f>[1]Wykaz!N248</f>
        <v>b.u.</v>
      </c>
      <c r="G249" s="5" t="str">
        <f>[1]Wykaz!W248</f>
        <v>mazowieckie</v>
      </c>
      <c r="H249" s="7" t="str">
        <f>IF(ISERR(SEARCH("wszystko",[1]Wykaz!$AC248))=FALSE,IF(ISBLANK([1]Wykaz!X248),"",[1]Wykaz!X248),IF(ISERR(SEARCH("korespondencji",[1]Wykaz!$AC248))=FALSE,[1]Wykaz!X248,""))</f>
        <v/>
      </c>
      <c r="I249" s="7" t="str">
        <f>IF(ISERR(SEARCH("wszystko",[1]Wykaz!$AC248))=FALSE,IF(ISBLANK([1]Wykaz!Y248),"",[1]Wykaz!Y248),IF(ISERR(SEARCH("korespondencji",[1]Wykaz!$AC248))=FALSE,[1]Wykaz!Y248,""))</f>
        <v/>
      </c>
      <c r="J249" s="7" t="str">
        <f>IF(ISERR(SEARCH("wszystko",[1]Wykaz!$AC248))=FALSE,IF(ISBLANK([1]Wykaz!Z248),"",[1]Wykaz!Z248),IF(ISERR(SEARCH("korespondencji",[1]Wykaz!$AC248))=FALSE,[1]Wykaz!Z248,""))</f>
        <v/>
      </c>
      <c r="K249" s="7" t="str">
        <f>IF(ISERR(SEARCH("wszystko",[1]Wykaz!$AC248))=FALSE,IF(ISBLANK([1]Wykaz!AA248),"",[1]Wykaz!AA248),IF(ISERR(SEARCH("telefon",[1]Wykaz!$AC248))=FALSE,[1]Wykaz!AA248,""))</f>
        <v>501703955</v>
      </c>
      <c r="L249" s="7" t="str">
        <f>IF(ISERR(SEARCH("wszystko",[1]Wykaz!$AC248))=FALSE,IF(ISBLANK([1]Wykaz!AB248),"",[1]Wykaz!AB248),IF(ISERR(SEARCH("e-mail",[1]Wykaz!$AC248))=FALSE,[1]Wykaz!AB248,""))</f>
        <v>boguslawmaj@poczta.onet.pl</v>
      </c>
    </row>
    <row r="250" spans="1:12" ht="28.15" customHeight="1">
      <c r="A250" s="4">
        <f t="shared" si="3"/>
        <v>247</v>
      </c>
      <c r="B250" s="5" t="str">
        <f>IF(ISBLANK([1]Wykaz!D249), [1]Wykaz!A249, [1]Wykaz!A249&amp;" ("&amp;[1]Wykaz!D249&amp;")")</f>
        <v>Majda</v>
      </c>
      <c r="C250" s="5" t="str">
        <f>IF(ISBLANK([1]Wykaz!C249), [1]Wykaz!B249, [1]Wykaz!B249&amp;" ("&amp;[1]Wykaz!C249&amp;")")</f>
        <v>Grzegorz</v>
      </c>
      <c r="D250" s="6" t="str">
        <f>[1]Wykaz!I249</f>
        <v>665/2017</v>
      </c>
      <c r="E250" s="6" t="str">
        <f>[1]Wykaz!J249</f>
        <v>2017-07-28</v>
      </c>
      <c r="F250" s="4" t="str">
        <f>[1]Wykaz!N249</f>
        <v>b.u.</v>
      </c>
      <c r="G250" s="5" t="str">
        <f>[1]Wykaz!W249</f>
        <v>wielkopolskie</v>
      </c>
      <c r="H250" s="7" t="str">
        <f>IF(ISERR(SEARCH("wszystko",[1]Wykaz!$AC249))=FALSE,IF(ISBLANK([1]Wykaz!X249),"",[1]Wykaz!X249),IF(ISERR(SEARCH("korespondencji",[1]Wykaz!$AC249))=FALSE,[1]Wykaz!X249,""))</f>
        <v>62-704</v>
      </c>
      <c r="I250" s="7" t="str">
        <f>IF(ISERR(SEARCH("wszystko",[1]Wykaz!$AC249))=FALSE,IF(ISBLANK([1]Wykaz!Y249),"",[1]Wykaz!Y249),IF(ISERR(SEARCH("korespondencji",[1]Wykaz!$AC249))=FALSE,[1]Wykaz!Y249,""))</f>
        <v>Kawęczyn</v>
      </c>
      <c r="J250" s="7" t="str">
        <f>IF(ISERR(SEARCH("wszystko",[1]Wykaz!$AC249))=FALSE,IF(ISBLANK([1]Wykaz!Z249),"",[1]Wykaz!Z249),IF(ISERR(SEARCH("korespondencji",[1]Wykaz!$AC249))=FALSE,[1]Wykaz!Z249,""))</f>
        <v>Marcjanów 9A</v>
      </c>
      <c r="K250" s="7" t="str">
        <f>IF(ISERR(SEARCH("wszystko",[1]Wykaz!$AC249))=FALSE,IF(ISBLANK([1]Wykaz!AA249),"",[1]Wykaz!AA249),IF(ISERR(SEARCH("telefon",[1]Wykaz!$AC249))=FALSE,[1]Wykaz!AA249,""))</f>
        <v>691689819</v>
      </c>
      <c r="L250" s="7" t="str">
        <f>IF(ISERR(SEARCH("wszystko",[1]Wykaz!$AC249))=FALSE,IF(ISBLANK([1]Wykaz!AB249),"",[1]Wykaz!AB249),IF(ISERR(SEARCH("e-mail",[1]Wykaz!$AC249))=FALSE,[1]Wykaz!AB249,""))</f>
        <v>gmajda@wp.pl</v>
      </c>
    </row>
    <row r="251" spans="1:12" ht="28.15" customHeight="1">
      <c r="A251" s="4">
        <f t="shared" si="3"/>
        <v>248</v>
      </c>
      <c r="B251" s="5" t="str">
        <f>IF(ISBLANK([1]Wykaz!D250), [1]Wykaz!A250, [1]Wykaz!A250&amp;" ("&amp;[1]Wykaz!D250&amp;")")</f>
        <v>Majder-Łopatka (Majder)</v>
      </c>
      <c r="C251" s="5" t="str">
        <f>IF(ISBLANK([1]Wykaz!C250), [1]Wykaz!B250, [1]Wykaz!B250&amp;" ("&amp;[1]Wykaz!C250&amp;")")</f>
        <v>Małgorzata</v>
      </c>
      <c r="D251" s="6" t="str">
        <f>[1]Wykaz!I250</f>
        <v>499/2009</v>
      </c>
      <c r="E251" s="6" t="str">
        <f>[1]Wykaz!J250</f>
        <v>2009-06-10</v>
      </c>
      <c r="F251" s="4" t="str">
        <f>[1]Wykaz!N250</f>
        <v>b.u.</v>
      </c>
      <c r="G251" s="5" t="str">
        <f>[1]Wykaz!W250</f>
        <v>mazowieckie</v>
      </c>
      <c r="H251" s="7" t="str">
        <f>IF(ISERR(SEARCH("wszystko",[1]Wykaz!$AC250))=FALSE,IF(ISBLANK([1]Wykaz!X250),"",[1]Wykaz!X250),IF(ISERR(SEARCH("korespondencji",[1]Wykaz!$AC250))=FALSE,[1]Wykaz!X250,""))</f>
        <v>05-092</v>
      </c>
      <c r="I251" s="7" t="str">
        <f>IF(ISERR(SEARCH("wszystko",[1]Wykaz!$AC250))=FALSE,IF(ISBLANK([1]Wykaz!Y250),"",[1]Wykaz!Y250),IF(ISERR(SEARCH("korespondencji",[1]Wykaz!$AC250))=FALSE,[1]Wykaz!Y250,""))</f>
        <v>Łomianki</v>
      </c>
      <c r="J251" s="7" t="str">
        <f>IF(ISERR(SEARCH("wszystko",[1]Wykaz!$AC250))=FALSE,IF(ISBLANK([1]Wykaz!Z250),"",[1]Wykaz!Z250),IF(ISERR(SEARCH("korespondencji",[1]Wykaz!$AC250))=FALSE,[1]Wykaz!Z250,""))</f>
        <v>ul. Rolnicza 15</v>
      </c>
      <c r="K251" s="7" t="str">
        <f>IF(ISERR(SEARCH("wszystko",[1]Wykaz!$AC250))=FALSE,IF(ISBLANK([1]Wykaz!AA250),"",[1]Wykaz!AA250),IF(ISERR(SEARCH("telefon",[1]Wykaz!$AC250))=FALSE,[1]Wykaz!AA250,""))</f>
        <v>602658825</v>
      </c>
      <c r="L251" s="7" t="str">
        <f>IF(ISERR(SEARCH("wszystko",[1]Wykaz!$AC250))=FALSE,IF(ISBLANK([1]Wykaz!AB250),"",[1]Wykaz!AB250),IF(ISERR(SEARCH("e-mail",[1]Wykaz!$AC250))=FALSE,[1]Wykaz!AB250,""))</f>
        <v>mmajder@wp.pl</v>
      </c>
    </row>
    <row r="252" spans="1:12" ht="28.15" customHeight="1">
      <c r="A252" s="4">
        <f t="shared" si="3"/>
        <v>249</v>
      </c>
      <c r="B252" s="5" t="str">
        <f>IF(ISBLANK([1]Wykaz!D251), [1]Wykaz!A251, [1]Wykaz!A251&amp;" ("&amp;[1]Wykaz!D251&amp;")")</f>
        <v>Makolus</v>
      </c>
      <c r="C252" s="5" t="str">
        <f>IF(ISBLANK([1]Wykaz!C251), [1]Wykaz!B251, [1]Wykaz!B251&amp;" ("&amp;[1]Wykaz!C251&amp;")")</f>
        <v>Cezary</v>
      </c>
      <c r="D252" s="6" t="str">
        <f>[1]Wykaz!I251</f>
        <v>666/2017</v>
      </c>
      <c r="E252" s="6" t="str">
        <f>[1]Wykaz!J251</f>
        <v>2017-07-28</v>
      </c>
      <c r="F252" s="4" t="str">
        <f>[1]Wykaz!N251</f>
        <v>b.u.</v>
      </c>
      <c r="G252" s="5" t="str">
        <f>[1]Wykaz!W251</f>
        <v>mazowieckie</v>
      </c>
      <c r="H252" s="7" t="str">
        <f>IF(ISERR(SEARCH("wszystko",[1]Wykaz!$AC251))=FALSE,IF(ISBLANK([1]Wykaz!X251),"",[1]Wykaz!X251),IF(ISERR(SEARCH("korespondencji",[1]Wykaz!$AC251))=FALSE,[1]Wykaz!X251,""))</f>
        <v/>
      </c>
      <c r="I252" s="7" t="str">
        <f>IF(ISERR(SEARCH("wszystko",[1]Wykaz!$AC251))=FALSE,IF(ISBLANK([1]Wykaz!Y251),"",[1]Wykaz!Y251),IF(ISERR(SEARCH("korespondencji",[1]Wykaz!$AC251))=FALSE,[1]Wykaz!Y251,""))</f>
        <v/>
      </c>
      <c r="J252" s="7" t="str">
        <f>IF(ISERR(SEARCH("wszystko",[1]Wykaz!$AC251))=FALSE,IF(ISBLANK([1]Wykaz!Z251),"",[1]Wykaz!Z251),IF(ISERR(SEARCH("korespondencji",[1]Wykaz!$AC251))=FALSE,[1]Wykaz!Z251,""))</f>
        <v/>
      </c>
      <c r="K252" s="7" t="str">
        <f>IF(ISERR(SEARCH("wszystko",[1]Wykaz!$AC251))=FALSE,IF(ISBLANK([1]Wykaz!AA251),"",[1]Wykaz!AA251),IF(ISERR(SEARCH("telefon",[1]Wykaz!$AC251))=FALSE,[1]Wykaz!AA251,""))</f>
        <v>512996330</v>
      </c>
      <c r="L252" s="7" t="str">
        <f>IF(ISERR(SEARCH("wszystko",[1]Wykaz!$AC251))=FALSE,IF(ISBLANK([1]Wykaz!AB251),"",[1]Wykaz!AB251),IF(ISERR(SEARCH("e-mail",[1]Wykaz!$AC251))=FALSE,[1]Wykaz!AB251,""))</f>
        <v>c.makolus@gmail.com</v>
      </c>
    </row>
    <row r="253" spans="1:12" ht="28.15" customHeight="1">
      <c r="A253" s="4">
        <f t="shared" si="3"/>
        <v>250</v>
      </c>
      <c r="B253" s="5" t="str">
        <f>IF(ISBLANK([1]Wykaz!D252), [1]Wykaz!A252, [1]Wykaz!A252&amp;" ("&amp;[1]Wykaz!D252&amp;")")</f>
        <v>Makowski</v>
      </c>
      <c r="C253" s="5" t="str">
        <f>IF(ISBLANK([1]Wykaz!C252), [1]Wykaz!B252, [1]Wykaz!B252&amp;" ("&amp;[1]Wykaz!C252&amp;")")</f>
        <v>Mieczysław</v>
      </c>
      <c r="D253" s="6" t="str">
        <f>[1]Wykaz!I252</f>
        <v>191/93</v>
      </c>
      <c r="E253" s="6" t="str">
        <f>[1]Wykaz!J252</f>
        <v>1993-09-17</v>
      </c>
      <c r="F253" s="4" t="str">
        <f>[1]Wykaz!N252</f>
        <v>zawieszone</v>
      </c>
      <c r="G253" s="5" t="str">
        <f>[1]Wykaz!W252</f>
        <v>wielkopolskie</v>
      </c>
      <c r="H253" s="7" t="str">
        <f>IF(ISERR(SEARCH("wszystko",[1]Wykaz!$AC252))=FALSE,IF(ISBLANK([1]Wykaz!X252),"",[1]Wykaz!X252),IF(ISERR(SEARCH("korespondencji",[1]Wykaz!$AC252))=FALSE,[1]Wykaz!X252,""))</f>
        <v/>
      </c>
      <c r="I253" s="7" t="str">
        <f>IF(ISERR(SEARCH("wszystko",[1]Wykaz!$AC252))=FALSE,IF(ISBLANK([1]Wykaz!Y252),"",[1]Wykaz!Y252),IF(ISERR(SEARCH("korespondencji",[1]Wykaz!$AC252))=FALSE,[1]Wykaz!Y252,""))</f>
        <v/>
      </c>
      <c r="J253" s="7" t="str">
        <f>IF(ISERR(SEARCH("wszystko",[1]Wykaz!$AC252))=FALSE,IF(ISBLANK([1]Wykaz!Z252),"",[1]Wykaz!Z252),IF(ISERR(SEARCH("korespondencji",[1]Wykaz!$AC252))=FALSE,[1]Wykaz!Z252,""))</f>
        <v/>
      </c>
      <c r="K253" s="7" t="str">
        <f>IF(ISERR(SEARCH("wszystko",[1]Wykaz!$AC252))=FALSE,IF(ISBLANK([1]Wykaz!AA252),"",[1]Wykaz!AA252),IF(ISERR(SEARCH("telefon",[1]Wykaz!$AC252))=FALSE,[1]Wykaz!AA252,""))</f>
        <v/>
      </c>
      <c r="L253" s="7" t="str">
        <f>IF(ISERR(SEARCH("wszystko",[1]Wykaz!$AC252))=FALSE,IF(ISBLANK([1]Wykaz!AB252),"",[1]Wykaz!AB252),IF(ISERR(SEARCH("e-mail",[1]Wykaz!$AC252))=FALSE,[1]Wykaz!AB252,""))</f>
        <v/>
      </c>
    </row>
    <row r="254" spans="1:12" ht="28.15" customHeight="1">
      <c r="A254" s="4">
        <f t="shared" si="3"/>
        <v>251</v>
      </c>
      <c r="B254" s="5" t="str">
        <f>IF(ISBLANK([1]Wykaz!D253), [1]Wykaz!A253, [1]Wykaz!A253&amp;" ("&amp;[1]Wykaz!D253&amp;")")</f>
        <v>Maleszyk</v>
      </c>
      <c r="C254" s="5" t="str">
        <f>IF(ISBLANK([1]Wykaz!C253), [1]Wykaz!B253, [1]Wykaz!B253&amp;" ("&amp;[1]Wykaz!C253&amp;")")</f>
        <v>Karol (Robert)</v>
      </c>
      <c r="D254" s="6" t="str">
        <f>[1]Wykaz!I253</f>
        <v>272/93</v>
      </c>
      <c r="E254" s="6" t="str">
        <f>[1]Wykaz!J253</f>
        <v>1993-12-22</v>
      </c>
      <c r="F254" s="4" t="str">
        <f>[1]Wykaz!N253</f>
        <v>b.u.</v>
      </c>
      <c r="G254" s="5" t="str">
        <f>[1]Wykaz!W253</f>
        <v>mazowieckie</v>
      </c>
      <c r="H254" s="7" t="str">
        <f>IF(ISERR(SEARCH("wszystko",[1]Wykaz!$AC253))=FALSE,IF(ISBLANK([1]Wykaz!X253),"",[1]Wykaz!X253),IF(ISERR(SEARCH("korespondencji",[1]Wykaz!$AC253))=FALSE,[1]Wykaz!X253,""))</f>
        <v>08-103</v>
      </c>
      <c r="I254" s="7" t="str">
        <f>IF(ISERR(SEARCH("wszystko",[1]Wykaz!$AC253))=FALSE,IF(ISBLANK([1]Wykaz!Y253),"",[1]Wykaz!Y253),IF(ISERR(SEARCH("korespondencji",[1]Wykaz!$AC253))=FALSE,[1]Wykaz!Y253,""))</f>
        <v>Siedlce</v>
      </c>
      <c r="J254" s="7" t="str">
        <f>IF(ISERR(SEARCH("wszystko",[1]Wykaz!$AC253))=FALSE,IF(ISBLANK([1]Wykaz!Z253),"",[1]Wykaz!Z253),IF(ISERR(SEARCH("korespondencji",[1]Wykaz!$AC253))=FALSE,[1]Wykaz!Z253,""))</f>
        <v>ul. Świerkowa 24 Nowe Iganie</v>
      </c>
      <c r="K254" s="7" t="str">
        <f>IF(ISERR(SEARCH("wszystko",[1]Wykaz!$AC253))=FALSE,IF(ISBLANK([1]Wykaz!AA253),"",[1]Wykaz!AA253),IF(ISERR(SEARCH("telefon",[1]Wykaz!$AC253))=FALSE,[1]Wykaz!AA253,""))</f>
        <v>604114357</v>
      </c>
      <c r="L254" s="7" t="str">
        <f>IF(ISERR(SEARCH("wszystko",[1]Wykaz!$AC253))=FALSE,IF(ISBLANK([1]Wykaz!AB253),"",[1]Wykaz!AB253),IF(ISERR(SEARCH("e-mail",[1]Wykaz!$AC253))=FALSE,[1]Wykaz!AB253,""))</f>
        <v>karolmaleszyk@interia.pl</v>
      </c>
    </row>
    <row r="255" spans="1:12" ht="28.15" customHeight="1">
      <c r="A255" s="4">
        <f t="shared" si="3"/>
        <v>252</v>
      </c>
      <c r="B255" s="5" t="str">
        <f>IF(ISBLANK([1]Wykaz!D254), [1]Wykaz!A254, [1]Wykaz!A254&amp;" ("&amp;[1]Wykaz!D254&amp;")")</f>
        <v>Malinowski</v>
      </c>
      <c r="C255" s="5" t="str">
        <f>IF(ISBLANK([1]Wykaz!C254), [1]Wykaz!B254, [1]Wykaz!B254&amp;" ("&amp;[1]Wykaz!C254&amp;")")</f>
        <v>Grzegorz</v>
      </c>
      <c r="D255" s="6" t="str">
        <f>[1]Wykaz!I254</f>
        <v>545/2011</v>
      </c>
      <c r="E255" s="6" t="str">
        <f>[1]Wykaz!J254</f>
        <v>2011-05-05</v>
      </c>
      <c r="F255" s="4" t="str">
        <f>[1]Wykaz!N254</f>
        <v>b.u.</v>
      </c>
      <c r="G255" s="5" t="str">
        <f>[1]Wykaz!W254</f>
        <v>mazowieckie</v>
      </c>
      <c r="H255" s="7" t="str">
        <f>IF(ISERR(SEARCH("wszystko",[1]Wykaz!$AC254))=FALSE,IF(ISBLANK([1]Wykaz!X254),"",[1]Wykaz!X254),IF(ISERR(SEARCH("korespondencji",[1]Wykaz!$AC254))=FALSE,[1]Wykaz!X254,""))</f>
        <v>05-420</v>
      </c>
      <c r="I255" s="7" t="str">
        <f>IF(ISERR(SEARCH("wszystko",[1]Wykaz!$AC254))=FALSE,IF(ISBLANK([1]Wykaz!Y254),"",[1]Wykaz!Y254),IF(ISERR(SEARCH("korespondencji",[1]Wykaz!$AC254))=FALSE,[1]Wykaz!Y254,""))</f>
        <v>Józefów</v>
      </c>
      <c r="J255" s="7" t="str">
        <f>IF(ISERR(SEARCH("wszystko",[1]Wykaz!$AC254))=FALSE,IF(ISBLANK([1]Wykaz!Z254),"",[1]Wykaz!Z254),IF(ISERR(SEARCH("korespondencji",[1]Wykaz!$AC254))=FALSE,[1]Wykaz!Z254,""))</f>
        <v>ul. Szeroka 7</v>
      </c>
      <c r="K255" s="7" t="str">
        <f>IF(ISERR(SEARCH("wszystko",[1]Wykaz!$AC254))=FALSE,IF(ISBLANK([1]Wykaz!AA254),"",[1]Wykaz!AA254),IF(ISERR(SEARCH("telefon",[1]Wykaz!$AC254))=FALSE,[1]Wykaz!AA254,""))</f>
        <v>501676643</v>
      </c>
      <c r="L255" s="7" t="str">
        <f>IF(ISERR(SEARCH("wszystko",[1]Wykaz!$AC254))=FALSE,IF(ISBLANK([1]Wykaz!AB254),"",[1]Wykaz!AB254),IF(ISERR(SEARCH("e-mail",[1]Wykaz!$AC254))=FALSE,[1]Wykaz!AB254,""))</f>
        <v>malinowski.grzegorz@wp.pl</v>
      </c>
    </row>
    <row r="256" spans="1:12" ht="28.15" customHeight="1">
      <c r="A256" s="4">
        <f t="shared" si="3"/>
        <v>253</v>
      </c>
      <c r="B256" s="5" t="str">
        <f>IF(ISBLANK([1]Wykaz!D255), [1]Wykaz!A255, [1]Wykaz!A255&amp;" ("&amp;[1]Wykaz!D255&amp;")")</f>
        <v>Maliszewski</v>
      </c>
      <c r="C256" s="5" t="str">
        <f>IF(ISBLANK([1]Wykaz!C255), [1]Wykaz!B255, [1]Wykaz!B255&amp;" ("&amp;[1]Wykaz!C255&amp;")")</f>
        <v>Grzegorz</v>
      </c>
      <c r="D256" s="6" t="str">
        <f>[1]Wykaz!I255</f>
        <v>716/2021</v>
      </c>
      <c r="E256" s="6" t="str">
        <f>[1]Wykaz!J255</f>
        <v>2021-07-29</v>
      </c>
      <c r="F256" s="4" t="str">
        <f>[1]Wykaz!N255</f>
        <v>b.u.</v>
      </c>
      <c r="G256" s="5" t="str">
        <f>[1]Wykaz!W255</f>
        <v>pomorskie</v>
      </c>
      <c r="H256" s="7" t="str">
        <f>IF(ISERR(SEARCH("wszystko",[1]Wykaz!$AC255))=FALSE,IF(ISBLANK([1]Wykaz!X255),"",[1]Wykaz!X255),IF(ISERR(SEARCH("korespondencji",[1]Wykaz!$AC255))=FALSE,[1]Wykaz!X255,""))</f>
        <v/>
      </c>
      <c r="I256" s="7" t="str">
        <f>IF(ISERR(SEARCH("wszystko",[1]Wykaz!$AC255))=FALSE,IF(ISBLANK([1]Wykaz!Y255),"",[1]Wykaz!Y255),IF(ISERR(SEARCH("korespondencji",[1]Wykaz!$AC255))=FALSE,[1]Wykaz!Y255,""))</f>
        <v/>
      </c>
      <c r="J256" s="7" t="str">
        <f>IF(ISERR(SEARCH("wszystko",[1]Wykaz!$AC255))=FALSE,IF(ISBLANK([1]Wykaz!Z255),"",[1]Wykaz!Z255),IF(ISERR(SEARCH("korespondencji",[1]Wykaz!$AC255))=FALSE,[1]Wykaz!Z255,""))</f>
        <v/>
      </c>
      <c r="K256" s="7" t="str">
        <f>IF(ISERR(SEARCH("wszystko",[1]Wykaz!$AC255))=FALSE,IF(ISBLANK([1]Wykaz!AA255),"",[1]Wykaz!AA255),IF(ISERR(SEARCH("telefon",[1]Wykaz!$AC255))=FALSE,[1]Wykaz!AA255,""))</f>
        <v/>
      </c>
      <c r="L256" s="7" t="str">
        <f>IF(ISERR(SEARCH("wszystko",[1]Wykaz!$AC255))=FALSE,IF(ISBLANK([1]Wykaz!AB255),"",[1]Wykaz!AB255),IF(ISERR(SEARCH("e-mail",[1]Wykaz!$AC255))=FALSE,[1]Wykaz!AB255,""))</f>
        <v>preon@vp.pl</v>
      </c>
    </row>
    <row r="257" spans="1:12" ht="28.15" customHeight="1">
      <c r="A257" s="4">
        <f t="shared" si="3"/>
        <v>254</v>
      </c>
      <c r="B257" s="5" t="str">
        <f>IF(ISBLANK([1]Wykaz!D256), [1]Wykaz!A256, [1]Wykaz!A256&amp;" ("&amp;[1]Wykaz!D256&amp;")")</f>
        <v>Małolepszy</v>
      </c>
      <c r="C257" s="5" t="str">
        <f>IF(ISBLANK([1]Wykaz!C256), [1]Wykaz!B256, [1]Wykaz!B256&amp;" ("&amp;[1]Wykaz!C256&amp;")")</f>
        <v>Jerzy</v>
      </c>
      <c r="D257" s="6" t="str">
        <f>[1]Wykaz!I256</f>
        <v>411/2000</v>
      </c>
      <c r="E257" s="6" t="str">
        <f>[1]Wykaz!J256</f>
        <v>2000-03-30</v>
      </c>
      <c r="F257" s="4" t="str">
        <f>[1]Wykaz!N256</f>
        <v>b.u.</v>
      </c>
      <c r="G257" s="5" t="str">
        <f>[1]Wykaz!W256</f>
        <v>śląskie</v>
      </c>
      <c r="H257" s="7" t="str">
        <f>IF(ISERR(SEARCH("wszystko",[1]Wykaz!$AC256))=FALSE,IF(ISBLANK([1]Wykaz!X256),"",[1]Wykaz!X256),IF(ISERR(SEARCH("korespondencji",[1]Wykaz!$AC256))=FALSE,[1]Wykaz!X256,""))</f>
        <v>42-200</v>
      </c>
      <c r="I257" s="7" t="str">
        <f>IF(ISERR(SEARCH("wszystko",[1]Wykaz!$AC256))=FALSE,IF(ISBLANK([1]Wykaz!Y256),"",[1]Wykaz!Y256),IF(ISERR(SEARCH("korespondencji",[1]Wykaz!$AC256))=FALSE,[1]Wykaz!Y256,""))</f>
        <v>Częstochowa</v>
      </c>
      <c r="J257" s="7" t="str">
        <f>IF(ISERR(SEARCH("wszystko",[1]Wykaz!$AC256))=FALSE,IF(ISBLANK([1]Wykaz!Z256),"",[1]Wykaz!Z256),IF(ISERR(SEARCH("korespondencji",[1]Wykaz!$AC256))=FALSE,[1]Wykaz!Z256,""))</f>
        <v>ul. Majowa 31</v>
      </c>
      <c r="K257" s="7" t="str">
        <f>IF(ISERR(SEARCH("wszystko",[1]Wykaz!$AC256))=FALSE,IF(ISBLANK([1]Wykaz!AA256),"",[1]Wykaz!AA256),IF(ISERR(SEARCH("telefon",[1]Wykaz!$AC256))=FALSE,[1]Wykaz!AA256,""))</f>
        <v>605406881</v>
      </c>
      <c r="L257" s="7" t="str">
        <f>IF(ISERR(SEARCH("wszystko",[1]Wykaz!$AC256))=FALSE,IF(ISBLANK([1]Wykaz!AB256),"",[1]Wykaz!AB256),IF(ISERR(SEARCH("e-mail",[1]Wykaz!$AC256))=FALSE,[1]Wykaz!AB256,""))</f>
        <v>malolepszy.jerzy@gmail.com</v>
      </c>
    </row>
    <row r="258" spans="1:12" ht="28.15" customHeight="1">
      <c r="A258" s="4">
        <f t="shared" si="3"/>
        <v>255</v>
      </c>
      <c r="B258" s="5" t="str">
        <f>IF(ISBLANK([1]Wykaz!D257), [1]Wykaz!A257, [1]Wykaz!A257&amp;" ("&amp;[1]Wykaz!D257&amp;")")</f>
        <v>Małolepszy</v>
      </c>
      <c r="C258" s="5" t="str">
        <f>IF(ISBLANK([1]Wykaz!C257), [1]Wykaz!B257, [1]Wykaz!B257&amp;" ("&amp;[1]Wykaz!C257&amp;")")</f>
        <v>Ryszard (Paweł)</v>
      </c>
      <c r="D258" s="6" t="str">
        <f>[1]Wykaz!I257</f>
        <v>243/93</v>
      </c>
      <c r="E258" s="6" t="str">
        <f>[1]Wykaz!J257</f>
        <v>1993-12-22</v>
      </c>
      <c r="F258" s="4" t="str">
        <f>[1]Wykaz!N257</f>
        <v>b.u.</v>
      </c>
      <c r="G258" s="5" t="str">
        <f>[1]Wykaz!W257</f>
        <v>mazowieckie</v>
      </c>
      <c r="H258" s="7" t="str">
        <f>IF(ISERR(SEARCH("wszystko",[1]Wykaz!$AC257))=FALSE,IF(ISBLANK([1]Wykaz!X257),"",[1]Wykaz!X257),IF(ISERR(SEARCH("korespondencji",[1]Wykaz!$AC257))=FALSE,[1]Wykaz!X257,""))</f>
        <v>03-982</v>
      </c>
      <c r="I258" s="7" t="str">
        <f>IF(ISERR(SEARCH("wszystko",[1]Wykaz!$AC257))=FALSE,IF(ISBLANK([1]Wykaz!Y257),"",[1]Wykaz!Y257),IF(ISERR(SEARCH("korespondencji",[1]Wykaz!$AC257))=FALSE,[1]Wykaz!Y257,""))</f>
        <v>Warszawa</v>
      </c>
      <c r="J258" s="7" t="str">
        <f>IF(ISERR(SEARCH("wszystko",[1]Wykaz!$AC257))=FALSE,IF(ISBLANK([1]Wykaz!Z257),"",[1]Wykaz!Z257),IF(ISERR(SEARCH("korespondencji",[1]Wykaz!$AC257))=FALSE,[1]Wykaz!Z257,""))</f>
        <v>ul. Bukowskiego 7 m.37</v>
      </c>
      <c r="K258" s="7" t="str">
        <f>IF(ISERR(SEARCH("wszystko",[1]Wykaz!$AC257))=FALSE,IF(ISBLANK([1]Wykaz!AA257),"",[1]Wykaz!AA257),IF(ISERR(SEARCH("telefon",[1]Wykaz!$AC257))=FALSE,[1]Wykaz!AA257,""))</f>
        <v>603079812</v>
      </c>
      <c r="L258" s="7" t="str">
        <f>IF(ISERR(SEARCH("wszystko",[1]Wykaz!$AC257))=FALSE,IF(ISBLANK([1]Wykaz!AB257),"",[1]Wykaz!AB257),IF(ISERR(SEARCH("e-mail",[1]Wykaz!$AC257))=FALSE,[1]Wykaz!AB257,""))</f>
        <v>ryszardmalolepszy1@gmail.com</v>
      </c>
    </row>
    <row r="259" spans="1:12" ht="28.15" customHeight="1">
      <c r="A259" s="4">
        <f t="shared" si="3"/>
        <v>256</v>
      </c>
      <c r="B259" s="5" t="str">
        <f>IF(ISBLANK([1]Wykaz!D258), [1]Wykaz!A258, [1]Wykaz!A258&amp;" ("&amp;[1]Wykaz!D258&amp;")")</f>
        <v>Marciniak</v>
      </c>
      <c r="C259" s="5" t="str">
        <f>IF(ISBLANK([1]Wykaz!C258), [1]Wykaz!B258, [1]Wykaz!B258&amp;" ("&amp;[1]Wykaz!C258&amp;")")</f>
        <v>Andrzej (Leonard)</v>
      </c>
      <c r="D259" s="6" t="str">
        <f>[1]Wykaz!I258</f>
        <v>654/2016</v>
      </c>
      <c r="E259" s="6" t="str">
        <f>[1]Wykaz!J258</f>
        <v>2016-09-30</v>
      </c>
      <c r="F259" s="4" t="str">
        <f>[1]Wykaz!N258</f>
        <v>b.u.</v>
      </c>
      <c r="G259" s="5" t="str">
        <f>[1]Wykaz!W258</f>
        <v>mazowieckie</v>
      </c>
      <c r="H259" s="7" t="str">
        <f>IF(ISERR(SEARCH("wszystko",[1]Wykaz!$AC258))=FALSE,IF(ISBLANK([1]Wykaz!X258),"",[1]Wykaz!X258),IF(ISERR(SEARCH("korespondencji",[1]Wykaz!$AC258))=FALSE,[1]Wykaz!X258,""))</f>
        <v>05-123</v>
      </c>
      <c r="I259" s="7" t="str">
        <f>IF(ISERR(SEARCH("wszystko",[1]Wykaz!$AC258))=FALSE,IF(ISBLANK([1]Wykaz!Y258),"",[1]Wykaz!Y258),IF(ISERR(SEARCH("korespondencji",[1]Wykaz!$AC258))=FALSE,[1]Wykaz!Y258,""))</f>
        <v>Chotomów</v>
      </c>
      <c r="J259" s="7" t="str">
        <f>IF(ISERR(SEARCH("wszystko",[1]Wykaz!$AC258))=FALSE,IF(ISBLANK([1]Wykaz!Z258),"",[1]Wykaz!Z258),IF(ISERR(SEARCH("korespondencji",[1]Wykaz!$AC258))=FALSE,[1]Wykaz!Z258,""))</f>
        <v>ul. Polna 11</v>
      </c>
      <c r="K259" s="7" t="str">
        <f>IF(ISERR(SEARCH("wszystko",[1]Wykaz!$AC258))=FALSE,IF(ISBLANK([1]Wykaz!AA258),"",[1]Wykaz!AA258),IF(ISERR(SEARCH("telefon",[1]Wykaz!$AC258))=FALSE,[1]Wykaz!AA258,""))</f>
        <v>601308583</v>
      </c>
      <c r="L259" s="7" t="str">
        <f>IF(ISERR(SEARCH("wszystko",[1]Wykaz!$AC258))=FALSE,IF(ISBLANK([1]Wykaz!AB258),"",[1]Wykaz!AB258),IF(ISERR(SEARCH("e-mail",[1]Wykaz!$AC258))=FALSE,[1]Wykaz!AB258,""))</f>
        <v>a.marciniak@sgsp.edu.pl</v>
      </c>
    </row>
    <row r="260" spans="1:12" ht="28.15" customHeight="1">
      <c r="A260" s="4">
        <f t="shared" si="3"/>
        <v>257</v>
      </c>
      <c r="B260" s="5" t="str">
        <f>IF(ISBLANK([1]Wykaz!D259), [1]Wykaz!A259, [1]Wykaz!A259&amp;" ("&amp;[1]Wykaz!D259&amp;")")</f>
        <v>Marczyński</v>
      </c>
      <c r="C260" s="5" t="str">
        <f>IF(ISBLANK([1]Wykaz!C259), [1]Wykaz!B259, [1]Wykaz!B259&amp;" ("&amp;[1]Wykaz!C259&amp;")")</f>
        <v>Romuald</v>
      </c>
      <c r="D260" s="6" t="str">
        <f>[1]Wykaz!I259</f>
        <v>89/93</v>
      </c>
      <c r="E260" s="6" t="str">
        <f>[1]Wykaz!J259</f>
        <v>1993-09-17</v>
      </c>
      <c r="F260" s="4" t="str">
        <f>[1]Wykaz!N259</f>
        <v>b.u.</v>
      </c>
      <c r="G260" s="5" t="str">
        <f>[1]Wykaz!W259</f>
        <v>pomorskie</v>
      </c>
      <c r="H260" s="7" t="str">
        <f>IF(ISERR(SEARCH("wszystko",[1]Wykaz!$AC259))=FALSE,IF(ISBLANK([1]Wykaz!X259),"",[1]Wykaz!X259),IF(ISERR(SEARCH("korespondencji",[1]Wykaz!$AC259))=FALSE,[1]Wykaz!X259,""))</f>
        <v/>
      </c>
      <c r="I260" s="7" t="str">
        <f>IF(ISERR(SEARCH("wszystko",[1]Wykaz!$AC259))=FALSE,IF(ISBLANK([1]Wykaz!Y259),"",[1]Wykaz!Y259),IF(ISERR(SEARCH("korespondencji",[1]Wykaz!$AC259))=FALSE,[1]Wykaz!Y259,""))</f>
        <v/>
      </c>
      <c r="J260" s="7" t="str">
        <f>IF(ISERR(SEARCH("wszystko",[1]Wykaz!$AC259))=FALSE,IF(ISBLANK([1]Wykaz!Z259),"",[1]Wykaz!Z259),IF(ISERR(SEARCH("korespondencji",[1]Wykaz!$AC259))=FALSE,[1]Wykaz!Z259,""))</f>
        <v/>
      </c>
      <c r="K260" s="7" t="str">
        <f>IF(ISERR(SEARCH("wszystko",[1]Wykaz!$AC259))=FALSE,IF(ISBLANK([1]Wykaz!AA259),"",[1]Wykaz!AA259),IF(ISERR(SEARCH("telefon",[1]Wykaz!$AC259))=FALSE,[1]Wykaz!AA259,""))</f>
        <v/>
      </c>
      <c r="L260" s="7" t="str">
        <f>IF(ISERR(SEARCH("wszystko",[1]Wykaz!$AC259))=FALSE,IF(ISBLANK([1]Wykaz!AB259),"",[1]Wykaz!AB259),IF(ISERR(SEARCH("e-mail",[1]Wykaz!$AC259))=FALSE,[1]Wykaz!AB259,""))</f>
        <v/>
      </c>
    </row>
    <row r="261" spans="1:12" ht="28.15" customHeight="1">
      <c r="A261" s="4">
        <f t="shared" ref="A261:A324" si="4">ROW(A261)-3</f>
        <v>258</v>
      </c>
      <c r="B261" s="5" t="str">
        <f>IF(ISBLANK([1]Wykaz!D260), [1]Wykaz!A260, [1]Wykaz!A260&amp;" ("&amp;[1]Wykaz!D260&amp;")")</f>
        <v>Markiewicz</v>
      </c>
      <c r="C261" s="5" t="str">
        <f>IF(ISBLANK([1]Wykaz!C260), [1]Wykaz!B260, [1]Wykaz!B260&amp;" ("&amp;[1]Wykaz!C260&amp;")")</f>
        <v>Artur</v>
      </c>
      <c r="D261" s="6" t="str">
        <f>[1]Wykaz!I260</f>
        <v>543/2011</v>
      </c>
      <c r="E261" s="6" t="str">
        <f>[1]Wykaz!J260</f>
        <v>2011-05-05</v>
      </c>
      <c r="F261" s="4" t="str">
        <f>[1]Wykaz!N260</f>
        <v>b.u.</v>
      </c>
      <c r="G261" s="5" t="str">
        <f>[1]Wykaz!W260</f>
        <v>śląskie</v>
      </c>
      <c r="H261" s="7" t="str">
        <f>IF(ISERR(SEARCH("wszystko",[1]Wykaz!$AC260))=FALSE,IF(ISBLANK([1]Wykaz!X260),"",[1]Wykaz!X260),IF(ISERR(SEARCH("korespondencji",[1]Wykaz!$AC260))=FALSE,[1]Wykaz!X260,""))</f>
        <v>42-400</v>
      </c>
      <c r="I261" s="7" t="str">
        <f>IF(ISERR(SEARCH("wszystko",[1]Wykaz!$AC260))=FALSE,IF(ISBLANK([1]Wykaz!Y260),"",[1]Wykaz!Y260),IF(ISERR(SEARCH("korespondencji",[1]Wykaz!$AC260))=FALSE,[1]Wykaz!Y260,""))</f>
        <v>Zawiercie</v>
      </c>
      <c r="J261" s="7" t="str">
        <f>IF(ISERR(SEARCH("wszystko",[1]Wykaz!$AC260))=FALSE,IF(ISBLANK([1]Wykaz!Z260),"",[1]Wykaz!Z260),IF(ISERR(SEARCH("korespondencji",[1]Wykaz!$AC260))=FALSE,[1]Wykaz!Z260,""))</f>
        <v>ul. Szymańskiego 3/10</v>
      </c>
      <c r="K261" s="7" t="str">
        <f>IF(ISERR(SEARCH("wszystko",[1]Wykaz!$AC260))=FALSE,IF(ISBLANK([1]Wykaz!AA260),"",[1]Wykaz!AA260),IF(ISERR(SEARCH("telefon",[1]Wykaz!$AC260))=FALSE,[1]Wykaz!AA260,""))</f>
        <v>502228358</v>
      </c>
      <c r="L261" s="7" t="str">
        <f>IF(ISERR(SEARCH("wszystko",[1]Wykaz!$AC260))=FALSE,IF(ISBLANK([1]Wykaz!AB260),"",[1]Wykaz!AB260),IF(ISERR(SEARCH("e-mail",[1]Wykaz!$AC260))=FALSE,[1]Wykaz!AB260,""))</f>
        <v>artur.markiewicz@wp.pl</v>
      </c>
    </row>
    <row r="262" spans="1:12" ht="28.15" customHeight="1">
      <c r="A262" s="4">
        <f t="shared" si="4"/>
        <v>259</v>
      </c>
      <c r="B262" s="5" t="str">
        <f>IF(ISBLANK([1]Wykaz!D261), [1]Wykaz!A261, [1]Wykaz!A261&amp;" ("&amp;[1]Wykaz!D261&amp;")")</f>
        <v>Markowski</v>
      </c>
      <c r="C262" s="5" t="str">
        <f>IF(ISBLANK([1]Wykaz!C261), [1]Wykaz!B261, [1]Wykaz!B261&amp;" ("&amp;[1]Wykaz!C261&amp;")")</f>
        <v>Adam (Andrzej)</v>
      </c>
      <c r="D262" s="6" t="str">
        <f>[1]Wykaz!I261</f>
        <v>655/2016</v>
      </c>
      <c r="E262" s="6" t="str">
        <f>[1]Wykaz!J261</f>
        <v>2016-09-30</v>
      </c>
      <c r="F262" s="4" t="str">
        <f>[1]Wykaz!N261</f>
        <v>b.u.</v>
      </c>
      <c r="G262" s="5" t="str">
        <f>[1]Wykaz!W261</f>
        <v>warmińsko-mazurskie</v>
      </c>
      <c r="H262" s="7" t="str">
        <f>IF(ISERR(SEARCH("wszystko",[1]Wykaz!$AC261))=FALSE,IF(ISBLANK([1]Wykaz!X261),"",[1]Wykaz!X261),IF(ISERR(SEARCH("korespondencji",[1]Wykaz!$AC261))=FALSE,[1]Wykaz!X261,""))</f>
        <v>11-430</v>
      </c>
      <c r="I262" s="7" t="str">
        <f>IF(ISERR(SEARCH("wszystko",[1]Wykaz!$AC261))=FALSE,IF(ISBLANK([1]Wykaz!Y261),"",[1]Wykaz!Y261),IF(ISERR(SEARCH("korespondencji",[1]Wykaz!$AC261))=FALSE,[1]Wykaz!Y261,""))</f>
        <v>Korsze</v>
      </c>
      <c r="J262" s="7" t="str">
        <f>IF(ISERR(SEARCH("wszystko",[1]Wykaz!$AC261))=FALSE,IF(ISBLANK([1]Wykaz!Z261),"",[1]Wykaz!Z261),IF(ISERR(SEARCH("korespondencji",[1]Wykaz!$AC261))=FALSE,[1]Wykaz!Z261,""))</f>
        <v>ul. Mickiewicza 14B/1</v>
      </c>
      <c r="K262" s="7" t="str">
        <f>IF(ISERR(SEARCH("wszystko",[1]Wykaz!$AC261))=FALSE,IF(ISBLANK([1]Wykaz!AA261),"",[1]Wykaz!AA261),IF(ISERR(SEARCH("telefon",[1]Wykaz!$AC261))=FALSE,[1]Wykaz!AA261,""))</f>
        <v>509505889</v>
      </c>
      <c r="L262" s="7" t="str">
        <f>IF(ISERR(SEARCH("wszystko",[1]Wykaz!$AC261))=FALSE,IF(ISBLANK([1]Wykaz!AB261),"",[1]Wykaz!AB261),IF(ISERR(SEARCH("e-mail",[1]Wykaz!$AC261))=FALSE,[1]Wykaz!AB261,""))</f>
        <v>markowskiadam77@gmail.com</v>
      </c>
    </row>
    <row r="263" spans="1:12" ht="28.15" customHeight="1">
      <c r="A263" s="4">
        <f t="shared" si="4"/>
        <v>260</v>
      </c>
      <c r="B263" s="5" t="str">
        <f>IF(ISBLANK([1]Wykaz!D262), [1]Wykaz!A262, [1]Wykaz!A262&amp;" ("&amp;[1]Wykaz!D262&amp;")")</f>
        <v>Maślanka</v>
      </c>
      <c r="C263" s="5" t="str">
        <f>IF(ISBLANK([1]Wykaz!C262), [1]Wykaz!B262, [1]Wykaz!B262&amp;" ("&amp;[1]Wykaz!C262&amp;")")</f>
        <v>Krzysztof</v>
      </c>
      <c r="D263" s="6" t="str">
        <f>[1]Wykaz!I262</f>
        <v>492/2008</v>
      </c>
      <c r="E263" s="6" t="str">
        <f>[1]Wykaz!J262</f>
        <v>2008-05-13</v>
      </c>
      <c r="F263" s="4" t="str">
        <f>[1]Wykaz!N262</f>
        <v>b.u.</v>
      </c>
      <c r="G263" s="5" t="str">
        <f>[1]Wykaz!W262</f>
        <v>małopolskie</v>
      </c>
      <c r="H263" s="7" t="str">
        <f>IF(ISERR(SEARCH("wszystko",[1]Wykaz!$AC262))=FALSE,IF(ISBLANK([1]Wykaz!X262),"",[1]Wykaz!X262),IF(ISERR(SEARCH("korespondencji",[1]Wykaz!$AC262))=FALSE,[1]Wykaz!X262,""))</f>
        <v>33-380</v>
      </c>
      <c r="I263" s="7" t="str">
        <f>IF(ISERR(SEARCH("wszystko",[1]Wykaz!$AC262))=FALSE,IF(ISBLANK([1]Wykaz!Y262),"",[1]Wykaz!Y262),IF(ISERR(SEARCH("korespondencji",[1]Wykaz!$AC262))=FALSE,[1]Wykaz!Y262,""))</f>
        <v>Krynica-Zdrój</v>
      </c>
      <c r="J263" s="7" t="str">
        <f>IF(ISERR(SEARCH("wszystko",[1]Wykaz!$AC262))=FALSE,IF(ISBLANK([1]Wykaz!Z262),"",[1]Wykaz!Z262),IF(ISERR(SEARCH("korespondencji",[1]Wykaz!$AC262))=FALSE,[1]Wykaz!Z262,""))</f>
        <v>ul. Kraszewskiego 195</v>
      </c>
      <c r="K263" s="7" t="str">
        <f>IF(ISERR(SEARCH("wszystko",[1]Wykaz!$AC262))=FALSE,IF(ISBLANK([1]Wykaz!AA262),"",[1]Wykaz!AA262),IF(ISERR(SEARCH("telefon",[1]Wykaz!$AC262))=FALSE,[1]Wykaz!AA262,""))</f>
        <v>663766552</v>
      </c>
      <c r="L263" s="7" t="str">
        <f>IF(ISERR(SEARCH("wszystko",[1]Wykaz!$AC262))=FALSE,IF(ISBLANK([1]Wykaz!AB262),"",[1]Wykaz!AB262),IF(ISERR(SEARCH("e-mail",[1]Wykaz!$AC262))=FALSE,[1]Wykaz!AB262,""))</f>
        <v>kmaslanka@vp.pl</v>
      </c>
    </row>
    <row r="264" spans="1:12" ht="28.15" customHeight="1">
      <c r="A264" s="4">
        <f t="shared" si="4"/>
        <v>261</v>
      </c>
      <c r="B264" s="5" t="str">
        <f>IF(ISBLANK([1]Wykaz!D263), [1]Wykaz!A263, [1]Wykaz!A263&amp;" ("&amp;[1]Wykaz!D263&amp;")")</f>
        <v>Matczak</v>
      </c>
      <c r="C264" s="5" t="str">
        <f>IF(ISBLANK([1]Wykaz!C263), [1]Wykaz!B263, [1]Wykaz!B263&amp;" ("&amp;[1]Wykaz!C263&amp;")")</f>
        <v>Krzysztof (Zbigniew)</v>
      </c>
      <c r="D264" s="6" t="str">
        <f>[1]Wykaz!I263</f>
        <v>398/99</v>
      </c>
      <c r="E264" s="6" t="str">
        <f>[1]Wykaz!J263</f>
        <v>1999-11-19</v>
      </c>
      <c r="F264" s="4" t="str">
        <f>[1]Wykaz!N263</f>
        <v>b.u.</v>
      </c>
      <c r="G264" s="5" t="str">
        <f>[1]Wykaz!W263</f>
        <v>łódzkie</v>
      </c>
      <c r="H264" s="7" t="str">
        <f>IF(ISERR(SEARCH("wszystko",[1]Wykaz!$AC263))=FALSE,IF(ISBLANK([1]Wykaz!X263),"",[1]Wykaz!X263),IF(ISERR(SEARCH("korespondencji",[1]Wykaz!$AC263))=FALSE,[1]Wykaz!X263,""))</f>
        <v>95-100</v>
      </c>
      <c r="I264" s="7" t="str">
        <f>IF(ISERR(SEARCH("wszystko",[1]Wykaz!$AC263))=FALSE,IF(ISBLANK([1]Wykaz!Y263),"",[1]Wykaz!Y263),IF(ISERR(SEARCH("korespondencji",[1]Wykaz!$AC263))=FALSE,[1]Wykaz!Y263,""))</f>
        <v>Zgierz</v>
      </c>
      <c r="J264" s="7" t="str">
        <f>IF(ISERR(SEARCH("wszystko",[1]Wykaz!$AC263))=FALSE,IF(ISBLANK([1]Wykaz!Z263),"",[1]Wykaz!Z263),IF(ISERR(SEARCH("korespondencji",[1]Wykaz!$AC263))=FALSE,[1]Wykaz!Z263,""))</f>
        <v>ul. Kasprowicza 79</v>
      </c>
      <c r="K264" s="7" t="str">
        <f>IF(ISERR(SEARCH("wszystko",[1]Wykaz!$AC263))=FALSE,IF(ISBLANK([1]Wykaz!AA263),"",[1]Wykaz!AA263),IF(ISERR(SEARCH("telefon",[1]Wykaz!$AC263))=FALSE,[1]Wykaz!AA263,""))</f>
        <v>604411271</v>
      </c>
      <c r="L264" s="7" t="str">
        <f>IF(ISERR(SEARCH("wszystko",[1]Wykaz!$AC263))=FALSE,IF(ISBLANK([1]Wykaz!AB263),"",[1]Wykaz!AB263),IF(ISERR(SEARCH("e-mail",[1]Wykaz!$AC263))=FALSE,[1]Wykaz!AB263,""))</f>
        <v>matczak@op.pl</v>
      </c>
    </row>
    <row r="265" spans="1:12" ht="28.15" customHeight="1">
      <c r="A265" s="4">
        <f t="shared" si="4"/>
        <v>262</v>
      </c>
      <c r="B265" s="5" t="str">
        <f>IF(ISBLANK([1]Wykaz!D264), [1]Wykaz!A264, [1]Wykaz!A264&amp;" ("&amp;[1]Wykaz!D264&amp;")")</f>
        <v>Matczak</v>
      </c>
      <c r="C265" s="5" t="str">
        <f>IF(ISBLANK([1]Wykaz!C264), [1]Wykaz!B264, [1]Wykaz!B264&amp;" ("&amp;[1]Wykaz!C264&amp;")")</f>
        <v>Sławomir</v>
      </c>
      <c r="D265" s="6" t="str">
        <f>[1]Wykaz!I264</f>
        <v>412/2000</v>
      </c>
      <c r="E265" s="6" t="str">
        <f>[1]Wykaz!J264</f>
        <v>2000-03-30</v>
      </c>
      <c r="F265" s="4" t="str">
        <f>[1]Wykaz!N264</f>
        <v>b.u.</v>
      </c>
      <c r="G265" s="5" t="str">
        <f>[1]Wykaz!W264</f>
        <v>łódzkie</v>
      </c>
      <c r="H265" s="7" t="str">
        <f>IF(ISERR(SEARCH("wszystko",[1]Wykaz!$AC264))=FALSE,IF(ISBLANK([1]Wykaz!X264),"",[1]Wykaz!X264),IF(ISERR(SEARCH("korespondencji",[1]Wykaz!$AC264))=FALSE,[1]Wykaz!X264,""))</f>
        <v/>
      </c>
      <c r="I265" s="7" t="str">
        <f>IF(ISERR(SEARCH("wszystko",[1]Wykaz!$AC264))=FALSE,IF(ISBLANK([1]Wykaz!Y264),"",[1]Wykaz!Y264),IF(ISERR(SEARCH("korespondencji",[1]Wykaz!$AC264))=FALSE,[1]Wykaz!Y264,""))</f>
        <v/>
      </c>
      <c r="J265" s="7" t="str">
        <f>IF(ISERR(SEARCH("wszystko",[1]Wykaz!$AC264))=FALSE,IF(ISBLANK([1]Wykaz!Z264),"",[1]Wykaz!Z264),IF(ISERR(SEARCH("korespondencji",[1]Wykaz!$AC264))=FALSE,[1]Wykaz!Z264,""))</f>
        <v/>
      </c>
      <c r="K265" s="7" t="str">
        <f>IF(ISERR(SEARCH("wszystko",[1]Wykaz!$AC264))=FALSE,IF(ISBLANK([1]Wykaz!AA264),"",[1]Wykaz!AA264),IF(ISERR(SEARCH("telefon",[1]Wykaz!$AC264))=FALSE,[1]Wykaz!AA264,""))</f>
        <v/>
      </c>
      <c r="L265" s="7" t="str">
        <f>IF(ISERR(SEARCH("wszystko",[1]Wykaz!$AC264))=FALSE,IF(ISBLANK([1]Wykaz!AB264),"",[1]Wykaz!AB264),IF(ISERR(SEARCH("e-mail",[1]Wykaz!$AC264))=FALSE,[1]Wykaz!AB264,""))</f>
        <v/>
      </c>
    </row>
    <row r="266" spans="1:12" ht="28.15" customHeight="1">
      <c r="A266" s="4">
        <f t="shared" si="4"/>
        <v>263</v>
      </c>
      <c r="B266" s="5" t="str">
        <f>IF(ISBLANK([1]Wykaz!D265), [1]Wykaz!A265, [1]Wykaz!A265&amp;" ("&amp;[1]Wykaz!D265&amp;")")</f>
        <v>Matuszczak</v>
      </c>
      <c r="C266" s="5" t="str">
        <f>IF(ISBLANK([1]Wykaz!C265), [1]Wykaz!B265, [1]Wykaz!B265&amp;" ("&amp;[1]Wykaz!C265&amp;")")</f>
        <v>Krzysztof</v>
      </c>
      <c r="D266" s="6" t="str">
        <f>[1]Wykaz!I265</f>
        <v>211/93</v>
      </c>
      <c r="E266" s="6" t="str">
        <f>[1]Wykaz!J265</f>
        <v>1993-09-17</v>
      </c>
      <c r="F266" s="4" t="str">
        <f>[1]Wykaz!N265</f>
        <v>b.u.</v>
      </c>
      <c r="G266" s="5" t="str">
        <f>[1]Wykaz!W265</f>
        <v>dolnośląskie</v>
      </c>
      <c r="H266" s="7" t="str">
        <f>IF(ISERR(SEARCH("wszystko",[1]Wykaz!$AC265))=FALSE,IF(ISBLANK([1]Wykaz!X265),"",[1]Wykaz!X265),IF(ISERR(SEARCH("korespondencji",[1]Wykaz!$AC265))=FALSE,[1]Wykaz!X265,""))</f>
        <v/>
      </c>
      <c r="I266" s="7" t="str">
        <f>IF(ISERR(SEARCH("wszystko",[1]Wykaz!$AC265))=FALSE,IF(ISBLANK([1]Wykaz!Y265),"",[1]Wykaz!Y265),IF(ISERR(SEARCH("korespondencji",[1]Wykaz!$AC265))=FALSE,[1]Wykaz!Y265,""))</f>
        <v/>
      </c>
      <c r="J266" s="7" t="str">
        <f>IF(ISERR(SEARCH("wszystko",[1]Wykaz!$AC265))=FALSE,IF(ISBLANK([1]Wykaz!Z265),"",[1]Wykaz!Z265),IF(ISERR(SEARCH("korespondencji",[1]Wykaz!$AC265))=FALSE,[1]Wykaz!Z265,""))</f>
        <v/>
      </c>
      <c r="K266" s="7" t="str">
        <f>IF(ISERR(SEARCH("wszystko",[1]Wykaz!$AC265))=FALSE,IF(ISBLANK([1]Wykaz!AA265),"",[1]Wykaz!AA265),IF(ISERR(SEARCH("telefon",[1]Wykaz!$AC265))=FALSE,[1]Wykaz!AA265,""))</f>
        <v>601712902</v>
      </c>
      <c r="L266" s="7" t="str">
        <f>IF(ISERR(SEARCH("wszystko",[1]Wykaz!$AC265))=FALSE,IF(ISBLANK([1]Wykaz!AB265),"",[1]Wykaz!AB265),IF(ISERR(SEARCH("e-mail",[1]Wykaz!$AC265))=FALSE,[1]Wykaz!AB265,""))</f>
        <v>matuszczak.pozar@op.pl</v>
      </c>
    </row>
    <row r="267" spans="1:12" ht="28.15" customHeight="1">
      <c r="A267" s="4">
        <f t="shared" si="4"/>
        <v>264</v>
      </c>
      <c r="B267" s="5" t="str">
        <f>IF(ISBLANK([1]Wykaz!D266), [1]Wykaz!A266, [1]Wykaz!A266&amp;" ("&amp;[1]Wykaz!D266&amp;")")</f>
        <v>Matysiak</v>
      </c>
      <c r="C267" s="5" t="str">
        <f>IF(ISBLANK([1]Wykaz!C266), [1]Wykaz!B266, [1]Wykaz!B266&amp;" ("&amp;[1]Wykaz!C266&amp;")")</f>
        <v>Włodzimierz</v>
      </c>
      <c r="D267" s="6" t="str">
        <f>[1]Wykaz!I266</f>
        <v>90/93</v>
      </c>
      <c r="E267" s="6" t="str">
        <f>[1]Wykaz!J266</f>
        <v>1993-09-17</v>
      </c>
      <c r="F267" s="4" t="str">
        <f>[1]Wykaz!N266</f>
        <v>zawieszone</v>
      </c>
      <c r="G267" s="5" t="str">
        <f>[1]Wykaz!W266</f>
        <v>pomorskie</v>
      </c>
      <c r="H267" s="7" t="str">
        <f>IF(ISERR(SEARCH("wszystko",[1]Wykaz!$AC266))=FALSE,IF(ISBLANK([1]Wykaz!X266),"",[1]Wykaz!X266),IF(ISERR(SEARCH("korespondencji",[1]Wykaz!$AC266))=FALSE,[1]Wykaz!X266,""))</f>
        <v>80-178</v>
      </c>
      <c r="I267" s="7" t="str">
        <f>IF(ISERR(SEARCH("wszystko",[1]Wykaz!$AC266))=FALSE,IF(ISBLANK([1]Wykaz!Y266),"",[1]Wykaz!Y266),IF(ISERR(SEARCH("korespondencji",[1]Wykaz!$AC266))=FALSE,[1]Wykaz!Y266,""))</f>
        <v>Gdańsk</v>
      </c>
      <c r="J267" s="7" t="str">
        <f>IF(ISERR(SEARCH("wszystko",[1]Wykaz!$AC266))=FALSE,IF(ISBLANK([1]Wykaz!Z266),"",[1]Wykaz!Z266),IF(ISERR(SEARCH("korespondencji",[1]Wykaz!$AC266))=FALSE,[1]Wykaz!Z266,""))</f>
        <v>ul. Goplańska 58A m. 1</v>
      </c>
      <c r="K267" s="7" t="str">
        <f>IF(ISERR(SEARCH("wszystko",[1]Wykaz!$AC266))=FALSE,IF(ISBLANK([1]Wykaz!AA266),"",[1]Wykaz!AA266),IF(ISERR(SEARCH("telefon",[1]Wykaz!$AC266))=FALSE,[1]Wykaz!AA266,""))</f>
        <v>600337729</v>
      </c>
      <c r="L267" s="7" t="str">
        <f>IF(ISERR(SEARCH("wszystko",[1]Wykaz!$AC266))=FALSE,IF(ISBLANK([1]Wykaz!AB266),"",[1]Wykaz!AB266),IF(ISERR(SEARCH("e-mail",[1]Wykaz!$AC266))=FALSE,[1]Wykaz!AB266,""))</f>
        <v>w.matysiak21@wp.pl</v>
      </c>
    </row>
    <row r="268" spans="1:12" ht="28.15" customHeight="1">
      <c r="A268" s="4">
        <f t="shared" si="4"/>
        <v>265</v>
      </c>
      <c r="B268" s="5" t="str">
        <f>IF(ISBLANK([1]Wykaz!D267), [1]Wykaz!A267, [1]Wykaz!A267&amp;" ("&amp;[1]Wykaz!D267&amp;")")</f>
        <v>Mechlińska (Polanowska)</v>
      </c>
      <c r="C268" s="5" t="str">
        <f>IF(ISBLANK([1]Wykaz!C267), [1]Wykaz!B267, [1]Wykaz!B267&amp;" ("&amp;[1]Wykaz!C267&amp;")")</f>
        <v>Ewa (Maria)</v>
      </c>
      <c r="D268" s="6" t="str">
        <f>[1]Wykaz!I267</f>
        <v>91/93</v>
      </c>
      <c r="E268" s="6" t="str">
        <f>[1]Wykaz!J267</f>
        <v>1993-09-17</v>
      </c>
      <c r="F268" s="4" t="str">
        <f>[1]Wykaz!N267</f>
        <v>b.u.</v>
      </c>
      <c r="G268" s="5" t="str">
        <f>[1]Wykaz!W267</f>
        <v>pomorskie</v>
      </c>
      <c r="H268" s="7" t="str">
        <f>IF(ISERR(SEARCH("wszystko",[1]Wykaz!$AC267))=FALSE,IF(ISBLANK([1]Wykaz!X267),"",[1]Wykaz!X267),IF(ISERR(SEARCH("korespondencji",[1]Wykaz!$AC267))=FALSE,[1]Wykaz!X267,""))</f>
        <v/>
      </c>
      <c r="I268" s="7" t="str">
        <f>IF(ISERR(SEARCH("wszystko",[1]Wykaz!$AC267))=FALSE,IF(ISBLANK([1]Wykaz!Y267),"",[1]Wykaz!Y267),IF(ISERR(SEARCH("korespondencji",[1]Wykaz!$AC267))=FALSE,[1]Wykaz!Y267,""))</f>
        <v/>
      </c>
      <c r="J268" s="7" t="str">
        <f>IF(ISERR(SEARCH("wszystko",[1]Wykaz!$AC267))=FALSE,IF(ISBLANK([1]Wykaz!Z267),"",[1]Wykaz!Z267),IF(ISERR(SEARCH("korespondencji",[1]Wykaz!$AC267))=FALSE,[1]Wykaz!Z267,""))</f>
        <v/>
      </c>
      <c r="K268" s="7" t="str">
        <f>IF(ISERR(SEARCH("wszystko",[1]Wykaz!$AC267))=FALSE,IF(ISBLANK([1]Wykaz!AA267),"",[1]Wykaz!AA267),IF(ISERR(SEARCH("telefon",[1]Wykaz!$AC267))=FALSE,[1]Wykaz!AA267,""))</f>
        <v>505275121</v>
      </c>
      <c r="L268" s="7" t="str">
        <f>IF(ISERR(SEARCH("wszystko",[1]Wykaz!$AC267))=FALSE,IF(ISBLANK([1]Wykaz!AB267),"",[1]Wykaz!AB267),IF(ISERR(SEARCH("e-mail",[1]Wykaz!$AC267))=FALSE,[1]Wykaz!AB267,""))</f>
        <v/>
      </c>
    </row>
    <row r="269" spans="1:12" ht="28.15" customHeight="1">
      <c r="A269" s="4">
        <f t="shared" si="4"/>
        <v>266</v>
      </c>
      <c r="B269" s="5" t="str">
        <f>IF(ISBLANK([1]Wykaz!D268), [1]Wykaz!A268, [1]Wykaz!A268&amp;" ("&amp;[1]Wykaz!D268&amp;")")</f>
        <v>Mendelak</v>
      </c>
      <c r="C269" s="5" t="str">
        <f>IF(ISBLANK([1]Wykaz!C268), [1]Wykaz!B268, [1]Wykaz!B268&amp;" ("&amp;[1]Wykaz!C268&amp;")")</f>
        <v>Wojciech (Henryk)</v>
      </c>
      <c r="D269" s="6" t="str">
        <f>[1]Wykaz!I268</f>
        <v>421/2000</v>
      </c>
      <c r="E269" s="6" t="str">
        <f>[1]Wykaz!J268</f>
        <v>2002-03-30</v>
      </c>
      <c r="F269" s="4" t="str">
        <f>[1]Wykaz!N268</f>
        <v>zawieszone</v>
      </c>
      <c r="G269" s="5" t="str">
        <f>[1]Wykaz!W268</f>
        <v>wielkopolskie</v>
      </c>
      <c r="H269" s="7" t="str">
        <f>IF(ISERR(SEARCH("wszystko",[1]Wykaz!$AC268))=FALSE,IF(ISBLANK([1]Wykaz!X268),"",[1]Wykaz!X268),IF(ISERR(SEARCH("korespondencji",[1]Wykaz!$AC268))=FALSE,[1]Wykaz!X268,""))</f>
        <v>62-510</v>
      </c>
      <c r="I269" s="7" t="str">
        <f>IF(ISERR(SEARCH("wszystko",[1]Wykaz!$AC268))=FALSE,IF(ISBLANK([1]Wykaz!Y268),"",[1]Wykaz!Y268),IF(ISERR(SEARCH("korespondencji",[1]Wykaz!$AC268))=FALSE,[1]Wykaz!Y268,""))</f>
        <v>Konin</v>
      </c>
      <c r="J269" s="7" t="str">
        <f>IF(ISERR(SEARCH("wszystko",[1]Wykaz!$AC268))=FALSE,IF(ISBLANK([1]Wykaz!Z268),"",[1]Wykaz!Z268),IF(ISERR(SEARCH("korespondencji",[1]Wykaz!$AC268))=FALSE,[1]Wykaz!Z268,""))</f>
        <v>ul. Hiacyntowa 1/8</v>
      </c>
      <c r="K269" s="7" t="str">
        <f>IF(ISERR(SEARCH("wszystko",[1]Wykaz!$AC268))=FALSE,IF(ISBLANK([1]Wykaz!AA268),"",[1]Wykaz!AA268),IF(ISERR(SEARCH("telefon",[1]Wykaz!$AC268))=FALSE,[1]Wykaz!AA268,""))</f>
        <v/>
      </c>
      <c r="L269" s="7" t="str">
        <f>IF(ISERR(SEARCH("wszystko",[1]Wykaz!$AC268))=FALSE,IF(ISBLANK([1]Wykaz!AB268),"",[1]Wykaz!AB268),IF(ISERR(SEARCH("e-mail",[1]Wykaz!$AC268))=FALSE,[1]Wykaz!AB268,""))</f>
        <v/>
      </c>
    </row>
    <row r="270" spans="1:12" ht="28.15" customHeight="1">
      <c r="A270" s="4">
        <f t="shared" si="4"/>
        <v>267</v>
      </c>
      <c r="B270" s="5" t="str">
        <f>IF(ISBLANK([1]Wykaz!D269), [1]Wykaz!A269, [1]Wykaz!A269&amp;" ("&amp;[1]Wykaz!D269&amp;")")</f>
        <v>Meres</v>
      </c>
      <c r="C270" s="5" t="str">
        <f>IF(ISBLANK([1]Wykaz!C269), [1]Wykaz!B269, [1]Wykaz!B269&amp;" ("&amp;[1]Wykaz!C269&amp;")")</f>
        <v>Zbigniew</v>
      </c>
      <c r="D270" s="6" t="str">
        <f>[1]Wykaz!I269</f>
        <v>121/93</v>
      </c>
      <c r="E270" s="6" t="str">
        <f>[1]Wykaz!J269</f>
        <v>1993-09-17</v>
      </c>
      <c r="F270" s="4" t="str">
        <f>[1]Wykaz!N269</f>
        <v>zawieszone</v>
      </c>
      <c r="G270" s="5" t="str">
        <f>[1]Wykaz!W269</f>
        <v>śląskie</v>
      </c>
      <c r="H270" s="7" t="str">
        <f>IF(ISERR(SEARCH("wszystko",[1]Wykaz!$AC269))=FALSE,IF(ISBLANK([1]Wykaz!X269),"",[1]Wykaz!X269),IF(ISERR(SEARCH("korespondencji",[1]Wykaz!$AC269))=FALSE,[1]Wykaz!X269,""))</f>
        <v>41-948</v>
      </c>
      <c r="I270" s="7" t="str">
        <f>IF(ISERR(SEARCH("wszystko",[1]Wykaz!$AC269))=FALSE,IF(ISBLANK([1]Wykaz!Y269),"",[1]Wykaz!Y269),IF(ISERR(SEARCH("korespondencji",[1]Wykaz!$AC269))=FALSE,[1]Wykaz!Y269,""))</f>
        <v>Piekary Śląskie</v>
      </c>
      <c r="J270" s="7" t="str">
        <f>IF(ISERR(SEARCH("wszystko",[1]Wykaz!$AC269))=FALSE,IF(ISBLANK([1]Wykaz!Z269),"",[1]Wykaz!Z269),IF(ISERR(SEARCH("korespondencji",[1]Wykaz!$AC269))=FALSE,[1]Wykaz!Z269,""))</f>
        <v>ul. Braterstwa 22</v>
      </c>
      <c r="K270" s="7" t="str">
        <f>IF(ISERR(SEARCH("wszystko",[1]Wykaz!$AC269))=FALSE,IF(ISBLANK([1]Wykaz!AA269),"",[1]Wykaz!AA269),IF(ISERR(SEARCH("telefon",[1]Wykaz!$AC269))=FALSE,[1]Wykaz!AA269,""))</f>
        <v>601383898; 690928090</v>
      </c>
      <c r="L270" s="7" t="str">
        <f>IF(ISERR(SEARCH("wszystko",[1]Wykaz!$AC269))=FALSE,IF(ISBLANK([1]Wykaz!AB269),"",[1]Wykaz!AB269),IF(ISERR(SEARCH("e-mail",[1]Wykaz!$AC269))=FALSE,[1]Wykaz!AB269,""))</f>
        <v>zbigniewmeres@o2.pl</v>
      </c>
    </row>
    <row r="271" spans="1:12" ht="28.15" customHeight="1">
      <c r="A271" s="4">
        <f t="shared" si="4"/>
        <v>268</v>
      </c>
      <c r="B271" s="5" t="str">
        <f>IF(ISBLANK([1]Wykaz!D270), [1]Wykaz!A270, [1]Wykaz!A270&amp;" ("&amp;[1]Wykaz!D270&amp;")")</f>
        <v>Michałowski</v>
      </c>
      <c r="C271" s="5" t="str">
        <f>IF(ISBLANK([1]Wykaz!C270), [1]Wykaz!B270, [1]Wykaz!B270&amp;" ("&amp;[1]Wykaz!C270&amp;")")</f>
        <v>Krzysztof (Ryszard)</v>
      </c>
      <c r="D271" s="6" t="str">
        <f>[1]Wykaz!I270</f>
        <v>563/2012</v>
      </c>
      <c r="E271" s="6" t="str">
        <f>[1]Wykaz!J270</f>
        <v>2012-12-24</v>
      </c>
      <c r="F271" s="4" t="str">
        <f>[1]Wykaz!N270</f>
        <v>b.u.</v>
      </c>
      <c r="G271" s="5" t="str">
        <f>[1]Wykaz!W270</f>
        <v>kujawsko-pomorskie</v>
      </c>
      <c r="H271" s="7" t="str">
        <f>IF(ISERR(SEARCH("wszystko",[1]Wykaz!$AC270))=FALSE,IF(ISBLANK([1]Wykaz!X270),"",[1]Wykaz!X270),IF(ISERR(SEARCH("korespondencji",[1]Wykaz!$AC270))=FALSE,[1]Wykaz!X270,""))</f>
        <v>87-645</v>
      </c>
      <c r="I271" s="7" t="str">
        <f>IF(ISERR(SEARCH("wszystko",[1]Wykaz!$AC270))=FALSE,IF(ISBLANK([1]Wykaz!Y270),"",[1]Wykaz!Y270),IF(ISERR(SEARCH("korespondencji",[1]Wykaz!$AC270))=FALSE,[1]Wykaz!Y270,""))</f>
        <v>Zbójno</v>
      </c>
      <c r="J271" s="7" t="str">
        <f>IF(ISERR(SEARCH("wszystko",[1]Wykaz!$AC270))=FALSE,IF(ISBLANK([1]Wykaz!Z270),"",[1]Wykaz!Z270),IF(ISERR(SEARCH("korespondencji",[1]Wykaz!$AC270))=FALSE,[1]Wykaz!Z270,""))</f>
        <v>Sitno 77</v>
      </c>
      <c r="K271" s="7" t="str">
        <f>IF(ISERR(SEARCH("wszystko",[1]Wykaz!$AC270))=FALSE,IF(ISBLANK([1]Wykaz!AA270),"",[1]Wykaz!AA270),IF(ISERR(SEARCH("telefon",[1]Wykaz!$AC270))=FALSE,[1]Wykaz!AA270,""))</f>
        <v>667672431</v>
      </c>
      <c r="L271" s="7" t="str">
        <f>IF(ISERR(SEARCH("wszystko",[1]Wykaz!$AC270))=FALSE,IF(ISBLANK([1]Wykaz!AB270),"",[1]Wykaz!AB270),IF(ISERR(SEARCH("e-mail",[1]Wykaz!$AC270))=FALSE,[1]Wykaz!AB270,""))</f>
        <v>kmichalowski@o2.pl</v>
      </c>
    </row>
    <row r="272" spans="1:12" ht="28.15" customHeight="1">
      <c r="A272" s="4">
        <f t="shared" si="4"/>
        <v>269</v>
      </c>
      <c r="B272" s="5" t="str">
        <f>IF(ISBLANK([1]Wykaz!D271), [1]Wykaz!A271, [1]Wykaz!A271&amp;" ("&amp;[1]Wykaz!D271&amp;")")</f>
        <v>Michoński</v>
      </c>
      <c r="C272" s="5" t="str">
        <f>IF(ISBLANK([1]Wykaz!C271), [1]Wykaz!B271, [1]Wykaz!B271&amp;" ("&amp;[1]Wykaz!C271&amp;")")</f>
        <v>Mirosław</v>
      </c>
      <c r="D272" s="6" t="str">
        <f>[1]Wykaz!I271</f>
        <v>502/2009</v>
      </c>
      <c r="E272" s="6" t="str">
        <f>[1]Wykaz!J271</f>
        <v>2009-06-10</v>
      </c>
      <c r="F272" s="4" t="str">
        <f>[1]Wykaz!N271</f>
        <v>b.u.</v>
      </c>
      <c r="G272" s="5" t="str">
        <f>[1]Wykaz!W271</f>
        <v>lubelskie</v>
      </c>
      <c r="H272" s="7" t="str">
        <f>IF(ISERR(SEARCH("wszystko",[1]Wykaz!$AC271))=FALSE,IF(ISBLANK([1]Wykaz!X271),"",[1]Wykaz!X271),IF(ISERR(SEARCH("korespondencji",[1]Wykaz!$AC271))=FALSE,[1]Wykaz!X271,""))</f>
        <v>23-408</v>
      </c>
      <c r="I272" s="7" t="str">
        <f>IF(ISERR(SEARCH("wszystko",[1]Wykaz!$AC271))=FALSE,IF(ISBLANK([1]Wykaz!Y271),"",[1]Wykaz!Y271),IF(ISERR(SEARCH("korespondencji",[1]Wykaz!$AC271))=FALSE,[1]Wykaz!Y271,""))</f>
        <v>Aleksandrów</v>
      </c>
      <c r="J272" s="7" t="str">
        <f>IF(ISERR(SEARCH("wszystko",[1]Wykaz!$AC271))=FALSE,IF(ISBLANK([1]Wykaz!Z271),"",[1]Wykaz!Z271),IF(ISERR(SEARCH("korespondencji",[1]Wykaz!$AC271))=FALSE,[1]Wykaz!Z271,""))</f>
        <v>Aleksandrów Drugi 301</v>
      </c>
      <c r="K272" s="7" t="str">
        <f>IF(ISERR(SEARCH("wszystko",[1]Wykaz!$AC271))=FALSE,IF(ISBLANK([1]Wykaz!AA271),"",[1]Wykaz!AA271),IF(ISERR(SEARCH("telefon",[1]Wykaz!$AC271))=FALSE,[1]Wykaz!AA271,""))</f>
        <v>694489389</v>
      </c>
      <c r="L272" s="7" t="str">
        <f>IF(ISERR(SEARCH("wszystko",[1]Wykaz!$AC271))=FALSE,IF(ISBLANK([1]Wykaz!AB271),"",[1]Wykaz!AB271),IF(ISERR(SEARCH("e-mail",[1]Wykaz!$AC271))=FALSE,[1]Wykaz!AB271,""))</f>
        <v>m.michonski@wp.pl</v>
      </c>
    </row>
    <row r="273" spans="1:12" ht="28.15" customHeight="1">
      <c r="A273" s="4">
        <f t="shared" si="4"/>
        <v>270</v>
      </c>
      <c r="B273" s="5" t="str">
        <f>IF(ISBLANK([1]Wykaz!D272), [1]Wykaz!A272, [1]Wykaz!A272&amp;" ("&amp;[1]Wykaz!D272&amp;")")</f>
        <v>Michrowski</v>
      </c>
      <c r="C273" s="5" t="str">
        <f>IF(ISBLANK([1]Wykaz!C272), [1]Wykaz!B272, [1]Wykaz!B272&amp;" ("&amp;[1]Wykaz!C272&amp;")")</f>
        <v>Marian</v>
      </c>
      <c r="D273" s="6" t="str">
        <f>[1]Wykaz!I272</f>
        <v>372/98</v>
      </c>
      <c r="E273" s="6" t="str">
        <f>[1]Wykaz!J272</f>
        <v>1998-11-24</v>
      </c>
      <c r="F273" s="4" t="str">
        <f>[1]Wykaz!N272</f>
        <v>b.u.</v>
      </c>
      <c r="G273" s="5" t="str">
        <f>[1]Wykaz!W272</f>
        <v>mazowieckie</v>
      </c>
      <c r="H273" s="7" t="str">
        <f>IF(ISERR(SEARCH("wszystko",[1]Wykaz!$AC272))=FALSE,IF(ISBLANK([1]Wykaz!X272),"",[1]Wykaz!X272),IF(ISERR(SEARCH("korespondencji",[1]Wykaz!$AC272))=FALSE,[1]Wykaz!X272,""))</f>
        <v>26-610</v>
      </c>
      <c r="I273" s="7" t="str">
        <f>IF(ISERR(SEARCH("wszystko",[1]Wykaz!$AC272))=FALSE,IF(ISBLANK([1]Wykaz!Y272),"",[1]Wykaz!Y272),IF(ISERR(SEARCH("korespondencji",[1]Wykaz!$AC272))=FALSE,[1]Wykaz!Y272,""))</f>
        <v>Radom</v>
      </c>
      <c r="J273" s="7" t="str">
        <f>IF(ISERR(SEARCH("wszystko",[1]Wykaz!$AC272))=FALSE,IF(ISBLANK([1]Wykaz!Z272),"",[1]Wykaz!Z272),IF(ISERR(SEARCH("korespondencji",[1]Wykaz!$AC272))=FALSE,[1]Wykaz!Z272,""))</f>
        <v>ul. Wyszyńskiego 20/4</v>
      </c>
      <c r="K273" s="7" t="str">
        <f>IF(ISERR(SEARCH("wszystko",[1]Wykaz!$AC272))=FALSE,IF(ISBLANK([1]Wykaz!AA272),"",[1]Wykaz!AA272),IF(ISERR(SEARCH("telefon",[1]Wykaz!$AC272))=FALSE,[1]Wykaz!AA272,""))</f>
        <v>605666609</v>
      </c>
      <c r="L273" s="7" t="str">
        <f>IF(ISERR(SEARCH("wszystko",[1]Wykaz!$AC272))=FALSE,IF(ISBLANK([1]Wykaz!AB272),"",[1]Wykaz!AB272),IF(ISERR(SEARCH("e-mail",[1]Wykaz!$AC272))=FALSE,[1]Wykaz!AB272,""))</f>
        <v>marian.michrowski@gmail.com</v>
      </c>
    </row>
    <row r="274" spans="1:12" ht="28.15" customHeight="1">
      <c r="A274" s="4">
        <f t="shared" si="4"/>
        <v>271</v>
      </c>
      <c r="B274" s="5" t="str">
        <f>IF(ISBLANK([1]Wykaz!D273), [1]Wykaz!A273, [1]Wykaz!A273&amp;" ("&amp;[1]Wykaz!D273&amp;")")</f>
        <v>Mieczkowski</v>
      </c>
      <c r="C274" s="5" t="str">
        <f>IF(ISBLANK([1]Wykaz!C273), [1]Wykaz!B273, [1]Wykaz!B273&amp;" ("&amp;[1]Wykaz!C273&amp;")")</f>
        <v>Adam</v>
      </c>
      <c r="D274" s="6" t="str">
        <f>[1]Wykaz!I273</f>
        <v>572/2013</v>
      </c>
      <c r="E274" s="6" t="str">
        <f>[1]Wykaz!J273</f>
        <v>2013-05-10</v>
      </c>
      <c r="F274" s="4" t="str">
        <f>[1]Wykaz!N273</f>
        <v>b.u.</v>
      </c>
      <c r="G274" s="5" t="str">
        <f>[1]Wykaz!W273</f>
        <v>warmińsko-mazurskie</v>
      </c>
      <c r="H274" s="7" t="str">
        <f>IF(ISERR(SEARCH("wszystko",[1]Wykaz!$AC273))=FALSE,IF(ISBLANK([1]Wykaz!X273),"",[1]Wykaz!X273),IF(ISERR(SEARCH("korespondencji",[1]Wykaz!$AC273))=FALSE,[1]Wykaz!X273,""))</f>
        <v>82-300</v>
      </c>
      <c r="I274" s="7" t="str">
        <f>IF(ISERR(SEARCH("wszystko",[1]Wykaz!$AC273))=FALSE,IF(ISBLANK([1]Wykaz!Y273),"",[1]Wykaz!Y273),IF(ISERR(SEARCH("korespondencji",[1]Wykaz!$AC273))=FALSE,[1]Wykaz!Y273,""))</f>
        <v>Elbląg</v>
      </c>
      <c r="J274" s="7" t="str">
        <f>IF(ISERR(SEARCH("wszystko",[1]Wykaz!$AC273))=FALSE,IF(ISBLANK([1]Wykaz!Z273),"",[1]Wykaz!Z273),IF(ISERR(SEARCH("korespondencji",[1]Wykaz!$AC273))=FALSE,[1]Wykaz!Z273,""))</f>
        <v>ul. Nowogrodzka 11/32</v>
      </c>
      <c r="K274" s="7" t="str">
        <f>IF(ISERR(SEARCH("wszystko",[1]Wykaz!$AC273))=FALSE,IF(ISBLANK([1]Wykaz!AA273),"",[1]Wykaz!AA273),IF(ISERR(SEARCH("telefon",[1]Wykaz!$AC273))=FALSE,[1]Wykaz!AA273,""))</f>
        <v>509826450</v>
      </c>
      <c r="L274" s="7" t="str">
        <f>IF(ISERR(SEARCH("wszystko",[1]Wykaz!$AC273))=FALSE,IF(ISBLANK([1]Wykaz!AB273),"",[1]Wykaz!AB273),IF(ISERR(SEARCH("e-mail",[1]Wykaz!$AC273))=FALSE,[1]Wykaz!AB273,""))</f>
        <v>mieczkowski.adam@wp.pl</v>
      </c>
    </row>
    <row r="275" spans="1:12" ht="28.15" customHeight="1">
      <c r="A275" s="4">
        <f t="shared" si="4"/>
        <v>272</v>
      </c>
      <c r="B275" s="5" t="str">
        <f>IF(ISBLANK([1]Wykaz!D274), [1]Wykaz!A274, [1]Wykaz!A274&amp;" ("&amp;[1]Wykaz!D274&amp;")")</f>
        <v>Migut</v>
      </c>
      <c r="C275" s="5" t="str">
        <f>IF(ISBLANK([1]Wykaz!C274), [1]Wykaz!B274, [1]Wykaz!B274&amp;" ("&amp;[1]Wykaz!C274&amp;")")</f>
        <v>Aleksander</v>
      </c>
      <c r="D275" s="6" t="str">
        <f>[1]Wykaz!I274</f>
        <v>439/2001</v>
      </c>
      <c r="E275" s="6" t="str">
        <f>[1]Wykaz!J274</f>
        <v>2001-06-11</v>
      </c>
      <c r="F275" s="4" t="str">
        <f>[1]Wykaz!N274</f>
        <v>b.u.</v>
      </c>
      <c r="G275" s="5" t="str">
        <f>[1]Wykaz!W274</f>
        <v>łódzkie</v>
      </c>
      <c r="H275" s="7" t="str">
        <f>IF(ISERR(SEARCH("wszystko",[1]Wykaz!$AC274))=FALSE,IF(ISBLANK([1]Wykaz!X274),"",[1]Wykaz!X274),IF(ISERR(SEARCH("korespondencji",[1]Wykaz!$AC274))=FALSE,[1]Wykaz!X274,""))</f>
        <v>90-619</v>
      </c>
      <c r="I275" s="7" t="str">
        <f>IF(ISERR(SEARCH("wszystko",[1]Wykaz!$AC274))=FALSE,IF(ISBLANK([1]Wykaz!Y274),"",[1]Wykaz!Y274),IF(ISERR(SEARCH("korespondencji",[1]Wykaz!$AC274))=FALSE,[1]Wykaz!Y274,""))</f>
        <v>Łódź</v>
      </c>
      <c r="J275" s="7" t="str">
        <f>IF(ISERR(SEARCH("wszystko",[1]Wykaz!$AC274))=FALSE,IF(ISBLANK([1]Wykaz!Z274),"",[1]Wykaz!Z274),IF(ISERR(SEARCH("korespondencji",[1]Wykaz!$AC274))=FALSE,[1]Wykaz!Z274,""))</f>
        <v>ul. Pogonowskiego 54 lok. 1</v>
      </c>
      <c r="K275" s="7" t="str">
        <f>IF(ISERR(SEARCH("wszystko",[1]Wykaz!$AC274))=FALSE,IF(ISBLANK([1]Wykaz!AA274),"",[1]Wykaz!AA274),IF(ISERR(SEARCH("telefon",[1]Wykaz!$AC274))=FALSE,[1]Wykaz!AA274,""))</f>
        <v>501066768</v>
      </c>
      <c r="L275" s="7" t="str">
        <f>IF(ISERR(SEARCH("wszystko",[1]Wykaz!$AC274))=FALSE,IF(ISBLANK([1]Wykaz!AB274),"",[1]Wykaz!AB274),IF(ISERR(SEARCH("e-mail",[1]Wykaz!$AC274))=FALSE,[1]Wykaz!AB274,""))</f>
        <v>aleksander.migut@daal.pl</v>
      </c>
    </row>
    <row r="276" spans="1:12" ht="28.15" customHeight="1">
      <c r="A276" s="4">
        <f t="shared" si="4"/>
        <v>273</v>
      </c>
      <c r="B276" s="5" t="str">
        <f>IF(ISBLANK([1]Wykaz!D275), [1]Wykaz!A275, [1]Wykaz!A275&amp;" ("&amp;[1]Wykaz!D275&amp;")")</f>
        <v>Mikołajczyk</v>
      </c>
      <c r="C276" s="5" t="str">
        <f>IF(ISBLANK([1]Wykaz!C275), [1]Wykaz!B275, [1]Wykaz!B275&amp;" ("&amp;[1]Wykaz!C275&amp;")")</f>
        <v>Gustaw (Marek)</v>
      </c>
      <c r="D276" s="6" t="str">
        <f>[1]Wykaz!I275</f>
        <v>644/2015</v>
      </c>
      <c r="E276" s="6" t="str">
        <f>[1]Wykaz!J275</f>
        <v>2015-10-27</v>
      </c>
      <c r="F276" s="4" t="str">
        <f>[1]Wykaz!N275</f>
        <v>b.u.</v>
      </c>
      <c r="G276" s="5" t="str">
        <f>[1]Wykaz!W275</f>
        <v>mazowieckie</v>
      </c>
      <c r="H276" s="7" t="str">
        <f>IF(ISERR(SEARCH("wszystko",[1]Wykaz!$AC275))=FALSE,IF(ISBLANK([1]Wykaz!X275),"",[1]Wykaz!X275),IF(ISERR(SEARCH("korespondencji",[1]Wykaz!$AC275))=FALSE,[1]Wykaz!X275,""))</f>
        <v>26-720</v>
      </c>
      <c r="I276" s="7" t="str">
        <f>IF(ISERR(SEARCH("wszystko",[1]Wykaz!$AC275))=FALSE,IF(ISBLANK([1]Wykaz!Y275),"",[1]Wykaz!Y275),IF(ISERR(SEARCH("korespondencji",[1]Wykaz!$AC275))=FALSE,[1]Wykaz!Y275,""))</f>
        <v xml:space="preserve">Policzna </v>
      </c>
      <c r="J276" s="7" t="str">
        <f>IF(ISERR(SEARCH("wszystko",[1]Wykaz!$AC275))=FALSE,IF(ISBLANK([1]Wykaz!Z275),"",[1]Wykaz!Z275),IF(ISERR(SEARCH("korespondencji",[1]Wykaz!$AC275))=FALSE,[1]Wykaz!Z275,""))</f>
        <v>Bierdzież 19</v>
      </c>
      <c r="K276" s="7" t="str">
        <f>IF(ISERR(SEARCH("wszystko",[1]Wykaz!$AC275))=FALSE,IF(ISBLANK([1]Wykaz!AA275),"",[1]Wykaz!AA275),IF(ISERR(SEARCH("telefon",[1]Wykaz!$AC275))=FALSE,[1]Wykaz!AA275,""))</f>
        <v>783934801</v>
      </c>
      <c r="L276" s="7" t="str">
        <f>IF(ISERR(SEARCH("wszystko",[1]Wykaz!$AC275))=FALSE,IF(ISBLANK([1]Wykaz!AB275),"",[1]Wykaz!AB275),IF(ISERR(SEARCH("e-mail",[1]Wykaz!$AC275))=FALSE,[1]Wykaz!AB275,""))</f>
        <v>gutek@republika.pl</v>
      </c>
    </row>
    <row r="277" spans="1:12" ht="28.15" customHeight="1">
      <c r="A277" s="4">
        <f t="shared" si="4"/>
        <v>274</v>
      </c>
      <c r="B277" s="5" t="str">
        <f>IF(ISBLANK([1]Wykaz!D276), [1]Wykaz!A276, [1]Wykaz!A276&amp;" ("&amp;[1]Wykaz!D276&amp;")")</f>
        <v>Mikulski</v>
      </c>
      <c r="C277" s="5" t="str">
        <f>IF(ISBLANK([1]Wykaz!C276), [1]Wykaz!B276, [1]Wykaz!B276&amp;" ("&amp;[1]Wykaz!C276&amp;")")</f>
        <v>Feliks</v>
      </c>
      <c r="D277" s="6" t="str">
        <f>[1]Wykaz!I276</f>
        <v>397/99</v>
      </c>
      <c r="E277" s="6" t="str">
        <f>[1]Wykaz!J276</f>
        <v>1999-11-19</v>
      </c>
      <c r="F277" s="4" t="str">
        <f>[1]Wykaz!N276</f>
        <v>b.u.</v>
      </c>
      <c r="G277" s="5" t="str">
        <f>[1]Wykaz!W276</f>
        <v>pomorskie</v>
      </c>
      <c r="H277" s="7" t="str">
        <f>IF(ISERR(SEARCH("wszystko",[1]Wykaz!$AC276))=FALSE,IF(ISBLANK([1]Wykaz!X276),"",[1]Wykaz!X276),IF(ISERR(SEARCH("korespondencji",[1]Wykaz!$AC276))=FALSE,[1]Wykaz!X276,""))</f>
        <v>83-047</v>
      </c>
      <c r="I277" s="7" t="str">
        <f>IF(ISERR(SEARCH("wszystko",[1]Wykaz!$AC276))=FALSE,IF(ISBLANK([1]Wykaz!Y276),"",[1]Wykaz!Y276),IF(ISERR(SEARCH("korespondencji",[1]Wykaz!$AC276))=FALSE,[1]Wykaz!Y276,""))</f>
        <v>Przywidz</v>
      </c>
      <c r="J277" s="7" t="str">
        <f>IF(ISERR(SEARCH("wszystko",[1]Wykaz!$AC276))=FALSE,IF(ISBLANK([1]Wykaz!Z276),"",[1]Wykaz!Z276),IF(ISERR(SEARCH("korespondencji",[1]Wykaz!$AC276))=FALSE,[1]Wykaz!Z276,""))</f>
        <v>ul. Chabrowa 13</v>
      </c>
      <c r="K277" s="7" t="str">
        <f>IF(ISERR(SEARCH("wszystko",[1]Wykaz!$AC276))=FALSE,IF(ISBLANK([1]Wykaz!AA276),"",[1]Wykaz!AA276),IF(ISERR(SEARCH("telefon",[1]Wykaz!$AC276))=FALSE,[1]Wykaz!AA276,""))</f>
        <v>502427002</v>
      </c>
      <c r="L277" s="7" t="str">
        <f>IF(ISERR(SEARCH("wszystko",[1]Wykaz!$AC276))=FALSE,IF(ISBLANK([1]Wykaz!AB276),"",[1]Wykaz!AB276),IF(ISERR(SEARCH("e-mail",[1]Wykaz!$AC276))=FALSE,[1]Wykaz!AB276,""))</f>
        <v>feliks.mikulski@gmail.com</v>
      </c>
    </row>
    <row r="278" spans="1:12" ht="28.15" customHeight="1">
      <c r="A278" s="4">
        <f t="shared" si="4"/>
        <v>275</v>
      </c>
      <c r="B278" s="5" t="str">
        <f>IF(ISBLANK([1]Wykaz!D277), [1]Wykaz!A277, [1]Wykaz!A277&amp;" ("&amp;[1]Wykaz!D277&amp;")")</f>
        <v>Mleczko</v>
      </c>
      <c r="C278" s="5" t="str">
        <f>IF(ISBLANK([1]Wykaz!C277), [1]Wykaz!B277, [1]Wykaz!B277&amp;" ("&amp;[1]Wykaz!C277&amp;")")</f>
        <v>Ryszard (Jan)</v>
      </c>
      <c r="D278" s="6" t="str">
        <f>[1]Wykaz!I277</f>
        <v>467/2004</v>
      </c>
      <c r="E278" s="6" t="str">
        <f>[1]Wykaz!J277</f>
        <v>2004-09-23</v>
      </c>
      <c r="F278" s="4" t="str">
        <f>[1]Wykaz!N277</f>
        <v>b.u.</v>
      </c>
      <c r="G278" s="5" t="str">
        <f>[1]Wykaz!W277</f>
        <v>dolnośląskie</v>
      </c>
      <c r="H278" s="7" t="str">
        <f>IF(ISERR(SEARCH("wszystko",[1]Wykaz!$AC277))=FALSE,IF(ISBLANK([1]Wykaz!X277),"",[1]Wykaz!X277),IF(ISERR(SEARCH("korespondencji",[1]Wykaz!$AC277))=FALSE,[1]Wykaz!X277,""))</f>
        <v>58-308</v>
      </c>
      <c r="I278" s="7" t="str">
        <f>IF(ISERR(SEARCH("wszystko",[1]Wykaz!$AC277))=FALSE,IF(ISBLANK([1]Wykaz!Y277),"",[1]Wykaz!Y277),IF(ISERR(SEARCH("korespondencji",[1]Wykaz!$AC277))=FALSE,[1]Wykaz!Y277,""))</f>
        <v>Wałbrzych</v>
      </c>
      <c r="J278" s="7" t="str">
        <f>IF(ISERR(SEARCH("wszystko",[1]Wykaz!$AC277))=FALSE,IF(ISBLANK([1]Wykaz!Z277),"",[1]Wykaz!Z277),IF(ISERR(SEARCH("korespondencji",[1]Wykaz!$AC277))=FALSE,[1]Wykaz!Z277,""))</f>
        <v>ul. Wiosenna 17</v>
      </c>
      <c r="K278" s="7" t="str">
        <f>IF(ISERR(SEARCH("wszystko",[1]Wykaz!$AC277))=FALSE,IF(ISBLANK([1]Wykaz!AA277),"",[1]Wykaz!AA277),IF(ISERR(SEARCH("telefon",[1]Wykaz!$AC277))=FALSE,[1]Wykaz!AA277,""))</f>
        <v>(74) 8473902, 603205427</v>
      </c>
      <c r="L278" s="7" t="str">
        <f>IF(ISERR(SEARCH("wszystko",[1]Wykaz!$AC277))=FALSE,IF(ISBLANK([1]Wykaz!AB277),"",[1]Wykaz!AB277),IF(ISERR(SEARCH("e-mail",[1]Wykaz!$AC277))=FALSE,[1]Wykaz!AB277,""))</f>
        <v>mleczkor@interia.pl</v>
      </c>
    </row>
    <row r="279" spans="1:12" ht="28.15" customHeight="1">
      <c r="A279" s="4">
        <f t="shared" si="4"/>
        <v>276</v>
      </c>
      <c r="B279" s="5" t="str">
        <f>IF(ISBLANK([1]Wykaz!D278), [1]Wykaz!A278, [1]Wykaz!A278&amp;" ("&amp;[1]Wykaz!D278&amp;")")</f>
        <v>Modrzyk</v>
      </c>
      <c r="C279" s="5" t="str">
        <f>IF(ISBLANK([1]Wykaz!C278), [1]Wykaz!B278, [1]Wykaz!B278&amp;" ("&amp;[1]Wykaz!C278&amp;")")</f>
        <v>Józef</v>
      </c>
      <c r="D279" s="6" t="str">
        <f>[1]Wykaz!I278</f>
        <v>192/93</v>
      </c>
      <c r="E279" s="6" t="str">
        <f>[1]Wykaz!J278</f>
        <v>1993-09-17</v>
      </c>
      <c r="F279" s="4" t="str">
        <f>[1]Wykaz!N278</f>
        <v>b.u.</v>
      </c>
      <c r="G279" s="5" t="str">
        <f>[1]Wykaz!W278</f>
        <v>wielkopolskie</v>
      </c>
      <c r="H279" s="7" t="str">
        <f>IF(ISERR(SEARCH("wszystko",[1]Wykaz!$AC278))=FALSE,IF(ISBLANK([1]Wykaz!X278),"",[1]Wykaz!X278),IF(ISERR(SEARCH("korespondencji",[1]Wykaz!$AC278))=FALSE,[1]Wykaz!X278,""))</f>
        <v>61-131</v>
      </c>
      <c r="I279" s="7" t="str">
        <f>IF(ISERR(SEARCH("wszystko",[1]Wykaz!$AC278))=FALSE,IF(ISBLANK([1]Wykaz!Y278),"",[1]Wykaz!Y278),IF(ISERR(SEARCH("korespondencji",[1]Wykaz!$AC278))=FALSE,[1]Wykaz!Y278,""))</f>
        <v>Poznań</v>
      </c>
      <c r="J279" s="7" t="str">
        <f>IF(ISERR(SEARCH("wszystko",[1]Wykaz!$AC278))=FALSE,IF(ISBLANK([1]Wykaz!Z278),"",[1]Wykaz!Z278),IF(ISERR(SEARCH("korespondencji",[1]Wykaz!$AC278))=FALSE,[1]Wykaz!Z278,""))</f>
        <v>ul.Katowicka 55B/114</v>
      </c>
      <c r="K279" s="7" t="str">
        <f>IF(ISERR(SEARCH("wszystko",[1]Wykaz!$AC278))=FALSE,IF(ISBLANK([1]Wykaz!AA278),"",[1]Wykaz!AA278),IF(ISERR(SEARCH("telefon",[1]Wykaz!$AC278))=FALSE,[1]Wykaz!AA278,""))</f>
        <v>602222189</v>
      </c>
      <c r="L279" s="7" t="str">
        <f>IF(ISERR(SEARCH("wszystko",[1]Wykaz!$AC278))=FALSE,IF(ISBLANK([1]Wykaz!AB278),"",[1]Wykaz!AB278),IF(ISERR(SEARCH("e-mail",[1]Wykaz!$AC278))=FALSE,[1]Wykaz!AB278,""))</f>
        <v>modrzyk2@o2.pl</v>
      </c>
    </row>
    <row r="280" spans="1:12" ht="28.15" customHeight="1">
      <c r="A280" s="4">
        <f t="shared" si="4"/>
        <v>277</v>
      </c>
      <c r="B280" s="5" t="str">
        <f>IF(ISBLANK([1]Wykaz!D279), [1]Wykaz!A279, [1]Wykaz!A279&amp;" ("&amp;[1]Wykaz!D279&amp;")")</f>
        <v>Modrzyk</v>
      </c>
      <c r="C280" s="5" t="str">
        <f>IF(ISBLANK([1]Wykaz!C279), [1]Wykaz!B279, [1]Wykaz!B279&amp;" ("&amp;[1]Wykaz!C279&amp;")")</f>
        <v>Mieczysław (Eugeniusz)</v>
      </c>
      <c r="D280" s="6" t="str">
        <f>[1]Wykaz!I279</f>
        <v>295/94</v>
      </c>
      <c r="E280" s="6" t="str">
        <f>[1]Wykaz!J279</f>
        <v>1994-04-14</v>
      </c>
      <c r="F280" s="4" t="str">
        <f>[1]Wykaz!N279</f>
        <v>b.u.</v>
      </c>
      <c r="G280" s="5" t="str">
        <f>[1]Wykaz!W279</f>
        <v>lubuskie</v>
      </c>
      <c r="H280" s="7" t="str">
        <f>IF(ISERR(SEARCH("wszystko",[1]Wykaz!$AC279))=FALSE,IF(ISBLANK([1]Wykaz!X279),"",[1]Wykaz!X279),IF(ISERR(SEARCH("korespondencji",[1]Wykaz!$AC279))=FALSE,[1]Wykaz!X279,""))</f>
        <v>65-945</v>
      </c>
      <c r="I280" s="7" t="str">
        <f>IF(ISERR(SEARCH("wszystko",[1]Wykaz!$AC279))=FALSE,IF(ISBLANK([1]Wykaz!Y279),"",[1]Wykaz!Y279),IF(ISERR(SEARCH("korespondencji",[1]Wykaz!$AC279))=FALSE,[1]Wykaz!Y279,""))</f>
        <v>Zielona Góra</v>
      </c>
      <c r="J280" s="7" t="str">
        <f>IF(ISERR(SEARCH("wszystko",[1]Wykaz!$AC279))=FALSE,IF(ISBLANK([1]Wykaz!Z279),"",[1]Wykaz!Z279),IF(ISERR(SEARCH("korespondencji",[1]Wykaz!$AC279))=FALSE,[1]Wykaz!Z279,""))</f>
        <v>ul. Kraljevska 24/11</v>
      </c>
      <c r="K280" s="7" t="str">
        <f>IF(ISERR(SEARCH("wszystko",[1]Wykaz!$AC279))=FALSE,IF(ISBLANK([1]Wykaz!AA279),"",[1]Wykaz!AA279),IF(ISERR(SEARCH("telefon",[1]Wykaz!$AC279))=FALSE,[1]Wykaz!AA279,""))</f>
        <v>606642472</v>
      </c>
      <c r="L280" s="7" t="str">
        <f>IF(ISERR(SEARCH("wszystko",[1]Wykaz!$AC279))=FALSE,IF(ISBLANK([1]Wykaz!AB279),"",[1]Wykaz!AB279),IF(ISERR(SEARCH("e-mail",[1]Wykaz!$AC279))=FALSE,[1]Wykaz!AB279,""))</f>
        <v>pozarniksc@poczta.onet.pl</v>
      </c>
    </row>
    <row r="281" spans="1:12" ht="28.15" customHeight="1">
      <c r="A281" s="4">
        <f t="shared" si="4"/>
        <v>278</v>
      </c>
      <c r="B281" s="5" t="str">
        <f>IF(ISBLANK([1]Wykaz!D280), [1]Wykaz!A280, [1]Wykaz!A280&amp;" ("&amp;[1]Wykaz!D280&amp;")")</f>
        <v>Mojski</v>
      </c>
      <c r="C281" s="5" t="str">
        <f>IF(ISBLANK([1]Wykaz!C280), [1]Wykaz!B280, [1]Wykaz!B280&amp;" ("&amp;[1]Wykaz!C280&amp;")")</f>
        <v>Karol (Piotr)</v>
      </c>
      <c r="D281" s="6" t="str">
        <f>[1]Wykaz!I280</f>
        <v>624/2015</v>
      </c>
      <c r="E281" s="6" t="str">
        <f>[1]Wykaz!J280</f>
        <v>2015-05-07</v>
      </c>
      <c r="F281" s="4" t="str">
        <f>[1]Wykaz!N280</f>
        <v>b.u.</v>
      </c>
      <c r="G281" s="5" t="str">
        <f>[1]Wykaz!W280</f>
        <v>mazowieckie</v>
      </c>
      <c r="H281" s="7" t="str">
        <f>IF(ISERR(SEARCH("wszystko",[1]Wykaz!$AC280))=FALSE,IF(ISBLANK([1]Wykaz!X280),"",[1]Wykaz!X280),IF(ISERR(SEARCH("korespondencji",[1]Wykaz!$AC280))=FALSE,[1]Wykaz!X280,""))</f>
        <v/>
      </c>
      <c r="I281" s="7" t="str">
        <f>IF(ISERR(SEARCH("wszystko",[1]Wykaz!$AC280))=FALSE,IF(ISBLANK([1]Wykaz!Y280),"",[1]Wykaz!Y280),IF(ISERR(SEARCH("korespondencji",[1]Wykaz!$AC280))=FALSE,[1]Wykaz!Y280,""))</f>
        <v/>
      </c>
      <c r="J281" s="7" t="str">
        <f>IF(ISERR(SEARCH("wszystko",[1]Wykaz!$AC280))=FALSE,IF(ISBLANK([1]Wykaz!Z280),"",[1]Wykaz!Z280),IF(ISERR(SEARCH("korespondencji",[1]Wykaz!$AC280))=FALSE,[1]Wykaz!Z280,""))</f>
        <v/>
      </c>
      <c r="K281" s="7" t="str">
        <f>IF(ISERR(SEARCH("wszystko",[1]Wykaz!$AC280))=FALSE,IF(ISBLANK([1]Wykaz!AA280),"",[1]Wykaz!AA280),IF(ISERR(SEARCH("telefon",[1]Wykaz!$AC280))=FALSE,[1]Wykaz!AA280,""))</f>
        <v/>
      </c>
      <c r="L281" s="7" t="str">
        <f>IF(ISERR(SEARCH("wszystko",[1]Wykaz!$AC280))=FALSE,IF(ISBLANK([1]Wykaz!AB280),"",[1]Wykaz!AB280),IF(ISERR(SEARCH("e-mail",[1]Wykaz!$AC280))=FALSE,[1]Wykaz!AB280,""))</f>
        <v/>
      </c>
    </row>
    <row r="282" spans="1:12" ht="28.15" customHeight="1">
      <c r="A282" s="4">
        <f t="shared" si="4"/>
        <v>279</v>
      </c>
      <c r="B282" s="5" t="str">
        <f>IF(ISBLANK([1]Wykaz!D281), [1]Wykaz!A281, [1]Wykaz!A281&amp;" ("&amp;[1]Wykaz!D281&amp;")")</f>
        <v>Monarcha</v>
      </c>
      <c r="C282" s="5" t="str">
        <f>IF(ISBLANK([1]Wykaz!C281), [1]Wykaz!B281, [1]Wykaz!B281&amp;" ("&amp;[1]Wykaz!C281&amp;")")</f>
        <v>Dariusz (Hubert)</v>
      </c>
      <c r="D282" s="6" t="str">
        <f>[1]Wykaz!I281</f>
        <v>701/2020</v>
      </c>
      <c r="E282" s="6" t="str">
        <f>[1]Wykaz!J281</f>
        <v>2020-10-16</v>
      </c>
      <c r="F282" s="4" t="str">
        <f>[1]Wykaz!N281</f>
        <v>b.u.</v>
      </c>
      <c r="G282" s="5" t="str">
        <f>[1]Wykaz!W281</f>
        <v>wielkopolskie</v>
      </c>
      <c r="H282" s="7" t="str">
        <f>IF(ISERR(SEARCH("wszystko",[1]Wykaz!$AC281))=FALSE,IF(ISBLANK([1]Wykaz!X281),"",[1]Wykaz!X281),IF(ISERR(SEARCH("korespondencji",[1]Wykaz!$AC281))=FALSE,[1]Wykaz!X281,""))</f>
        <v/>
      </c>
      <c r="I282" s="7" t="str">
        <f>IF(ISERR(SEARCH("wszystko",[1]Wykaz!$AC281))=FALSE,IF(ISBLANK([1]Wykaz!Y281),"",[1]Wykaz!Y281),IF(ISERR(SEARCH("korespondencji",[1]Wykaz!$AC281))=FALSE,[1]Wykaz!Y281,""))</f>
        <v/>
      </c>
      <c r="J282" s="7" t="str">
        <f>IF(ISERR(SEARCH("wszystko",[1]Wykaz!$AC281))=FALSE,IF(ISBLANK([1]Wykaz!Z281),"",[1]Wykaz!Z281),IF(ISERR(SEARCH("korespondencji",[1]Wykaz!$AC281))=FALSE,[1]Wykaz!Z281,""))</f>
        <v/>
      </c>
      <c r="K282" s="7" t="str">
        <f>IF(ISERR(SEARCH("wszystko",[1]Wykaz!$AC281))=FALSE,IF(ISBLANK([1]Wykaz!AA281),"",[1]Wykaz!AA281),IF(ISERR(SEARCH("telefon",[1]Wykaz!$AC281))=FALSE,[1]Wykaz!AA281,""))</f>
        <v>502131034</v>
      </c>
      <c r="L282" s="7" t="str">
        <f>IF(ISERR(SEARCH("wszystko",[1]Wykaz!$AC281))=FALSE,IF(ISBLANK([1]Wykaz!AB281),"",[1]Wykaz!AB281),IF(ISERR(SEARCH("e-mail",[1]Wykaz!$AC281))=FALSE,[1]Wykaz!AB281,""))</f>
        <v>dm.system@op.pl</v>
      </c>
    </row>
    <row r="283" spans="1:12" ht="28.15" customHeight="1">
      <c r="A283" s="4">
        <f t="shared" si="4"/>
        <v>280</v>
      </c>
      <c r="B283" s="5" t="str">
        <f>IF(ISBLANK([1]Wykaz!D282), [1]Wykaz!A282, [1]Wykaz!A282&amp;" ("&amp;[1]Wykaz!D282&amp;")")</f>
        <v>Mryc</v>
      </c>
      <c r="C283" s="5" t="str">
        <f>IF(ISBLANK([1]Wykaz!C282), [1]Wykaz!B282, [1]Wykaz!B282&amp;" ("&amp;[1]Wykaz!C282&amp;")")</f>
        <v>Henryk (Karol)</v>
      </c>
      <c r="D283" s="6" t="str">
        <f>[1]Wykaz!I282</f>
        <v>258/93</v>
      </c>
      <c r="E283" s="6" t="str">
        <f>[1]Wykaz!J282</f>
        <v>1993-12-22</v>
      </c>
      <c r="F283" s="4" t="str">
        <f>[1]Wykaz!N282</f>
        <v>b.u.</v>
      </c>
      <c r="G283" s="5" t="str">
        <f>[1]Wykaz!W282</f>
        <v>małopolskie</v>
      </c>
      <c r="H283" s="7" t="str">
        <f>IF(ISERR(SEARCH("wszystko",[1]Wykaz!$AC282))=FALSE,IF(ISBLANK([1]Wykaz!X282),"",[1]Wykaz!X282),IF(ISERR(SEARCH("korespondencji",[1]Wykaz!$AC282))=FALSE,[1]Wykaz!X282,""))</f>
        <v>30-199</v>
      </c>
      <c r="I283" s="7" t="str">
        <f>IF(ISERR(SEARCH("wszystko",[1]Wykaz!$AC282))=FALSE,IF(ISBLANK([1]Wykaz!Y282),"",[1]Wykaz!Y282),IF(ISERR(SEARCH("korespondencji",[1]Wykaz!$AC282))=FALSE,[1]Wykaz!Y282,""))</f>
        <v>Kraków</v>
      </c>
      <c r="J283" s="7" t="str">
        <f>IF(ISERR(SEARCH("wszystko",[1]Wykaz!$AC282))=FALSE,IF(ISBLANK([1]Wykaz!Z282),"",[1]Wykaz!Z282),IF(ISERR(SEARCH("korespondencji",[1]Wykaz!$AC282))=FALSE,[1]Wykaz!Z282,""))</f>
        <v>Rząska, ul. Lipowa 8</v>
      </c>
      <c r="K283" s="7" t="str">
        <f>IF(ISERR(SEARCH("wszystko",[1]Wykaz!$AC282))=FALSE,IF(ISBLANK([1]Wykaz!AA282),"",[1]Wykaz!AA282),IF(ISERR(SEARCH("telefon",[1]Wykaz!$AC282))=FALSE,[1]Wykaz!AA282,""))</f>
        <v/>
      </c>
      <c r="L283" s="7" t="str">
        <f>IF(ISERR(SEARCH("wszystko",[1]Wykaz!$AC282))=FALSE,IF(ISBLANK([1]Wykaz!AB282),"",[1]Wykaz!AB282),IF(ISERR(SEARCH("e-mail",[1]Wykaz!$AC282))=FALSE,[1]Wykaz!AB282,""))</f>
        <v>he_mar@op.pl</v>
      </c>
    </row>
    <row r="284" spans="1:12" ht="28.15" customHeight="1">
      <c r="A284" s="4">
        <f t="shared" si="4"/>
        <v>281</v>
      </c>
      <c r="B284" s="5" t="str">
        <f>IF(ISBLANK([1]Wykaz!D283), [1]Wykaz!A283, [1]Wykaz!A283&amp;" ("&amp;[1]Wykaz!D283&amp;")")</f>
        <v>Mucha</v>
      </c>
      <c r="C284" s="5" t="str">
        <f>IF(ISBLANK([1]Wykaz!C283), [1]Wykaz!B283, [1]Wykaz!B283&amp;" ("&amp;[1]Wykaz!C283&amp;")")</f>
        <v>Marcin (Franciszek)</v>
      </c>
      <c r="D284" s="6" t="str">
        <f>[1]Wykaz!I283</f>
        <v>513/2009</v>
      </c>
      <c r="E284" s="6" t="str">
        <f>[1]Wykaz!J283</f>
        <v>2009-10-29</v>
      </c>
      <c r="F284" s="4" t="str">
        <f>[1]Wykaz!N283</f>
        <v>b.u.</v>
      </c>
      <c r="G284" s="5" t="str">
        <f>[1]Wykaz!W283</f>
        <v>mazowieckie</v>
      </c>
      <c r="H284" s="7" t="str">
        <f>IF(ISERR(SEARCH("wszystko",[1]Wykaz!$AC283))=FALSE,IF(ISBLANK([1]Wykaz!X283),"",[1]Wykaz!X283),IF(ISERR(SEARCH("korespondencji",[1]Wykaz!$AC283))=FALSE,[1]Wykaz!X283,""))</f>
        <v/>
      </c>
      <c r="I284" s="7" t="str">
        <f>IF(ISERR(SEARCH("wszystko",[1]Wykaz!$AC283))=FALSE,IF(ISBLANK([1]Wykaz!Y283),"",[1]Wykaz!Y283),IF(ISERR(SEARCH("korespondencji",[1]Wykaz!$AC283))=FALSE,[1]Wykaz!Y283,""))</f>
        <v/>
      </c>
      <c r="J284" s="7" t="str">
        <f>IF(ISERR(SEARCH("wszystko",[1]Wykaz!$AC283))=FALSE,IF(ISBLANK([1]Wykaz!Z283),"",[1]Wykaz!Z283),IF(ISERR(SEARCH("korespondencji",[1]Wykaz!$AC283))=FALSE,[1]Wykaz!Z283,""))</f>
        <v/>
      </c>
      <c r="K284" s="7" t="str">
        <f>IF(ISERR(SEARCH("wszystko",[1]Wykaz!$AC283))=FALSE,IF(ISBLANK([1]Wykaz!AA283),"",[1]Wykaz!AA283),IF(ISERR(SEARCH("telefon",[1]Wykaz!$AC283))=FALSE,[1]Wykaz!AA283,""))</f>
        <v>504006259</v>
      </c>
      <c r="L284" s="7" t="str">
        <f>IF(ISERR(SEARCH("wszystko",[1]Wykaz!$AC283))=FALSE,IF(ISBLANK([1]Wykaz!AB283),"",[1]Wykaz!AB283),IF(ISERR(SEARCH("e-mail",[1]Wykaz!$AC283))=FALSE,[1]Wykaz!AB283,""))</f>
        <v>mucha.marcin@wp.pl</v>
      </c>
    </row>
    <row r="285" spans="1:12" ht="28.15" customHeight="1">
      <c r="A285" s="4">
        <f t="shared" si="4"/>
        <v>282</v>
      </c>
      <c r="B285" s="5" t="str">
        <f>IF(ISBLANK([1]Wykaz!D284), [1]Wykaz!A284, [1]Wykaz!A284&amp;" ("&amp;[1]Wykaz!D284&amp;")")</f>
        <v>Musialik</v>
      </c>
      <c r="C285" s="5" t="str">
        <f>IF(ISBLANK([1]Wykaz!C284), [1]Wykaz!B284, [1]Wykaz!B284&amp;" ("&amp;[1]Wykaz!C284&amp;")")</f>
        <v>Łukasz (Tomasz)</v>
      </c>
      <c r="D285" s="6" t="str">
        <f>[1]Wykaz!I284</f>
        <v>623/2015</v>
      </c>
      <c r="E285" s="6" t="str">
        <f>[1]Wykaz!J284</f>
        <v>2015-05-07</v>
      </c>
      <c r="F285" s="4" t="str">
        <f>[1]Wykaz!N284</f>
        <v>b.u.</v>
      </c>
      <c r="G285" s="5" t="str">
        <f>[1]Wykaz!W284</f>
        <v>śląskie</v>
      </c>
      <c r="H285" s="7" t="str">
        <f>IF(ISERR(SEARCH("wszystko",[1]Wykaz!$AC284))=FALSE,IF(ISBLANK([1]Wykaz!X284),"",[1]Wykaz!X284),IF(ISERR(SEARCH("korespondencji",[1]Wykaz!$AC284))=FALSE,[1]Wykaz!X284,""))</f>
        <v>41-200</v>
      </c>
      <c r="I285" s="7" t="str">
        <f>IF(ISERR(SEARCH("wszystko",[1]Wykaz!$AC284))=FALSE,IF(ISBLANK([1]Wykaz!Y284),"",[1]Wykaz!Y284),IF(ISERR(SEARCH("korespondencji",[1]Wykaz!$AC284))=FALSE,[1]Wykaz!Y284,""))</f>
        <v>Sosnowiec</v>
      </c>
      <c r="J285" s="7" t="str">
        <f>IF(ISERR(SEARCH("wszystko",[1]Wykaz!$AC284))=FALSE,IF(ISBLANK([1]Wykaz!Z284),"",[1]Wykaz!Z284),IF(ISERR(SEARCH("korespondencji",[1]Wykaz!$AC284))=FALSE,[1]Wykaz!Z284,""))</f>
        <v>ul. Ostrogórska 35a/402</v>
      </c>
      <c r="K285" s="7" t="str">
        <f>IF(ISERR(SEARCH("wszystko",[1]Wykaz!$AC284))=FALSE,IF(ISBLANK([1]Wykaz!AA284),"",[1]Wykaz!AA284),IF(ISERR(SEARCH("telefon",[1]Wykaz!$AC284))=FALSE,[1]Wykaz!AA284,""))</f>
        <v>509223344</v>
      </c>
      <c r="L285" s="7" t="str">
        <f>IF(ISERR(SEARCH("wszystko",[1]Wykaz!$AC284))=FALSE,IF(ISBLANK([1]Wykaz!AB284),"",[1]Wykaz!AB284),IF(ISERR(SEARCH("e-mail",[1]Wykaz!$AC284))=FALSE,[1]Wykaz!AB284,""))</f>
        <v>musialiklukasz@interia.pl</v>
      </c>
    </row>
    <row r="286" spans="1:12" ht="28.15" customHeight="1">
      <c r="A286" s="4">
        <f t="shared" si="4"/>
        <v>283</v>
      </c>
      <c r="B286" s="5" t="str">
        <f>IF(ISBLANK([1]Wykaz!D285), [1]Wykaz!A285, [1]Wykaz!A285&amp;" ("&amp;[1]Wykaz!D285&amp;")")</f>
        <v>Musiał</v>
      </c>
      <c r="C286" s="5" t="str">
        <f>IF(ISBLANK([1]Wykaz!C285), [1]Wykaz!B285, [1]Wykaz!B285&amp;" ("&amp;[1]Wykaz!C285&amp;")")</f>
        <v>Stanisław</v>
      </c>
      <c r="D286" s="6" t="str">
        <f>[1]Wykaz!I285</f>
        <v>382/98</v>
      </c>
      <c r="E286" s="6" t="str">
        <f>[1]Wykaz!J285</f>
        <v>1998-11-24</v>
      </c>
      <c r="F286" s="4" t="str">
        <f>[1]Wykaz!N285</f>
        <v>b.u.</v>
      </c>
      <c r="G286" s="5" t="str">
        <f>[1]Wykaz!W285</f>
        <v>mazowieckie</v>
      </c>
      <c r="H286" s="7" t="str">
        <f>IF(ISERR(SEARCH("wszystko",[1]Wykaz!$AC285))=FALSE,IF(ISBLANK([1]Wykaz!X285),"",[1]Wykaz!X285),IF(ISERR(SEARCH("korespondencji",[1]Wykaz!$AC285))=FALSE,[1]Wykaz!X285,""))</f>
        <v>26-600</v>
      </c>
      <c r="I286" s="7" t="str">
        <f>IF(ISERR(SEARCH("wszystko",[1]Wykaz!$AC285))=FALSE,IF(ISBLANK([1]Wykaz!Y285),"",[1]Wykaz!Y285),IF(ISERR(SEARCH("korespondencji",[1]Wykaz!$AC285))=FALSE,[1]Wykaz!Y285,""))</f>
        <v>Radom</v>
      </c>
      <c r="J286" s="7" t="str">
        <f>IF(ISERR(SEARCH("wszystko",[1]Wykaz!$AC285))=FALSE,IF(ISBLANK([1]Wykaz!Z285),"",[1]Wykaz!Z285),IF(ISERR(SEARCH("korespondencji",[1]Wykaz!$AC285))=FALSE,[1]Wykaz!Z285,""))</f>
        <v>ul. Maratońska 11 m.70</v>
      </c>
      <c r="K286" s="7" t="str">
        <f>IF(ISERR(SEARCH("wszystko",[1]Wykaz!$AC285))=FALSE,IF(ISBLANK([1]Wykaz!AA285),"",[1]Wykaz!AA285),IF(ISERR(SEARCH("telefon",[1]Wykaz!$AC285))=FALSE,[1]Wykaz!AA285,""))</f>
        <v>603374611</v>
      </c>
      <c r="L286" s="7" t="str">
        <f>IF(ISERR(SEARCH("wszystko",[1]Wykaz!$AC285))=FALSE,IF(ISBLANK([1]Wykaz!AB285),"",[1]Wykaz!AB285),IF(ISERR(SEARCH("e-mail",[1]Wykaz!$AC285))=FALSE,[1]Wykaz!AB285,""))</f>
        <v>stanmus48@onet.pl</v>
      </c>
    </row>
    <row r="287" spans="1:12" ht="28.15" customHeight="1">
      <c r="A287" s="4">
        <f t="shared" si="4"/>
        <v>284</v>
      </c>
      <c r="B287" s="5" t="str">
        <f>IF(ISBLANK([1]Wykaz!D286), [1]Wykaz!A286, [1]Wykaz!A286&amp;" ("&amp;[1]Wykaz!D286&amp;")")</f>
        <v>Myrda</v>
      </c>
      <c r="C287" s="5" t="str">
        <f>IF(ISBLANK([1]Wykaz!C286), [1]Wykaz!B286, [1]Wykaz!B286&amp;" ("&amp;[1]Wykaz!C286&amp;")")</f>
        <v>Lucjan (Adam)</v>
      </c>
      <c r="D287" s="6" t="str">
        <f>[1]Wykaz!I286</f>
        <v>152/93</v>
      </c>
      <c r="E287" s="6" t="str">
        <f>[1]Wykaz!J286</f>
        <v>1993-09-17</v>
      </c>
      <c r="F287" s="4" t="str">
        <f>[1]Wykaz!N286</f>
        <v>b.u.</v>
      </c>
      <c r="G287" s="5" t="str">
        <f>[1]Wykaz!W286</f>
        <v>małopolskie</v>
      </c>
      <c r="H287" s="7" t="str">
        <f>IF(ISERR(SEARCH("wszystko",[1]Wykaz!$AC286))=FALSE,IF(ISBLANK([1]Wykaz!X286),"",[1]Wykaz!X286),IF(ISERR(SEARCH("korespondencji",[1]Wykaz!$AC286))=FALSE,[1]Wykaz!X286,""))</f>
        <v>32-222</v>
      </c>
      <c r="I287" s="7" t="str">
        <f>IF(ISERR(SEARCH("wszystko",[1]Wykaz!$AC286))=FALSE,IF(ISBLANK([1]Wykaz!Y286),"",[1]Wykaz!Y286),IF(ISERR(SEARCH("korespondencji",[1]Wykaz!$AC286))=FALSE,[1]Wykaz!Y286,""))</f>
        <v>Racławice</v>
      </c>
      <c r="J287" s="7" t="str">
        <f>IF(ISERR(SEARCH("wszystko",[1]Wykaz!$AC286))=FALSE,IF(ISBLANK([1]Wykaz!Z286),"",[1]Wykaz!Z286),IF(ISERR(SEARCH("korespondencji",[1]Wykaz!$AC286))=FALSE,[1]Wykaz!Z286,""))</f>
        <v>ul. Dosłońce 15</v>
      </c>
      <c r="K287" s="7" t="str">
        <f>IF(ISERR(SEARCH("wszystko",[1]Wykaz!$AC286))=FALSE,IF(ISBLANK([1]Wykaz!AA286),"",[1]Wykaz!AA286),IF(ISERR(SEARCH("telefon",[1]Wykaz!$AC286))=FALSE,[1]Wykaz!AA286,""))</f>
        <v>605202014</v>
      </c>
      <c r="L287" s="7" t="str">
        <f>IF(ISERR(SEARCH("wszystko",[1]Wykaz!$AC286))=FALSE,IF(ISBLANK([1]Wykaz!AB286),"",[1]Wykaz!AB286),IF(ISERR(SEARCH("e-mail",[1]Wykaz!$AC286))=FALSE,[1]Wykaz!AB286,""))</f>
        <v>myrda@onet.eu</v>
      </c>
    </row>
    <row r="288" spans="1:12" ht="28.15" customHeight="1">
      <c r="A288" s="4">
        <f t="shared" si="4"/>
        <v>285</v>
      </c>
      <c r="B288" s="5" t="str">
        <f>IF(ISBLANK([1]Wykaz!D287), [1]Wykaz!A287, [1]Wykaz!A287&amp;" ("&amp;[1]Wykaz!D287&amp;")")</f>
        <v>Myron</v>
      </c>
      <c r="C288" s="5" t="str">
        <f>IF(ISBLANK([1]Wykaz!C287), [1]Wykaz!B287, [1]Wykaz!B287&amp;" ("&amp;[1]Wykaz!C287&amp;")")</f>
        <v>Stefan</v>
      </c>
      <c r="D288" s="6" t="str">
        <f>[1]Wykaz!I287</f>
        <v>310/94</v>
      </c>
      <c r="E288" s="6" t="str">
        <f>[1]Wykaz!J287</f>
        <v>1994-11-08</v>
      </c>
      <c r="F288" s="4" t="str">
        <f>[1]Wykaz!N287</f>
        <v>b.u.</v>
      </c>
      <c r="G288" s="5" t="str">
        <f>[1]Wykaz!W287</f>
        <v>mazowieckie</v>
      </c>
      <c r="H288" s="7" t="str">
        <f>IF(ISERR(SEARCH("wszystko",[1]Wykaz!$AC287))=FALSE,IF(ISBLANK([1]Wykaz!X287),"",[1]Wykaz!X287),IF(ISERR(SEARCH("korespondencji",[1]Wykaz!$AC287))=FALSE,[1]Wykaz!X287,""))</f>
        <v>01-466</v>
      </c>
      <c r="I288" s="7" t="str">
        <f>IF(ISERR(SEARCH("wszystko",[1]Wykaz!$AC287))=FALSE,IF(ISBLANK([1]Wykaz!Y287),"",[1]Wykaz!Y287),IF(ISERR(SEARCH("korespondencji",[1]Wykaz!$AC287))=FALSE,[1]Wykaz!Y287,""))</f>
        <v>Warszawa</v>
      </c>
      <c r="J288" s="7" t="str">
        <f>IF(ISERR(SEARCH("wszystko",[1]Wykaz!$AC287))=FALSE,IF(ISBLANK([1]Wykaz!Z287),"",[1]Wykaz!Z287),IF(ISERR(SEARCH("korespondencji",[1]Wykaz!$AC287))=FALSE,[1]Wykaz!Z287,""))</f>
        <v>ul. Kazubów 6 A m.35</v>
      </c>
      <c r="K288" s="7" t="str">
        <f>IF(ISERR(SEARCH("wszystko",[1]Wykaz!$AC287))=FALSE,IF(ISBLANK([1]Wykaz!AA287),"",[1]Wykaz!AA287),IF(ISERR(SEARCH("telefon",[1]Wykaz!$AC287))=FALSE,[1]Wykaz!AA287,""))</f>
        <v>603478991; (22) 6655105</v>
      </c>
      <c r="L288" s="7" t="str">
        <f>IF(ISERR(SEARCH("wszystko",[1]Wykaz!$AC287))=FALSE,IF(ISBLANK([1]Wykaz!AB287),"",[1]Wykaz!AB287),IF(ISERR(SEARCH("e-mail",[1]Wykaz!$AC287))=FALSE,[1]Wykaz!AB287,""))</f>
        <v/>
      </c>
    </row>
    <row r="289" spans="1:12" ht="28.15" customHeight="1">
      <c r="A289" s="4">
        <f t="shared" si="4"/>
        <v>286</v>
      </c>
      <c r="B289" s="5" t="str">
        <f>IF(ISBLANK([1]Wykaz!D288), [1]Wykaz!A288, [1]Wykaz!A288&amp;" ("&amp;[1]Wykaz!D288&amp;")")</f>
        <v>Naranowicz</v>
      </c>
      <c r="C289" s="5" t="str">
        <f>IF(ISBLANK([1]Wykaz!C288), [1]Wykaz!B288, [1]Wykaz!B288&amp;" ("&amp;[1]Wykaz!C288&amp;")")</f>
        <v>Jan</v>
      </c>
      <c r="D289" s="6" t="str">
        <f>[1]Wykaz!I288</f>
        <v>383/98</v>
      </c>
      <c r="E289" s="6" t="str">
        <f>[1]Wykaz!J288</f>
        <v>1998-11-24</v>
      </c>
      <c r="F289" s="4" t="str">
        <f>[1]Wykaz!N288</f>
        <v>b.u.</v>
      </c>
      <c r="G289" s="5" t="str">
        <f>[1]Wykaz!W288</f>
        <v>wielkopolskie</v>
      </c>
      <c r="H289" s="7" t="str">
        <f>IF(ISERR(SEARCH("wszystko",[1]Wykaz!$AC288))=FALSE,IF(ISBLANK([1]Wykaz!X288),"",[1]Wykaz!X288),IF(ISERR(SEARCH("korespondencji",[1]Wykaz!$AC288))=FALSE,[1]Wykaz!X288,""))</f>
        <v>61-118</v>
      </c>
      <c r="I289" s="7" t="str">
        <f>IF(ISERR(SEARCH("wszystko",[1]Wykaz!$AC288))=FALSE,IF(ISBLANK([1]Wykaz!Y288),"",[1]Wykaz!Y288),IF(ISERR(SEARCH("korespondencji",[1]Wykaz!$AC288))=FALSE,[1]Wykaz!Y288,""))</f>
        <v>Poznań</v>
      </c>
      <c r="J289" s="7" t="str">
        <f>IF(ISERR(SEARCH("wszystko",[1]Wykaz!$AC288))=FALSE,IF(ISBLANK([1]Wykaz!Z288),"",[1]Wykaz!Z288),IF(ISERR(SEARCH("korespondencji",[1]Wykaz!$AC288))=FALSE,[1]Wykaz!Z288,""))</f>
        <v>ul. Św. Michała 21/7</v>
      </c>
      <c r="K289" s="7" t="str">
        <f>IF(ISERR(SEARCH("wszystko",[1]Wykaz!$AC288))=FALSE,IF(ISBLANK([1]Wykaz!AA288),"",[1]Wykaz!AA288),IF(ISERR(SEARCH("telefon",[1]Wykaz!$AC288))=FALSE,[1]Wykaz!AA288,""))</f>
        <v>662574099</v>
      </c>
      <c r="L289" s="7" t="str">
        <f>IF(ISERR(SEARCH("wszystko",[1]Wykaz!$AC288))=FALSE,IF(ISBLANK([1]Wykaz!AB288),"",[1]Wykaz!AB288),IF(ISERR(SEARCH("e-mail",[1]Wykaz!$AC288))=FALSE,[1]Wykaz!AB288,""))</f>
        <v>jannaranowicz@wp.pl; instrukcje.narano@wp.pl</v>
      </c>
    </row>
    <row r="290" spans="1:12" ht="28.15" customHeight="1">
      <c r="A290" s="4">
        <f t="shared" si="4"/>
        <v>287</v>
      </c>
      <c r="B290" s="5" t="str">
        <f>IF(ISBLANK([1]Wykaz!D289), [1]Wykaz!A289, [1]Wykaz!A289&amp;" ("&amp;[1]Wykaz!D289&amp;")")</f>
        <v>Nazarkiewicz</v>
      </c>
      <c r="C290" s="5" t="str">
        <f>IF(ISBLANK([1]Wykaz!C289), [1]Wykaz!B289, [1]Wykaz!B289&amp;" ("&amp;[1]Wykaz!C289&amp;")")</f>
        <v>Roman</v>
      </c>
      <c r="D290" s="6" t="str">
        <f>[1]Wykaz!I289</f>
        <v>413/2000</v>
      </c>
      <c r="E290" s="6" t="str">
        <f>[1]Wykaz!J289</f>
        <v>2000-03-30</v>
      </c>
      <c r="F290" s="4" t="str">
        <f>[1]Wykaz!N289</f>
        <v>b.u.</v>
      </c>
      <c r="G290" s="5" t="str">
        <f>[1]Wykaz!W289</f>
        <v>zachodniopomorskie</v>
      </c>
      <c r="H290" s="7" t="str">
        <f>IF(ISERR(SEARCH("wszystko",[1]Wykaz!$AC289))=FALSE,IF(ISBLANK([1]Wykaz!X289),"",[1]Wykaz!X289),IF(ISERR(SEARCH("korespondencji",[1]Wykaz!$AC289))=FALSE,[1]Wykaz!X289,""))</f>
        <v>72-005</v>
      </c>
      <c r="I290" s="7" t="str">
        <f>IF(ISERR(SEARCH("wszystko",[1]Wykaz!$AC289))=FALSE,IF(ISBLANK([1]Wykaz!Y289),"",[1]Wykaz!Y289),IF(ISERR(SEARCH("korespondencji",[1]Wykaz!$AC289))=FALSE,[1]Wykaz!Y289,""))</f>
        <v xml:space="preserve">Przecław </v>
      </c>
      <c r="J290" s="7" t="str">
        <f>IF(ISERR(SEARCH("wszystko",[1]Wykaz!$AC289))=FALSE,IF(ISBLANK([1]Wykaz!Z289),"",[1]Wykaz!Z289),IF(ISERR(SEARCH("korespondencji",[1]Wykaz!$AC289))=FALSE,[1]Wykaz!Z289,""))</f>
        <v>Karwowo 21</v>
      </c>
      <c r="K290" s="7" t="str">
        <f>IF(ISERR(SEARCH("wszystko",[1]Wykaz!$AC289))=FALSE,IF(ISBLANK([1]Wykaz!AA289),"",[1]Wykaz!AA289),IF(ISERR(SEARCH("telefon",[1]Wykaz!$AC289))=FALSE,[1]Wykaz!AA289,""))</f>
        <v>606948898</v>
      </c>
      <c r="L290" s="7" t="str">
        <f>IF(ISERR(SEARCH("wszystko",[1]Wykaz!$AC289))=FALSE,IF(ISBLANK([1]Wykaz!AB289),"",[1]Wykaz!AB289),IF(ISERR(SEARCH("e-mail",[1]Wykaz!$AC289))=FALSE,[1]Wykaz!AB289,""))</f>
        <v>nazarkiewicz@poczta.fm</v>
      </c>
    </row>
    <row r="291" spans="1:12" ht="28.15" customHeight="1">
      <c r="A291" s="4">
        <f t="shared" si="4"/>
        <v>288</v>
      </c>
      <c r="B291" s="5" t="str">
        <f>IF(ISBLANK([1]Wykaz!D290), [1]Wykaz!A290, [1]Wykaz!A290&amp;" ("&amp;[1]Wykaz!D290&amp;")")</f>
        <v>Newlaczyl</v>
      </c>
      <c r="C291" s="5" t="str">
        <f>IF(ISBLANK([1]Wykaz!C290), [1]Wykaz!B290, [1]Wykaz!B290&amp;" ("&amp;[1]Wykaz!C290&amp;")")</f>
        <v>Michał (Tomasz)</v>
      </c>
      <c r="D291" s="6" t="str">
        <f>[1]Wykaz!I290</f>
        <v>557/2012</v>
      </c>
      <c r="E291" s="6" t="str">
        <f>[1]Wykaz!J290</f>
        <v>2012-04-11</v>
      </c>
      <c r="F291" s="4" t="str">
        <f>[1]Wykaz!N290</f>
        <v>b.u.</v>
      </c>
      <c r="G291" s="5" t="str">
        <f>[1]Wykaz!W290</f>
        <v>dolnośląskie</v>
      </c>
      <c r="H291" s="7" t="str">
        <f>IF(ISERR(SEARCH("wszystko",[1]Wykaz!$AC290))=FALSE,IF(ISBLANK([1]Wykaz!X290),"",[1]Wykaz!X290),IF(ISERR(SEARCH("korespondencji",[1]Wykaz!$AC290))=FALSE,[1]Wykaz!X290,""))</f>
        <v>52-129</v>
      </c>
      <c r="I291" s="7" t="str">
        <f>IF(ISERR(SEARCH("wszystko",[1]Wykaz!$AC290))=FALSE,IF(ISBLANK([1]Wykaz!Y290),"",[1]Wykaz!Y290),IF(ISERR(SEARCH("korespondencji",[1]Wykaz!$AC290))=FALSE,[1]Wykaz!Y290,""))</f>
        <v>Wrocław</v>
      </c>
      <c r="J291" s="7" t="str">
        <f>IF(ISERR(SEARCH("wszystko",[1]Wykaz!$AC290))=FALSE,IF(ISBLANK([1]Wykaz!Z290),"",[1]Wykaz!Z290),IF(ISERR(SEARCH("korespondencji",[1]Wykaz!$AC290))=FALSE,[1]Wykaz!Z290,""))</f>
        <v>ul. Wagnera 13/2</v>
      </c>
      <c r="K291" s="7" t="str">
        <f>IF(ISERR(SEARCH("wszystko",[1]Wykaz!$AC290))=FALSE,IF(ISBLANK([1]Wykaz!AA290),"",[1]Wykaz!AA290),IF(ISERR(SEARCH("telefon",[1]Wykaz!$AC290))=FALSE,[1]Wykaz!AA290,""))</f>
        <v>501667715</v>
      </c>
      <c r="L291" s="7" t="str">
        <f>IF(ISERR(SEARCH("wszystko",[1]Wykaz!$AC290))=FALSE,IF(ISBLANK([1]Wykaz!AB290),"",[1]Wykaz!AB290),IF(ISERR(SEARCH("e-mail",[1]Wykaz!$AC290))=FALSE,[1]Wykaz!AB290,""))</f>
        <v>mtn@onet.pl</v>
      </c>
    </row>
    <row r="292" spans="1:12" ht="28.15" customHeight="1">
      <c r="A292" s="4">
        <f t="shared" si="4"/>
        <v>289</v>
      </c>
      <c r="B292" s="5" t="str">
        <f>IF(ISBLANK([1]Wykaz!D291), [1]Wykaz!A291, [1]Wykaz!A291&amp;" ("&amp;[1]Wykaz!D291&amp;")")</f>
        <v>Nędzusiak</v>
      </c>
      <c r="C292" s="5" t="str">
        <f>IF(ISBLANK([1]Wykaz!C291), [1]Wykaz!B291, [1]Wykaz!B291&amp;" ("&amp;[1]Wykaz!C291&amp;")")</f>
        <v>Dariusz (Bogusław)</v>
      </c>
      <c r="D292" s="6" t="str">
        <f>[1]Wykaz!I291</f>
        <v>667/2017</v>
      </c>
      <c r="E292" s="6" t="str">
        <f>[1]Wykaz!J291</f>
        <v>2017-07-28</v>
      </c>
      <c r="F292" s="4" t="str">
        <f>[1]Wykaz!N291</f>
        <v>b.u.</v>
      </c>
      <c r="G292" s="5" t="str">
        <f>[1]Wykaz!W291</f>
        <v>kujawsko-pomorskie</v>
      </c>
      <c r="H292" s="7" t="str">
        <f>IF(ISERR(SEARCH("wszystko",[1]Wykaz!$AC291))=FALSE,IF(ISBLANK([1]Wykaz!X291),"",[1]Wykaz!X291),IF(ISERR(SEARCH("korespondencji",[1]Wykaz!$AC291))=FALSE,[1]Wykaz!X291,""))</f>
        <v>87-700</v>
      </c>
      <c r="I292" s="7" t="str">
        <f>IF(ISERR(SEARCH("wszystko",[1]Wykaz!$AC291))=FALSE,IF(ISBLANK([1]Wykaz!Y291),"",[1]Wykaz!Y291),IF(ISERR(SEARCH("korespondencji",[1]Wykaz!$AC291))=FALSE,[1]Wykaz!Y291,""))</f>
        <v>Aleksandrów Kujawski</v>
      </c>
      <c r="J292" s="7" t="str">
        <f>IF(ISERR(SEARCH("wszystko",[1]Wykaz!$AC291))=FALSE,IF(ISBLANK([1]Wykaz!Z291),"",[1]Wykaz!Z291),IF(ISERR(SEARCH("korespondencji",[1]Wykaz!$AC291))=FALSE,[1]Wykaz!Z291,""))</f>
        <v>ul. Zielona 44</v>
      </c>
      <c r="K292" s="7" t="str">
        <f>IF(ISERR(SEARCH("wszystko",[1]Wykaz!$AC291))=FALSE,IF(ISBLANK([1]Wykaz!AA291),"",[1]Wykaz!AA291),IF(ISERR(SEARCH("telefon",[1]Wykaz!$AC291))=FALSE,[1]Wykaz!AA291,""))</f>
        <v>662564633</v>
      </c>
      <c r="L292" s="7" t="str">
        <f>IF(ISERR(SEARCH("wszystko",[1]Wykaz!$AC291))=FALSE,IF(ISBLANK([1]Wykaz!AB291),"",[1]Wykaz!AB291),IF(ISERR(SEARCH("e-mail",[1]Wykaz!$AC291))=FALSE,[1]Wykaz!AB291,""))</f>
        <v>d.nedzusiak@poczta.onet.pl</v>
      </c>
    </row>
    <row r="293" spans="1:12" ht="28.15" customHeight="1">
      <c r="A293" s="4">
        <f t="shared" si="4"/>
        <v>290</v>
      </c>
      <c r="B293" s="5" t="str">
        <f>IF(ISBLANK([1]Wykaz!D292), [1]Wykaz!A292, [1]Wykaz!A292&amp;" ("&amp;[1]Wykaz!D292&amp;")")</f>
        <v>Niedźwiecka (Lambert)</v>
      </c>
      <c r="C293" s="5" t="str">
        <f>IF(ISBLANK([1]Wykaz!C292), [1]Wykaz!B292, [1]Wykaz!B292&amp;" ("&amp;[1]Wykaz!C292&amp;")")</f>
        <v>Elżbieta (Barbara)</v>
      </c>
      <c r="D293" s="6" t="str">
        <f>[1]Wykaz!I292</f>
        <v>173/93</v>
      </c>
      <c r="E293" s="6" t="str">
        <f>[1]Wykaz!J292</f>
        <v>1993-09-17</v>
      </c>
      <c r="F293" s="4" t="str">
        <f>[1]Wykaz!N292</f>
        <v>b.u.</v>
      </c>
      <c r="G293" s="5" t="str">
        <f>[1]Wykaz!W292</f>
        <v>łódzkie</v>
      </c>
      <c r="H293" s="7" t="str">
        <f>IF(ISERR(SEARCH("wszystko",[1]Wykaz!$AC292))=FALSE,IF(ISBLANK([1]Wykaz!X292),"",[1]Wykaz!X292),IF(ISERR(SEARCH("korespondencji",[1]Wykaz!$AC292))=FALSE,[1]Wykaz!X292,""))</f>
        <v>94-047</v>
      </c>
      <c r="I293" s="7" t="str">
        <f>IF(ISERR(SEARCH("wszystko",[1]Wykaz!$AC292))=FALSE,IF(ISBLANK([1]Wykaz!Y292),"",[1]Wykaz!Y292),IF(ISERR(SEARCH("korespondencji",[1]Wykaz!$AC292))=FALSE,[1]Wykaz!Y292,""))</f>
        <v>Łódź</v>
      </c>
      <c r="J293" s="7" t="str">
        <f>IF(ISERR(SEARCH("wszystko",[1]Wykaz!$AC292))=FALSE,IF(ISBLANK([1]Wykaz!Z292),"",[1]Wykaz!Z292),IF(ISERR(SEARCH("korespondencji",[1]Wykaz!$AC292))=FALSE,[1]Wykaz!Z292,""))</f>
        <v>Al. Kard.Wyszyńskiego 72 m.38</v>
      </c>
      <c r="K293" s="7" t="str">
        <f>IF(ISERR(SEARCH("wszystko",[1]Wykaz!$AC292))=FALSE,IF(ISBLANK([1]Wykaz!AA292),"",[1]Wykaz!AA292),IF(ISERR(SEARCH("telefon",[1]Wykaz!$AC292))=FALSE,[1]Wykaz!AA292,""))</f>
        <v>888917656</v>
      </c>
      <c r="L293" s="7" t="str">
        <f>IF(ISERR(SEARCH("wszystko",[1]Wykaz!$AC292))=FALSE,IF(ISBLANK([1]Wykaz!AB292),"",[1]Wykaz!AB292),IF(ISERR(SEARCH("e-mail",[1]Wykaz!$AC292))=FALSE,[1]Wykaz!AB292,""))</f>
        <v>eniedzwiecka@op.pl</v>
      </c>
    </row>
    <row r="294" spans="1:12" ht="28.15" customHeight="1">
      <c r="A294" s="4">
        <f t="shared" si="4"/>
        <v>291</v>
      </c>
      <c r="B294" s="5" t="str">
        <f>IF(ISBLANK([1]Wykaz!D293), [1]Wykaz!A293, [1]Wykaz!A293&amp;" ("&amp;[1]Wykaz!D293&amp;")")</f>
        <v>Nikitiuk</v>
      </c>
      <c r="C294" s="5" t="str">
        <f>IF(ISBLANK([1]Wykaz!C293), [1]Wykaz!B293, [1]Wykaz!B293&amp;" ("&amp;[1]Wykaz!C293&amp;")")</f>
        <v>Jerzy</v>
      </c>
      <c r="D294" s="6" t="str">
        <f>[1]Wykaz!I293</f>
        <v>668/2017</v>
      </c>
      <c r="E294" s="6" t="str">
        <f>[1]Wykaz!J293</f>
        <v>2017-07-28</v>
      </c>
      <c r="F294" s="4" t="str">
        <f>[1]Wykaz!N293</f>
        <v>b.u.</v>
      </c>
      <c r="G294" s="5" t="str">
        <f>[1]Wykaz!W293</f>
        <v>pomorskie</v>
      </c>
      <c r="H294" s="7" t="str">
        <f>IF(ISERR(SEARCH("wszystko",[1]Wykaz!$AC293))=FALSE,IF(ISBLANK([1]Wykaz!X293),"",[1]Wykaz!X293),IF(ISERR(SEARCH("korespondencji",[1]Wykaz!$AC293))=FALSE,[1]Wykaz!X293,""))</f>
        <v/>
      </c>
      <c r="I294" s="7" t="str">
        <f>IF(ISERR(SEARCH("wszystko",[1]Wykaz!$AC293))=FALSE,IF(ISBLANK([1]Wykaz!Y293),"",[1]Wykaz!Y293),IF(ISERR(SEARCH("korespondencji",[1]Wykaz!$AC293))=FALSE,[1]Wykaz!Y293,""))</f>
        <v/>
      </c>
      <c r="J294" s="7" t="str">
        <f>IF(ISERR(SEARCH("wszystko",[1]Wykaz!$AC293))=FALSE,IF(ISBLANK([1]Wykaz!Z293),"",[1]Wykaz!Z293),IF(ISERR(SEARCH("korespondencji",[1]Wykaz!$AC293))=FALSE,[1]Wykaz!Z293,""))</f>
        <v/>
      </c>
      <c r="K294" s="7" t="str">
        <f>IF(ISERR(SEARCH("wszystko",[1]Wykaz!$AC293))=FALSE,IF(ISBLANK([1]Wykaz!AA293),"",[1]Wykaz!AA293),IF(ISERR(SEARCH("telefon",[1]Wykaz!$AC293))=FALSE,[1]Wykaz!AA293,""))</f>
        <v>504442625</v>
      </c>
      <c r="L294" s="7" t="str">
        <f>IF(ISERR(SEARCH("wszystko",[1]Wykaz!$AC293))=FALSE,IF(ISBLANK([1]Wykaz!AB293),"",[1]Wykaz!AB293),IF(ISERR(SEARCH("e-mail",[1]Wykaz!$AC293))=FALSE,[1]Wykaz!AB293,""))</f>
        <v>jerzynikitiuk@gmail.com</v>
      </c>
    </row>
    <row r="295" spans="1:12" ht="28.15" customHeight="1">
      <c r="A295" s="4">
        <f t="shared" si="4"/>
        <v>292</v>
      </c>
      <c r="B295" s="5" t="str">
        <f>IF(ISBLANK([1]Wykaz!D294), [1]Wykaz!A294, [1]Wykaz!A294&amp;" ("&amp;[1]Wykaz!D294&amp;")")</f>
        <v>Nosal</v>
      </c>
      <c r="C295" s="5" t="str">
        <f>IF(ISBLANK([1]Wykaz!C294), [1]Wykaz!B294, [1]Wykaz!B294&amp;" ("&amp;[1]Wykaz!C294&amp;")")</f>
        <v>Piotr (Ryszard)</v>
      </c>
      <c r="D295" s="6" t="str">
        <f>[1]Wykaz!I294</f>
        <v>669/2017</v>
      </c>
      <c r="E295" s="6" t="str">
        <f>[1]Wykaz!J294</f>
        <v>2017-07-28</v>
      </c>
      <c r="F295" s="4" t="str">
        <f>[1]Wykaz!N294</f>
        <v>b.u.</v>
      </c>
      <c r="G295" s="5" t="str">
        <f>[1]Wykaz!W294</f>
        <v>lubelskie</v>
      </c>
      <c r="H295" s="7" t="str">
        <f>IF(ISERR(SEARCH("wszystko",[1]Wykaz!$AC294))=FALSE,IF(ISBLANK([1]Wykaz!X294),"",[1]Wykaz!X294),IF(ISERR(SEARCH("korespondencji",[1]Wykaz!$AC294))=FALSE,[1]Wykaz!X294,""))</f>
        <v>23-300</v>
      </c>
      <c r="I295" s="7" t="str">
        <f>IF(ISERR(SEARCH("wszystko",[1]Wykaz!$AC294))=FALSE,IF(ISBLANK([1]Wykaz!Y294),"",[1]Wykaz!Y294),IF(ISERR(SEARCH("korespondencji",[1]Wykaz!$AC294))=FALSE,[1]Wykaz!Y294,""))</f>
        <v>Janów Lubelski</v>
      </c>
      <c r="J295" s="7" t="str">
        <f>IF(ISERR(SEARCH("wszystko",[1]Wykaz!$AC294))=FALSE,IF(ISBLANK([1]Wykaz!Z294),"",[1]Wykaz!Z294),IF(ISERR(SEARCH("korespondencji",[1]Wykaz!$AC294))=FALSE,[1]Wykaz!Z294,""))</f>
        <v>ul. Mickiewicza 14</v>
      </c>
      <c r="K295" s="7" t="str">
        <f>IF(ISERR(SEARCH("wszystko",[1]Wykaz!$AC294))=FALSE,IF(ISBLANK([1]Wykaz!AA294),"",[1]Wykaz!AA294),IF(ISERR(SEARCH("telefon",[1]Wykaz!$AC294))=FALSE,[1]Wykaz!AA294,""))</f>
        <v>693148886</v>
      </c>
      <c r="L295" s="7" t="str">
        <f>IF(ISERR(SEARCH("wszystko",[1]Wykaz!$AC294))=FALSE,IF(ISBLANK([1]Wykaz!AB294),"",[1]Wykaz!AB294),IF(ISERR(SEARCH("e-mail",[1]Wykaz!$AC294))=FALSE,[1]Wykaz!AB294,""))</f>
        <v>piotrekn16@onet.pl</v>
      </c>
    </row>
    <row r="296" spans="1:12" ht="28.15" customHeight="1">
      <c r="A296" s="4">
        <f t="shared" si="4"/>
        <v>293</v>
      </c>
      <c r="B296" s="5" t="str">
        <f>IF(ISBLANK([1]Wykaz!D295), [1]Wykaz!A295, [1]Wykaz!A295&amp;" ("&amp;[1]Wykaz!D295&amp;")")</f>
        <v>Nowak</v>
      </c>
      <c r="C296" s="5" t="str">
        <f>IF(ISBLANK([1]Wykaz!C295), [1]Wykaz!B295, [1]Wykaz!B295&amp;" ("&amp;[1]Wykaz!C295&amp;")")</f>
        <v>Stanisław (Feliks)</v>
      </c>
      <c r="D296" s="6" t="str">
        <f>[1]Wykaz!I295</f>
        <v>330/95</v>
      </c>
      <c r="E296" s="6" t="str">
        <f>[1]Wykaz!J295</f>
        <v>1995-11-15</v>
      </c>
      <c r="F296" s="4" t="str">
        <f>[1]Wykaz!N295</f>
        <v>b.u.</v>
      </c>
      <c r="G296" s="5" t="str">
        <f>[1]Wykaz!W295</f>
        <v>kujawsko-pomorskie</v>
      </c>
      <c r="H296" s="7" t="str">
        <f>IF(ISERR(SEARCH("wszystko",[1]Wykaz!$AC295))=FALSE,IF(ISBLANK([1]Wykaz!X295),"",[1]Wykaz!X295),IF(ISERR(SEARCH("korespondencji",[1]Wykaz!$AC295))=FALSE,[1]Wykaz!X295,""))</f>
        <v>87-100</v>
      </c>
      <c r="I296" s="7" t="str">
        <f>IF(ISERR(SEARCH("wszystko",[1]Wykaz!$AC295))=FALSE,IF(ISBLANK([1]Wykaz!Y295),"",[1]Wykaz!Y295),IF(ISERR(SEARCH("korespondencji",[1]Wykaz!$AC295))=FALSE,[1]Wykaz!Y295,""))</f>
        <v>Toruń</v>
      </c>
      <c r="J296" s="7" t="str">
        <f>IF(ISERR(SEARCH("wszystko",[1]Wykaz!$AC295))=FALSE,IF(ISBLANK([1]Wykaz!Z295),"",[1]Wykaz!Z295),IF(ISERR(SEARCH("korespondencji",[1]Wykaz!$AC295))=FALSE,[1]Wykaz!Z295,""))</f>
        <v>ul. Dziewulskiego 15/4</v>
      </c>
      <c r="K296" s="7" t="str">
        <f>IF(ISERR(SEARCH("wszystko",[1]Wykaz!$AC295))=FALSE,IF(ISBLANK([1]Wykaz!AA295),"",[1]Wykaz!AA295),IF(ISERR(SEARCH("telefon",[1]Wykaz!$AC295))=FALSE,[1]Wykaz!AA295,""))</f>
        <v>603981580</v>
      </c>
      <c r="L296" s="7" t="str">
        <f>IF(ISERR(SEARCH("wszystko",[1]Wykaz!$AC295))=FALSE,IF(ISBLANK([1]Wykaz!AB295),"",[1]Wykaz!AB295),IF(ISERR(SEARCH("e-mail",[1]Wykaz!$AC295))=FALSE,[1]Wykaz!AB295,""))</f>
        <v>stannowak@wp.pl</v>
      </c>
    </row>
    <row r="297" spans="1:12" ht="28.15" customHeight="1">
      <c r="A297" s="4">
        <f t="shared" si="4"/>
        <v>294</v>
      </c>
      <c r="B297" s="5" t="str">
        <f>IF(ISBLANK([1]Wykaz!D296), [1]Wykaz!A296, [1]Wykaz!A296&amp;" ("&amp;[1]Wykaz!D296&amp;")")</f>
        <v>Nowak</v>
      </c>
      <c r="C297" s="5" t="str">
        <f>IF(ISBLANK([1]Wykaz!C296), [1]Wykaz!B296, [1]Wykaz!B296&amp;" ("&amp;[1]Wykaz!C296&amp;")")</f>
        <v>Stanisław (Wojciech)</v>
      </c>
      <c r="D297" s="6" t="str">
        <f>[1]Wykaz!I296</f>
        <v>304/94</v>
      </c>
      <c r="E297" s="6" t="str">
        <f>[1]Wykaz!J296</f>
        <v>1994-06-09</v>
      </c>
      <c r="F297" s="4" t="str">
        <f>[1]Wykaz!N296</f>
        <v>b.u.</v>
      </c>
      <c r="G297" s="5" t="str">
        <f>[1]Wykaz!W296</f>
        <v>wielkopolskie</v>
      </c>
      <c r="H297" s="7" t="str">
        <f>IF(ISERR(SEARCH("wszystko",[1]Wykaz!$AC296))=FALSE,IF(ISBLANK([1]Wykaz!X296),"",[1]Wykaz!X296),IF(ISERR(SEARCH("korespondencji",[1]Wykaz!$AC296))=FALSE,[1]Wykaz!X296,""))</f>
        <v>60-461</v>
      </c>
      <c r="I297" s="7" t="str">
        <f>IF(ISERR(SEARCH("wszystko",[1]Wykaz!$AC296))=FALSE,IF(ISBLANK([1]Wykaz!Y296),"",[1]Wykaz!Y296),IF(ISERR(SEARCH("korespondencji",[1]Wykaz!$AC296))=FALSE,[1]Wykaz!Y296,""))</f>
        <v>Poznań</v>
      </c>
      <c r="J297" s="7" t="str">
        <f>IF(ISERR(SEARCH("wszystko",[1]Wykaz!$AC296))=FALSE,IF(ISBLANK([1]Wykaz!Z296),"",[1]Wykaz!Z296),IF(ISERR(SEARCH("korespondencji",[1]Wykaz!$AC296))=FALSE,[1]Wykaz!Z296,""))</f>
        <v>ul. Literacka 139</v>
      </c>
      <c r="K297" s="7" t="str">
        <f>IF(ISERR(SEARCH("wszystko",[1]Wykaz!$AC296))=FALSE,IF(ISBLANK([1]Wykaz!AA296),"",[1]Wykaz!AA296),IF(ISERR(SEARCH("telefon",[1]Wykaz!$AC296))=FALSE,[1]Wykaz!AA296,""))</f>
        <v>601292806</v>
      </c>
      <c r="L297" s="7" t="str">
        <f>IF(ISERR(SEARCH("wszystko",[1]Wykaz!$AC296))=FALSE,IF(ISBLANK([1]Wykaz!AB296),"",[1]Wykaz!AB296),IF(ISERR(SEARCH("e-mail",[1]Wykaz!$AC296))=FALSE,[1]Wykaz!AB296,""))</f>
        <v>stanislaw.nowak@polipoz.pl</v>
      </c>
    </row>
    <row r="298" spans="1:12" ht="28.15" customHeight="1">
      <c r="A298" s="4">
        <f t="shared" si="4"/>
        <v>295</v>
      </c>
      <c r="B298" s="5" t="str">
        <f>IF(ISBLANK([1]Wykaz!D297), [1]Wykaz!A297, [1]Wykaz!A297&amp;" ("&amp;[1]Wykaz!D297&amp;")")</f>
        <v>Nowak</v>
      </c>
      <c r="C298" s="5" t="str">
        <f>IF(ISBLANK([1]Wykaz!C297), [1]Wykaz!B297, [1]Wykaz!B297&amp;" ("&amp;[1]Wykaz!C297&amp;")")</f>
        <v>Stefan</v>
      </c>
      <c r="D298" s="6" t="str">
        <f>[1]Wykaz!I297</f>
        <v>193/93</v>
      </c>
      <c r="E298" s="6" t="str">
        <f>[1]Wykaz!J297</f>
        <v>1993-09-17</v>
      </c>
      <c r="F298" s="4" t="str">
        <f>[1]Wykaz!N297</f>
        <v>b.u.</v>
      </c>
      <c r="G298" s="5" t="str">
        <f>[1]Wykaz!W297</f>
        <v>wielkopolskie</v>
      </c>
      <c r="H298" s="7" t="str">
        <f>IF(ISERR(SEARCH("wszystko",[1]Wykaz!$AC297))=FALSE,IF(ISBLANK([1]Wykaz!X297),"",[1]Wykaz!X297),IF(ISERR(SEARCH("korespondencji",[1]Wykaz!$AC297))=FALSE,[1]Wykaz!X297,""))</f>
        <v>64-510</v>
      </c>
      <c r="I298" s="7" t="str">
        <f>IF(ISERR(SEARCH("wszystko",[1]Wykaz!$AC297))=FALSE,IF(ISBLANK([1]Wykaz!Y297),"",[1]Wykaz!Y297),IF(ISERR(SEARCH("korespondencji",[1]Wykaz!$AC297))=FALSE,[1]Wykaz!Y297,""))</f>
        <v>Wronki</v>
      </c>
      <c r="J298" s="7" t="str">
        <f>IF(ISERR(SEARCH("wszystko",[1]Wykaz!$AC297))=FALSE,IF(ISBLANK([1]Wykaz!Z297),"",[1]Wykaz!Z297),IF(ISERR(SEARCH("korespondencji",[1]Wykaz!$AC297))=FALSE,[1]Wykaz!Z297,""))</f>
        <v>ul. Jaśminowa 3</v>
      </c>
      <c r="K298" s="7" t="str">
        <f>IF(ISERR(SEARCH("wszystko",[1]Wykaz!$AC297))=FALSE,IF(ISBLANK([1]Wykaz!AA297),"",[1]Wykaz!AA297),IF(ISERR(SEARCH("telefon",[1]Wykaz!$AC297))=FALSE,[1]Wykaz!AA297,""))</f>
        <v>602473650</v>
      </c>
      <c r="L298" s="7" t="str">
        <f>IF(ISERR(SEARCH("wszystko",[1]Wykaz!$AC297))=FALSE,IF(ISBLANK([1]Wykaz!AB297),"",[1]Wykaz!AB297),IF(ISERR(SEARCH("e-mail",[1]Wykaz!$AC297))=FALSE,[1]Wykaz!AB297,""))</f>
        <v>nowbud-sn@wp.pl</v>
      </c>
    </row>
    <row r="299" spans="1:12" ht="28.15" customHeight="1">
      <c r="A299" s="4">
        <f t="shared" si="4"/>
        <v>296</v>
      </c>
      <c r="B299" s="5" t="str">
        <f>IF(ISBLANK([1]Wykaz!D298), [1]Wykaz!A298, [1]Wykaz!A298&amp;" ("&amp;[1]Wykaz!D298&amp;")")</f>
        <v>Obważanek</v>
      </c>
      <c r="C299" s="5" t="str">
        <f>IF(ISBLANK([1]Wykaz!C298), [1]Wykaz!B298, [1]Wykaz!B298&amp;" ("&amp;[1]Wykaz!C298&amp;")")</f>
        <v>Paweł</v>
      </c>
      <c r="D299" s="6" t="str">
        <f>[1]Wykaz!I298</f>
        <v>702/2020</v>
      </c>
      <c r="E299" s="6" t="str">
        <f>[1]Wykaz!J298</f>
        <v>2020-10-16</v>
      </c>
      <c r="F299" s="4" t="str">
        <f>[1]Wykaz!N298</f>
        <v>b.u.</v>
      </c>
      <c r="G299" s="5" t="str">
        <f>[1]Wykaz!W298</f>
        <v>świętokrzyskie</v>
      </c>
      <c r="H299" s="7" t="str">
        <f>IF(ISERR(SEARCH("wszystko",[1]Wykaz!$AC298))=FALSE,IF(ISBLANK([1]Wykaz!X298),"",[1]Wykaz!X298),IF(ISERR(SEARCH("korespondencji",[1]Wykaz!$AC298))=FALSE,[1]Wykaz!X298,""))</f>
        <v>28-425</v>
      </c>
      <c r="I299" s="7" t="str">
        <f>IF(ISERR(SEARCH("wszystko",[1]Wykaz!$AC298))=FALSE,IF(ISBLANK([1]Wykaz!Y298),"",[1]Wykaz!Y298),IF(ISERR(SEARCH("korespondencji",[1]Wykaz!$AC298))=FALSE,[1]Wykaz!Y298,""))</f>
        <v>Złota</v>
      </c>
      <c r="J299" s="7" t="str">
        <f>IF(ISERR(SEARCH("wszystko",[1]Wykaz!$AC298))=FALSE,IF(ISBLANK([1]Wykaz!Z298),"",[1]Wykaz!Z298),IF(ISERR(SEARCH("korespondencji",[1]Wykaz!$AC298))=FALSE,[1]Wykaz!Z298,""))</f>
        <v>Żurawniki 50</v>
      </c>
      <c r="K299" s="7" t="str">
        <f>IF(ISERR(SEARCH("wszystko",[1]Wykaz!$AC298))=FALSE,IF(ISBLANK([1]Wykaz!AA298),"",[1]Wykaz!AA298),IF(ISERR(SEARCH("telefon",[1]Wykaz!$AC298))=FALSE,[1]Wykaz!AA298,""))</f>
        <v>518080292</v>
      </c>
      <c r="L299" s="7" t="str">
        <f>IF(ISERR(SEARCH("wszystko",[1]Wykaz!$AC298))=FALSE,IF(ISBLANK([1]Wykaz!AB298),"",[1]Wykaz!AB298),IF(ISERR(SEARCH("e-mail",[1]Wykaz!$AC298))=FALSE,[1]Wykaz!AB298,""))</f>
        <v>p.obwazanek@brasa.pl</v>
      </c>
    </row>
    <row r="300" spans="1:12" ht="28.15" customHeight="1">
      <c r="A300" s="4">
        <f t="shared" si="4"/>
        <v>297</v>
      </c>
      <c r="B300" s="5" t="str">
        <f>IF(ISBLANK([1]Wykaz!D299), [1]Wykaz!A299, [1]Wykaz!A299&amp;" ("&amp;[1]Wykaz!D299&amp;")")</f>
        <v>Ocipka</v>
      </c>
      <c r="C300" s="5" t="str">
        <f>IF(ISBLANK([1]Wykaz!C299), [1]Wykaz!B299, [1]Wykaz!B299&amp;" ("&amp;[1]Wykaz!C299&amp;")")</f>
        <v>Mariusz (Artur)</v>
      </c>
      <c r="D300" s="6" t="str">
        <f>[1]Wykaz!I299</f>
        <v>638/2015</v>
      </c>
      <c r="E300" s="6" t="str">
        <f>[1]Wykaz!J299</f>
        <v>2015-10-27</v>
      </c>
      <c r="F300" s="4" t="str">
        <f>[1]Wykaz!N299</f>
        <v>b.u.</v>
      </c>
      <c r="G300" s="5" t="str">
        <f>[1]Wykaz!W299</f>
        <v>mazowieckie</v>
      </c>
      <c r="H300" s="7" t="str">
        <f>IF(ISERR(SEARCH("wszystko",[1]Wykaz!$AC299))=FALSE,IF(ISBLANK([1]Wykaz!X299),"",[1]Wykaz!X299),IF(ISERR(SEARCH("korespondencji",[1]Wykaz!$AC299))=FALSE,[1]Wykaz!X299,""))</f>
        <v>05-152</v>
      </c>
      <c r="I300" s="7" t="str">
        <f>IF(ISERR(SEARCH("wszystko",[1]Wykaz!$AC299))=FALSE,IF(ISBLANK([1]Wykaz!Y299),"",[1]Wykaz!Y299),IF(ISERR(SEARCH("korespondencji",[1]Wykaz!$AC299))=FALSE,[1]Wykaz!Y299,""))</f>
        <v>Czosnów</v>
      </c>
      <c r="J300" s="7" t="str">
        <f>IF(ISERR(SEARCH("wszystko",[1]Wykaz!$AC299))=FALSE,IF(ISBLANK([1]Wykaz!Z299),"",[1]Wykaz!Z299),IF(ISERR(SEARCH("korespondencji",[1]Wykaz!$AC299))=FALSE,[1]Wykaz!Z299,""))</f>
        <v>ul. Warszawska 17</v>
      </c>
      <c r="K300" s="7" t="str">
        <f>IF(ISERR(SEARCH("wszystko",[1]Wykaz!$AC299))=FALSE,IF(ISBLANK([1]Wykaz!AA299),"",[1]Wykaz!AA299),IF(ISERR(SEARCH("telefon",[1]Wykaz!$AC299))=FALSE,[1]Wykaz!AA299,""))</f>
        <v>516515998</v>
      </c>
      <c r="L300" s="7" t="str">
        <f>IF(ISERR(SEARCH("wszystko",[1]Wykaz!$AC299))=FALSE,IF(ISBLANK([1]Wykaz!AB299),"",[1]Wykaz!AB299),IF(ISERR(SEARCH("e-mail",[1]Wykaz!$AC299))=FALSE,[1]Wykaz!AB299,""))</f>
        <v>ocipka.mariusz@wp.pl</v>
      </c>
    </row>
    <row r="301" spans="1:12" ht="28.15" customHeight="1">
      <c r="A301" s="4">
        <f t="shared" si="4"/>
        <v>298</v>
      </c>
      <c r="B301" s="5" t="str">
        <f>IF(ISBLANK([1]Wykaz!D300), [1]Wykaz!A300, [1]Wykaz!A300&amp;" ("&amp;[1]Wykaz!D300&amp;")")</f>
        <v>Oficjalski</v>
      </c>
      <c r="C301" s="5" t="str">
        <f>IF(ISBLANK([1]Wykaz!C300), [1]Wykaz!B300, [1]Wykaz!B300&amp;" ("&amp;[1]Wykaz!C300&amp;")")</f>
        <v>Marek</v>
      </c>
      <c r="D301" s="6" t="str">
        <f>[1]Wykaz!I300</f>
        <v>514/2009</v>
      </c>
      <c r="E301" s="6" t="str">
        <f>[1]Wykaz!J300</f>
        <v>2009-10-29</v>
      </c>
      <c r="F301" s="4" t="str">
        <f>[1]Wykaz!N300</f>
        <v>b.u.</v>
      </c>
      <c r="G301" s="5" t="str">
        <f>[1]Wykaz!W300</f>
        <v>mazowieckie</v>
      </c>
      <c r="H301" s="7" t="str">
        <f>IF(ISERR(SEARCH("wszystko",[1]Wykaz!$AC300))=FALSE,IF(ISBLANK([1]Wykaz!X300),"",[1]Wykaz!X300),IF(ISERR(SEARCH("korespondencji",[1]Wykaz!$AC300))=FALSE,[1]Wykaz!X300,""))</f>
        <v>03-982</v>
      </c>
      <c r="I301" s="7" t="str">
        <f>IF(ISERR(SEARCH("wszystko",[1]Wykaz!$AC300))=FALSE,IF(ISBLANK([1]Wykaz!Y300),"",[1]Wykaz!Y300),IF(ISERR(SEARCH("korespondencji",[1]Wykaz!$AC300))=FALSE,[1]Wykaz!Y300,""))</f>
        <v>Warszawa</v>
      </c>
      <c r="J301" s="7" t="str">
        <f>IF(ISERR(SEARCH("wszystko",[1]Wykaz!$AC300))=FALSE,IF(ISBLANK([1]Wykaz!Z300),"",[1]Wykaz!Z300),IF(ISERR(SEARCH("korespondencji",[1]Wykaz!$AC300))=FALSE,[1]Wykaz!Z300,""))</f>
        <v>ul. Abrahama 3/13</v>
      </c>
      <c r="K301" s="7" t="str">
        <f>IF(ISERR(SEARCH("wszystko",[1]Wykaz!$AC300))=FALSE,IF(ISBLANK([1]Wykaz!AA300),"",[1]Wykaz!AA300),IF(ISERR(SEARCH("telefon",[1]Wykaz!$AC300))=FALSE,[1]Wykaz!AA300,""))</f>
        <v>604991462</v>
      </c>
      <c r="L301" s="7" t="str">
        <f>IF(ISERR(SEARCH("wszystko",[1]Wykaz!$AC300))=FALSE,IF(ISBLANK([1]Wykaz!AB300),"",[1]Wykaz!AB300),IF(ISERR(SEARCH("e-mail",[1]Wykaz!$AC300))=FALSE,[1]Wykaz!AB300,""))</f>
        <v>moficjalski@wp.pl</v>
      </c>
    </row>
    <row r="302" spans="1:12" ht="28.15" customHeight="1">
      <c r="A302" s="4">
        <f t="shared" si="4"/>
        <v>299</v>
      </c>
      <c r="B302" s="5" t="str">
        <f>IF(ISBLANK([1]Wykaz!D301), [1]Wykaz!A301, [1]Wykaz!A301&amp;" ("&amp;[1]Wykaz!D301&amp;")")</f>
        <v>Ogrodnik</v>
      </c>
      <c r="C302" s="5" t="str">
        <f>IF(ISBLANK([1]Wykaz!C301), [1]Wykaz!B301, [1]Wykaz!B301&amp;" ("&amp;[1]Wykaz!C301&amp;")")</f>
        <v>Grzegorz</v>
      </c>
      <c r="D302" s="6" t="str">
        <f>[1]Wykaz!I301</f>
        <v>445/2002</v>
      </c>
      <c r="E302" s="6" t="str">
        <f>[1]Wykaz!J301</f>
        <v>2002-12-18</v>
      </c>
      <c r="F302" s="4" t="str">
        <f>[1]Wykaz!N301</f>
        <v>b.u.</v>
      </c>
      <c r="G302" s="5" t="str">
        <f>[1]Wykaz!W301</f>
        <v>mazowieckie</v>
      </c>
      <c r="H302" s="7" t="str">
        <f>IF(ISERR(SEARCH("wszystko",[1]Wykaz!$AC301))=FALSE,IF(ISBLANK([1]Wykaz!X301),"",[1]Wykaz!X301),IF(ISERR(SEARCH("korespondencji",[1]Wykaz!$AC301))=FALSE,[1]Wykaz!X301,""))</f>
        <v>03-131</v>
      </c>
      <c r="I302" s="7" t="str">
        <f>IF(ISERR(SEARCH("wszystko",[1]Wykaz!$AC301))=FALSE,IF(ISBLANK([1]Wykaz!Y301),"",[1]Wykaz!Y301),IF(ISERR(SEARCH("korespondencji",[1]Wykaz!$AC301))=FALSE,[1]Wykaz!Y301,""))</f>
        <v>Warszawa</v>
      </c>
      <c r="J302" s="7" t="str">
        <f>IF(ISERR(SEARCH("wszystko",[1]Wykaz!$AC301))=FALSE,IF(ISBLANK([1]Wykaz!Z301),"",[1]Wykaz!Z301),IF(ISERR(SEARCH("korespondencji",[1]Wykaz!$AC301))=FALSE,[1]Wykaz!Z301,""))</f>
        <v>ul. Mehoffera 70B m.31</v>
      </c>
      <c r="K302" s="7" t="str">
        <f>IF(ISERR(SEARCH("wszystko",[1]Wykaz!$AC301))=FALSE,IF(ISBLANK([1]Wykaz!AA301),"",[1]Wykaz!AA301),IF(ISERR(SEARCH("telefon",[1]Wykaz!$AC301))=FALSE,[1]Wykaz!AA301,""))</f>
        <v>608378373</v>
      </c>
      <c r="L302" s="7" t="str">
        <f>IF(ISERR(SEARCH("wszystko",[1]Wykaz!$AC301))=FALSE,IF(ISBLANK([1]Wykaz!AB301),"",[1]Wykaz!AB301),IF(ISERR(SEARCH("e-mail",[1]Wykaz!$AC301))=FALSE,[1]Wykaz!AB301,""))</f>
        <v>feraatex@feraatex.pl</v>
      </c>
    </row>
    <row r="303" spans="1:12" ht="28.15" customHeight="1">
      <c r="A303" s="4">
        <f t="shared" si="4"/>
        <v>300</v>
      </c>
      <c r="B303" s="5" t="str">
        <f>IF(ISBLANK([1]Wykaz!D302), [1]Wykaz!A302, [1]Wykaz!A302&amp;" ("&amp;[1]Wykaz!D302&amp;")")</f>
        <v>Okólski</v>
      </c>
      <c r="C303" s="5" t="str">
        <f>IF(ISBLANK([1]Wykaz!C302), [1]Wykaz!B302, [1]Wykaz!B302&amp;" ("&amp;[1]Wykaz!C302&amp;")")</f>
        <v>Jakub</v>
      </c>
      <c r="D303" s="6" t="str">
        <f>[1]Wykaz!I302</f>
        <v>582/2013</v>
      </c>
      <c r="E303" s="6" t="str">
        <f>[1]Wykaz!J302</f>
        <v>2013-12-23</v>
      </c>
      <c r="F303" s="4" t="str">
        <f>[1]Wykaz!N302</f>
        <v>b.u.</v>
      </c>
      <c r="G303" s="5" t="str">
        <f>[1]Wykaz!W302</f>
        <v>mazowieckie</v>
      </c>
      <c r="H303" s="7" t="str">
        <f>IF(ISERR(SEARCH("wszystko",[1]Wykaz!$AC302))=FALSE,IF(ISBLANK([1]Wykaz!X302),"",[1]Wykaz!X302),IF(ISERR(SEARCH("korespondencji",[1]Wykaz!$AC302))=FALSE,[1]Wykaz!X302,""))</f>
        <v/>
      </c>
      <c r="I303" s="7" t="str">
        <f>IF(ISERR(SEARCH("wszystko",[1]Wykaz!$AC302))=FALSE,IF(ISBLANK([1]Wykaz!Y302),"",[1]Wykaz!Y302),IF(ISERR(SEARCH("korespondencji",[1]Wykaz!$AC302))=FALSE,[1]Wykaz!Y302,""))</f>
        <v/>
      </c>
      <c r="J303" s="7" t="str">
        <f>IF(ISERR(SEARCH("wszystko",[1]Wykaz!$AC302))=FALSE,IF(ISBLANK([1]Wykaz!Z302),"",[1]Wykaz!Z302),IF(ISERR(SEARCH("korespondencji",[1]Wykaz!$AC302))=FALSE,[1]Wykaz!Z302,""))</f>
        <v/>
      </c>
      <c r="K303" s="7" t="str">
        <f>IF(ISERR(SEARCH("wszystko",[1]Wykaz!$AC302))=FALSE,IF(ISBLANK([1]Wykaz!AA302),"",[1]Wykaz!AA302),IF(ISERR(SEARCH("telefon",[1]Wykaz!$AC302))=FALSE,[1]Wykaz!AA302,""))</f>
        <v>509379112</v>
      </c>
      <c r="L303" s="7" t="str">
        <f>IF(ISERR(SEARCH("wszystko",[1]Wykaz!$AC302))=FALSE,IF(ISBLANK([1]Wykaz!AB302),"",[1]Wykaz!AB302),IF(ISERR(SEARCH("e-mail",[1]Wykaz!$AC302))=FALSE,[1]Wykaz!AB302,""))</f>
        <v>jakubokolski@gmail.com</v>
      </c>
    </row>
    <row r="304" spans="1:12" ht="28.15" customHeight="1">
      <c r="A304" s="4">
        <f t="shared" si="4"/>
        <v>301</v>
      </c>
      <c r="B304" s="5" t="str">
        <f>IF(ISBLANK([1]Wykaz!D303), [1]Wykaz!A303, [1]Wykaz!A303&amp;" ("&amp;[1]Wykaz!D303&amp;")")</f>
        <v>Olczyk</v>
      </c>
      <c r="C304" s="5" t="str">
        <f>IF(ISBLANK([1]Wykaz!C303), [1]Wykaz!B303, [1]Wykaz!B303&amp;" ("&amp;[1]Wykaz!C303&amp;")")</f>
        <v>Krzysztof</v>
      </c>
      <c r="D304" s="6" t="str">
        <f>[1]Wykaz!I303</f>
        <v>717/2021</v>
      </c>
      <c r="E304" s="6" t="str">
        <f>[1]Wykaz!J303</f>
        <v>2021-07-29</v>
      </c>
      <c r="F304" s="4" t="str">
        <f>[1]Wykaz!N303</f>
        <v>b.u.</v>
      </c>
      <c r="G304" s="5" t="str">
        <f>[1]Wykaz!W303</f>
        <v>łódzkie</v>
      </c>
      <c r="H304" s="7" t="str">
        <f>IF(ISERR(SEARCH("wszystko",[1]Wykaz!$AC303))=FALSE,IF(ISBLANK([1]Wykaz!X303),"",[1]Wykaz!X303),IF(ISERR(SEARCH("korespondencji",[1]Wykaz!$AC303))=FALSE,[1]Wykaz!X303,""))</f>
        <v>97-300</v>
      </c>
      <c r="I304" s="7" t="str">
        <f>IF(ISERR(SEARCH("wszystko",[1]Wykaz!$AC303))=FALSE,IF(ISBLANK([1]Wykaz!Y303),"",[1]Wykaz!Y303),IF(ISERR(SEARCH("korespondencji",[1]Wykaz!$AC303))=FALSE,[1]Wykaz!Y303,""))</f>
        <v>Piotrków Trybunalski</v>
      </c>
      <c r="J304" s="7" t="str">
        <f>IF(ISERR(SEARCH("wszystko",[1]Wykaz!$AC303))=FALSE,IF(ISBLANK([1]Wykaz!Z303),"",[1]Wykaz!Z303),IF(ISERR(SEARCH("korespondencji",[1]Wykaz!$AC303))=FALSE,[1]Wykaz!Z303,""))</f>
        <v>ul. Zimna 45</v>
      </c>
      <c r="K304" s="7" t="str">
        <f>IF(ISERR(SEARCH("wszystko",[1]Wykaz!$AC303))=FALSE,IF(ISBLANK([1]Wykaz!AA303),"",[1]Wykaz!AA303),IF(ISERR(SEARCH("telefon",[1]Wykaz!$AC303))=FALSE,[1]Wykaz!AA303,""))</f>
        <v>507967548</v>
      </c>
      <c r="L304" s="7" t="str">
        <f>IF(ISERR(SEARCH("wszystko",[1]Wykaz!$AC303))=FALSE,IF(ISBLANK([1]Wykaz!AB303),"",[1]Wykaz!AB303),IF(ISERR(SEARCH("e-mail",[1]Wykaz!$AC303))=FALSE,[1]Wykaz!AB303,""))</f>
        <v>k.olczyk998@gmail.com</v>
      </c>
    </row>
    <row r="305" spans="1:12" ht="28.15" customHeight="1">
      <c r="A305" s="4">
        <f t="shared" si="4"/>
        <v>302</v>
      </c>
      <c r="B305" s="5" t="str">
        <f>IF(ISBLANK([1]Wykaz!D304), [1]Wykaz!A304, [1]Wykaz!A304&amp;" ("&amp;[1]Wykaz!D304&amp;")")</f>
        <v>Oleszek</v>
      </c>
      <c r="C305" s="5" t="str">
        <f>IF(ISBLANK([1]Wykaz!C304), [1]Wykaz!B304, [1]Wykaz!B304&amp;" ("&amp;[1]Wykaz!C304&amp;")")</f>
        <v>Marek</v>
      </c>
      <c r="D305" s="6" t="str">
        <f>[1]Wykaz!I304</f>
        <v>414/2000</v>
      </c>
      <c r="E305" s="6" t="str">
        <f>[1]Wykaz!J304</f>
        <v>2000-03-30</v>
      </c>
      <c r="F305" s="4" t="str">
        <f>[1]Wykaz!N304</f>
        <v>b.u.</v>
      </c>
      <c r="G305" s="5" t="str">
        <f>[1]Wykaz!W304</f>
        <v>śląskie</v>
      </c>
      <c r="H305" s="7" t="str">
        <f>IF(ISERR(SEARCH("wszystko",[1]Wykaz!$AC304))=FALSE,IF(ISBLANK([1]Wykaz!X304),"",[1]Wykaz!X304),IF(ISERR(SEARCH("korespondencji",[1]Wykaz!$AC304))=FALSE,[1]Wykaz!X304,""))</f>
        <v/>
      </c>
      <c r="I305" s="7" t="str">
        <f>IF(ISERR(SEARCH("wszystko",[1]Wykaz!$AC304))=FALSE,IF(ISBLANK([1]Wykaz!Y304),"",[1]Wykaz!Y304),IF(ISERR(SEARCH("korespondencji",[1]Wykaz!$AC304))=FALSE,[1]Wykaz!Y304,""))</f>
        <v/>
      </c>
      <c r="J305" s="7" t="str">
        <f>IF(ISERR(SEARCH("wszystko",[1]Wykaz!$AC304))=FALSE,IF(ISBLANK([1]Wykaz!Z304),"",[1]Wykaz!Z304),IF(ISERR(SEARCH("korespondencji",[1]Wykaz!$AC304))=FALSE,[1]Wykaz!Z304,""))</f>
        <v/>
      </c>
      <c r="K305" s="7" t="str">
        <f>IF(ISERR(SEARCH("wszystko",[1]Wykaz!$AC304))=FALSE,IF(ISBLANK([1]Wykaz!AA304),"",[1]Wykaz!AA304),IF(ISERR(SEARCH("telefon",[1]Wykaz!$AC304))=FALSE,[1]Wykaz!AA304,""))</f>
        <v/>
      </c>
      <c r="L305" s="7" t="str">
        <f>IF(ISERR(SEARCH("wszystko",[1]Wykaz!$AC304))=FALSE,IF(ISBLANK([1]Wykaz!AB304),"",[1]Wykaz!AB304),IF(ISERR(SEARCH("e-mail",[1]Wykaz!$AC304))=FALSE,[1]Wykaz!AB304,""))</f>
        <v/>
      </c>
    </row>
    <row r="306" spans="1:12" ht="28.15" customHeight="1">
      <c r="A306" s="4">
        <f t="shared" si="4"/>
        <v>303</v>
      </c>
      <c r="B306" s="5" t="str">
        <f>IF(ISBLANK([1]Wykaz!D305), [1]Wykaz!A305, [1]Wykaz!A305&amp;" ("&amp;[1]Wykaz!D305&amp;")")</f>
        <v>Opaluch</v>
      </c>
      <c r="C306" s="5" t="str">
        <f>IF(ISBLANK([1]Wykaz!C305), [1]Wykaz!B305, [1]Wykaz!B305&amp;" ("&amp;[1]Wykaz!C305&amp;")")</f>
        <v>Mirosław</v>
      </c>
      <c r="D306" s="6" t="str">
        <f>[1]Wykaz!I305</f>
        <v>338/96</v>
      </c>
      <c r="E306" s="6" t="str">
        <f>[1]Wykaz!J305</f>
        <v>1996-10-28</v>
      </c>
      <c r="F306" s="4" t="str">
        <f>[1]Wykaz!N305</f>
        <v>b.u.</v>
      </c>
      <c r="G306" s="5" t="str">
        <f>[1]Wykaz!W305</f>
        <v>wielkopolskie</v>
      </c>
      <c r="H306" s="7" t="str">
        <f>IF(ISERR(SEARCH("wszystko",[1]Wykaz!$AC305))=FALSE,IF(ISBLANK([1]Wykaz!X305),"",[1]Wykaz!X305),IF(ISERR(SEARCH("korespondencji",[1]Wykaz!$AC305))=FALSE,[1]Wykaz!X305,""))</f>
        <v>64-920</v>
      </c>
      <c r="I306" s="7" t="str">
        <f>IF(ISERR(SEARCH("wszystko",[1]Wykaz!$AC305))=FALSE,IF(ISBLANK([1]Wykaz!Y305),"",[1]Wykaz!Y305),IF(ISERR(SEARCH("korespondencji",[1]Wykaz!$AC305))=FALSE,[1]Wykaz!Y305,""))</f>
        <v>Piła</v>
      </c>
      <c r="J306" s="7" t="str">
        <f>IF(ISERR(SEARCH("wszystko",[1]Wykaz!$AC305))=FALSE,IF(ISBLANK([1]Wykaz!Z305),"",[1]Wykaz!Z305),IF(ISERR(SEARCH("korespondencji",[1]Wykaz!$AC305))=FALSE,[1]Wykaz!Z305,""))</f>
        <v>ul. Słowicza 10</v>
      </c>
      <c r="K306" s="7" t="str">
        <f>IF(ISERR(SEARCH("wszystko",[1]Wykaz!$AC305))=FALSE,IF(ISBLANK([1]Wykaz!AA305),"",[1]Wykaz!AA305),IF(ISERR(SEARCH("telefon",[1]Wykaz!$AC305))=FALSE,[1]Wykaz!AA305,""))</f>
        <v>601536567</v>
      </c>
      <c r="L306" s="7" t="str">
        <f>IF(ISERR(SEARCH("wszystko",[1]Wykaz!$AC305))=FALSE,IF(ISBLANK([1]Wykaz!AB305),"",[1]Wykaz!AB305),IF(ISERR(SEARCH("e-mail",[1]Wykaz!$AC305))=FALSE,[1]Wykaz!AB305,""))</f>
        <v>fire_mo@op.pl</v>
      </c>
    </row>
    <row r="307" spans="1:12" ht="28.15" customHeight="1">
      <c r="A307" s="4">
        <f t="shared" si="4"/>
        <v>304</v>
      </c>
      <c r="B307" s="5" t="str">
        <f>IF(ISBLANK([1]Wykaz!D306), [1]Wykaz!A306, [1]Wykaz!A306&amp;" ("&amp;[1]Wykaz!D306&amp;")")</f>
        <v>Orłowska (Cłapa)</v>
      </c>
      <c r="C307" s="5" t="str">
        <f>IF(ISBLANK([1]Wykaz!C306), [1]Wykaz!B306, [1]Wykaz!B306&amp;" ("&amp;[1]Wykaz!C306&amp;")")</f>
        <v>Iwona</v>
      </c>
      <c r="D307" s="6" t="str">
        <f>[1]Wykaz!I306</f>
        <v>730/2021</v>
      </c>
      <c r="E307" s="6" t="str">
        <f>[1]Wykaz!J306</f>
        <v>2021-11-15</v>
      </c>
      <c r="F307" s="4" t="str">
        <f>[1]Wykaz!N306</f>
        <v>b.u.</v>
      </c>
      <c r="G307" s="5" t="str">
        <f>[1]Wykaz!W306</f>
        <v>łódzkie</v>
      </c>
      <c r="H307" s="7" t="str">
        <f>IF(ISERR(SEARCH("wszystko",[1]Wykaz!$AC306))=FALSE,IF(ISBLANK([1]Wykaz!X306),"",[1]Wykaz!X306),IF(ISERR(SEARCH("korespondencji",[1]Wykaz!$AC306))=FALSE,[1]Wykaz!X306,""))</f>
        <v>91-174</v>
      </c>
      <c r="I307" s="7" t="str">
        <f>IF(ISERR(SEARCH("wszystko",[1]Wykaz!$AC306))=FALSE,IF(ISBLANK([1]Wykaz!Y306),"",[1]Wykaz!Y306),IF(ISERR(SEARCH("korespondencji",[1]Wykaz!$AC306))=FALSE,[1]Wykaz!Y306,""))</f>
        <v>Łódź</v>
      </c>
      <c r="J307" s="7" t="str">
        <f>IF(ISERR(SEARCH("wszystko",[1]Wykaz!$AC306))=FALSE,IF(ISBLANK([1]Wykaz!Z306),"",[1]Wykaz!Z306),IF(ISERR(SEARCH("korespondencji",[1]Wykaz!$AC306))=FALSE,[1]Wykaz!Z306,""))</f>
        <v>ul Romanowska 55H/25</v>
      </c>
      <c r="K307" s="7" t="str">
        <f>IF(ISERR(SEARCH("wszystko",[1]Wykaz!$AC306))=FALSE,IF(ISBLANK([1]Wykaz!AA306),"",[1]Wykaz!AA306),IF(ISERR(SEARCH("telefon",[1]Wykaz!$AC306))=FALSE,[1]Wykaz!AA306,""))</f>
        <v/>
      </c>
      <c r="L307" s="7" t="str">
        <f>IF(ISERR(SEARCH("wszystko",[1]Wykaz!$AC306))=FALSE,IF(ISBLANK([1]Wykaz!AB306),"",[1]Wykaz!AB306),IF(ISERR(SEARCH("e-mail",[1]Wykaz!$AC306))=FALSE,[1]Wykaz!AB306,""))</f>
        <v>ivona2005@wp.pl</v>
      </c>
    </row>
    <row r="308" spans="1:12" ht="28.15" customHeight="1">
      <c r="A308" s="4">
        <f t="shared" si="4"/>
        <v>305</v>
      </c>
      <c r="B308" s="5" t="str">
        <f>IF(ISBLANK([1]Wykaz!D307), [1]Wykaz!A307, [1]Wykaz!A307&amp;" ("&amp;[1]Wykaz!D307&amp;")")</f>
        <v>Orłowski</v>
      </c>
      <c r="C308" s="5" t="str">
        <f>IF(ISBLANK([1]Wykaz!C307), [1]Wykaz!B307, [1]Wykaz!B307&amp;" ("&amp;[1]Wykaz!C307&amp;")")</f>
        <v>Mirosław (Eugeniusz)</v>
      </c>
      <c r="D308" s="6" t="str">
        <f>[1]Wykaz!I307</f>
        <v>30/93</v>
      </c>
      <c r="E308" s="6" t="str">
        <f>[1]Wykaz!J307</f>
        <v>1993-09-17</v>
      </c>
      <c r="F308" s="4" t="str">
        <f>[1]Wykaz!N307</f>
        <v>b.u.</v>
      </c>
      <c r="G308" s="5" t="str">
        <f>[1]Wykaz!W307</f>
        <v>mazowieckie</v>
      </c>
      <c r="H308" s="7" t="str">
        <f>IF(ISERR(SEARCH("wszystko",[1]Wykaz!$AC307))=FALSE,IF(ISBLANK([1]Wykaz!X307),"",[1]Wykaz!X307),IF(ISERR(SEARCH("korespondencji",[1]Wykaz!$AC307))=FALSE,[1]Wykaz!X307,""))</f>
        <v>05-480</v>
      </c>
      <c r="I308" s="7" t="str">
        <f>IF(ISERR(SEARCH("wszystko",[1]Wykaz!$AC307))=FALSE,IF(ISBLANK([1]Wykaz!Y307),"",[1]Wykaz!Y307),IF(ISERR(SEARCH("korespondencji",[1]Wykaz!$AC307))=FALSE,[1]Wykaz!Y307,""))</f>
        <v>Karczew</v>
      </c>
      <c r="J308" s="7" t="str">
        <f>IF(ISERR(SEARCH("wszystko",[1]Wykaz!$AC307))=FALSE,IF(ISBLANK([1]Wykaz!Z307),"",[1]Wykaz!Z307),IF(ISERR(SEARCH("korespondencji",[1]Wykaz!$AC307))=FALSE,[1]Wykaz!Z307,""))</f>
        <v>ul. Gen. S. Maczka 5 m.15</v>
      </c>
      <c r="K308" s="7" t="str">
        <f>IF(ISERR(SEARCH("wszystko",[1]Wykaz!$AC307))=FALSE,IF(ISBLANK([1]Wykaz!AA307),"",[1]Wykaz!AA307),IF(ISERR(SEARCH("telefon",[1]Wykaz!$AC307))=FALSE,[1]Wykaz!AA307,""))</f>
        <v>601207783</v>
      </c>
      <c r="L308" s="7" t="str">
        <f>IF(ISERR(SEARCH("wszystko",[1]Wykaz!$AC307))=FALSE,IF(ISBLANK([1]Wykaz!AB307),"",[1]Wykaz!AB307),IF(ISERR(SEARCH("e-mail",[1]Wykaz!$AC307))=FALSE,[1]Wykaz!AB307,""))</f>
        <v>orlowskim@op.pl</v>
      </c>
    </row>
    <row r="309" spans="1:12" ht="28.15" customHeight="1">
      <c r="A309" s="4">
        <f t="shared" si="4"/>
        <v>306</v>
      </c>
      <c r="B309" s="5" t="str">
        <f>IF(ISBLANK([1]Wykaz!D308), [1]Wykaz!A308, [1]Wykaz!A308&amp;" ("&amp;[1]Wykaz!D308&amp;")")</f>
        <v>Osiński</v>
      </c>
      <c r="C309" s="5" t="str">
        <f>IF(ISBLANK([1]Wykaz!C308), [1]Wykaz!B308, [1]Wykaz!B308&amp;" ("&amp;[1]Wykaz!C308&amp;")")</f>
        <v>Łukasz (Rafał)</v>
      </c>
      <c r="D309" s="6" t="str">
        <f>[1]Wykaz!I308</f>
        <v>627/2015</v>
      </c>
      <c r="E309" s="6" t="str">
        <f>[1]Wykaz!J308</f>
        <v>2015-05-07</v>
      </c>
      <c r="F309" s="4" t="str">
        <f>[1]Wykaz!N308</f>
        <v>b.u.</v>
      </c>
      <c r="G309" s="5" t="str">
        <f>[1]Wykaz!W308</f>
        <v>mazowieckie</v>
      </c>
      <c r="H309" s="7" t="str">
        <f>IF(ISERR(SEARCH("wszystko",[1]Wykaz!$AC308))=FALSE,IF(ISBLANK([1]Wykaz!X308),"",[1]Wykaz!X308),IF(ISERR(SEARCH("korespondencji",[1]Wykaz!$AC308))=FALSE,[1]Wykaz!X308,""))</f>
        <v/>
      </c>
      <c r="I309" s="7" t="str">
        <f>IF(ISERR(SEARCH("wszystko",[1]Wykaz!$AC308))=FALSE,IF(ISBLANK([1]Wykaz!Y308),"",[1]Wykaz!Y308),IF(ISERR(SEARCH("korespondencji",[1]Wykaz!$AC308))=FALSE,[1]Wykaz!Y308,""))</f>
        <v/>
      </c>
      <c r="J309" s="7" t="str">
        <f>IF(ISERR(SEARCH("wszystko",[1]Wykaz!$AC308))=FALSE,IF(ISBLANK([1]Wykaz!Z308),"",[1]Wykaz!Z308),IF(ISERR(SEARCH("korespondencji",[1]Wykaz!$AC308))=FALSE,[1]Wykaz!Z308,""))</f>
        <v/>
      </c>
      <c r="K309" s="7" t="str">
        <f>IF(ISERR(SEARCH("wszystko",[1]Wykaz!$AC308))=FALSE,IF(ISBLANK([1]Wykaz!AA308),"",[1]Wykaz!AA308),IF(ISERR(SEARCH("telefon",[1]Wykaz!$AC308))=FALSE,[1]Wykaz!AA308,""))</f>
        <v>691279461</v>
      </c>
      <c r="L309" s="7" t="str">
        <f>IF(ISERR(SEARCH("wszystko",[1]Wykaz!$AC308))=FALSE,IF(ISBLANK([1]Wykaz!AB308),"",[1]Wykaz!AB308),IF(ISERR(SEARCH("e-mail",[1]Wykaz!$AC308))=FALSE,[1]Wykaz!AB308,""))</f>
        <v>osapoz@op.pl</v>
      </c>
    </row>
    <row r="310" spans="1:12" ht="28.15" customHeight="1">
      <c r="A310" s="4">
        <f t="shared" si="4"/>
        <v>307</v>
      </c>
      <c r="B310" s="5" t="str">
        <f>IF(ISBLANK([1]Wykaz!D309), [1]Wykaz!A309, [1]Wykaz!A309&amp;" ("&amp;[1]Wykaz!D309&amp;")")</f>
        <v>Osowicka-Kosznik (Osowicka)</v>
      </c>
      <c r="C310" s="5" t="str">
        <f>IF(ISBLANK([1]Wykaz!C309), [1]Wykaz!B309, [1]Wykaz!B309&amp;" ("&amp;[1]Wykaz!C309&amp;")")</f>
        <v>Elwira</v>
      </c>
      <c r="D310" s="6" t="str">
        <f>[1]Wykaz!I309</f>
        <v>596/2014</v>
      </c>
      <c r="E310" s="6" t="str">
        <f>[1]Wykaz!J309</f>
        <v>2014-05-21</v>
      </c>
      <c r="F310" s="4" t="str">
        <f>[1]Wykaz!N309</f>
        <v>b.u.</v>
      </c>
      <c r="G310" s="5" t="str">
        <f>[1]Wykaz!W309</f>
        <v>pomorskie</v>
      </c>
      <c r="H310" s="7" t="str">
        <f>IF(ISERR(SEARCH("wszystko",[1]Wykaz!$AC309))=FALSE,IF(ISBLANK([1]Wykaz!X309),"",[1]Wykaz!X309),IF(ISERR(SEARCH("korespondencji",[1]Wykaz!$AC309))=FALSE,[1]Wykaz!X309,""))</f>
        <v/>
      </c>
      <c r="I310" s="7" t="str">
        <f>IF(ISERR(SEARCH("wszystko",[1]Wykaz!$AC309))=FALSE,IF(ISBLANK([1]Wykaz!Y309),"",[1]Wykaz!Y309),IF(ISERR(SEARCH("korespondencji",[1]Wykaz!$AC309))=FALSE,[1]Wykaz!Y309,""))</f>
        <v/>
      </c>
      <c r="J310" s="7" t="str">
        <f>IF(ISERR(SEARCH("wszystko",[1]Wykaz!$AC309))=FALSE,IF(ISBLANK([1]Wykaz!Z309),"",[1]Wykaz!Z309),IF(ISERR(SEARCH("korespondencji",[1]Wykaz!$AC309))=FALSE,[1]Wykaz!Z309,""))</f>
        <v/>
      </c>
      <c r="K310" s="7" t="str">
        <f>IF(ISERR(SEARCH("wszystko",[1]Wykaz!$AC309))=FALSE,IF(ISBLANK([1]Wykaz!AA309),"",[1]Wykaz!AA309),IF(ISERR(SEARCH("telefon",[1]Wykaz!$AC309))=FALSE,[1]Wykaz!AA309,""))</f>
        <v/>
      </c>
      <c r="L310" s="7" t="str">
        <f>IF(ISERR(SEARCH("wszystko",[1]Wykaz!$AC309))=FALSE,IF(ISBLANK([1]Wykaz!AB309),"",[1]Wykaz!AB309),IF(ISERR(SEARCH("e-mail",[1]Wykaz!$AC309))=FALSE,[1]Wykaz!AB309,""))</f>
        <v>elwiraok@gmail.com</v>
      </c>
    </row>
    <row r="311" spans="1:12" ht="28.15" customHeight="1">
      <c r="A311" s="4">
        <f t="shared" si="4"/>
        <v>308</v>
      </c>
      <c r="B311" s="5" t="str">
        <f>IF(ISBLANK([1]Wykaz!D310), [1]Wykaz!A310, [1]Wykaz!A310&amp;" ("&amp;[1]Wykaz!D310&amp;")")</f>
        <v>Ostapiuk</v>
      </c>
      <c r="C311" s="5" t="str">
        <f>IF(ISBLANK([1]Wykaz!C310), [1]Wykaz!B310, [1]Wykaz!B310&amp;" ("&amp;[1]Wykaz!C310&amp;")")</f>
        <v>Łukasz (Wojciech)</v>
      </c>
      <c r="D311" s="6" t="str">
        <f>[1]Wykaz!I310</f>
        <v>607/2014</v>
      </c>
      <c r="E311" s="6" t="str">
        <f>[1]Wykaz!J310</f>
        <v>2014-12-30</v>
      </c>
      <c r="F311" s="4" t="str">
        <f>[1]Wykaz!N310</f>
        <v>b.u.</v>
      </c>
      <c r="G311" s="5" t="str">
        <f>[1]Wykaz!W310</f>
        <v>mazowieckie</v>
      </c>
      <c r="H311" s="7" t="str">
        <f>IF(ISERR(SEARCH("wszystko",[1]Wykaz!$AC310))=FALSE,IF(ISBLANK([1]Wykaz!X310),"",[1]Wykaz!X310),IF(ISERR(SEARCH("korespondencji",[1]Wykaz!$AC310))=FALSE,[1]Wykaz!X310,""))</f>
        <v/>
      </c>
      <c r="I311" s="7" t="str">
        <f>IF(ISERR(SEARCH("wszystko",[1]Wykaz!$AC310))=FALSE,IF(ISBLANK([1]Wykaz!Y310),"",[1]Wykaz!Y310),IF(ISERR(SEARCH("korespondencji",[1]Wykaz!$AC310))=FALSE,[1]Wykaz!Y310,""))</f>
        <v/>
      </c>
      <c r="J311" s="7" t="str">
        <f>IF(ISERR(SEARCH("wszystko",[1]Wykaz!$AC310))=FALSE,IF(ISBLANK([1]Wykaz!Z310),"",[1]Wykaz!Z310),IF(ISERR(SEARCH("korespondencji",[1]Wykaz!$AC310))=FALSE,[1]Wykaz!Z310,""))</f>
        <v/>
      </c>
      <c r="K311" s="7" t="str">
        <f>IF(ISERR(SEARCH("wszystko",[1]Wykaz!$AC310))=FALSE,IF(ISBLANK([1]Wykaz!AA310),"",[1]Wykaz!AA310),IF(ISERR(SEARCH("telefon",[1]Wykaz!$AC310))=FALSE,[1]Wykaz!AA310,""))</f>
        <v>660138200</v>
      </c>
      <c r="L311" s="7" t="str">
        <f>IF(ISERR(SEARCH("wszystko",[1]Wykaz!$AC310))=FALSE,IF(ISBLANK([1]Wykaz!AB310),"",[1]Wykaz!AB310),IF(ISERR(SEARCH("e-mail",[1]Wykaz!$AC310))=FALSE,[1]Wykaz!AB310,""))</f>
        <v>l.ostapiuk@wp.pl</v>
      </c>
    </row>
    <row r="312" spans="1:12" ht="28.15" customHeight="1">
      <c r="A312" s="4">
        <f t="shared" si="4"/>
        <v>309</v>
      </c>
      <c r="B312" s="5" t="str">
        <f>IF(ISBLANK([1]Wykaz!D311), [1]Wykaz!A311, [1]Wykaz!A311&amp;" ("&amp;[1]Wykaz!D311&amp;")")</f>
        <v>Ostrowski</v>
      </c>
      <c r="C312" s="5" t="str">
        <f>IF(ISBLANK([1]Wykaz!C311), [1]Wykaz!B311, [1]Wykaz!B311&amp;" ("&amp;[1]Wykaz!C311&amp;")")</f>
        <v>Dariusz (Wiesław)</v>
      </c>
      <c r="D312" s="6" t="str">
        <f>[1]Wykaz!I311</f>
        <v>475/2005</v>
      </c>
      <c r="E312" s="6" t="str">
        <f>[1]Wykaz!J311</f>
        <v>2005-10-25</v>
      </c>
      <c r="F312" s="4" t="str">
        <f>[1]Wykaz!N311</f>
        <v>b.u.</v>
      </c>
      <c r="G312" s="5" t="str">
        <f>[1]Wykaz!W311</f>
        <v>mazowieckie</v>
      </c>
      <c r="H312" s="7" t="str">
        <f>IF(ISERR(SEARCH("wszystko",[1]Wykaz!$AC311))=FALSE,IF(ISBLANK([1]Wykaz!X311),"",[1]Wykaz!X311),IF(ISERR(SEARCH("korespondencji",[1]Wykaz!$AC311))=FALSE,[1]Wykaz!X311,""))</f>
        <v>09-500</v>
      </c>
      <c r="I312" s="7" t="str">
        <f>IF(ISERR(SEARCH("wszystko",[1]Wykaz!$AC311))=FALSE,IF(ISBLANK([1]Wykaz!Y311),"",[1]Wykaz!Y311),IF(ISERR(SEARCH("korespondencji",[1]Wykaz!$AC311))=FALSE,[1]Wykaz!Y311,""))</f>
        <v>Gostynin</v>
      </c>
      <c r="J312" s="7" t="str">
        <f>IF(ISERR(SEARCH("wszystko",[1]Wykaz!$AC311))=FALSE,IF(ISBLANK([1]Wykaz!Z311),"",[1]Wykaz!Z311),IF(ISERR(SEARCH("korespondencji",[1]Wykaz!$AC311))=FALSE,[1]Wykaz!Z311,""))</f>
        <v>ul. Sadownika 11</v>
      </c>
      <c r="K312" s="7" t="str">
        <f>IF(ISERR(SEARCH("wszystko",[1]Wykaz!$AC311))=FALSE,IF(ISBLANK([1]Wykaz!AA311),"",[1]Wykaz!AA311),IF(ISERR(SEARCH("telefon",[1]Wykaz!$AC311))=FALSE,[1]Wykaz!AA311,""))</f>
        <v>608651365</v>
      </c>
      <c r="L312" s="7" t="str">
        <f>IF(ISERR(SEARCH("wszystko",[1]Wykaz!$AC311))=FALSE,IF(ISBLANK([1]Wykaz!AB311),"",[1]Wykaz!AB311),IF(ISERR(SEARCH("e-mail",[1]Wykaz!$AC311))=FALSE,[1]Wykaz!AB311,""))</f>
        <v>dariuszostry@op.pl</v>
      </c>
    </row>
    <row r="313" spans="1:12" ht="28.15" customHeight="1">
      <c r="A313" s="4">
        <f t="shared" si="4"/>
        <v>310</v>
      </c>
      <c r="B313" s="5" t="str">
        <f>IF(ISBLANK([1]Wykaz!D312), [1]Wykaz!A312, [1]Wykaz!A312&amp;" ("&amp;[1]Wykaz!D312&amp;")")</f>
        <v>Pabierowski</v>
      </c>
      <c r="C313" s="5" t="str">
        <f>IF(ISBLANK([1]Wykaz!C312), [1]Wykaz!B312, [1]Wykaz!B312&amp;" ("&amp;[1]Wykaz!C312&amp;")")</f>
        <v>Bogusław</v>
      </c>
      <c r="D313" s="6" t="str">
        <f>[1]Wykaz!I312</f>
        <v>277/93</v>
      </c>
      <c r="E313" s="6" t="str">
        <f>[1]Wykaz!J312</f>
        <v>1993-12-22</v>
      </c>
      <c r="F313" s="4" t="str">
        <f>[1]Wykaz!N312</f>
        <v>b.u.</v>
      </c>
      <c r="G313" s="5" t="str">
        <f>[1]Wykaz!W312</f>
        <v>lubuskie</v>
      </c>
      <c r="H313" s="7" t="str">
        <f>IF(ISERR(SEARCH("wszystko",[1]Wykaz!$AC312))=FALSE,IF(ISBLANK([1]Wykaz!X312),"",[1]Wykaz!X312),IF(ISERR(SEARCH("korespondencji",[1]Wykaz!$AC312))=FALSE,[1]Wykaz!X312,""))</f>
        <v/>
      </c>
      <c r="I313" s="7" t="str">
        <f>IF(ISERR(SEARCH("wszystko",[1]Wykaz!$AC312))=FALSE,IF(ISBLANK([1]Wykaz!Y312),"",[1]Wykaz!Y312),IF(ISERR(SEARCH("korespondencji",[1]Wykaz!$AC312))=FALSE,[1]Wykaz!Y312,""))</f>
        <v/>
      </c>
      <c r="J313" s="7" t="str">
        <f>IF(ISERR(SEARCH("wszystko",[1]Wykaz!$AC312))=FALSE,IF(ISBLANK([1]Wykaz!Z312),"",[1]Wykaz!Z312),IF(ISERR(SEARCH("korespondencji",[1]Wykaz!$AC312))=FALSE,[1]Wykaz!Z312,""))</f>
        <v/>
      </c>
      <c r="K313" s="7" t="str">
        <f>IF(ISERR(SEARCH("wszystko",[1]Wykaz!$AC312))=FALSE,IF(ISBLANK([1]Wykaz!AA312),"",[1]Wykaz!AA312),IF(ISERR(SEARCH("telefon",[1]Wykaz!$AC312))=FALSE,[1]Wykaz!AA312,""))</f>
        <v/>
      </c>
      <c r="L313" s="7" t="str">
        <f>IF(ISERR(SEARCH("wszystko",[1]Wykaz!$AC312))=FALSE,IF(ISBLANK([1]Wykaz!AB312),"",[1]Wykaz!AB312),IF(ISERR(SEARCH("e-mail",[1]Wykaz!$AC312))=FALSE,[1]Wykaz!AB312,""))</f>
        <v/>
      </c>
    </row>
    <row r="314" spans="1:12" ht="28.15" customHeight="1">
      <c r="A314" s="4">
        <f t="shared" si="4"/>
        <v>311</v>
      </c>
      <c r="B314" s="5" t="str">
        <f>IF(ISBLANK([1]Wykaz!D313), [1]Wykaz!A313, [1]Wykaz!A313&amp;" ("&amp;[1]Wykaz!D313&amp;")")</f>
        <v>Palej</v>
      </c>
      <c r="C314" s="5" t="str">
        <f>IF(ISBLANK([1]Wykaz!C313), [1]Wykaz!B313, [1]Wykaz!B313&amp;" ("&amp;[1]Wykaz!C313&amp;")")</f>
        <v>Andrzej (Maciej)</v>
      </c>
      <c r="D314" s="6" t="str">
        <f>[1]Wykaz!I313</f>
        <v>399/99</v>
      </c>
      <c r="E314" s="6" t="str">
        <f>[1]Wykaz!J313</f>
        <v>1999-11-19</v>
      </c>
      <c r="F314" s="4" t="str">
        <f>[1]Wykaz!N313</f>
        <v>zawieszone</v>
      </c>
      <c r="G314" s="5" t="str">
        <f>[1]Wykaz!W313</f>
        <v>małopolskie</v>
      </c>
      <c r="H314" s="7" t="str">
        <f>IF(ISERR(SEARCH("wszystko",[1]Wykaz!$AC313))=FALSE,IF(ISBLANK([1]Wykaz!X313),"",[1]Wykaz!X313),IF(ISERR(SEARCH("korespondencji",[1]Wykaz!$AC313))=FALSE,[1]Wykaz!X313,""))</f>
        <v>31-514</v>
      </c>
      <c r="I314" s="7" t="str">
        <f>IF(ISERR(SEARCH("wszystko",[1]Wykaz!$AC313))=FALSE,IF(ISBLANK([1]Wykaz!Y313),"",[1]Wykaz!Y313),IF(ISERR(SEARCH("korespondencji",[1]Wykaz!$AC313))=FALSE,[1]Wykaz!Y313,""))</f>
        <v>Kraków</v>
      </c>
      <c r="J314" s="7" t="str">
        <f>IF(ISERR(SEARCH("wszystko",[1]Wykaz!$AC313))=FALSE,IF(ISBLANK([1]Wykaz!Z313),"",[1]Wykaz!Z313),IF(ISERR(SEARCH("korespondencji",[1]Wykaz!$AC313))=FALSE,[1]Wykaz!Z313,""))</f>
        <v>al. Belimy - Prazmowskiego 15a/3</v>
      </c>
      <c r="K314" s="7" t="str">
        <f>IF(ISERR(SEARCH("wszystko",[1]Wykaz!$AC313))=FALSE,IF(ISBLANK([1]Wykaz!AA313),"",[1]Wykaz!AA313),IF(ISERR(SEARCH("telefon",[1]Wykaz!$AC313))=FALSE,[1]Wykaz!AA313,""))</f>
        <v>501109369</v>
      </c>
      <c r="L314" s="7" t="str">
        <f>IF(ISERR(SEARCH("wszystko",[1]Wykaz!$AC313))=FALSE,IF(ISBLANK([1]Wykaz!AB313),"",[1]Wykaz!AB313),IF(ISERR(SEARCH("e-mail",[1]Wykaz!$AC313))=FALSE,[1]Wykaz!AB313,""))</f>
        <v/>
      </c>
    </row>
    <row r="315" spans="1:12" ht="28.15" customHeight="1">
      <c r="A315" s="4">
        <f t="shared" si="4"/>
        <v>312</v>
      </c>
      <c r="B315" s="5" t="str">
        <f>IF(ISBLANK([1]Wykaz!D314), [1]Wykaz!A314, [1]Wykaz!A314&amp;" ("&amp;[1]Wykaz!D314&amp;")")</f>
        <v>Pałamar</v>
      </c>
      <c r="C315" s="5" t="str">
        <f>IF(ISBLANK([1]Wykaz!C314), [1]Wykaz!B314, [1]Wykaz!B314&amp;" ("&amp;[1]Wykaz!C314&amp;")")</f>
        <v>Janusz</v>
      </c>
      <c r="D315" s="6" t="str">
        <f>[1]Wykaz!I314</f>
        <v>212/93</v>
      </c>
      <c r="E315" s="6" t="str">
        <f>[1]Wykaz!J314</f>
        <v>1993-09-17</v>
      </c>
      <c r="F315" s="4" t="str">
        <f>[1]Wykaz!N314</f>
        <v>b.u.</v>
      </c>
      <c r="G315" s="5" t="str">
        <f>[1]Wykaz!W314</f>
        <v>zachodniopomorskie</v>
      </c>
      <c r="H315" s="7" t="str">
        <f>IF(ISERR(SEARCH("wszystko",[1]Wykaz!$AC314))=FALSE,IF(ISBLANK([1]Wykaz!X314),"",[1]Wykaz!X314),IF(ISERR(SEARCH("korespondencji",[1]Wykaz!$AC314))=FALSE,[1]Wykaz!X314,""))</f>
        <v>70-483</v>
      </c>
      <c r="I315" s="7" t="str">
        <f>IF(ISERR(SEARCH("wszystko",[1]Wykaz!$AC314))=FALSE,IF(ISBLANK([1]Wykaz!Y314),"",[1]Wykaz!Y314),IF(ISERR(SEARCH("korespondencji",[1]Wykaz!$AC314))=FALSE,[1]Wykaz!Y314,""))</f>
        <v>Szczecin</v>
      </c>
      <c r="J315" s="7" t="str">
        <f>IF(ISERR(SEARCH("wszystko",[1]Wykaz!$AC314))=FALSE,IF(ISBLANK([1]Wykaz!Z314),"",[1]Wykaz!Z314),IF(ISERR(SEARCH("korespondencji",[1]Wykaz!$AC314))=FALSE,[1]Wykaz!Z314,""))</f>
        <v>ul. Wojska Polskiego 107a/11</v>
      </c>
      <c r="K315" s="7" t="str">
        <f>IF(ISERR(SEARCH("wszystko",[1]Wykaz!$AC314))=FALSE,IF(ISBLANK([1]Wykaz!AA314),"",[1]Wykaz!AA314),IF(ISERR(SEARCH("telefon",[1]Wykaz!$AC314))=FALSE,[1]Wykaz!AA314,""))</f>
        <v>691516014</v>
      </c>
      <c r="L315" s="7" t="str">
        <f>IF(ISERR(SEARCH("wszystko",[1]Wykaz!$AC314))=FALSE,IF(ISBLANK([1]Wykaz!AB314),"",[1]Wykaz!AB314),IF(ISERR(SEARCH("e-mail",[1]Wykaz!$AC314))=FALSE,[1]Wykaz!AB314,""))</f>
        <v>janusz.palamar@o2.pl</v>
      </c>
    </row>
    <row r="316" spans="1:12" ht="28.15" customHeight="1">
      <c r="A316" s="4">
        <f t="shared" si="4"/>
        <v>313</v>
      </c>
      <c r="B316" s="5" t="str">
        <f>IF(ISBLANK([1]Wykaz!D315), [1]Wykaz!A315, [1]Wykaz!A315&amp;" ("&amp;[1]Wykaz!D315&amp;")")</f>
        <v>Parol</v>
      </c>
      <c r="C316" s="5" t="str">
        <f>IF(ISBLANK([1]Wykaz!C315), [1]Wykaz!B315, [1]Wykaz!B315&amp;" ("&amp;[1]Wykaz!C315&amp;")")</f>
        <v>Marek (Stanisław)</v>
      </c>
      <c r="D316" s="6" t="str">
        <f>[1]Wykaz!I315</f>
        <v>174/93</v>
      </c>
      <c r="E316" s="6" t="str">
        <f>[1]Wykaz!J315</f>
        <v>1993-09-17</v>
      </c>
      <c r="F316" s="4" t="str">
        <f>[1]Wykaz!N315</f>
        <v>b.u.</v>
      </c>
      <c r="G316" s="5" t="str">
        <f>[1]Wykaz!W315</f>
        <v>łódzkie</v>
      </c>
      <c r="H316" s="7" t="str">
        <f>IF(ISERR(SEARCH("wszystko",[1]Wykaz!$AC315))=FALSE,IF(ISBLANK([1]Wykaz!X315),"",[1]Wykaz!X315),IF(ISERR(SEARCH("korespondencji",[1]Wykaz!$AC315))=FALSE,[1]Wykaz!X315,""))</f>
        <v/>
      </c>
      <c r="I316" s="7" t="str">
        <f>IF(ISERR(SEARCH("wszystko",[1]Wykaz!$AC315))=FALSE,IF(ISBLANK([1]Wykaz!Y315),"",[1]Wykaz!Y315),IF(ISERR(SEARCH("korespondencji",[1]Wykaz!$AC315))=FALSE,[1]Wykaz!Y315,""))</f>
        <v/>
      </c>
      <c r="J316" s="7" t="str">
        <f>IF(ISERR(SEARCH("wszystko",[1]Wykaz!$AC315))=FALSE,IF(ISBLANK([1]Wykaz!Z315),"",[1]Wykaz!Z315),IF(ISERR(SEARCH("korespondencji",[1]Wykaz!$AC315))=FALSE,[1]Wykaz!Z315,""))</f>
        <v/>
      </c>
      <c r="K316" s="7" t="str">
        <f>IF(ISERR(SEARCH("wszystko",[1]Wykaz!$AC315))=FALSE,IF(ISBLANK([1]Wykaz!AA315),"",[1]Wykaz!AA315),IF(ISERR(SEARCH("telefon",[1]Wykaz!$AC315))=FALSE,[1]Wykaz!AA315,""))</f>
        <v>602723839</v>
      </c>
      <c r="L316" s="7" t="str">
        <f>IF(ISERR(SEARCH("wszystko",[1]Wykaz!$AC315))=FALSE,IF(ISBLANK([1]Wykaz!AB315),"",[1]Wykaz!AB315),IF(ISERR(SEARCH("e-mail",[1]Wykaz!$AC315))=FALSE,[1]Wykaz!AB315,""))</f>
        <v>marekparol@go2.pl</v>
      </c>
    </row>
    <row r="317" spans="1:12" ht="28.15" customHeight="1">
      <c r="A317" s="4">
        <f t="shared" si="4"/>
        <v>314</v>
      </c>
      <c r="B317" s="5" t="str">
        <f>IF(ISBLANK([1]Wykaz!D316), [1]Wykaz!A316, [1]Wykaz!A316&amp;" ("&amp;[1]Wykaz!D316&amp;")")</f>
        <v>Pasternak</v>
      </c>
      <c r="C317" s="5" t="str">
        <f>IF(ISBLANK([1]Wykaz!C316), [1]Wykaz!B316, [1]Wykaz!B316&amp;" ("&amp;[1]Wykaz!C316&amp;")")</f>
        <v>Tadeusz (Stanisław)</v>
      </c>
      <c r="D317" s="6" t="str">
        <f>[1]Wykaz!I316</f>
        <v>564/2012</v>
      </c>
      <c r="E317" s="6" t="str">
        <f>[1]Wykaz!J316</f>
        <v>2012-12-24</v>
      </c>
      <c r="F317" s="4" t="str">
        <f>[1]Wykaz!N316</f>
        <v>b.u.</v>
      </c>
      <c r="G317" s="5" t="str">
        <f>[1]Wykaz!W316</f>
        <v>świętokrzyskie</v>
      </c>
      <c r="H317" s="7" t="str">
        <f>IF(ISERR(SEARCH("wszystko",[1]Wykaz!$AC316))=FALSE,IF(ISBLANK([1]Wykaz!X316),"",[1]Wykaz!X316),IF(ISERR(SEARCH("korespondencji",[1]Wykaz!$AC316))=FALSE,[1]Wykaz!X316,""))</f>
        <v>28-400</v>
      </c>
      <c r="I317" s="7" t="str">
        <f>IF(ISERR(SEARCH("wszystko",[1]Wykaz!$AC316))=FALSE,IF(ISBLANK([1]Wykaz!Y316),"",[1]Wykaz!Y316),IF(ISERR(SEARCH("korespondencji",[1]Wykaz!$AC316))=FALSE,[1]Wykaz!Y316,""))</f>
        <v>Pińczów</v>
      </c>
      <c r="J317" s="7" t="str">
        <f>IF(ISERR(SEARCH("wszystko",[1]Wykaz!$AC316))=FALSE,IF(ISBLANK([1]Wykaz!Z316),"",[1]Wykaz!Z316),IF(ISERR(SEARCH("korespondencji",[1]Wykaz!$AC316))=FALSE,[1]Wykaz!Z316,""))</f>
        <v>ul. Sikorskiego 18/8</v>
      </c>
      <c r="K317" s="7" t="str">
        <f>IF(ISERR(SEARCH("wszystko",[1]Wykaz!$AC316))=FALSE,IF(ISBLANK([1]Wykaz!AA316),"",[1]Wykaz!AA316),IF(ISERR(SEARCH("telefon",[1]Wykaz!$AC316))=FALSE,[1]Wykaz!AA316,""))</f>
        <v>604642620</v>
      </c>
      <c r="L317" s="7" t="str">
        <f>IF(ISERR(SEARCH("wszystko",[1]Wykaz!$AC316))=FALSE,IF(ISBLANK([1]Wykaz!AB316),"",[1]Wykaz!AB316),IF(ISERR(SEARCH("e-mail",[1]Wykaz!$AC316))=FALSE,[1]Wykaz!AB316,""))</f>
        <v>tadek.pasternak@gmail.com</v>
      </c>
    </row>
    <row r="318" spans="1:12" ht="28.15" customHeight="1">
      <c r="A318" s="4">
        <f t="shared" si="4"/>
        <v>315</v>
      </c>
      <c r="B318" s="5" t="str">
        <f>IF(ISBLANK([1]Wykaz!D317), [1]Wykaz!A317, [1]Wykaz!A317&amp;" ("&amp;[1]Wykaz!D317&amp;")")</f>
        <v>Pastuszka</v>
      </c>
      <c r="C318" s="5" t="str">
        <f>IF(ISBLANK([1]Wykaz!C317), [1]Wykaz!B317, [1]Wykaz!B317&amp;" ("&amp;[1]Wykaz!C317&amp;")")</f>
        <v>Krystian</v>
      </c>
      <c r="D318" s="6" t="str">
        <f>[1]Wykaz!I317</f>
        <v>703/2020</v>
      </c>
      <c r="E318" s="6" t="str">
        <f>[1]Wykaz!J317</f>
        <v>2020-10-16</v>
      </c>
      <c r="F318" s="4" t="str">
        <f>[1]Wykaz!N317</f>
        <v>b.u.</v>
      </c>
      <c r="G318" s="5" t="str">
        <f>[1]Wykaz!W317</f>
        <v>mazowieckie</v>
      </c>
      <c r="H318" s="7" t="str">
        <f>IF(ISERR(SEARCH("wszystko",[1]Wykaz!$AC317))=FALSE,IF(ISBLANK([1]Wykaz!X317),"",[1]Wykaz!X317),IF(ISERR(SEARCH("korespondencji",[1]Wykaz!$AC317))=FALSE,[1]Wykaz!X317,""))</f>
        <v>02-483</v>
      </c>
      <c r="I318" s="7" t="str">
        <f>IF(ISERR(SEARCH("wszystko",[1]Wykaz!$AC317))=FALSE,IF(ISBLANK([1]Wykaz!Y317),"",[1]Wykaz!Y317),IF(ISERR(SEARCH("korespondencji",[1]Wykaz!$AC317))=FALSE,[1]Wykaz!Y317,""))</f>
        <v>Warszawa</v>
      </c>
      <c r="J318" s="7" t="str">
        <f>IF(ISERR(SEARCH("wszystko",[1]Wykaz!$AC317))=FALSE,IF(ISBLANK([1]Wykaz!Z317),"",[1]Wykaz!Z317),IF(ISERR(SEARCH("korespondencji",[1]Wykaz!$AC317))=FALSE,[1]Wykaz!Z317,""))</f>
        <v>ul. Zapustna 40/11</v>
      </c>
      <c r="K318" s="7" t="str">
        <f>IF(ISERR(SEARCH("wszystko",[1]Wykaz!$AC317))=FALSE,IF(ISBLANK([1]Wykaz!AA317),"",[1]Wykaz!AA317),IF(ISERR(SEARCH("telefon",[1]Wykaz!$AC317))=FALSE,[1]Wykaz!AA317,""))</f>
        <v>511776581</v>
      </c>
      <c r="L318" s="7" t="str">
        <f>IF(ISERR(SEARCH("wszystko",[1]Wykaz!$AC317))=FALSE,IF(ISBLANK([1]Wykaz!AB317),"",[1]Wykaz!AB317),IF(ISERR(SEARCH("e-mail",[1]Wykaz!$AC317))=FALSE,[1]Wykaz!AB317,""))</f>
        <v>pastuszka.krystian@gmail.com</v>
      </c>
    </row>
    <row r="319" spans="1:12" ht="28.15" customHeight="1">
      <c r="A319" s="4">
        <f t="shared" si="4"/>
        <v>316</v>
      </c>
      <c r="B319" s="5" t="str">
        <f>IF(ISBLANK([1]Wykaz!D318), [1]Wykaz!A318, [1]Wykaz!A318&amp;" ("&amp;[1]Wykaz!D318&amp;")")</f>
        <v>Pawełczyk</v>
      </c>
      <c r="C319" s="5" t="str">
        <f>IF(ISBLANK([1]Wykaz!C318), [1]Wykaz!B318, [1]Wykaz!B318&amp;" ("&amp;[1]Wykaz!C318&amp;")")</f>
        <v>Mikołaj (Krzysztof)</v>
      </c>
      <c r="D319" s="6" t="str">
        <f>[1]Wykaz!I318</f>
        <v>670/2017</v>
      </c>
      <c r="E319" s="6" t="str">
        <f>[1]Wykaz!J318</f>
        <v>2017-07-28</v>
      </c>
      <c r="F319" s="4" t="str">
        <f>[1]Wykaz!N318</f>
        <v>b.u.</v>
      </c>
      <c r="G319" s="5" t="str">
        <f>[1]Wykaz!W318</f>
        <v>łódzkie</v>
      </c>
      <c r="H319" s="7" t="str">
        <f>IF(ISERR(SEARCH("wszystko",[1]Wykaz!$AC318))=FALSE,IF(ISBLANK([1]Wykaz!X318),"",[1]Wykaz!X318),IF(ISERR(SEARCH("korespondencji",[1]Wykaz!$AC318))=FALSE,[1]Wykaz!X318,""))</f>
        <v/>
      </c>
      <c r="I319" s="7" t="str">
        <f>IF(ISERR(SEARCH("wszystko",[1]Wykaz!$AC318))=FALSE,IF(ISBLANK([1]Wykaz!Y318),"",[1]Wykaz!Y318),IF(ISERR(SEARCH("korespondencji",[1]Wykaz!$AC318))=FALSE,[1]Wykaz!Y318,""))</f>
        <v/>
      </c>
      <c r="J319" s="7" t="str">
        <f>IF(ISERR(SEARCH("wszystko",[1]Wykaz!$AC318))=FALSE,IF(ISBLANK([1]Wykaz!Z318),"",[1]Wykaz!Z318),IF(ISERR(SEARCH("korespondencji",[1]Wykaz!$AC318))=FALSE,[1]Wykaz!Z318,""))</f>
        <v/>
      </c>
      <c r="K319" s="7" t="str">
        <f>IF(ISERR(SEARCH("wszystko",[1]Wykaz!$AC318))=FALSE,IF(ISBLANK([1]Wykaz!AA318),"",[1]Wykaz!AA318),IF(ISERR(SEARCH("telefon",[1]Wykaz!$AC318))=FALSE,[1]Wykaz!AA318,""))</f>
        <v/>
      </c>
      <c r="L319" s="7" t="str">
        <f>IF(ISERR(SEARCH("wszystko",[1]Wykaz!$AC318))=FALSE,IF(ISBLANK([1]Wykaz!AB318),"",[1]Wykaz!AB318),IF(ISERR(SEARCH("e-mail",[1]Wykaz!$AC318))=FALSE,[1]Wykaz!AB318,""))</f>
        <v>mikolaj.pawelczyk@op.pl</v>
      </c>
    </row>
    <row r="320" spans="1:12" ht="28.15" customHeight="1">
      <c r="A320" s="4">
        <f t="shared" si="4"/>
        <v>317</v>
      </c>
      <c r="B320" s="5" t="str">
        <f>IF(ISBLANK([1]Wykaz!D319), [1]Wykaz!A319, [1]Wykaz!A319&amp;" ("&amp;[1]Wykaz!D319&amp;")")</f>
        <v>Pawłowski</v>
      </c>
      <c r="C320" s="5" t="str">
        <f>IF(ISBLANK([1]Wykaz!C319), [1]Wykaz!B319, [1]Wykaz!B319&amp;" ("&amp;[1]Wykaz!C319&amp;")")</f>
        <v>Jacek (Adam)</v>
      </c>
      <c r="D320" s="6" t="str">
        <f>[1]Wykaz!I319</f>
        <v>491/2008</v>
      </c>
      <c r="E320" s="6" t="str">
        <f>[1]Wykaz!J319</f>
        <v>2008-05-13</v>
      </c>
      <c r="F320" s="4" t="str">
        <f>[1]Wykaz!N319</f>
        <v>b.u.</v>
      </c>
      <c r="G320" s="5" t="str">
        <f>[1]Wykaz!W319</f>
        <v>podkarpackie</v>
      </c>
      <c r="H320" s="7" t="str">
        <f>IF(ISERR(SEARCH("wszystko",[1]Wykaz!$AC319))=FALSE,IF(ISBLANK([1]Wykaz!X319),"",[1]Wykaz!X319),IF(ISERR(SEARCH("korespondencji",[1]Wykaz!$AC319))=FALSE,[1]Wykaz!X319,""))</f>
        <v>39-205</v>
      </c>
      <c r="I320" s="7" t="str">
        <f>IF(ISERR(SEARCH("wszystko",[1]Wykaz!$AC319))=FALSE,IF(ISBLANK([1]Wykaz!Y319),"",[1]Wykaz!Y319),IF(ISERR(SEARCH("korespondencji",[1]Wykaz!$AC319))=FALSE,[1]Wykaz!Y319,""))</f>
        <v>Pustków</v>
      </c>
      <c r="J320" s="7" t="str">
        <f>IF(ISERR(SEARCH("wszystko",[1]Wykaz!$AC319))=FALSE,IF(ISBLANK([1]Wykaz!Z319),"",[1]Wykaz!Z319),IF(ISERR(SEARCH("korespondencji",[1]Wykaz!$AC319))=FALSE,[1]Wykaz!Z319,""))</f>
        <v>Pustków 41 C</v>
      </c>
      <c r="K320" s="7" t="str">
        <f>IF(ISERR(SEARCH("wszystko",[1]Wykaz!$AC319))=FALSE,IF(ISBLANK([1]Wykaz!AA319),"",[1]Wykaz!AA319),IF(ISERR(SEARCH("telefon",[1]Wykaz!$AC319))=FALSE,[1]Wykaz!AA319,""))</f>
        <v>609680409</v>
      </c>
      <c r="L320" s="7" t="str">
        <f>IF(ISERR(SEARCH("wszystko",[1]Wykaz!$AC319))=FALSE,IF(ISBLANK([1]Wykaz!AB319),"",[1]Wykaz!AB319),IF(ISERR(SEARCH("e-mail",[1]Wykaz!$AC319))=FALSE,[1]Wykaz!AB319,""))</f>
        <v>kapitan002@wp.pl</v>
      </c>
    </row>
    <row r="321" spans="1:12" ht="28.15" customHeight="1">
      <c r="A321" s="4">
        <f t="shared" si="4"/>
        <v>318</v>
      </c>
      <c r="B321" s="5" t="str">
        <f>IF(ISBLANK([1]Wykaz!D320), [1]Wykaz!A320, [1]Wykaz!A320&amp;" ("&amp;[1]Wykaz!D320&amp;")")</f>
        <v>Pecio</v>
      </c>
      <c r="C321" s="5" t="str">
        <f>IF(ISBLANK([1]Wykaz!C320), [1]Wykaz!B320, [1]Wykaz!B320&amp;" ("&amp;[1]Wykaz!C320&amp;")")</f>
        <v>Mariusz</v>
      </c>
      <c r="D321" s="6" t="str">
        <f>[1]Wykaz!I320</f>
        <v>503/2009</v>
      </c>
      <c r="E321" s="6" t="str">
        <f>[1]Wykaz!J320</f>
        <v>2009-06-10</v>
      </c>
      <c r="F321" s="4" t="str">
        <f>[1]Wykaz!N320</f>
        <v>b.u.</v>
      </c>
      <c r="G321" s="5" t="str">
        <f>[1]Wykaz!W320</f>
        <v>mazowieckie</v>
      </c>
      <c r="H321" s="7" t="str">
        <f>IF(ISERR(SEARCH("wszystko",[1]Wykaz!$AC320))=FALSE,IF(ISBLANK([1]Wykaz!X320),"",[1]Wykaz!X320),IF(ISERR(SEARCH("korespondencji",[1]Wykaz!$AC320))=FALSE,[1]Wykaz!X320,""))</f>
        <v/>
      </c>
      <c r="I321" s="7" t="str">
        <f>IF(ISERR(SEARCH("wszystko",[1]Wykaz!$AC320))=FALSE,IF(ISBLANK([1]Wykaz!Y320),"",[1]Wykaz!Y320),IF(ISERR(SEARCH("korespondencji",[1]Wykaz!$AC320))=FALSE,[1]Wykaz!Y320,""))</f>
        <v/>
      </c>
      <c r="J321" s="7" t="str">
        <f>IF(ISERR(SEARCH("wszystko",[1]Wykaz!$AC320))=FALSE,IF(ISBLANK([1]Wykaz!Z320),"",[1]Wykaz!Z320),IF(ISERR(SEARCH("korespondencji",[1]Wykaz!$AC320))=FALSE,[1]Wykaz!Z320,""))</f>
        <v/>
      </c>
      <c r="K321" s="7" t="str">
        <f>IF(ISERR(SEARCH("wszystko",[1]Wykaz!$AC320))=FALSE,IF(ISBLANK([1]Wykaz!AA320),"",[1]Wykaz!AA320),IF(ISERR(SEARCH("telefon",[1]Wykaz!$AC320))=FALSE,[1]Wykaz!AA320,""))</f>
        <v>698658537</v>
      </c>
      <c r="L321" s="7" t="str">
        <f>IF(ISERR(SEARCH("wszystko",[1]Wykaz!$AC320))=FALSE,IF(ISBLANK([1]Wykaz!AB320),"",[1]Wykaz!AB320),IF(ISERR(SEARCH("e-mail",[1]Wykaz!$AC320))=FALSE,[1]Wykaz!AB320,""))</f>
        <v>mariusz.pecio@gmail.com</v>
      </c>
    </row>
    <row r="322" spans="1:12" ht="28.15" customHeight="1">
      <c r="A322" s="4">
        <f t="shared" si="4"/>
        <v>319</v>
      </c>
      <c r="B322" s="5" t="str">
        <f>IF(ISBLANK([1]Wykaz!D321), [1]Wykaz!A321, [1]Wykaz!A321&amp;" ("&amp;[1]Wykaz!D321&amp;")")</f>
        <v xml:space="preserve">Petryniak </v>
      </c>
      <c r="C322" s="5" t="str">
        <f>IF(ISBLANK([1]Wykaz!C321), [1]Wykaz!B321, [1]Wykaz!B321&amp;" ("&amp;[1]Wykaz!C321&amp;")")</f>
        <v>Krzysztof</v>
      </c>
      <c r="D322" s="6" t="str">
        <f>[1]Wykaz!I321</f>
        <v>562/2012</v>
      </c>
      <c r="E322" s="6" t="str">
        <f>[1]Wykaz!J321</f>
        <v>2012-12-24</v>
      </c>
      <c r="F322" s="4" t="str">
        <f>[1]Wykaz!N321</f>
        <v>b.u.</v>
      </c>
      <c r="G322" s="5" t="str">
        <f>[1]Wykaz!W321</f>
        <v>małopolskie</v>
      </c>
      <c r="H322" s="7" t="str">
        <f>IF(ISERR(SEARCH("wszystko",[1]Wykaz!$AC321))=FALSE,IF(ISBLANK([1]Wykaz!X321),"",[1]Wykaz!X321),IF(ISERR(SEARCH("korespondencji",[1]Wykaz!$AC321))=FALSE,[1]Wykaz!X321,""))</f>
        <v/>
      </c>
      <c r="I322" s="7" t="str">
        <f>IF(ISERR(SEARCH("wszystko",[1]Wykaz!$AC321))=FALSE,IF(ISBLANK([1]Wykaz!Y321),"",[1]Wykaz!Y321),IF(ISERR(SEARCH("korespondencji",[1]Wykaz!$AC321))=FALSE,[1]Wykaz!Y321,""))</f>
        <v/>
      </c>
      <c r="J322" s="7" t="str">
        <f>IF(ISERR(SEARCH("wszystko",[1]Wykaz!$AC321))=FALSE,IF(ISBLANK([1]Wykaz!Z321),"",[1]Wykaz!Z321),IF(ISERR(SEARCH("korespondencji",[1]Wykaz!$AC321))=FALSE,[1]Wykaz!Z321,""))</f>
        <v/>
      </c>
      <c r="K322" s="7" t="str">
        <f>IF(ISERR(SEARCH("wszystko",[1]Wykaz!$AC321))=FALSE,IF(ISBLANK([1]Wykaz!AA321),"",[1]Wykaz!AA321),IF(ISERR(SEARCH("telefon",[1]Wykaz!$AC321))=FALSE,[1]Wykaz!AA321,""))</f>
        <v/>
      </c>
      <c r="L322" s="7" t="str">
        <f>IF(ISERR(SEARCH("wszystko",[1]Wykaz!$AC321))=FALSE,IF(ISBLANK([1]Wykaz!AB321),"",[1]Wykaz!AB321),IF(ISERR(SEARCH("e-mail",[1]Wykaz!$AC321))=FALSE,[1]Wykaz!AB321,""))</f>
        <v/>
      </c>
    </row>
    <row r="323" spans="1:12" ht="28.15" customHeight="1">
      <c r="A323" s="4">
        <f t="shared" si="4"/>
        <v>320</v>
      </c>
      <c r="B323" s="5" t="str">
        <f>IF(ISBLANK([1]Wykaz!D322), [1]Wykaz!A322, [1]Wykaz!A322&amp;" ("&amp;[1]Wykaz!D322&amp;")")</f>
        <v>Piasecki</v>
      </c>
      <c r="C323" s="5" t="str">
        <f>IF(ISBLANK([1]Wykaz!C322), [1]Wykaz!B322, [1]Wykaz!B322&amp;" ("&amp;[1]Wykaz!C322&amp;")")</f>
        <v>Sylwester (Marek)</v>
      </c>
      <c r="D323" s="6" t="str">
        <f>[1]Wykaz!I322</f>
        <v>686/2019</v>
      </c>
      <c r="E323" s="6" t="str">
        <f>[1]Wykaz!J322</f>
        <v>2019-10-25</v>
      </c>
      <c r="F323" s="4" t="str">
        <f>[1]Wykaz!N322</f>
        <v>b.u.</v>
      </c>
      <c r="G323" s="5" t="str">
        <f>[1]Wykaz!W322</f>
        <v>mazowieckie</v>
      </c>
      <c r="H323" s="7" t="str">
        <f>IF(ISERR(SEARCH("wszystko",[1]Wykaz!$AC322))=FALSE,IF(ISBLANK([1]Wykaz!X322),"",[1]Wykaz!X322),IF(ISERR(SEARCH("korespondencji",[1]Wykaz!$AC322))=FALSE,[1]Wykaz!X322,""))</f>
        <v>02-746</v>
      </c>
      <c r="I323" s="7" t="str">
        <f>IF(ISERR(SEARCH("wszystko",[1]Wykaz!$AC322))=FALSE,IF(ISBLANK([1]Wykaz!Y322),"",[1]Wykaz!Y322),IF(ISERR(SEARCH("korespondencji",[1]Wykaz!$AC322))=FALSE,[1]Wykaz!Y322,""))</f>
        <v>Warszawa</v>
      </c>
      <c r="J323" s="7" t="str">
        <f>IF(ISERR(SEARCH("wszystko",[1]Wykaz!$AC322))=FALSE,IF(ISBLANK([1]Wykaz!Z322),"",[1]Wykaz!Z322),IF(ISERR(SEARCH("korespondencji",[1]Wykaz!$AC322))=FALSE,[1]Wykaz!Z322,""))</f>
        <v>ul. Noskowskiego 10/143</v>
      </c>
      <c r="K323" s="7" t="str">
        <f>IF(ISERR(SEARCH("wszystko",[1]Wykaz!$AC322))=FALSE,IF(ISBLANK([1]Wykaz!AA322),"",[1]Wykaz!AA322),IF(ISERR(SEARCH("telefon",[1]Wykaz!$AC322))=FALSE,[1]Wykaz!AA322,""))</f>
        <v>604813600</v>
      </c>
      <c r="L323" s="7" t="str">
        <f>IF(ISERR(SEARCH("wszystko",[1]Wykaz!$AC322))=FALSE,IF(ISBLANK([1]Wykaz!AB322),"",[1]Wykaz!AB322),IF(ISERR(SEARCH("e-mail",[1]Wykaz!$AC322))=FALSE,[1]Wykaz!AB322,""))</f>
        <v>piasecki.sylwester@gmail.com</v>
      </c>
    </row>
    <row r="324" spans="1:12" ht="28.15" customHeight="1">
      <c r="A324" s="4">
        <f t="shared" si="4"/>
        <v>321</v>
      </c>
      <c r="B324" s="5" t="str">
        <f>IF(ISBLANK([1]Wykaz!D323), [1]Wykaz!A323, [1]Wykaz!A323&amp;" ("&amp;[1]Wykaz!D323&amp;")")</f>
        <v>Piątkowski</v>
      </c>
      <c r="C324" s="5" t="str">
        <f>IF(ISBLANK([1]Wykaz!C323), [1]Wykaz!B323, [1]Wykaz!B323&amp;" ("&amp;[1]Wykaz!C323&amp;")")</f>
        <v>Albin</v>
      </c>
      <c r="D324" s="6" t="str">
        <f>[1]Wykaz!I323</f>
        <v>306/94</v>
      </c>
      <c r="E324" s="6" t="str">
        <f>[1]Wykaz!J323</f>
        <v>1994-06-09</v>
      </c>
      <c r="F324" s="4" t="str">
        <f>[1]Wykaz!N323</f>
        <v>b.u.</v>
      </c>
      <c r="G324" s="5" t="str">
        <f>[1]Wykaz!W323</f>
        <v>zachodniopomorskie</v>
      </c>
      <c r="H324" s="7" t="str">
        <f>IF(ISERR(SEARCH("wszystko",[1]Wykaz!$AC323))=FALSE,IF(ISBLANK([1]Wykaz!X323),"",[1]Wykaz!X323),IF(ISERR(SEARCH("korespondencji",[1]Wykaz!$AC323))=FALSE,[1]Wykaz!X323,""))</f>
        <v>70-777</v>
      </c>
      <c r="I324" s="7" t="str">
        <f>IF(ISERR(SEARCH("wszystko",[1]Wykaz!$AC323))=FALSE,IF(ISBLANK([1]Wykaz!Y323),"",[1]Wykaz!Y323),IF(ISERR(SEARCH("korespondencji",[1]Wykaz!$AC323))=FALSE,[1]Wykaz!Y323,""))</f>
        <v>Szczecin</v>
      </c>
      <c r="J324" s="7" t="str">
        <f>IF(ISERR(SEARCH("wszystko",[1]Wykaz!$AC323))=FALSE,IF(ISBLANK([1]Wykaz!Z323),"",[1]Wykaz!Z323),IF(ISERR(SEARCH("korespondencji",[1]Wykaz!$AC323))=FALSE,[1]Wykaz!Z323,""))</f>
        <v>ul. Jasna 1d/10</v>
      </c>
      <c r="K324" s="7" t="str">
        <f>IF(ISERR(SEARCH("wszystko",[1]Wykaz!$AC323))=FALSE,IF(ISBLANK([1]Wykaz!AA323),"",[1]Wykaz!AA323),IF(ISERR(SEARCH("telefon",[1]Wykaz!$AC323))=FALSE,[1]Wykaz!AA323,""))</f>
        <v>605053991</v>
      </c>
      <c r="L324" s="7" t="str">
        <f>IF(ISERR(SEARCH("wszystko",[1]Wykaz!$AC323))=FALSE,IF(ISBLANK([1]Wykaz!AB323),"",[1]Wykaz!AB323),IF(ISERR(SEARCH("e-mail",[1]Wykaz!$AC323))=FALSE,[1]Wykaz!AB323,""))</f>
        <v>albin.piatkowski@wp.pl</v>
      </c>
    </row>
    <row r="325" spans="1:12" ht="28.15" customHeight="1">
      <c r="A325" s="4">
        <f t="shared" ref="A325:A388" si="5">ROW(A325)-3</f>
        <v>322</v>
      </c>
      <c r="B325" s="5" t="str">
        <f>IF(ISBLANK([1]Wykaz!D324), [1]Wykaz!A324, [1]Wykaz!A324&amp;" ("&amp;[1]Wykaz!D324&amp;")")</f>
        <v>Piechocki</v>
      </c>
      <c r="C325" s="5" t="str">
        <f>IF(ISBLANK([1]Wykaz!C324), [1]Wykaz!B324, [1]Wykaz!B324&amp;" ("&amp;[1]Wykaz!C324&amp;")")</f>
        <v>Jacek</v>
      </c>
      <c r="D325" s="6" t="str">
        <f>[1]Wykaz!I324</f>
        <v>35/93</v>
      </c>
      <c r="E325" s="6" t="str">
        <f>[1]Wykaz!J324</f>
        <v>1993-09-17</v>
      </c>
      <c r="F325" s="4" t="str">
        <f>[1]Wykaz!N324</f>
        <v>b.u.</v>
      </c>
      <c r="G325" s="5" t="str">
        <f>[1]Wykaz!W324</f>
        <v>mazowieckie</v>
      </c>
      <c r="H325" s="7" t="str">
        <f>IF(ISERR(SEARCH("wszystko",[1]Wykaz!$AC324))=FALSE,IF(ISBLANK([1]Wykaz!X324),"",[1]Wykaz!X324),IF(ISERR(SEARCH("korespondencji",[1]Wykaz!$AC324))=FALSE,[1]Wykaz!X324,""))</f>
        <v xml:space="preserve">02-747 </v>
      </c>
      <c r="I325" s="7" t="str">
        <f>IF(ISERR(SEARCH("wszystko",[1]Wykaz!$AC324))=FALSE,IF(ISBLANK([1]Wykaz!Y324),"",[1]Wykaz!Y324),IF(ISERR(SEARCH("korespondencji",[1]Wykaz!$AC324))=FALSE,[1]Wykaz!Y324,""))</f>
        <v>Warszawa</v>
      </c>
      <c r="J325" s="7" t="str">
        <f>IF(ISERR(SEARCH("wszystko",[1]Wykaz!$AC324))=FALSE,IF(ISBLANK([1]Wykaz!Z324),"",[1]Wykaz!Z324),IF(ISERR(SEARCH("korespondencji",[1]Wykaz!$AC324))=FALSE,[1]Wykaz!Z324,""))</f>
        <v>ul. Kuratowskiego 1 m.5</v>
      </c>
      <c r="K325" s="7" t="str">
        <f>IF(ISERR(SEARCH("wszystko",[1]Wykaz!$AC324))=FALSE,IF(ISBLANK([1]Wykaz!AA324),"",[1]Wykaz!AA324),IF(ISERR(SEARCH("telefon",[1]Wykaz!$AC324))=FALSE,[1]Wykaz!AA324,""))</f>
        <v>501047854</v>
      </c>
      <c r="L325" s="7" t="str">
        <f>IF(ISERR(SEARCH("wszystko",[1]Wykaz!$AC324))=FALSE,IF(ISBLANK([1]Wykaz!AB324),"",[1]Wykaz!AB324),IF(ISERR(SEARCH("e-mail",[1]Wykaz!$AC324))=FALSE,[1]Wykaz!AB324,""))</f>
        <v/>
      </c>
    </row>
    <row r="326" spans="1:12" ht="28.15" customHeight="1">
      <c r="A326" s="4">
        <f t="shared" si="5"/>
        <v>323</v>
      </c>
      <c r="B326" s="5" t="str">
        <f>IF(ISBLANK([1]Wykaz!D325), [1]Wykaz!A325, [1]Wykaz!A325&amp;" ("&amp;[1]Wykaz!D325&amp;")")</f>
        <v>Piekoszewski</v>
      </c>
      <c r="C326" s="5" t="str">
        <f>IF(ISBLANK([1]Wykaz!C325), [1]Wykaz!B325, [1]Wykaz!B325&amp;" ("&amp;[1]Wykaz!C325&amp;")")</f>
        <v>Janusz (Szymon)</v>
      </c>
      <c r="D326" s="6" t="str">
        <f>[1]Wykaz!I325</f>
        <v>704/2020</v>
      </c>
      <c r="E326" s="6" t="str">
        <f>[1]Wykaz!J325</f>
        <v>2020-10-16</v>
      </c>
      <c r="F326" s="4" t="str">
        <f>[1]Wykaz!N325</f>
        <v>b.u.</v>
      </c>
      <c r="G326" s="5" t="str">
        <f>[1]Wykaz!W325</f>
        <v>śląskie</v>
      </c>
      <c r="H326" s="7" t="str">
        <f>IF(ISERR(SEARCH("wszystko",[1]Wykaz!$AC325))=FALSE,IF(ISBLANK([1]Wykaz!X325),"",[1]Wykaz!X325),IF(ISERR(SEARCH("korespondencji",[1]Wykaz!$AC325))=FALSE,[1]Wykaz!X325,""))</f>
        <v/>
      </c>
      <c r="I326" s="7" t="str">
        <f>IF(ISERR(SEARCH("wszystko",[1]Wykaz!$AC325))=FALSE,IF(ISBLANK([1]Wykaz!Y325),"",[1]Wykaz!Y325),IF(ISERR(SEARCH("korespondencji",[1]Wykaz!$AC325))=FALSE,[1]Wykaz!Y325,""))</f>
        <v/>
      </c>
      <c r="J326" s="7" t="str">
        <f>IF(ISERR(SEARCH("wszystko",[1]Wykaz!$AC325))=FALSE,IF(ISBLANK([1]Wykaz!Z325),"",[1]Wykaz!Z325),IF(ISERR(SEARCH("korespondencji",[1]Wykaz!$AC325))=FALSE,[1]Wykaz!Z325,""))</f>
        <v/>
      </c>
      <c r="K326" s="7">
        <f>IF(ISERR(SEARCH("wszystko",[1]Wykaz!$AC325))=FALSE,IF(ISBLANK([1]Wykaz!AA325),"",[1]Wykaz!AA325),IF(ISERR(SEARCH("telefon",[1]Wykaz!$AC325))=FALSE,[1]Wykaz!AA325,""))</f>
        <v>601701619</v>
      </c>
      <c r="L326" s="7" t="str">
        <f>IF(ISERR(SEARCH("wszystko",[1]Wykaz!$AC325))=FALSE,IF(ISBLANK([1]Wykaz!AB325),"",[1]Wykaz!AB325),IF(ISERR(SEARCH("e-mail",[1]Wykaz!$AC325))=FALSE,[1]Wykaz!AB325,""))</f>
        <v>p.janusz@poczta.fm</v>
      </c>
    </row>
    <row r="327" spans="1:12" ht="28.15" customHeight="1">
      <c r="A327" s="4">
        <f t="shared" si="5"/>
        <v>324</v>
      </c>
      <c r="B327" s="5" t="str">
        <f>IF(ISBLANK([1]Wykaz!D326), [1]Wykaz!A326, [1]Wykaz!A326&amp;" ("&amp;[1]Wykaz!D326&amp;")")</f>
        <v>Piernikarz</v>
      </c>
      <c r="C327" s="5" t="str">
        <f>IF(ISBLANK([1]Wykaz!C326), [1]Wykaz!B326, [1]Wykaz!B326&amp;" ("&amp;[1]Wykaz!C326&amp;")")</f>
        <v>Damian</v>
      </c>
      <c r="D327" s="6" t="str">
        <f>[1]Wykaz!I326</f>
        <v>482/2006</v>
      </c>
      <c r="E327" s="6" t="str">
        <f>[1]Wykaz!J326</f>
        <v>2006-10-10</v>
      </c>
      <c r="F327" s="4" t="str">
        <f>[1]Wykaz!N326</f>
        <v>b.u.</v>
      </c>
      <c r="G327" s="5" t="str">
        <f>[1]Wykaz!W326</f>
        <v>śląskie</v>
      </c>
      <c r="H327" s="7" t="str">
        <f>IF(ISERR(SEARCH("wszystko",[1]Wykaz!$AC326))=FALSE,IF(ISBLANK([1]Wykaz!X326),"",[1]Wykaz!X326),IF(ISERR(SEARCH("korespondencji",[1]Wykaz!$AC326))=FALSE,[1]Wykaz!X326,""))</f>
        <v/>
      </c>
      <c r="I327" s="7" t="str">
        <f>IF(ISERR(SEARCH("wszystko",[1]Wykaz!$AC326))=FALSE,IF(ISBLANK([1]Wykaz!Y326),"",[1]Wykaz!Y326),IF(ISERR(SEARCH("korespondencji",[1]Wykaz!$AC326))=FALSE,[1]Wykaz!Y326,""))</f>
        <v/>
      </c>
      <c r="J327" s="7" t="str">
        <f>IF(ISERR(SEARCH("wszystko",[1]Wykaz!$AC326))=FALSE,IF(ISBLANK([1]Wykaz!Z326),"",[1]Wykaz!Z326),IF(ISERR(SEARCH("korespondencji",[1]Wykaz!$AC326))=FALSE,[1]Wykaz!Z326,""))</f>
        <v/>
      </c>
      <c r="K327" s="7" t="str">
        <f>IF(ISERR(SEARCH("wszystko",[1]Wykaz!$AC326))=FALSE,IF(ISBLANK([1]Wykaz!AA326),"",[1]Wykaz!AA326),IF(ISERR(SEARCH("telefon",[1]Wykaz!$AC326))=FALSE,[1]Wykaz!AA326,""))</f>
        <v>601556557</v>
      </c>
      <c r="L327" s="7" t="str">
        <f>IF(ISERR(SEARCH("wszystko",[1]Wykaz!$AC326))=FALSE,IF(ISBLANK([1]Wykaz!AB326),"",[1]Wykaz!AB326),IF(ISERR(SEARCH("e-mail",[1]Wykaz!$AC326))=FALSE,[1]Wykaz!AB326,""))</f>
        <v>piernikarz@poczta.fm</v>
      </c>
    </row>
    <row r="328" spans="1:12" ht="28.15" customHeight="1">
      <c r="A328" s="4">
        <f t="shared" si="5"/>
        <v>325</v>
      </c>
      <c r="B328" s="5" t="str">
        <f>IF(ISBLANK([1]Wykaz!D327), [1]Wykaz!A327, [1]Wykaz!A327&amp;" ("&amp;[1]Wykaz!D327&amp;")")</f>
        <v>Pietruch</v>
      </c>
      <c r="C328" s="5" t="str">
        <f>IF(ISBLANK([1]Wykaz!C327), [1]Wykaz!B327, [1]Wykaz!B327&amp;" ("&amp;[1]Wykaz!C327&amp;")")</f>
        <v>Cezary (Stanisław)</v>
      </c>
      <c r="D328" s="6" t="str">
        <f>[1]Wykaz!I327</f>
        <v>528/2010</v>
      </c>
      <c r="E328" s="6" t="str">
        <f>[1]Wykaz!J327</f>
        <v>2010-12-10</v>
      </c>
      <c r="F328" s="4" t="str">
        <f>[1]Wykaz!N327</f>
        <v>b.u.</v>
      </c>
      <c r="G328" s="5" t="str">
        <f>[1]Wykaz!W327</f>
        <v>mazowieckie</v>
      </c>
      <c r="H328" s="7" t="str">
        <f>IF(ISERR(SEARCH("wszystko",[1]Wykaz!$AC327))=FALSE,IF(ISBLANK([1]Wykaz!X327),"",[1]Wykaz!X327),IF(ISERR(SEARCH("korespondencji",[1]Wykaz!$AC327))=FALSE,[1]Wykaz!X327,""))</f>
        <v>05-110</v>
      </c>
      <c r="I328" s="7" t="str">
        <f>IF(ISERR(SEARCH("wszystko",[1]Wykaz!$AC327))=FALSE,IF(ISBLANK([1]Wykaz!Y327),"",[1]Wykaz!Y327),IF(ISERR(SEARCH("korespondencji",[1]Wykaz!$AC327))=FALSE,[1]Wykaz!Y327,""))</f>
        <v>Jabłonna</v>
      </c>
      <c r="J328" s="7" t="str">
        <f>IF(ISERR(SEARCH("wszystko",[1]Wykaz!$AC327))=FALSE,IF(ISBLANK([1]Wykaz!Z327),"",[1]Wykaz!Z327),IF(ISERR(SEARCH("korespondencji",[1]Wykaz!$AC327))=FALSE,[1]Wykaz!Z327,""))</f>
        <v>ul. Przylesie 48B</v>
      </c>
      <c r="K328" s="7" t="str">
        <f>IF(ISERR(SEARCH("wszystko",[1]Wykaz!$AC327))=FALSE,IF(ISBLANK([1]Wykaz!AA327),"",[1]Wykaz!AA327),IF(ISERR(SEARCH("telefon",[1]Wykaz!$AC327))=FALSE,[1]Wykaz!AA327,""))</f>
        <v>501745970</v>
      </c>
      <c r="L328" s="7" t="str">
        <f>IF(ISERR(SEARCH("wszystko",[1]Wykaz!$AC327))=FALSE,IF(ISBLANK([1]Wykaz!AB327),"",[1]Wykaz!AB327),IF(ISERR(SEARCH("e-mail",[1]Wykaz!$AC327))=FALSE,[1]Wykaz!AB327,""))</f>
        <v>pietruch@post.pl</v>
      </c>
    </row>
    <row r="329" spans="1:12" ht="28.15" customHeight="1">
      <c r="A329" s="4">
        <f t="shared" si="5"/>
        <v>326</v>
      </c>
      <c r="B329" s="5" t="str">
        <f>IF(ISBLANK([1]Wykaz!D328), [1]Wykaz!A328, [1]Wykaz!A328&amp;" ("&amp;[1]Wykaz!D328&amp;")")</f>
        <v>Pilch (Marczak)</v>
      </c>
      <c r="C329" s="5" t="str">
        <f>IF(ISBLANK([1]Wykaz!C328), [1]Wykaz!B328, [1]Wykaz!B328&amp;" ("&amp;[1]Wykaz!C328&amp;")")</f>
        <v>Małgorzata</v>
      </c>
      <c r="D329" s="6" t="str">
        <f>[1]Wykaz!I328</f>
        <v>622/2015</v>
      </c>
      <c r="E329" s="6" t="str">
        <f>[1]Wykaz!J328</f>
        <v>2015-05-07</v>
      </c>
      <c r="F329" s="4" t="str">
        <f>[1]Wykaz!N328</f>
        <v>b.u.</v>
      </c>
      <c r="G329" s="5" t="str">
        <f>[1]Wykaz!W328</f>
        <v>wielkopolskie</v>
      </c>
      <c r="H329" s="7" t="str">
        <f>IF(ISERR(SEARCH("wszystko",[1]Wykaz!$AC328))=FALSE,IF(ISBLANK([1]Wykaz!X328),"",[1]Wykaz!X328),IF(ISERR(SEARCH("korespondencji",[1]Wykaz!$AC328))=FALSE,[1]Wykaz!X328,""))</f>
        <v>62-570</v>
      </c>
      <c r="I329" s="7" t="str">
        <f>IF(ISERR(SEARCH("wszystko",[1]Wykaz!$AC328))=FALSE,IF(ISBLANK([1]Wykaz!Y328),"",[1]Wykaz!Y328),IF(ISERR(SEARCH("korespondencji",[1]Wykaz!$AC328))=FALSE,[1]Wykaz!Y328,""))</f>
        <v>Rychwał</v>
      </c>
      <c r="J329" s="7" t="str">
        <f>IF(ISERR(SEARCH("wszystko",[1]Wykaz!$AC328))=FALSE,IF(ISBLANK([1]Wykaz!Z328),"",[1]Wykaz!Z328),IF(ISERR(SEARCH("korespondencji",[1]Wykaz!$AC328))=FALSE,[1]Wykaz!Z328,""))</f>
        <v>Siąszyce 67</v>
      </c>
      <c r="K329" s="7" t="str">
        <f>IF(ISERR(SEARCH("wszystko",[1]Wykaz!$AC328))=FALSE,IF(ISBLANK([1]Wykaz!AA328),"",[1]Wykaz!AA328),IF(ISERR(SEARCH("telefon",[1]Wykaz!$AC328))=FALSE,[1]Wykaz!AA328,""))</f>
        <v>504261529</v>
      </c>
      <c r="L329" s="7" t="str">
        <f>IF(ISERR(SEARCH("wszystko",[1]Wykaz!$AC328))=FALSE,IF(ISBLANK([1]Wykaz!AB328),"",[1]Wykaz!AB328),IF(ISERR(SEARCH("e-mail",[1]Wykaz!$AC328))=FALSE,[1]Wykaz!AB328,""))</f>
        <v>pilch.malgorzata@gmail.com</v>
      </c>
    </row>
    <row r="330" spans="1:12" ht="28.15" customHeight="1">
      <c r="A330" s="4">
        <f t="shared" si="5"/>
        <v>327</v>
      </c>
      <c r="B330" s="5" t="str">
        <f>IF(ISBLANK([1]Wykaz!D329), [1]Wykaz!A329, [1]Wykaz!A329&amp;" ("&amp;[1]Wykaz!D329&amp;")")</f>
        <v>Pilewski</v>
      </c>
      <c r="C330" s="5" t="str">
        <f>IF(ISBLANK([1]Wykaz!C329), [1]Wykaz!B329, [1]Wykaz!B329&amp;" ("&amp;[1]Wykaz!C329&amp;")")</f>
        <v>Marceli</v>
      </c>
      <c r="D330" s="6" t="str">
        <f>[1]Wykaz!I329</f>
        <v>671/2017</v>
      </c>
      <c r="E330" s="6" t="str">
        <f>[1]Wykaz!J329</f>
        <v>2017-07-28</v>
      </c>
      <c r="F330" s="4" t="str">
        <f>[1]Wykaz!N329</f>
        <v>b.u.</v>
      </c>
      <c r="G330" s="5" t="str">
        <f>[1]Wykaz!W329</f>
        <v>kujawsko-pomorskie</v>
      </c>
      <c r="H330" s="7" t="str">
        <f>IF(ISERR(SEARCH("wszystko",[1]Wykaz!$AC329))=FALSE,IF(ISBLANK([1]Wykaz!X329),"",[1]Wykaz!X329),IF(ISERR(SEARCH("korespondencji",[1]Wykaz!$AC329))=FALSE,[1]Wykaz!X329,""))</f>
        <v>87-100</v>
      </c>
      <c r="I330" s="7" t="str">
        <f>IF(ISERR(SEARCH("wszystko",[1]Wykaz!$AC329))=FALSE,IF(ISBLANK([1]Wykaz!Y329),"",[1]Wykaz!Y329),IF(ISERR(SEARCH("korespondencji",[1]Wykaz!$AC329))=FALSE,[1]Wykaz!Y329,""))</f>
        <v>Toruń</v>
      </c>
      <c r="J330" s="7" t="str">
        <f>IF(ISERR(SEARCH("wszystko",[1]Wykaz!$AC329))=FALSE,IF(ISBLANK([1]Wykaz!Z329),"",[1]Wykaz!Z329),IF(ISERR(SEARCH("korespondencji",[1]Wykaz!$AC329))=FALSE,[1]Wykaz!Z329,""))</f>
        <v>ul. Łyskowskiego 26E/142</v>
      </c>
      <c r="K330" s="7" t="str">
        <f>IF(ISERR(SEARCH("wszystko",[1]Wykaz!$AC329))=FALSE,IF(ISBLANK([1]Wykaz!AA329),"",[1]Wykaz!AA329),IF(ISERR(SEARCH("telefon",[1]Wykaz!$AC329))=FALSE,[1]Wykaz!AA329,""))</f>
        <v>609302772</v>
      </c>
      <c r="L330" s="7" t="str">
        <f>IF(ISERR(SEARCH("wszystko",[1]Wykaz!$AC329))=FALSE,IF(ISBLANK([1]Wykaz!AB329),"",[1]Wykaz!AB329),IF(ISERR(SEARCH("e-mail",[1]Wykaz!$AC329))=FALSE,[1]Wykaz!AB329,""))</f>
        <v>marcel@poczta.wp.pl</v>
      </c>
    </row>
    <row r="331" spans="1:12" ht="28.15" customHeight="1">
      <c r="A331" s="4">
        <f t="shared" si="5"/>
        <v>328</v>
      </c>
      <c r="B331" s="5" t="str">
        <f>IF(ISBLANK([1]Wykaz!D330), [1]Wykaz!A330, [1]Wykaz!A330&amp;" ("&amp;[1]Wykaz!D330&amp;")")</f>
        <v>Piłat</v>
      </c>
      <c r="C331" s="5" t="str">
        <f>IF(ISBLANK([1]Wykaz!C330), [1]Wykaz!B330, [1]Wykaz!B330&amp;" ("&amp;[1]Wykaz!C330&amp;")")</f>
        <v>Maciej</v>
      </c>
      <c r="D331" s="6" t="str">
        <f>[1]Wykaz!I330</f>
        <v>468/2004</v>
      </c>
      <c r="E331" s="6" t="str">
        <f>[1]Wykaz!J330</f>
        <v>2004-09-23</v>
      </c>
      <c r="F331" s="4" t="str">
        <f>[1]Wykaz!N330</f>
        <v>b.u.</v>
      </c>
      <c r="G331" s="5" t="str">
        <f>[1]Wykaz!W330</f>
        <v>wielkopolskie</v>
      </c>
      <c r="H331" s="7" t="str">
        <f>IF(ISERR(SEARCH("wszystko",[1]Wykaz!$AC330))=FALSE,IF(ISBLANK([1]Wykaz!X330),"",[1]Wykaz!X330),IF(ISERR(SEARCH("korespondencji",[1]Wykaz!$AC330))=FALSE,[1]Wykaz!X330,""))</f>
        <v>60-462</v>
      </c>
      <c r="I331" s="7" t="str">
        <f>IF(ISERR(SEARCH("wszystko",[1]Wykaz!$AC330))=FALSE,IF(ISBLANK([1]Wykaz!Y330),"",[1]Wykaz!Y330),IF(ISERR(SEARCH("korespondencji",[1]Wykaz!$AC330))=FALSE,[1]Wykaz!Y330,""))</f>
        <v>Poznań</v>
      </c>
      <c r="J331" s="7" t="str">
        <f>IF(ISERR(SEARCH("wszystko",[1]Wykaz!$AC330))=FALSE,IF(ISBLANK([1]Wykaz!Z330),"",[1]Wykaz!Z330),IF(ISERR(SEARCH("korespondencji",[1]Wykaz!$AC330))=FALSE,[1]Wykaz!Z330,""))</f>
        <v>ul. Cieszkowskiego 46</v>
      </c>
      <c r="K331" s="7" t="str">
        <f>IF(ISERR(SEARCH("wszystko",[1]Wykaz!$AC330))=FALSE,IF(ISBLANK([1]Wykaz!AA330),"",[1]Wykaz!AA330),IF(ISERR(SEARCH("telefon",[1]Wykaz!$AC330))=FALSE,[1]Wykaz!AA330,""))</f>
        <v>601710838</v>
      </c>
      <c r="L331" s="7" t="str">
        <f>IF(ISERR(SEARCH("wszystko",[1]Wykaz!$AC330))=FALSE,IF(ISBLANK([1]Wykaz!AB330),"",[1]Wykaz!AB330),IF(ISERR(SEARCH("e-mail",[1]Wykaz!$AC330))=FALSE,[1]Wykaz!AB330,""))</f>
        <v>pilat@iskra.biz</v>
      </c>
    </row>
    <row r="332" spans="1:12" ht="28.15" customHeight="1">
      <c r="A332" s="4">
        <f t="shared" si="5"/>
        <v>329</v>
      </c>
      <c r="B332" s="5" t="str">
        <f>IF(ISBLANK([1]Wykaz!D331), [1]Wykaz!A331, [1]Wykaz!A331&amp;" ("&amp;[1]Wykaz!D331&amp;")")</f>
        <v>Plak</v>
      </c>
      <c r="C332" s="5" t="str">
        <f>IF(ISBLANK([1]Wykaz!C331), [1]Wykaz!B331, [1]Wykaz!B331&amp;" ("&amp;[1]Wykaz!C331&amp;")")</f>
        <v>Mariusz</v>
      </c>
      <c r="D332" s="6" t="str">
        <f>[1]Wykaz!I331</f>
        <v>548/2011</v>
      </c>
      <c r="E332" s="6" t="str">
        <f>[1]Wykaz!J331</f>
        <v>2011-12-12</v>
      </c>
      <c r="F332" s="4" t="str">
        <f>[1]Wykaz!N331</f>
        <v>b.u.</v>
      </c>
      <c r="G332" s="5" t="str">
        <f>[1]Wykaz!W331</f>
        <v>lubuskie</v>
      </c>
      <c r="H332" s="7" t="str">
        <f>IF(ISERR(SEARCH("wszystko",[1]Wykaz!$AC331))=FALSE,IF(ISBLANK([1]Wykaz!X331),"",[1]Wykaz!X331),IF(ISERR(SEARCH("korespondencji",[1]Wykaz!$AC331))=FALSE,[1]Wykaz!X331,""))</f>
        <v>66-500</v>
      </c>
      <c r="I332" s="7" t="str">
        <f>IF(ISERR(SEARCH("wszystko",[1]Wykaz!$AC331))=FALSE,IF(ISBLANK([1]Wykaz!Y331),"",[1]Wykaz!Y331),IF(ISERR(SEARCH("korespondencji",[1]Wykaz!$AC331))=FALSE,[1]Wykaz!Y331,""))</f>
        <v>Strzelce Krajeńskie</v>
      </c>
      <c r="J332" s="7" t="str">
        <f>IF(ISERR(SEARCH("wszystko",[1]Wykaz!$AC331))=FALSE,IF(ISBLANK([1]Wykaz!Z331),"",[1]Wykaz!Z331),IF(ISERR(SEARCH("korespondencji",[1]Wykaz!$AC331))=FALSE,[1]Wykaz!Z331,""))</f>
        <v>ul. Północna 36/2</v>
      </c>
      <c r="K332" s="7" t="str">
        <f>IF(ISERR(SEARCH("wszystko",[1]Wykaz!$AC331))=FALSE,IF(ISBLANK([1]Wykaz!AA331),"",[1]Wykaz!AA331),IF(ISERR(SEARCH("telefon",[1]Wykaz!$AC331))=FALSE,[1]Wykaz!AA331,""))</f>
        <v>692470991</v>
      </c>
      <c r="L332" s="7" t="str">
        <f>IF(ISERR(SEARCH("wszystko",[1]Wykaz!$AC331))=FALSE,IF(ISBLANK([1]Wykaz!AB331),"",[1]Wykaz!AB331),IF(ISERR(SEARCH("e-mail",[1]Wykaz!$AC331))=FALSE,[1]Wykaz!AB331,""))</f>
        <v>plakm@wp.pl</v>
      </c>
    </row>
    <row r="333" spans="1:12" ht="28.15" customHeight="1">
      <c r="A333" s="4">
        <f t="shared" si="5"/>
        <v>330</v>
      </c>
      <c r="B333" s="5" t="str">
        <f>IF(ISBLANK([1]Wykaz!D332), [1]Wykaz!A332, [1]Wykaz!A332&amp;" ("&amp;[1]Wykaz!D332&amp;")")</f>
        <v>Płaczkowski</v>
      </c>
      <c r="C333" s="5" t="str">
        <f>IF(ISBLANK([1]Wykaz!C332), [1]Wykaz!B332, [1]Wykaz!B332&amp;" ("&amp;[1]Wykaz!C332&amp;")")</f>
        <v>Tomasz</v>
      </c>
      <c r="D333" s="6" t="str">
        <f>[1]Wykaz!I332</f>
        <v>573/2013</v>
      </c>
      <c r="E333" s="6" t="str">
        <f>[1]Wykaz!J332</f>
        <v>2013-05-10</v>
      </c>
      <c r="F333" s="4" t="str">
        <f>[1]Wykaz!N332</f>
        <v>b.u.</v>
      </c>
      <c r="G333" s="5" t="str">
        <f>[1]Wykaz!W332</f>
        <v>kujawsko-pomorskie</v>
      </c>
      <c r="H333" s="7" t="str">
        <f>IF(ISERR(SEARCH("wszystko",[1]Wykaz!$AC332))=FALSE,IF(ISBLANK([1]Wykaz!X332),"",[1]Wykaz!X332),IF(ISERR(SEARCH("korespondencji",[1]Wykaz!$AC332))=FALSE,[1]Wykaz!X332,""))</f>
        <v>85-154</v>
      </c>
      <c r="I333" s="7" t="str">
        <f>IF(ISERR(SEARCH("wszystko",[1]Wykaz!$AC332))=FALSE,IF(ISBLANK([1]Wykaz!Y332),"",[1]Wykaz!Y332),IF(ISERR(SEARCH("korespondencji",[1]Wykaz!$AC332))=FALSE,[1]Wykaz!Y332,""))</f>
        <v>Bydgoszcz</v>
      </c>
      <c r="J333" s="7" t="str">
        <f>IF(ISERR(SEARCH("wszystko",[1]Wykaz!$AC332))=FALSE,IF(ISBLANK([1]Wykaz!Z332),"",[1]Wykaz!Z332),IF(ISERR(SEARCH("korespondencji",[1]Wykaz!$AC332))=FALSE,[1]Wykaz!Z332,""))</f>
        <v>ul. Brzozowa 31/36</v>
      </c>
      <c r="K333" s="7" t="str">
        <f>IF(ISERR(SEARCH("wszystko",[1]Wykaz!$AC332))=FALSE,IF(ISBLANK([1]Wykaz!AA332),"",[1]Wykaz!AA332),IF(ISERR(SEARCH("telefon",[1]Wykaz!$AC332))=FALSE,[1]Wykaz!AA332,""))</f>
        <v>693998402</v>
      </c>
      <c r="L333" s="7" t="str">
        <f>IF(ISERR(SEARCH("wszystko",[1]Wykaz!$AC332))=FALSE,IF(ISBLANK([1]Wykaz!AB332),"",[1]Wykaz!AB332),IF(ISERR(SEARCH("e-mail",[1]Wykaz!$AC332))=FALSE,[1]Wykaz!AB332,""))</f>
        <v>placz@o2.pl</v>
      </c>
    </row>
    <row r="334" spans="1:12" ht="28.15" customHeight="1">
      <c r="A334" s="4">
        <f t="shared" si="5"/>
        <v>331</v>
      </c>
      <c r="B334" s="5" t="str">
        <f>IF(ISBLANK([1]Wykaz!D333), [1]Wykaz!A333, [1]Wykaz!A333&amp;" ("&amp;[1]Wykaz!D333&amp;")")</f>
        <v>Płotica</v>
      </c>
      <c r="C334" s="5" t="str">
        <f>IF(ISBLANK([1]Wykaz!C333), [1]Wykaz!B333, [1]Wykaz!B333&amp;" ("&amp;[1]Wykaz!C333&amp;")")</f>
        <v>Marek</v>
      </c>
      <c r="D334" s="6" t="str">
        <f>[1]Wykaz!I333</f>
        <v>537/2011</v>
      </c>
      <c r="E334" s="6" t="str">
        <f>[1]Wykaz!J333</f>
        <v>2011-05-05</v>
      </c>
      <c r="F334" s="4" t="str">
        <f>[1]Wykaz!N333</f>
        <v>b.u.</v>
      </c>
      <c r="G334" s="5" t="str">
        <f>[1]Wykaz!W333</f>
        <v>mazowieckie</v>
      </c>
      <c r="H334" s="7" t="str">
        <f>IF(ISERR(SEARCH("wszystko",[1]Wykaz!$AC333))=FALSE,IF(ISBLANK([1]Wykaz!X333),"",[1]Wykaz!X333),IF(ISERR(SEARCH("korespondencji",[1]Wykaz!$AC333))=FALSE,[1]Wykaz!X333,""))</f>
        <v>05-555</v>
      </c>
      <c r="I334" s="7" t="str">
        <f>IF(ISERR(SEARCH("wszystko",[1]Wykaz!$AC333))=FALSE,IF(ISBLANK([1]Wykaz!Y333),"",[1]Wykaz!Y333),IF(ISERR(SEARCH("korespondencji",[1]Wykaz!$AC333))=FALSE,[1]Wykaz!Y333,""))</f>
        <v>Tarczyn</v>
      </c>
      <c r="J334" s="7" t="str">
        <f>IF(ISERR(SEARCH("wszystko",[1]Wykaz!$AC333))=FALSE,IF(ISBLANK([1]Wykaz!Z333),"",[1]Wykaz!Z333),IF(ISERR(SEARCH("korespondencji",[1]Wykaz!$AC333))=FALSE,[1]Wykaz!Z333,""))</f>
        <v>Kawęczyn, ul. Sosnowa 6</v>
      </c>
      <c r="K334" s="7" t="str">
        <f>IF(ISERR(SEARCH("wszystko",[1]Wykaz!$AC333))=FALSE,IF(ISBLANK([1]Wykaz!AA333),"",[1]Wykaz!AA333),IF(ISERR(SEARCH("telefon",[1]Wykaz!$AC333))=FALSE,[1]Wykaz!AA333,""))</f>
        <v>601385004</v>
      </c>
      <c r="L334" s="7" t="str">
        <f>IF(ISERR(SEARCH("wszystko",[1]Wykaz!$AC333))=FALSE,IF(ISBLANK([1]Wykaz!AB333),"",[1]Wykaz!AB333),IF(ISERR(SEARCH("e-mail",[1]Wykaz!$AC333))=FALSE,[1]Wykaz!AB333,""))</f>
        <v>stbp@stbp.pl</v>
      </c>
    </row>
    <row r="335" spans="1:12" ht="28.15" customHeight="1">
      <c r="A335" s="4">
        <f t="shared" si="5"/>
        <v>332</v>
      </c>
      <c r="B335" s="5" t="str">
        <f>IF(ISBLANK([1]Wykaz!D334), [1]Wykaz!A334, [1]Wykaz!A334&amp;" ("&amp;[1]Wykaz!D334&amp;")")</f>
        <v xml:space="preserve">Pocięgiel </v>
      </c>
      <c r="C335" s="5" t="str">
        <f>IF(ISBLANK([1]Wykaz!C334), [1]Wykaz!B334, [1]Wykaz!B334&amp;" ("&amp;[1]Wykaz!C334&amp;")")</f>
        <v>Krzysztof (Marian)</v>
      </c>
      <c r="D335" s="6" t="str">
        <f>[1]Wykaz!I334</f>
        <v>343/97</v>
      </c>
      <c r="E335" s="6" t="str">
        <f>[1]Wykaz!J334</f>
        <v>1997-05-07</v>
      </c>
      <c r="F335" s="4" t="str">
        <f>[1]Wykaz!N334</f>
        <v>zawieszone</v>
      </c>
      <c r="G335" s="5" t="str">
        <f>[1]Wykaz!W334</f>
        <v>śląskie</v>
      </c>
      <c r="H335" s="7" t="str">
        <f>IF(ISERR(SEARCH("wszystko",[1]Wykaz!$AC334))=FALSE,IF(ISBLANK([1]Wykaz!X334),"",[1]Wykaz!X334),IF(ISERR(SEARCH("korespondencji",[1]Wykaz!$AC334))=FALSE,[1]Wykaz!X334,""))</f>
        <v>43-346</v>
      </c>
      <c r="I335" s="7" t="str">
        <f>IF(ISERR(SEARCH("wszystko",[1]Wykaz!$AC334))=FALSE,IF(ISBLANK([1]Wykaz!Y334),"",[1]Wykaz!Y334),IF(ISERR(SEARCH("korespondencji",[1]Wykaz!$AC334))=FALSE,[1]Wykaz!Y334,""))</f>
        <v>Bielsko-Biała</v>
      </c>
      <c r="J335" s="7" t="str">
        <f>IF(ISERR(SEARCH("wszystko",[1]Wykaz!$AC334))=FALSE,IF(ISBLANK([1]Wykaz!Z334),"",[1]Wykaz!Z334),IF(ISERR(SEARCH("korespondencji",[1]Wykaz!$AC334))=FALSE,[1]Wykaz!Z334,""))</f>
        <v>ul. Kustosza 3A</v>
      </c>
      <c r="K335" s="7" t="str">
        <f>IF(ISERR(SEARCH("wszystko",[1]Wykaz!$AC334))=FALSE,IF(ISBLANK([1]Wykaz!AA334),"",[1]Wykaz!AA334),IF(ISERR(SEARCH("telefon",[1]Wykaz!$AC334))=FALSE,[1]Wykaz!AA334,""))</f>
        <v>604656710</v>
      </c>
      <c r="L335" s="7" t="str">
        <f>IF(ISERR(SEARCH("wszystko",[1]Wykaz!$AC334))=FALSE,IF(ISBLANK([1]Wykaz!AB334),"",[1]Wykaz!AB334),IF(ISERR(SEARCH("e-mail",[1]Wykaz!$AC334))=FALSE,[1]Wykaz!AB334,""))</f>
        <v>krzysztof.pociegiel@interia.pl</v>
      </c>
    </row>
    <row r="336" spans="1:12" ht="28.15" customHeight="1">
      <c r="A336" s="4">
        <f t="shared" si="5"/>
        <v>333</v>
      </c>
      <c r="B336" s="5" t="str">
        <f>IF(ISBLANK([1]Wykaz!D335), [1]Wykaz!A335, [1]Wykaz!A335&amp;" ("&amp;[1]Wykaz!D335&amp;")")</f>
        <v>Podgórski</v>
      </c>
      <c r="C336" s="5" t="str">
        <f>IF(ISBLANK([1]Wykaz!C335), [1]Wykaz!B335, [1]Wykaz!B335&amp;" ("&amp;[1]Wykaz!C335&amp;")")</f>
        <v>Marek</v>
      </c>
      <c r="D336" s="6" t="str">
        <f>[1]Wykaz!I335</f>
        <v>274/93</v>
      </c>
      <c r="E336" s="6" t="str">
        <f>[1]Wykaz!J335</f>
        <v>1993-12-22</v>
      </c>
      <c r="F336" s="4" t="str">
        <f>[1]Wykaz!N335</f>
        <v>b.u.</v>
      </c>
      <c r="G336" s="5" t="str">
        <f>[1]Wykaz!W335</f>
        <v>mazowieckie</v>
      </c>
      <c r="H336" s="7" t="str">
        <f>IF(ISERR(SEARCH("wszystko",[1]Wykaz!$AC335))=FALSE,IF(ISBLANK([1]Wykaz!X335),"",[1]Wykaz!X335),IF(ISERR(SEARCH("korespondencji",[1]Wykaz!$AC335))=FALSE,[1]Wykaz!X335,""))</f>
        <v/>
      </c>
      <c r="I336" s="7" t="str">
        <f>IF(ISERR(SEARCH("wszystko",[1]Wykaz!$AC335))=FALSE,IF(ISBLANK([1]Wykaz!Y335),"",[1]Wykaz!Y335),IF(ISERR(SEARCH("korespondencji",[1]Wykaz!$AC335))=FALSE,[1]Wykaz!Y335,""))</f>
        <v/>
      </c>
      <c r="J336" s="7" t="str">
        <f>IF(ISERR(SEARCH("wszystko",[1]Wykaz!$AC335))=FALSE,IF(ISBLANK([1]Wykaz!Z335),"",[1]Wykaz!Z335),IF(ISERR(SEARCH("korespondencji",[1]Wykaz!$AC335))=FALSE,[1]Wykaz!Z335,""))</f>
        <v/>
      </c>
      <c r="K336" s="7" t="str">
        <f>IF(ISERR(SEARCH("wszystko",[1]Wykaz!$AC335))=FALSE,IF(ISBLANK([1]Wykaz!AA335),"",[1]Wykaz!AA335),IF(ISERR(SEARCH("telefon",[1]Wykaz!$AC335))=FALSE,[1]Wykaz!AA335,""))</f>
        <v/>
      </c>
      <c r="L336" s="7" t="str">
        <f>IF(ISERR(SEARCH("wszystko",[1]Wykaz!$AC335))=FALSE,IF(ISBLANK([1]Wykaz!AB335),"",[1]Wykaz!AB335),IF(ISERR(SEARCH("e-mail",[1]Wykaz!$AC335))=FALSE,[1]Wykaz!AB335,""))</f>
        <v/>
      </c>
    </row>
    <row r="337" spans="1:12" ht="28.15" customHeight="1">
      <c r="A337" s="4">
        <f t="shared" si="5"/>
        <v>334</v>
      </c>
      <c r="B337" s="5" t="str">
        <f>IF(ISBLANK([1]Wykaz!D336), [1]Wykaz!A336, [1]Wykaz!A336&amp;" ("&amp;[1]Wykaz!D336&amp;")")</f>
        <v>Podraszka</v>
      </c>
      <c r="C337" s="5" t="str">
        <f>IF(ISBLANK([1]Wykaz!C336), [1]Wykaz!B336, [1]Wykaz!B336&amp;" ("&amp;[1]Wykaz!C336&amp;")")</f>
        <v>Wojciech</v>
      </c>
      <c r="D337" s="6" t="str">
        <f>[1]Wykaz!I336</f>
        <v>516/2009</v>
      </c>
      <c r="E337" s="6" t="str">
        <f>[1]Wykaz!J336</f>
        <v>2009-10-29</v>
      </c>
      <c r="F337" s="4" t="str">
        <f>[1]Wykaz!N336</f>
        <v>b.u.</v>
      </c>
      <c r="G337" s="5" t="str">
        <f>[1]Wykaz!W336</f>
        <v>mazowieckie</v>
      </c>
      <c r="H337" s="7" t="str">
        <f>IF(ISERR(SEARCH("wszystko",[1]Wykaz!$AC336))=FALSE,IF(ISBLANK([1]Wykaz!X336),"",[1]Wykaz!X336),IF(ISERR(SEARCH("korespondencji",[1]Wykaz!$AC336))=FALSE,[1]Wykaz!X336,""))</f>
        <v>07-300</v>
      </c>
      <c r="I337" s="7" t="str">
        <f>IF(ISERR(SEARCH("wszystko",[1]Wykaz!$AC336))=FALSE,IF(ISBLANK([1]Wykaz!Y336),"",[1]Wykaz!Y336),IF(ISERR(SEARCH("korespondencji",[1]Wykaz!$AC336))=FALSE,[1]Wykaz!Y336,""))</f>
        <v>Ostrów Mazowiecka</v>
      </c>
      <c r="J337" s="7" t="str">
        <f>IF(ISERR(SEARCH("wszystko",[1]Wykaz!$AC336))=FALSE,IF(ISBLANK([1]Wykaz!Z336),"",[1]Wykaz!Z336),IF(ISERR(SEARCH("korespondencji",[1]Wykaz!$AC336))=FALSE,[1]Wykaz!Z336,""))</f>
        <v>ul. Sezamkowa 13</v>
      </c>
      <c r="K337" s="7" t="str">
        <f>IF(ISERR(SEARCH("wszystko",[1]Wykaz!$AC336))=FALSE,IF(ISBLANK([1]Wykaz!AA336),"",[1]Wykaz!AA336),IF(ISERR(SEARCH("telefon",[1]Wykaz!$AC336))=FALSE,[1]Wykaz!AA336,""))</f>
        <v>509053097</v>
      </c>
      <c r="L337" s="7" t="str">
        <f>IF(ISERR(SEARCH("wszystko",[1]Wykaz!$AC336))=FALSE,IF(ISBLANK([1]Wykaz!AB336),"",[1]Wykaz!AB336),IF(ISERR(SEARCH("e-mail",[1]Wykaz!$AC336))=FALSE,[1]Wykaz!AB336,""))</f>
        <v>wojtekpodraszka@wp.pl</v>
      </c>
    </row>
    <row r="338" spans="1:12" ht="28.15" customHeight="1">
      <c r="A338" s="4">
        <f t="shared" si="5"/>
        <v>335</v>
      </c>
      <c r="B338" s="5" t="str">
        <f>IF(ISBLANK([1]Wykaz!D337), [1]Wykaz!A337, [1]Wykaz!A337&amp;" ("&amp;[1]Wykaz!D337&amp;")")</f>
        <v>Podyma</v>
      </c>
      <c r="C338" s="5" t="str">
        <f>IF(ISBLANK([1]Wykaz!C337), [1]Wykaz!B337, [1]Wykaz!B337&amp;" ("&amp;[1]Wykaz!C337&amp;")")</f>
        <v>Jacek (Władysław)</v>
      </c>
      <c r="D338" s="6" t="str">
        <f>[1]Wykaz!I337</f>
        <v>656/2016</v>
      </c>
      <c r="E338" s="6" t="str">
        <f>[1]Wykaz!J337</f>
        <v>2016-09-30</v>
      </c>
      <c r="F338" s="4" t="str">
        <f>[1]Wykaz!N337</f>
        <v>b.u.</v>
      </c>
      <c r="G338" s="5" t="str">
        <f>[1]Wykaz!W337</f>
        <v>wielkopolskie</v>
      </c>
      <c r="H338" s="7" t="str">
        <f>IF(ISERR(SEARCH("wszystko",[1]Wykaz!$AC337))=FALSE,IF(ISBLANK([1]Wykaz!X337),"",[1]Wykaz!X337),IF(ISERR(SEARCH("korespondencji",[1]Wykaz!$AC337))=FALSE,[1]Wykaz!X337,""))</f>
        <v>60-401</v>
      </c>
      <c r="I338" s="7" t="str">
        <f>IF(ISERR(SEARCH("wszystko",[1]Wykaz!$AC337))=FALSE,IF(ISBLANK([1]Wykaz!Y337),"",[1]Wykaz!Y337),IF(ISERR(SEARCH("korespondencji",[1]Wykaz!$AC337))=FALSE,[1]Wykaz!Y337,""))</f>
        <v>Poznań</v>
      </c>
      <c r="J338" s="7" t="str">
        <f>IF(ISERR(SEARCH("wszystko",[1]Wykaz!$AC337))=FALSE,IF(ISBLANK([1]Wykaz!Z337),"",[1]Wykaz!Z337),IF(ISERR(SEARCH("korespondencji",[1]Wykaz!$AC337))=FALSE,[1]Wykaz!Z337,""))</f>
        <v>ul. Polska 74</v>
      </c>
      <c r="K338" s="7" t="str">
        <f>IF(ISERR(SEARCH("wszystko",[1]Wykaz!$AC337))=FALSE,IF(ISBLANK([1]Wykaz!AA337),"",[1]Wykaz!AA337),IF(ISERR(SEARCH("telefon",[1]Wykaz!$AC337))=FALSE,[1]Wykaz!AA337,""))</f>
        <v>606241623</v>
      </c>
      <c r="L338" s="7" t="str">
        <f>IF(ISERR(SEARCH("wszystko",[1]Wykaz!$AC337))=FALSE,IF(ISBLANK([1]Wykaz!AB337),"",[1]Wykaz!AB337),IF(ISERR(SEARCH("e-mail",[1]Wykaz!$AC337))=FALSE,[1]Wykaz!AB337,""))</f>
        <v>biuro@jpp.com.pl</v>
      </c>
    </row>
    <row r="339" spans="1:12" ht="28.15" customHeight="1">
      <c r="A339" s="4">
        <f t="shared" si="5"/>
        <v>336</v>
      </c>
      <c r="B339" s="5" t="str">
        <f>IF(ISBLANK([1]Wykaz!D338), [1]Wykaz!A338, [1]Wykaz!A338&amp;" ("&amp;[1]Wykaz!D338&amp;")")</f>
        <v>Pokrzyk</v>
      </c>
      <c r="C339" s="5" t="str">
        <f>IF(ISBLANK([1]Wykaz!C338), [1]Wykaz!B338, [1]Wykaz!B338&amp;" ("&amp;[1]Wykaz!C338&amp;")")</f>
        <v>Kazimierz (Jan)</v>
      </c>
      <c r="D339" s="6" t="str">
        <f>[1]Wykaz!I338</f>
        <v>446/2002</v>
      </c>
      <c r="E339" s="6" t="str">
        <f>[1]Wykaz!J338</f>
        <v>2002-12-18</v>
      </c>
      <c r="F339" s="4" t="str">
        <f>[1]Wykaz!N338</f>
        <v>b.u.</v>
      </c>
      <c r="G339" s="5" t="str">
        <f>[1]Wykaz!W338</f>
        <v>śląskie</v>
      </c>
      <c r="H339" s="7" t="str">
        <f>IF(ISERR(SEARCH("wszystko",[1]Wykaz!$AC338))=FALSE,IF(ISBLANK([1]Wykaz!X338),"",[1]Wykaz!X338),IF(ISERR(SEARCH("korespondencji",[1]Wykaz!$AC338))=FALSE,[1]Wykaz!X338,""))</f>
        <v>43-190</v>
      </c>
      <c r="I339" s="7" t="str">
        <f>IF(ISERR(SEARCH("wszystko",[1]Wykaz!$AC338))=FALSE,IF(ISBLANK([1]Wykaz!Y338),"",[1]Wykaz!Y338),IF(ISERR(SEARCH("korespondencji",[1]Wykaz!$AC338))=FALSE,[1]Wykaz!Y338,""))</f>
        <v>Mikołów</v>
      </c>
      <c r="J339" s="7" t="str">
        <f>IF(ISERR(SEARCH("wszystko",[1]Wykaz!$AC338))=FALSE,IF(ISBLANK([1]Wykaz!Z338),"",[1]Wykaz!Z338),IF(ISERR(SEARCH("korespondencji",[1]Wykaz!$AC338))=FALSE,[1]Wykaz!Z338,""))</f>
        <v>ul. Pszczyńska 42</v>
      </c>
      <c r="K339" s="7" t="str">
        <f>IF(ISERR(SEARCH("wszystko",[1]Wykaz!$AC338))=FALSE,IF(ISBLANK([1]Wykaz!AA338),"",[1]Wykaz!AA338),IF(ISERR(SEARCH("telefon",[1]Wykaz!$AC338))=FALSE,[1]Wykaz!AA338,""))</f>
        <v>609812743</v>
      </c>
      <c r="L339" s="7" t="str">
        <f>IF(ISERR(SEARCH("wszystko",[1]Wykaz!$AC338))=FALSE,IF(ISBLANK([1]Wykaz!AB338),"",[1]Wykaz!AB338),IF(ISERR(SEARCH("e-mail",[1]Wykaz!$AC338))=FALSE,[1]Wykaz!AB338,""))</f>
        <v>kpokrzyk@wp.pl</v>
      </c>
    </row>
    <row r="340" spans="1:12" ht="28.15" customHeight="1">
      <c r="A340" s="4">
        <f t="shared" si="5"/>
        <v>337</v>
      </c>
      <c r="B340" s="5" t="str">
        <f>IF(ISBLANK([1]Wykaz!D339), [1]Wykaz!A339, [1]Wykaz!A339&amp;" ("&amp;[1]Wykaz!D339&amp;")")</f>
        <v>Polakowski</v>
      </c>
      <c r="C340" s="5" t="str">
        <f>IF(ISBLANK([1]Wykaz!C339), [1]Wykaz!B339, [1]Wykaz!B339&amp;" ("&amp;[1]Wykaz!C339&amp;")")</f>
        <v>Adam</v>
      </c>
      <c r="D340" s="6" t="str">
        <f>[1]Wykaz!I339</f>
        <v>447/2002</v>
      </c>
      <c r="E340" s="6" t="str">
        <f>[1]Wykaz!J339</f>
        <v>2002-12-18</v>
      </c>
      <c r="F340" s="4" t="str">
        <f>[1]Wykaz!N339</f>
        <v>b.u.</v>
      </c>
      <c r="G340" s="5" t="str">
        <f>[1]Wykaz!W339</f>
        <v>pomorskie</v>
      </c>
      <c r="H340" s="7" t="str">
        <f>IF(ISERR(SEARCH("wszystko",[1]Wykaz!$AC339))=FALSE,IF(ISBLANK([1]Wykaz!X339),"",[1]Wykaz!X339),IF(ISERR(SEARCH("korespondencji",[1]Wykaz!$AC339))=FALSE,[1]Wykaz!X339,""))</f>
        <v>81-591</v>
      </c>
      <c r="I340" s="7" t="str">
        <f>IF(ISERR(SEARCH("wszystko",[1]Wykaz!$AC339))=FALSE,IF(ISBLANK([1]Wykaz!Y339),"",[1]Wykaz!Y339),IF(ISERR(SEARCH("korespondencji",[1]Wykaz!$AC339))=FALSE,[1]Wykaz!Y339,""))</f>
        <v>Gdynia</v>
      </c>
      <c r="J340" s="7" t="str">
        <f>IF(ISERR(SEARCH("wszystko",[1]Wykaz!$AC339))=FALSE,IF(ISBLANK([1]Wykaz!Z339),"",[1]Wykaz!Z339),IF(ISERR(SEARCH("korespondencji",[1]Wykaz!$AC339))=FALSE,[1]Wykaz!Z339,""))</f>
        <v>ul. Gorczycowa 24/11</v>
      </c>
      <c r="K340" s="7" t="str">
        <f>IF(ISERR(SEARCH("wszystko",[1]Wykaz!$AC339))=FALSE,IF(ISBLANK([1]Wykaz!AA339),"",[1]Wykaz!AA339),IF(ISERR(SEARCH("telefon",[1]Wykaz!$AC339))=FALSE,[1]Wykaz!AA339,""))</f>
        <v>609680996</v>
      </c>
      <c r="L340" s="7" t="str">
        <f>IF(ISERR(SEARCH("wszystko",[1]Wykaz!$AC339))=FALSE,IF(ISBLANK([1]Wykaz!AB339),"",[1]Wykaz!AB339),IF(ISERR(SEARCH("e-mail",[1]Wykaz!$AC339))=FALSE,[1]Wykaz!AB339,""))</f>
        <v>adpolak@poczta.onet.pl</v>
      </c>
    </row>
    <row r="341" spans="1:12" ht="28.15" customHeight="1">
      <c r="A341" s="4">
        <f t="shared" si="5"/>
        <v>338</v>
      </c>
      <c r="B341" s="5" t="str">
        <f>IF(ISBLANK([1]Wykaz!D340), [1]Wykaz!A340, [1]Wykaz!A340&amp;" ("&amp;[1]Wykaz!D340&amp;")")</f>
        <v>Poliszak</v>
      </c>
      <c r="C341" s="5" t="str">
        <f>IF(ISBLANK([1]Wykaz!C340), [1]Wykaz!B340, [1]Wykaz!B340&amp;" ("&amp;[1]Wykaz!C340&amp;")")</f>
        <v>Paweł  (Piotr)</v>
      </c>
      <c r="D341" s="6" t="str">
        <f>[1]Wykaz!I340</f>
        <v>471/2005</v>
      </c>
      <c r="E341" s="6" t="str">
        <f>[1]Wykaz!J340</f>
        <v>2005-09-30</v>
      </c>
      <c r="F341" s="4" t="str">
        <f>[1]Wykaz!N340</f>
        <v>b.u.</v>
      </c>
      <c r="G341" s="5" t="str">
        <f>[1]Wykaz!W340</f>
        <v>małopolskie</v>
      </c>
      <c r="H341" s="7" t="str">
        <f>IF(ISERR(SEARCH("wszystko",[1]Wykaz!$AC340))=FALSE,IF(ISBLANK([1]Wykaz!X340),"",[1]Wykaz!X340),IF(ISERR(SEARCH("korespondencji",[1]Wykaz!$AC340))=FALSE,[1]Wykaz!X340,""))</f>
        <v>33-112</v>
      </c>
      <c r="I341" s="7" t="str">
        <f>IF(ISERR(SEARCH("wszystko",[1]Wykaz!$AC340))=FALSE,IF(ISBLANK([1]Wykaz!Y340),"",[1]Wykaz!Y340),IF(ISERR(SEARCH("korespondencji",[1]Wykaz!$AC340))=FALSE,[1]Wykaz!Y340,""))</f>
        <v>Tarnowiec</v>
      </c>
      <c r="J341" s="7" t="str">
        <f>IF(ISERR(SEARCH("wszystko",[1]Wykaz!$AC340))=FALSE,IF(ISBLANK([1]Wykaz!Z340),"",[1]Wykaz!Z340),IF(ISERR(SEARCH("korespondencji",[1]Wykaz!$AC340))=FALSE,[1]Wykaz!Z340,""))</f>
        <v>ul. Zamkowa 13</v>
      </c>
      <c r="K341" s="7" t="str">
        <f>IF(ISERR(SEARCH("wszystko",[1]Wykaz!$AC340))=FALSE,IF(ISBLANK([1]Wykaz!AA340),"",[1]Wykaz!AA340),IF(ISERR(SEARCH("telefon",[1]Wykaz!$AC340))=FALSE,[1]Wykaz!AA340,""))</f>
        <v>694178755</v>
      </c>
      <c r="L341" s="7" t="str">
        <f>IF(ISERR(SEARCH("wszystko",[1]Wykaz!$AC340))=FALSE,IF(ISBLANK([1]Wykaz!AB340),"",[1]Wykaz!AB340),IF(ISERR(SEARCH("e-mail",[1]Wykaz!$AC340))=FALSE,[1]Wykaz!AB340,""))</f>
        <v>pawel.pol@vp.pl</v>
      </c>
    </row>
    <row r="342" spans="1:12" ht="28.15" customHeight="1">
      <c r="A342" s="4">
        <f t="shared" si="5"/>
        <v>339</v>
      </c>
      <c r="B342" s="5" t="str">
        <f>IF(ISBLANK([1]Wykaz!D341), [1]Wykaz!A341, [1]Wykaz!A341&amp;" ("&amp;[1]Wykaz!D341&amp;")")</f>
        <v>Popajewski</v>
      </c>
      <c r="C342" s="5" t="str">
        <f>IF(ISBLANK([1]Wykaz!C341), [1]Wykaz!B341, [1]Wykaz!B341&amp;" ("&amp;[1]Wykaz!C341&amp;")")</f>
        <v>Roman</v>
      </c>
      <c r="D342" s="6" t="str">
        <f>[1]Wykaz!I341</f>
        <v>431/2000</v>
      </c>
      <c r="E342" s="6" t="str">
        <f>[1]Wykaz!J341</f>
        <v>2000-11-27</v>
      </c>
      <c r="F342" s="4" t="str">
        <f>[1]Wykaz!N341</f>
        <v>b.u.</v>
      </c>
      <c r="G342" s="5" t="str">
        <f>[1]Wykaz!W341</f>
        <v>lubelskie</v>
      </c>
      <c r="H342" s="7" t="str">
        <f>IF(ISERR(SEARCH("wszystko",[1]Wykaz!$AC341))=FALSE,IF(ISBLANK([1]Wykaz!X341),"",[1]Wykaz!X341),IF(ISERR(SEARCH("korespondencji",[1]Wykaz!$AC341))=FALSE,[1]Wykaz!X341,""))</f>
        <v/>
      </c>
      <c r="I342" s="7" t="str">
        <f>IF(ISERR(SEARCH("wszystko",[1]Wykaz!$AC341))=FALSE,IF(ISBLANK([1]Wykaz!Y341),"",[1]Wykaz!Y341),IF(ISERR(SEARCH("korespondencji",[1]Wykaz!$AC341))=FALSE,[1]Wykaz!Y341,""))</f>
        <v/>
      </c>
      <c r="J342" s="7" t="str">
        <f>IF(ISERR(SEARCH("wszystko",[1]Wykaz!$AC341))=FALSE,IF(ISBLANK([1]Wykaz!Z341),"",[1]Wykaz!Z341),IF(ISERR(SEARCH("korespondencji",[1]Wykaz!$AC341))=FALSE,[1]Wykaz!Z341,""))</f>
        <v/>
      </c>
      <c r="K342" s="7" t="str">
        <f>IF(ISERR(SEARCH("wszystko",[1]Wykaz!$AC341))=FALSE,IF(ISBLANK([1]Wykaz!AA341),"",[1]Wykaz!AA341),IF(ISERR(SEARCH("telefon",[1]Wykaz!$AC341))=FALSE,[1]Wykaz!AA341,""))</f>
        <v/>
      </c>
      <c r="L342" s="7" t="str">
        <f>IF(ISERR(SEARCH("wszystko",[1]Wykaz!$AC341))=FALSE,IF(ISBLANK([1]Wykaz!AB341),"",[1]Wykaz!AB341),IF(ISERR(SEARCH("e-mail",[1]Wykaz!$AC341))=FALSE,[1]Wykaz!AB341,""))</f>
        <v/>
      </c>
    </row>
    <row r="343" spans="1:12" ht="28.15" customHeight="1">
      <c r="A343" s="4">
        <f t="shared" si="5"/>
        <v>340</v>
      </c>
      <c r="B343" s="5" t="str">
        <f>IF(ISBLANK([1]Wykaz!D342), [1]Wykaz!A342, [1]Wykaz!A342&amp;" ("&amp;[1]Wykaz!D342&amp;")")</f>
        <v>Popczyk</v>
      </c>
      <c r="C343" s="5" t="str">
        <f>IF(ISBLANK([1]Wykaz!C342), [1]Wykaz!B342, [1]Wykaz!B342&amp;" ("&amp;[1]Wykaz!C342&amp;")")</f>
        <v>Damian (Adrian)</v>
      </c>
      <c r="D343" s="6" t="str">
        <f>[1]Wykaz!I342</f>
        <v>639/2015</v>
      </c>
      <c r="E343" s="6" t="str">
        <f>[1]Wykaz!J342</f>
        <v>2015-10-27</v>
      </c>
      <c r="F343" s="4" t="str">
        <f>[1]Wykaz!N342</f>
        <v>b.u.</v>
      </c>
      <c r="G343" s="5" t="str">
        <f>[1]Wykaz!W342</f>
        <v>dolnośląskie</v>
      </c>
      <c r="H343" s="7" t="str">
        <f>IF(ISERR(SEARCH("wszystko",[1]Wykaz!$AC342))=FALSE,IF(ISBLANK([1]Wykaz!X342),"",[1]Wykaz!X342),IF(ISERR(SEARCH("korespondencji",[1]Wykaz!$AC342))=FALSE,[1]Wykaz!X342,""))</f>
        <v>51-314</v>
      </c>
      <c r="I343" s="7" t="str">
        <f>IF(ISERR(SEARCH("wszystko",[1]Wykaz!$AC342))=FALSE,IF(ISBLANK([1]Wykaz!Y342),"",[1]Wykaz!Y342),IF(ISERR(SEARCH("korespondencji",[1]Wykaz!$AC342))=FALSE,[1]Wykaz!Y342,""))</f>
        <v>Wrocław</v>
      </c>
      <c r="J343" s="7" t="str">
        <f>IF(ISERR(SEARCH("wszystko",[1]Wykaz!$AC342))=FALSE,IF(ISBLANK([1]Wykaz!Z342),"",[1]Wykaz!Z342),IF(ISERR(SEARCH("korespondencji",[1]Wykaz!$AC342))=FALSE,[1]Wykaz!Z342,""))</f>
        <v>ul. Gorlicka 88/2</v>
      </c>
      <c r="K343" s="7" t="str">
        <f>IF(ISERR(SEARCH("wszystko",[1]Wykaz!$AC342))=FALSE,IF(ISBLANK([1]Wykaz!AA342),"",[1]Wykaz!AA342),IF(ISERR(SEARCH("telefon",[1]Wykaz!$AC342))=FALSE,[1]Wykaz!AA342,""))</f>
        <v>502996316</v>
      </c>
      <c r="L343" s="7" t="str">
        <f>IF(ISERR(SEARCH("wszystko",[1]Wykaz!$AC342))=FALSE,IF(ISBLANK([1]Wykaz!AB342),"",[1]Wykaz!AB342),IF(ISERR(SEARCH("e-mail",[1]Wykaz!$AC342))=FALSE,[1]Wykaz!AB342,""))</f>
        <v>damian.popczyk@gmail.com</v>
      </c>
    </row>
    <row r="344" spans="1:12" ht="28.15" customHeight="1">
      <c r="A344" s="4">
        <f t="shared" si="5"/>
        <v>341</v>
      </c>
      <c r="B344" s="5" t="str">
        <f>IF(ISBLANK([1]Wykaz!D343), [1]Wykaz!A343, [1]Wykaz!A343&amp;" ("&amp;[1]Wykaz!D343&amp;")")</f>
        <v>Popławski</v>
      </c>
      <c r="C344" s="5" t="str">
        <f>IF(ISBLANK([1]Wykaz!C343), [1]Wykaz!B343, [1]Wykaz!B343&amp;" ("&amp;[1]Wykaz!C343&amp;")")</f>
        <v>Jan</v>
      </c>
      <c r="D344" s="6" t="str">
        <f>[1]Wykaz!I343</f>
        <v>561/2012</v>
      </c>
      <c r="E344" s="6" t="str">
        <f>[1]Wykaz!J343</f>
        <v>2012-12-24</v>
      </c>
      <c r="F344" s="4" t="str">
        <f>[1]Wykaz!N343</f>
        <v>b.u.</v>
      </c>
      <c r="G344" s="5" t="str">
        <f>[1]Wykaz!W343</f>
        <v>podlaskie</v>
      </c>
      <c r="H344" s="7" t="str">
        <f>IF(ISERR(SEARCH("wszystko",[1]Wykaz!$AC343))=FALSE,IF(ISBLANK([1]Wykaz!X343),"",[1]Wykaz!X343),IF(ISERR(SEARCH("korespondencji",[1]Wykaz!$AC343))=FALSE,[1]Wykaz!X343,""))</f>
        <v>15-062</v>
      </c>
      <c r="I344" s="7" t="str">
        <f>IF(ISERR(SEARCH("wszystko",[1]Wykaz!$AC343))=FALSE,IF(ISBLANK([1]Wykaz!Y343),"",[1]Wykaz!Y343),IF(ISERR(SEARCH("korespondencji",[1]Wykaz!$AC343))=FALSE,[1]Wykaz!Y343,""))</f>
        <v>Białystok</v>
      </c>
      <c r="J344" s="7" t="str">
        <f>IF(ISERR(SEARCH("wszystko",[1]Wykaz!$AC343))=FALSE,IF(ISBLANK([1]Wykaz!Z343),"",[1]Wykaz!Z343),IF(ISERR(SEARCH("korespondencji",[1]Wykaz!$AC343))=FALSE,[1]Wykaz!Z343,""))</f>
        <v>ul. Warszawska 5/1 m.6</v>
      </c>
      <c r="K344" s="7" t="str">
        <f>IF(ISERR(SEARCH("wszystko",[1]Wykaz!$AC343))=FALSE,IF(ISBLANK([1]Wykaz!AA343),"",[1]Wykaz!AA343),IF(ISERR(SEARCH("telefon",[1]Wykaz!$AC343))=FALSE,[1]Wykaz!AA343,""))</f>
        <v>606358444</v>
      </c>
      <c r="L344" s="7" t="str">
        <f>IF(ISERR(SEARCH("wszystko",[1]Wykaz!$AC343))=FALSE,IF(ISBLANK([1]Wykaz!AB343),"",[1]Wykaz!AB343),IF(ISERR(SEARCH("e-mail",[1]Wykaz!$AC343))=FALSE,[1]Wykaz!AB343,""))</f>
        <v>janpoplawski.ppoz@gmail.com</v>
      </c>
    </row>
    <row r="345" spans="1:12" ht="28.15" customHeight="1">
      <c r="A345" s="4">
        <f t="shared" si="5"/>
        <v>342</v>
      </c>
      <c r="B345" s="5" t="str">
        <f>IF(ISBLANK([1]Wykaz!D344), [1]Wykaz!A344, [1]Wykaz!A344&amp;" ("&amp;[1]Wykaz!D344&amp;")")</f>
        <v>Pozierak</v>
      </c>
      <c r="C345" s="5" t="str">
        <f>IF(ISBLANK([1]Wykaz!C344), [1]Wykaz!B344, [1]Wykaz!B344&amp;" ("&amp;[1]Wykaz!C344&amp;")")</f>
        <v>Andrzej (Stefan)</v>
      </c>
      <c r="D345" s="6" t="str">
        <f>[1]Wykaz!I344</f>
        <v>145/93</v>
      </c>
      <c r="E345" s="6" t="str">
        <f>[1]Wykaz!J344</f>
        <v>1993-09-17</v>
      </c>
      <c r="F345" s="4" t="str">
        <f>[1]Wykaz!N344</f>
        <v>b.u.</v>
      </c>
      <c r="G345" s="5" t="str">
        <f>[1]Wykaz!W344</f>
        <v>małopolskie</v>
      </c>
      <c r="H345" s="7" t="str">
        <f>IF(ISERR(SEARCH("wszystko",[1]Wykaz!$AC344))=FALSE,IF(ISBLANK([1]Wykaz!X344),"",[1]Wykaz!X344),IF(ISERR(SEARCH("korespondencji",[1]Wykaz!$AC344))=FALSE,[1]Wykaz!X344,""))</f>
        <v>32-091</v>
      </c>
      <c r="I345" s="7" t="str">
        <f>IF(ISERR(SEARCH("wszystko",[1]Wykaz!$AC344))=FALSE,IF(ISBLANK([1]Wykaz!Y344),"",[1]Wykaz!Y344),IF(ISERR(SEARCH("korespondencji",[1]Wykaz!$AC344))=FALSE,[1]Wykaz!Y344,""))</f>
        <v>Michałowice</v>
      </c>
      <c r="J345" s="7" t="str">
        <f>IF(ISERR(SEARCH("wszystko",[1]Wykaz!$AC344))=FALSE,IF(ISBLANK([1]Wykaz!Z344),"",[1]Wykaz!Z344),IF(ISERR(SEARCH("korespondencji",[1]Wykaz!$AC344))=FALSE,[1]Wykaz!Z344,""))</f>
        <v>ul. Jana Pawła II 77</v>
      </c>
      <c r="K345" s="7" t="str">
        <f>IF(ISERR(SEARCH("wszystko",[1]Wykaz!$AC344))=FALSE,IF(ISBLANK([1]Wykaz!AA344),"",[1]Wykaz!AA344),IF(ISERR(SEARCH("telefon",[1]Wykaz!$AC344))=FALSE,[1]Wykaz!AA344,""))</f>
        <v>(12)3887690, 601425202</v>
      </c>
      <c r="L345" s="7" t="str">
        <f>IF(ISERR(SEARCH("wszystko",[1]Wykaz!$AC344))=FALSE,IF(ISBLANK([1]Wykaz!AB344),"",[1]Wykaz!AB344),IF(ISERR(SEARCH("e-mail",[1]Wykaz!$AC344))=FALSE,[1]Wykaz!AB344,""))</f>
        <v>apozierak@interia.pl</v>
      </c>
    </row>
    <row r="346" spans="1:12" ht="28.15" customHeight="1">
      <c r="A346" s="4">
        <f t="shared" si="5"/>
        <v>343</v>
      </c>
      <c r="B346" s="5" t="str">
        <f>IF(ISBLANK([1]Wykaz!D345), [1]Wykaz!A345, [1]Wykaz!A345&amp;" ("&amp;[1]Wykaz!D345&amp;")")</f>
        <v>Praczyk</v>
      </c>
      <c r="C346" s="5" t="str">
        <f>IF(ISBLANK([1]Wykaz!C345), [1]Wykaz!B345, [1]Wykaz!B345&amp;" ("&amp;[1]Wykaz!C345&amp;")")</f>
        <v>Jacek</v>
      </c>
      <c r="D346" s="6" t="str">
        <f>[1]Wykaz!I345</f>
        <v>536/2011</v>
      </c>
      <c r="E346" s="6" t="str">
        <f>[1]Wykaz!J345</f>
        <v>2011-05-05</v>
      </c>
      <c r="F346" s="4" t="str">
        <f>[1]Wykaz!N345</f>
        <v>b.u.</v>
      </c>
      <c r="G346" s="5" t="str">
        <f>[1]Wykaz!W345</f>
        <v>wielkopolskie</v>
      </c>
      <c r="H346" s="7" t="str">
        <f>IF(ISERR(SEARCH("wszystko",[1]Wykaz!$AC345))=FALSE,IF(ISBLANK([1]Wykaz!X345),"",[1]Wykaz!X345),IF(ISERR(SEARCH("korespondencji",[1]Wykaz!$AC345))=FALSE,[1]Wykaz!X345,""))</f>
        <v>62-080</v>
      </c>
      <c r="I346" s="7" t="str">
        <f>IF(ISERR(SEARCH("wszystko",[1]Wykaz!$AC345))=FALSE,IF(ISBLANK([1]Wykaz!Y345),"",[1]Wykaz!Y345),IF(ISERR(SEARCH("korespondencji",[1]Wykaz!$AC345))=FALSE,[1]Wykaz!Y345,""))</f>
        <v>Tarnowo Podgórne</v>
      </c>
      <c r="J346" s="7" t="str">
        <f>IF(ISERR(SEARCH("wszystko",[1]Wykaz!$AC345))=FALSE,IF(ISBLANK([1]Wykaz!Z345),"",[1]Wykaz!Z345),IF(ISERR(SEARCH("korespondencji",[1]Wykaz!$AC345))=FALSE,[1]Wykaz!Z345,""))</f>
        <v>ul. Sasankowa 12</v>
      </c>
      <c r="K346" s="7" t="str">
        <f>IF(ISERR(SEARCH("wszystko",[1]Wykaz!$AC345))=FALSE,IF(ISBLANK([1]Wykaz!AA345),"",[1]Wykaz!AA345),IF(ISERR(SEARCH("telefon",[1]Wykaz!$AC345))=FALSE,[1]Wykaz!AA345,""))</f>
        <v>695326093</v>
      </c>
      <c r="L346" s="7" t="str">
        <f>IF(ISERR(SEARCH("wszystko",[1]Wykaz!$AC345))=FALSE,IF(ISBLANK([1]Wykaz!AB345),"",[1]Wykaz!AB345),IF(ISERR(SEARCH("e-mail",[1]Wykaz!$AC345))=FALSE,[1]Wykaz!AB345,""))</f>
        <v>biuro@firetech.pl</v>
      </c>
    </row>
    <row r="347" spans="1:12" ht="28.15" customHeight="1">
      <c r="A347" s="4">
        <f t="shared" si="5"/>
        <v>344</v>
      </c>
      <c r="B347" s="5" t="str">
        <f>IF(ISBLANK([1]Wykaz!D346), [1]Wykaz!A346, [1]Wykaz!A346&amp;" ("&amp;[1]Wykaz!D346&amp;")")</f>
        <v>Priadka</v>
      </c>
      <c r="C347" s="5" t="str">
        <f>IF(ISBLANK([1]Wykaz!C346), [1]Wykaz!B346, [1]Wykaz!B346&amp;" ("&amp;[1]Wykaz!C346&amp;")")</f>
        <v>Andrzej</v>
      </c>
      <c r="D347" s="6" t="str">
        <f>[1]Wykaz!I346</f>
        <v>136/93</v>
      </c>
      <c r="E347" s="6" t="str">
        <f>[1]Wykaz!J346</f>
        <v>1993-09-17</v>
      </c>
      <c r="F347" s="4" t="str">
        <f>[1]Wykaz!N346</f>
        <v>b.u.</v>
      </c>
      <c r="G347" s="5" t="str">
        <f>[1]Wykaz!W346</f>
        <v>zachodniopomorskie</v>
      </c>
      <c r="H347" s="7" t="str">
        <f>IF(ISERR(SEARCH("wszystko",[1]Wykaz!$AC346))=FALSE,IF(ISBLANK([1]Wykaz!X346),"",[1]Wykaz!X346),IF(ISERR(SEARCH("korespondencji",[1]Wykaz!$AC346))=FALSE,[1]Wykaz!X346,""))</f>
        <v>75-819</v>
      </c>
      <c r="I347" s="7" t="str">
        <f>IF(ISERR(SEARCH("wszystko",[1]Wykaz!$AC346))=FALSE,IF(ISBLANK([1]Wykaz!Y346),"",[1]Wykaz!Y346),IF(ISERR(SEARCH("korespondencji",[1]Wykaz!$AC346))=FALSE,[1]Wykaz!Y346,""))</f>
        <v>Koszalin</v>
      </c>
      <c r="J347" s="7" t="str">
        <f>IF(ISERR(SEARCH("wszystko",[1]Wykaz!$AC346))=FALSE,IF(ISBLANK([1]Wykaz!Z346),"",[1]Wykaz!Z346),IF(ISERR(SEARCH("korespondencji",[1]Wykaz!$AC346))=FALSE,[1]Wykaz!Z346,""))</f>
        <v>ul. Skowronków 34</v>
      </c>
      <c r="K347" s="7" t="str">
        <f>IF(ISERR(SEARCH("wszystko",[1]Wykaz!$AC346))=FALSE,IF(ISBLANK([1]Wykaz!AA346),"",[1]Wykaz!AA346),IF(ISERR(SEARCH("telefon",[1]Wykaz!$AC346))=FALSE,[1]Wykaz!AA346,""))</f>
        <v>(94) 3452912, 602446498</v>
      </c>
      <c r="L347" s="7" t="str">
        <f>IF(ISERR(SEARCH("wszystko",[1]Wykaz!$AC346))=FALSE,IF(ISBLANK([1]Wykaz!AB346),"",[1]Wykaz!AB346),IF(ISERR(SEARCH("e-mail",[1]Wykaz!$AC346))=FALSE,[1]Wykaz!AB346,""))</f>
        <v>a.priadka@interia.pl</v>
      </c>
    </row>
    <row r="348" spans="1:12" ht="28.15" customHeight="1">
      <c r="A348" s="4">
        <f t="shared" si="5"/>
        <v>345</v>
      </c>
      <c r="B348" s="5" t="str">
        <f>IF(ISBLANK([1]Wykaz!D347), [1]Wykaz!A347, [1]Wykaz!A347&amp;" ("&amp;[1]Wykaz!D347&amp;")")</f>
        <v>Przysłupski</v>
      </c>
      <c r="C348" s="5" t="str">
        <f>IF(ISBLANK([1]Wykaz!C347), [1]Wykaz!B347, [1]Wykaz!B347&amp;" ("&amp;[1]Wykaz!C347&amp;")")</f>
        <v>Bogdan (Leonard)</v>
      </c>
      <c r="D348" s="6" t="str">
        <f>[1]Wykaz!I347</f>
        <v>33/93</v>
      </c>
      <c r="E348" s="6" t="str">
        <f>[1]Wykaz!J347</f>
        <v>1993-09-17</v>
      </c>
      <c r="F348" s="4" t="str">
        <f>[1]Wykaz!N347</f>
        <v>b.u.</v>
      </c>
      <c r="G348" s="5" t="str">
        <f>[1]Wykaz!W347</f>
        <v>mazowieckie</v>
      </c>
      <c r="H348" s="7" t="str">
        <f>IF(ISERR(SEARCH("wszystko",[1]Wykaz!$AC347))=FALSE,IF(ISBLANK([1]Wykaz!X347),"",[1]Wykaz!X347),IF(ISERR(SEARCH("korespondencji",[1]Wykaz!$AC347))=FALSE,[1]Wykaz!X347,""))</f>
        <v xml:space="preserve">02-776 </v>
      </c>
      <c r="I348" s="7" t="str">
        <f>IF(ISERR(SEARCH("wszystko",[1]Wykaz!$AC347))=FALSE,IF(ISBLANK([1]Wykaz!Y347),"",[1]Wykaz!Y347),IF(ISERR(SEARCH("korespondencji",[1]Wykaz!$AC347))=FALSE,[1]Wykaz!Y347,""))</f>
        <v>Warszawa</v>
      </c>
      <c r="J348" s="7" t="str">
        <f>IF(ISERR(SEARCH("wszystko",[1]Wykaz!$AC347))=FALSE,IF(ISBLANK([1]Wykaz!Z347),"",[1]Wykaz!Z347),IF(ISERR(SEARCH("korespondencji",[1]Wykaz!$AC347))=FALSE,[1]Wykaz!Z347,""))</f>
        <v>ul. Miklaszewskiego 12/45</v>
      </c>
      <c r="K348" s="7" t="str">
        <f>IF(ISERR(SEARCH("wszystko",[1]Wykaz!$AC347))=FALSE,IF(ISBLANK([1]Wykaz!AA347),"",[1]Wykaz!AA347),IF(ISERR(SEARCH("telefon",[1]Wykaz!$AC347))=FALSE,[1]Wykaz!AA347,""))</f>
        <v>601458680</v>
      </c>
      <c r="L348" s="7" t="str">
        <f>IF(ISERR(SEARCH("wszystko",[1]Wykaz!$AC347))=FALSE,IF(ISBLANK([1]Wykaz!AB347),"",[1]Wykaz!AB347),IF(ISERR(SEARCH("e-mail",[1]Wykaz!$AC347))=FALSE,[1]Wykaz!AB347,""))</f>
        <v>b.przyslupski@wp.pl</v>
      </c>
    </row>
    <row r="349" spans="1:12" ht="28.15" customHeight="1">
      <c r="A349" s="4">
        <f t="shared" si="5"/>
        <v>346</v>
      </c>
      <c r="B349" s="5" t="str">
        <f>IF(ISBLANK([1]Wykaz!D348), [1]Wykaz!A348, [1]Wykaz!A348&amp;" ("&amp;[1]Wykaz!D348&amp;")")</f>
        <v>Psujek</v>
      </c>
      <c r="C349" s="5" t="str">
        <f>IF(ISBLANK([1]Wykaz!C348), [1]Wykaz!B348, [1]Wykaz!B348&amp;" ("&amp;[1]Wykaz!C348&amp;")")</f>
        <v>Ryszard (Edward)</v>
      </c>
      <c r="D349" s="6" t="str">
        <f>[1]Wykaz!I348</f>
        <v>298/94</v>
      </c>
      <c r="E349" s="6" t="str">
        <f>[1]Wykaz!J348</f>
        <v>1994-06-09</v>
      </c>
      <c r="F349" s="4" t="str">
        <f>[1]Wykaz!N348</f>
        <v>b.u.</v>
      </c>
      <c r="G349" s="5" t="str">
        <f>[1]Wykaz!W348</f>
        <v>mazowieckie</v>
      </c>
      <c r="H349" s="7" t="str">
        <f>IF(ISERR(SEARCH("wszystko",[1]Wykaz!$AC348))=FALSE,IF(ISBLANK([1]Wykaz!X348),"",[1]Wykaz!X348),IF(ISERR(SEARCH("korespondencji",[1]Wykaz!$AC348))=FALSE,[1]Wykaz!X348,""))</f>
        <v>01-494</v>
      </c>
      <c r="I349" s="7" t="str">
        <f>IF(ISERR(SEARCH("wszystko",[1]Wykaz!$AC348))=FALSE,IF(ISBLANK([1]Wykaz!Y348),"",[1]Wykaz!Y348),IF(ISERR(SEARCH("korespondencji",[1]Wykaz!$AC348))=FALSE,[1]Wykaz!Y348,""))</f>
        <v>Warszawa</v>
      </c>
      <c r="J349" s="7" t="str">
        <f>IF(ISERR(SEARCH("wszystko",[1]Wykaz!$AC348))=FALSE,IF(ISBLANK([1]Wykaz!Z348),"",[1]Wykaz!Z348),IF(ISERR(SEARCH("korespondencji",[1]Wykaz!$AC348))=FALSE,[1]Wykaz!Z348,""))</f>
        <v>ul. Kaden-Bandrowskiego 3 m. 8</v>
      </c>
      <c r="K349" s="7" t="str">
        <f>IF(ISERR(SEARCH("wszystko",[1]Wykaz!$AC348))=FALSE,IF(ISBLANK([1]Wykaz!AA348),"",[1]Wykaz!AA348),IF(ISERR(SEARCH("telefon",[1]Wykaz!$AC348))=FALSE,[1]Wykaz!AA348,""))</f>
        <v>608488998</v>
      </c>
      <c r="L349" s="7" t="str">
        <f>IF(ISERR(SEARCH("wszystko",[1]Wykaz!$AC348))=FALSE,IF(ISBLANK([1]Wykaz!AB348),"",[1]Wykaz!AB348),IF(ISERR(SEARCH("e-mail",[1]Wykaz!$AC348))=FALSE,[1]Wykaz!AB348,""))</f>
        <v>rep@vp.pl</v>
      </c>
    </row>
    <row r="350" spans="1:12" ht="28.15" customHeight="1">
      <c r="A350" s="4">
        <f t="shared" si="5"/>
        <v>347</v>
      </c>
      <c r="B350" s="5" t="str">
        <f>IF(ISBLANK([1]Wykaz!D349), [1]Wykaz!A349, [1]Wykaz!A349&amp;" ("&amp;[1]Wykaz!D349&amp;")")</f>
        <v>Puternicki</v>
      </c>
      <c r="C350" s="5" t="str">
        <f>IF(ISBLANK([1]Wykaz!C349), [1]Wykaz!B349, [1]Wykaz!B349&amp;" ("&amp;[1]Wykaz!C349&amp;")")</f>
        <v>Jerzy (Stanisław)</v>
      </c>
      <c r="D350" s="6" t="str">
        <f>[1]Wykaz!I349</f>
        <v>373/98</v>
      </c>
      <c r="E350" s="6" t="str">
        <f>[1]Wykaz!J349</f>
        <v>1998-11-24</v>
      </c>
      <c r="F350" s="4" t="str">
        <f>[1]Wykaz!N349</f>
        <v>b.u.</v>
      </c>
      <c r="G350" s="5" t="str">
        <f>[1]Wykaz!W349</f>
        <v>dolnośląskie</v>
      </c>
      <c r="H350" s="7" t="str">
        <f>IF(ISERR(SEARCH("wszystko",[1]Wykaz!$AC349))=FALSE,IF(ISBLANK([1]Wykaz!X349),"",[1]Wykaz!X349),IF(ISERR(SEARCH("korespondencji",[1]Wykaz!$AC349))=FALSE,[1]Wykaz!X349,""))</f>
        <v>59-220</v>
      </c>
      <c r="I350" s="7" t="str">
        <f>IF(ISERR(SEARCH("wszystko",[1]Wykaz!$AC349))=FALSE,IF(ISBLANK([1]Wykaz!Y349),"",[1]Wykaz!Y349),IF(ISERR(SEARCH("korespondencji",[1]Wykaz!$AC349))=FALSE,[1]Wykaz!Y349,""))</f>
        <v>Legnica</v>
      </c>
      <c r="J350" s="7" t="str">
        <f>IF(ISERR(SEARCH("wszystko",[1]Wykaz!$AC349))=FALSE,IF(ISBLANK([1]Wykaz!Z349),"",[1]Wykaz!Z349),IF(ISERR(SEARCH("korespondencji",[1]Wykaz!$AC349))=FALSE,[1]Wykaz!Z349,""))</f>
        <v>ul. Łowicka 38/4</v>
      </c>
      <c r="K350" s="7" t="str">
        <f>IF(ISERR(SEARCH("wszystko",[1]Wykaz!$AC349))=FALSE,IF(ISBLANK([1]Wykaz!AA349),"",[1]Wykaz!AA349),IF(ISERR(SEARCH("telefon",[1]Wykaz!$AC349))=FALSE,[1]Wykaz!AA349,""))</f>
        <v>696456116</v>
      </c>
      <c r="L350" s="7" t="str">
        <f>IF(ISERR(SEARCH("wszystko",[1]Wykaz!$AC349))=FALSE,IF(ISBLANK([1]Wykaz!AB349),"",[1]Wykaz!AB349),IF(ISERR(SEARCH("e-mail",[1]Wykaz!$AC349))=FALSE,[1]Wykaz!AB349,""))</f>
        <v>j.puternicki@gmail.com</v>
      </c>
    </row>
    <row r="351" spans="1:12" ht="28.15" customHeight="1">
      <c r="A351" s="4">
        <f t="shared" si="5"/>
        <v>348</v>
      </c>
      <c r="B351" s="5" t="str">
        <f>IF(ISBLANK([1]Wykaz!D350), [1]Wykaz!A350, [1]Wykaz!A350&amp;" ("&amp;[1]Wykaz!D350&amp;")")</f>
        <v>Putkowski</v>
      </c>
      <c r="C351" s="5" t="str">
        <f>IF(ISBLANK([1]Wykaz!C350), [1]Wykaz!B350, [1]Wykaz!B350&amp;" ("&amp;[1]Wykaz!C350&amp;")")</f>
        <v>Przemysław (Maciej)</v>
      </c>
      <c r="D351" s="6" t="str">
        <f>[1]Wykaz!I350</f>
        <v>641/2015</v>
      </c>
      <c r="E351" s="6" t="str">
        <f>[1]Wykaz!J350</f>
        <v>2015-10-27</v>
      </c>
      <c r="F351" s="4" t="str">
        <f>[1]Wykaz!N350</f>
        <v>b.u.</v>
      </c>
      <c r="G351" s="5" t="str">
        <f>[1]Wykaz!W350</f>
        <v>dolnośląskie</v>
      </c>
      <c r="H351" s="7" t="str">
        <f>IF(ISERR(SEARCH("wszystko",[1]Wykaz!$AC350))=FALSE,IF(ISBLANK([1]Wykaz!X350),"",[1]Wykaz!X350),IF(ISERR(SEARCH("korespondencji",[1]Wykaz!$AC350))=FALSE,[1]Wykaz!X350,""))</f>
        <v>55-020</v>
      </c>
      <c r="I351" s="7" t="str">
        <f>IF(ISERR(SEARCH("wszystko",[1]Wykaz!$AC350))=FALSE,IF(ISBLANK([1]Wykaz!Y350),"",[1]Wykaz!Y350),IF(ISERR(SEARCH("korespondencji",[1]Wykaz!$AC350))=FALSE,[1]Wykaz!Y350,""))</f>
        <v>Żórawina</v>
      </c>
      <c r="J351" s="7" t="str">
        <f>IF(ISERR(SEARCH("wszystko",[1]Wykaz!$AC350))=FALSE,IF(ISBLANK([1]Wykaz!Z350),"",[1]Wykaz!Z350),IF(ISERR(SEARCH("korespondencji",[1]Wykaz!$AC350))=FALSE,[1]Wykaz!Z350,""))</f>
        <v>ul. Polna 18</v>
      </c>
      <c r="K351" s="7" t="str">
        <f>IF(ISERR(SEARCH("wszystko",[1]Wykaz!$AC350))=FALSE,IF(ISBLANK([1]Wykaz!AA350),"",[1]Wykaz!AA350),IF(ISERR(SEARCH("telefon",[1]Wykaz!$AC350))=FALSE,[1]Wykaz!AA350,""))</f>
        <v>665634085</v>
      </c>
      <c r="L351" s="7" t="str">
        <f>IF(ISERR(SEARCH("wszystko",[1]Wykaz!$AC350))=FALSE,IF(ISBLANK([1]Wykaz!AB350),"",[1]Wykaz!AB350),IF(ISERR(SEARCH("e-mail",[1]Wykaz!$AC350))=FALSE,[1]Wykaz!AB350,""))</f>
        <v>przemyslawputkowski@gmail.com</v>
      </c>
    </row>
    <row r="352" spans="1:12" ht="28.15" customHeight="1">
      <c r="A352" s="4">
        <f t="shared" si="5"/>
        <v>349</v>
      </c>
      <c r="B352" s="5" t="str">
        <f>IF(ISBLANK([1]Wykaz!D351), [1]Wykaz!A351, [1]Wykaz!A351&amp;" ("&amp;[1]Wykaz!D351&amp;")")</f>
        <v>Pytel</v>
      </c>
      <c r="C352" s="5" t="str">
        <f>IF(ISBLANK([1]Wykaz!C351), [1]Wykaz!B351, [1]Wykaz!B351&amp;" ("&amp;[1]Wykaz!C351&amp;")")</f>
        <v>Mateusz (Piotr)</v>
      </c>
      <c r="D352" s="6" t="str">
        <f>[1]Wykaz!I351</f>
        <v>731/2021</v>
      </c>
      <c r="E352" s="6" t="str">
        <f>[1]Wykaz!J351</f>
        <v>2021-11-15</v>
      </c>
      <c r="F352" s="4" t="str">
        <f>[1]Wykaz!N351</f>
        <v>b.u.</v>
      </c>
      <c r="G352" s="5" t="str">
        <f>[1]Wykaz!W351</f>
        <v>pomorskie</v>
      </c>
      <c r="H352" s="7" t="str">
        <f>IF(ISERR(SEARCH("wszystko",[1]Wykaz!$AC351))=FALSE,IF(ISBLANK([1]Wykaz!X351),"",[1]Wykaz!X351),IF(ISERR(SEARCH("korespondencji",[1]Wykaz!$AC351))=FALSE,[1]Wykaz!X351,""))</f>
        <v xml:space="preserve">80-766 </v>
      </c>
      <c r="I352" s="7" t="str">
        <f>IF(ISERR(SEARCH("wszystko",[1]Wykaz!$AC351))=FALSE,IF(ISBLANK([1]Wykaz!Y351),"",[1]Wykaz!Y351),IF(ISERR(SEARCH("korespondencji",[1]Wykaz!$AC351))=FALSE,[1]Wykaz!Y351,""))</f>
        <v>Gdańsk</v>
      </c>
      <c r="J352" s="7" t="str">
        <f>IF(ISERR(SEARCH("wszystko",[1]Wykaz!$AC351))=FALSE,IF(ISBLANK([1]Wykaz!Z351),"",[1]Wykaz!Z351),IF(ISERR(SEARCH("korespondencji",[1]Wykaz!$AC351))=FALSE,[1]Wykaz!Z351,""))</f>
        <v>ul. Jabłońskiego 26/19</v>
      </c>
      <c r="K352" s="7" t="str">
        <f>IF(ISERR(SEARCH("wszystko",[1]Wykaz!$AC351))=FALSE,IF(ISBLANK([1]Wykaz!AA351),"",[1]Wykaz!AA351),IF(ISERR(SEARCH("telefon",[1]Wykaz!$AC351))=FALSE,[1]Wykaz!AA351,""))</f>
        <v>663843709</v>
      </c>
      <c r="L352" s="7" t="str">
        <f>IF(ISERR(SEARCH("wszystko",[1]Wykaz!$AC351))=FALSE,IF(ISBLANK([1]Wykaz!AB351),"",[1]Wykaz!AB351),IF(ISERR(SEARCH("e-mail",[1]Wykaz!$AC351))=FALSE,[1]Wykaz!AB351,""))</f>
        <v>mpytel.pff@gmail.com</v>
      </c>
    </row>
    <row r="353" spans="1:12" ht="28.15" customHeight="1">
      <c r="A353" s="4">
        <f t="shared" si="5"/>
        <v>350</v>
      </c>
      <c r="B353" s="5" t="str">
        <f>IF(ISBLANK([1]Wykaz!D352), [1]Wykaz!A352, [1]Wykaz!A352&amp;" ("&amp;[1]Wykaz!D352&amp;")")</f>
        <v>Pyza</v>
      </c>
      <c r="C353" s="5" t="str">
        <f>IF(ISBLANK([1]Wykaz!C352), [1]Wykaz!B352, [1]Wykaz!B352&amp;" ("&amp;[1]Wykaz!C352&amp;")")</f>
        <v>Piotr</v>
      </c>
      <c r="D353" s="6" t="str">
        <f>[1]Wykaz!I352</f>
        <v>517/2009</v>
      </c>
      <c r="E353" s="6" t="str">
        <f>[1]Wykaz!J352</f>
        <v>2009-10-29</v>
      </c>
      <c r="F353" s="4" t="str">
        <f>[1]Wykaz!N352</f>
        <v>zawieszone</v>
      </c>
      <c r="G353" s="5" t="str">
        <f>[1]Wykaz!W352</f>
        <v>warmińsko-mazurskie</v>
      </c>
      <c r="H353" s="7" t="str">
        <f>IF(ISERR(SEARCH("wszystko",[1]Wykaz!$AC352))=FALSE,IF(ISBLANK([1]Wykaz!X352),"",[1]Wykaz!X352),IF(ISERR(SEARCH("korespondencji",[1]Wykaz!$AC352))=FALSE,[1]Wykaz!X352,""))</f>
        <v/>
      </c>
      <c r="I353" s="7" t="str">
        <f>IF(ISERR(SEARCH("wszystko",[1]Wykaz!$AC352))=FALSE,IF(ISBLANK([1]Wykaz!Y352),"",[1]Wykaz!Y352),IF(ISERR(SEARCH("korespondencji",[1]Wykaz!$AC352))=FALSE,[1]Wykaz!Y352,""))</f>
        <v/>
      </c>
      <c r="J353" s="7" t="str">
        <f>IF(ISERR(SEARCH("wszystko",[1]Wykaz!$AC352))=FALSE,IF(ISBLANK([1]Wykaz!Z352),"",[1]Wykaz!Z352),IF(ISERR(SEARCH("korespondencji",[1]Wykaz!$AC352))=FALSE,[1]Wykaz!Z352,""))</f>
        <v/>
      </c>
      <c r="K353" s="7" t="str">
        <f>IF(ISERR(SEARCH("wszystko",[1]Wykaz!$AC352))=FALSE,IF(ISBLANK([1]Wykaz!AA352),"",[1]Wykaz!AA352),IF(ISERR(SEARCH("telefon",[1]Wykaz!$AC352))=FALSE,[1]Wykaz!AA352,""))</f>
        <v/>
      </c>
      <c r="L353" s="7" t="str">
        <f>IF(ISERR(SEARCH("wszystko",[1]Wykaz!$AC352))=FALSE,IF(ISBLANK([1]Wykaz!AB352),"",[1]Wykaz!AB352),IF(ISERR(SEARCH("e-mail",[1]Wykaz!$AC352))=FALSE,[1]Wykaz!AB352,""))</f>
        <v/>
      </c>
    </row>
    <row r="354" spans="1:12" ht="28.15" customHeight="1">
      <c r="A354" s="4">
        <f t="shared" si="5"/>
        <v>351</v>
      </c>
      <c r="B354" s="5" t="str">
        <f>IF(ISBLANK([1]Wykaz!D353), [1]Wykaz!A353, [1]Wykaz!A353&amp;" ("&amp;[1]Wykaz!D353&amp;")")</f>
        <v>Rachoń</v>
      </c>
      <c r="C354" s="5" t="str">
        <f>IF(ISBLANK([1]Wykaz!C353), [1]Wykaz!B353, [1]Wykaz!B353&amp;" ("&amp;[1]Wykaz!C353&amp;")")</f>
        <v>Jan (Maurycy)</v>
      </c>
      <c r="D354" s="6" t="str">
        <f>[1]Wykaz!I353</f>
        <v>687/2019</v>
      </c>
      <c r="E354" s="6" t="str">
        <f>[1]Wykaz!J353</f>
        <v>2019-10-25</v>
      </c>
      <c r="F354" s="4" t="str">
        <f>[1]Wykaz!N353</f>
        <v>b.u.</v>
      </c>
      <c r="G354" s="5" t="str">
        <f>[1]Wykaz!W353</f>
        <v>mazowieckie</v>
      </c>
      <c r="H354" s="7" t="str">
        <f>IF(ISERR(SEARCH("wszystko",[1]Wykaz!$AC353))=FALSE,IF(ISBLANK([1]Wykaz!X353),"",[1]Wykaz!X353),IF(ISERR(SEARCH("korespondencji",[1]Wykaz!$AC353))=FALSE,[1]Wykaz!X353,""))</f>
        <v>01-451</v>
      </c>
      <c r="I354" s="7" t="str">
        <f>IF(ISERR(SEARCH("wszystko",[1]Wykaz!$AC353))=FALSE,IF(ISBLANK([1]Wykaz!Y353),"",[1]Wykaz!Y353),IF(ISERR(SEARCH("korespondencji",[1]Wykaz!$AC353))=FALSE,[1]Wykaz!Y353,""))</f>
        <v>Warszawa</v>
      </c>
      <c r="J354" s="7" t="str">
        <f>IF(ISERR(SEARCH("wszystko",[1]Wykaz!$AC353))=FALSE,IF(ISBLANK([1]Wykaz!Z353),"",[1]Wykaz!Z353),IF(ISERR(SEARCH("korespondencji",[1]Wykaz!$AC353))=FALSE,[1]Wykaz!Z353,""))</f>
        <v>ul. Romańska 1/77</v>
      </c>
      <c r="K354" s="7" t="str">
        <f>IF(ISERR(SEARCH("wszystko",[1]Wykaz!$AC353))=FALSE,IF(ISBLANK([1]Wykaz!AA353),"",[1]Wykaz!AA353),IF(ISERR(SEARCH("telefon",[1]Wykaz!$AC353))=FALSE,[1]Wykaz!AA353,""))</f>
        <v>604116079</v>
      </c>
      <c r="L354" s="7" t="str">
        <f>IF(ISERR(SEARCH("wszystko",[1]Wykaz!$AC353))=FALSE,IF(ISBLANK([1]Wykaz!AB353),"",[1]Wykaz!AB353),IF(ISERR(SEARCH("e-mail",[1]Wykaz!$AC353))=FALSE,[1]Wykaz!AB353,""))</f>
        <v>jan.rachon@gmail.com</v>
      </c>
    </row>
    <row r="355" spans="1:12" ht="28.15" customHeight="1">
      <c r="A355" s="4">
        <f t="shared" si="5"/>
        <v>352</v>
      </c>
      <c r="B355" s="5" t="str">
        <f>IF(ISBLANK([1]Wykaz!D354), [1]Wykaz!A354, [1]Wykaz!A354&amp;" ("&amp;[1]Wykaz!D354&amp;")")</f>
        <v>Rakower</v>
      </c>
      <c r="C355" s="5" t="str">
        <f>IF(ISBLANK([1]Wykaz!C354), [1]Wykaz!B354, [1]Wykaz!B354&amp;" ("&amp;[1]Wykaz!C354&amp;")")</f>
        <v>Ryszard</v>
      </c>
      <c r="D355" s="6" t="str">
        <f>[1]Wykaz!I354</f>
        <v>385/99</v>
      </c>
      <c r="E355" s="6" t="str">
        <f>[1]Wykaz!J354</f>
        <v>1999-04-21</v>
      </c>
      <c r="F355" s="4" t="str">
        <f>[1]Wykaz!N354</f>
        <v>b.u.</v>
      </c>
      <c r="G355" s="5" t="str">
        <f>[1]Wykaz!W354</f>
        <v>wielkopolskie</v>
      </c>
      <c r="H355" s="7" t="str">
        <f>IF(ISERR(SEARCH("wszystko",[1]Wykaz!$AC354))=FALSE,IF(ISBLANK([1]Wykaz!X354),"",[1]Wykaz!X354),IF(ISERR(SEARCH("korespondencji",[1]Wykaz!$AC354))=FALSE,[1]Wykaz!X354,""))</f>
        <v>61-038</v>
      </c>
      <c r="I355" s="7" t="str">
        <f>IF(ISERR(SEARCH("wszystko",[1]Wykaz!$AC354))=FALSE,IF(ISBLANK([1]Wykaz!Y354),"",[1]Wykaz!Y354),IF(ISERR(SEARCH("korespondencji",[1]Wykaz!$AC354))=FALSE,[1]Wykaz!Y354,""))</f>
        <v>Poznań</v>
      </c>
      <c r="J355" s="7" t="str">
        <f>IF(ISERR(SEARCH("wszystko",[1]Wykaz!$AC354))=FALSE,IF(ISBLANK([1]Wykaz!Z354),"",[1]Wykaz!Z354),IF(ISERR(SEARCH("korespondencji",[1]Wykaz!$AC354))=FALSE,[1]Wykaz!Z354,""))</f>
        <v>ul. Radziejowska 3</v>
      </c>
      <c r="K355" s="7" t="str">
        <f>IF(ISERR(SEARCH("wszystko",[1]Wykaz!$AC354))=FALSE,IF(ISBLANK([1]Wykaz!AA354),"",[1]Wykaz!AA354),IF(ISERR(SEARCH("telefon",[1]Wykaz!$AC354))=FALSE,[1]Wykaz!AA354,""))</f>
        <v>601710836</v>
      </c>
      <c r="L355" s="7" t="str">
        <f>IF(ISERR(SEARCH("wszystko",[1]Wykaz!$AC354))=FALSE,IF(ISBLANK([1]Wykaz!AB354),"",[1]Wykaz!AB354),IF(ISERR(SEARCH("e-mail",[1]Wykaz!$AC354))=FALSE,[1]Wykaz!AB354,""))</f>
        <v>rakower@iskra.biz</v>
      </c>
    </row>
    <row r="356" spans="1:12" ht="28.15" customHeight="1">
      <c r="A356" s="4">
        <f t="shared" si="5"/>
        <v>353</v>
      </c>
      <c r="B356" s="5" t="str">
        <f>IF(ISBLANK([1]Wykaz!D355), [1]Wykaz!A355, [1]Wykaz!A355&amp;" ("&amp;[1]Wykaz!D355&amp;")")</f>
        <v>Ratyński</v>
      </c>
      <c r="C356" s="5" t="str">
        <f>IF(ISBLANK([1]Wykaz!C355), [1]Wykaz!B355, [1]Wykaz!B355&amp;" ("&amp;[1]Wykaz!C355&amp;")")</f>
        <v>Andrzej</v>
      </c>
      <c r="D356" s="6" t="str">
        <f>[1]Wykaz!I355</f>
        <v>461/2003</v>
      </c>
      <c r="E356" s="6" t="str">
        <f>[1]Wykaz!J355</f>
        <v>2003-11-05</v>
      </c>
      <c r="F356" s="4" t="str">
        <f>[1]Wykaz!N355</f>
        <v>b.u.</v>
      </c>
      <c r="G356" s="5" t="str">
        <f>[1]Wykaz!W355</f>
        <v>mazowieckie</v>
      </c>
      <c r="H356" s="7" t="str">
        <f>IF(ISERR(SEARCH("wszystko",[1]Wykaz!$AC355))=FALSE,IF(ISBLANK([1]Wykaz!X355),"",[1]Wykaz!X355),IF(ISERR(SEARCH("korespondencji",[1]Wykaz!$AC355))=FALSE,[1]Wykaz!X355,""))</f>
        <v xml:space="preserve">05-870 </v>
      </c>
      <c r="I356" s="7" t="str">
        <f>IF(ISERR(SEARCH("wszystko",[1]Wykaz!$AC355))=FALSE,IF(ISBLANK([1]Wykaz!Y355),"",[1]Wykaz!Y355),IF(ISERR(SEARCH("korespondencji",[1]Wykaz!$AC355))=FALSE,[1]Wykaz!Y355,""))</f>
        <v>Błonie</v>
      </c>
      <c r="J356" s="7" t="str">
        <f>IF(ISERR(SEARCH("wszystko",[1]Wykaz!$AC355))=FALSE,IF(ISBLANK([1]Wykaz!Z355),"",[1]Wykaz!Z355),IF(ISERR(SEARCH("korespondencji",[1]Wykaz!$AC355))=FALSE,[1]Wykaz!Z355,""))</f>
        <v>Żukówka ul. Łąki 86</v>
      </c>
      <c r="K356" s="7" t="str">
        <f>IF(ISERR(SEARCH("wszystko",[1]Wykaz!$AC355))=FALSE,IF(ISBLANK([1]Wykaz!AA355),"",[1]Wykaz!AA355),IF(ISERR(SEARCH("telefon",[1]Wykaz!$AC355))=FALSE,[1]Wykaz!AA355,""))</f>
        <v>668178078</v>
      </c>
      <c r="L356" s="7" t="str">
        <f>IF(ISERR(SEARCH("wszystko",[1]Wykaz!$AC355))=FALSE,IF(ISBLANK([1]Wykaz!AB355),"",[1]Wykaz!AB355),IF(ISERR(SEARCH("e-mail",[1]Wykaz!$AC355))=FALSE,[1]Wykaz!AB355,""))</f>
        <v>andrzej958@onet.eu</v>
      </c>
    </row>
    <row r="357" spans="1:12" ht="28.15" customHeight="1">
      <c r="A357" s="4">
        <f t="shared" si="5"/>
        <v>354</v>
      </c>
      <c r="B357" s="5" t="str">
        <f>IF(ISBLANK([1]Wykaz!D356), [1]Wykaz!A356, [1]Wykaz!A356&amp;" ("&amp;[1]Wykaz!D356&amp;")")</f>
        <v xml:space="preserve">Rentowski </v>
      </c>
      <c r="C357" s="5" t="str">
        <f>IF(ISBLANK([1]Wykaz!C356), [1]Wykaz!B356, [1]Wykaz!B356&amp;" ("&amp;[1]Wykaz!C356&amp;")")</f>
        <v>Bogdan</v>
      </c>
      <c r="D357" s="6" t="str">
        <f>[1]Wykaz!I356</f>
        <v>147/93</v>
      </c>
      <c r="E357" s="6" t="str">
        <f>[1]Wykaz!J356</f>
        <v>1993-09-17</v>
      </c>
      <c r="F357" s="4" t="str">
        <f>[1]Wykaz!N356</f>
        <v>zawieszone</v>
      </c>
      <c r="G357" s="5" t="str">
        <f>[1]Wykaz!W356</f>
        <v>małopolskie</v>
      </c>
      <c r="H357" s="7" t="str">
        <f>IF(ISERR(SEARCH("wszystko",[1]Wykaz!$AC356))=FALSE,IF(ISBLANK([1]Wykaz!X356),"",[1]Wykaz!X356),IF(ISERR(SEARCH("korespondencji",[1]Wykaz!$AC356))=FALSE,[1]Wykaz!X356,""))</f>
        <v/>
      </c>
      <c r="I357" s="7" t="str">
        <f>IF(ISERR(SEARCH("wszystko",[1]Wykaz!$AC356))=FALSE,IF(ISBLANK([1]Wykaz!Y356),"",[1]Wykaz!Y356),IF(ISERR(SEARCH("korespondencji",[1]Wykaz!$AC356))=FALSE,[1]Wykaz!Y356,""))</f>
        <v/>
      </c>
      <c r="J357" s="7" t="str">
        <f>IF(ISERR(SEARCH("wszystko",[1]Wykaz!$AC356))=FALSE,IF(ISBLANK([1]Wykaz!Z356),"",[1]Wykaz!Z356),IF(ISERR(SEARCH("korespondencji",[1]Wykaz!$AC356))=FALSE,[1]Wykaz!Z356,""))</f>
        <v/>
      </c>
      <c r="K357" s="7" t="str">
        <f>IF(ISERR(SEARCH("wszystko",[1]Wykaz!$AC356))=FALSE,IF(ISBLANK([1]Wykaz!AA356),"",[1]Wykaz!AA356),IF(ISERR(SEARCH("telefon",[1]Wykaz!$AC356))=FALSE,[1]Wykaz!AA356,""))</f>
        <v/>
      </c>
      <c r="L357" s="7" t="str">
        <f>IF(ISERR(SEARCH("wszystko",[1]Wykaz!$AC356))=FALSE,IF(ISBLANK([1]Wykaz!AB356),"",[1]Wykaz!AB356),IF(ISERR(SEARCH("e-mail",[1]Wykaz!$AC356))=FALSE,[1]Wykaz!AB356,""))</f>
        <v/>
      </c>
    </row>
    <row r="358" spans="1:12" ht="28.15" customHeight="1">
      <c r="A358" s="4">
        <f t="shared" si="5"/>
        <v>355</v>
      </c>
      <c r="B358" s="5" t="str">
        <f>IF(ISBLANK([1]Wykaz!D357), [1]Wykaz!A357, [1]Wykaz!A357&amp;" ("&amp;[1]Wykaz!D357&amp;")")</f>
        <v>Rochala</v>
      </c>
      <c r="C358" s="5" t="str">
        <f>IF(ISBLANK([1]Wykaz!C357), [1]Wykaz!B357, [1]Wykaz!B357&amp;" ("&amp;[1]Wykaz!C357&amp;")")</f>
        <v>Paweł (Andrzej)</v>
      </c>
      <c r="D358" s="6" t="str">
        <f>[1]Wykaz!I357</f>
        <v>614/2014</v>
      </c>
      <c r="E358" s="6" t="str">
        <f>[1]Wykaz!J357</f>
        <v>2014-12-30</v>
      </c>
      <c r="F358" s="4" t="str">
        <f>[1]Wykaz!N357</f>
        <v>b.u.</v>
      </c>
      <c r="G358" s="5" t="str">
        <f>[1]Wykaz!W357</f>
        <v>łódzkie</v>
      </c>
      <c r="H358" s="7" t="str">
        <f>IF(ISERR(SEARCH("wszystko",[1]Wykaz!$AC357))=FALSE,IF(ISBLANK([1]Wykaz!X357),"",[1]Wykaz!X357),IF(ISERR(SEARCH("korespondencji",[1]Wykaz!$AC357))=FALSE,[1]Wykaz!X357,""))</f>
        <v/>
      </c>
      <c r="I358" s="7" t="str">
        <f>IF(ISERR(SEARCH("wszystko",[1]Wykaz!$AC357))=FALSE,IF(ISBLANK([1]Wykaz!Y357),"",[1]Wykaz!Y357),IF(ISERR(SEARCH("korespondencji",[1]Wykaz!$AC357))=FALSE,[1]Wykaz!Y357,""))</f>
        <v/>
      </c>
      <c r="J358" s="7" t="str">
        <f>IF(ISERR(SEARCH("wszystko",[1]Wykaz!$AC357))=FALSE,IF(ISBLANK([1]Wykaz!Z357),"",[1]Wykaz!Z357),IF(ISERR(SEARCH("korespondencji",[1]Wykaz!$AC357))=FALSE,[1]Wykaz!Z357,""))</f>
        <v/>
      </c>
      <c r="K358" s="7" t="str">
        <f>IF(ISERR(SEARCH("wszystko",[1]Wykaz!$AC357))=FALSE,IF(ISBLANK([1]Wykaz!AA357),"",[1]Wykaz!AA357),IF(ISERR(SEARCH("telefon",[1]Wykaz!$AC357))=FALSE,[1]Wykaz!AA357,""))</f>
        <v/>
      </c>
      <c r="L358" s="7" t="str">
        <f>IF(ISERR(SEARCH("wszystko",[1]Wykaz!$AC357))=FALSE,IF(ISBLANK([1]Wykaz!AB357),"",[1]Wykaz!AB357),IF(ISERR(SEARCH("e-mail",[1]Wykaz!$AC357))=FALSE,[1]Wykaz!AB357,""))</f>
        <v/>
      </c>
    </row>
    <row r="359" spans="1:12" ht="28.15" customHeight="1">
      <c r="A359" s="4">
        <f t="shared" si="5"/>
        <v>356</v>
      </c>
      <c r="B359" s="5" t="str">
        <f>IF(ISBLANK([1]Wykaz!D358), [1]Wykaz!A358, [1]Wykaz!A358&amp;" ("&amp;[1]Wykaz!D358&amp;")")</f>
        <v>Rokujżo</v>
      </c>
      <c r="C359" s="5" t="str">
        <f>IF(ISBLANK([1]Wykaz!C358), [1]Wykaz!B358, [1]Wykaz!B358&amp;" ("&amp;[1]Wykaz!C358&amp;")")</f>
        <v>Manfred</v>
      </c>
      <c r="D359" s="6" t="str">
        <f>[1]Wykaz!I358</f>
        <v>183/93</v>
      </c>
      <c r="E359" s="6" t="str">
        <f>[1]Wykaz!J358</f>
        <v>1993-09-17</v>
      </c>
      <c r="F359" s="4" t="str">
        <f>[1]Wykaz!N358</f>
        <v>b.u.</v>
      </c>
      <c r="G359" s="5" t="str">
        <f>[1]Wykaz!W358</f>
        <v>opolskie</v>
      </c>
      <c r="H359" s="7" t="str">
        <f>IF(ISERR(SEARCH("wszystko",[1]Wykaz!$AC358))=FALSE,IF(ISBLANK([1]Wykaz!X358),"",[1]Wykaz!X358),IF(ISERR(SEARCH("korespondencji",[1]Wykaz!$AC358))=FALSE,[1]Wykaz!X358,""))</f>
        <v/>
      </c>
      <c r="I359" s="7" t="str">
        <f>IF(ISERR(SEARCH("wszystko",[1]Wykaz!$AC358))=FALSE,IF(ISBLANK([1]Wykaz!Y358),"",[1]Wykaz!Y358),IF(ISERR(SEARCH("korespondencji",[1]Wykaz!$AC358))=FALSE,[1]Wykaz!Y358,""))</f>
        <v/>
      </c>
      <c r="J359" s="7" t="str">
        <f>IF(ISERR(SEARCH("wszystko",[1]Wykaz!$AC358))=FALSE,IF(ISBLANK([1]Wykaz!Z358),"",[1]Wykaz!Z358),IF(ISERR(SEARCH("korespondencji",[1]Wykaz!$AC358))=FALSE,[1]Wykaz!Z358,""))</f>
        <v/>
      </c>
      <c r="K359" s="7" t="str">
        <f>IF(ISERR(SEARCH("wszystko",[1]Wykaz!$AC358))=FALSE,IF(ISBLANK([1]Wykaz!AA358),"",[1]Wykaz!AA358),IF(ISERR(SEARCH("telefon",[1]Wykaz!$AC358))=FALSE,[1]Wykaz!AA358,""))</f>
        <v>604467388</v>
      </c>
      <c r="L359" s="7" t="str">
        <f>IF(ISERR(SEARCH("wszystko",[1]Wykaz!$AC358))=FALSE,IF(ISBLANK([1]Wykaz!AB358),"",[1]Wykaz!AB358),IF(ISERR(SEARCH("e-mail",[1]Wykaz!$AC358))=FALSE,[1]Wykaz!AB358,""))</f>
        <v>manfred.rokujzo@gmail.com</v>
      </c>
    </row>
    <row r="360" spans="1:12" ht="28.15" customHeight="1">
      <c r="A360" s="4">
        <f t="shared" si="5"/>
        <v>357</v>
      </c>
      <c r="B360" s="5" t="str">
        <f>IF(ISBLANK([1]Wykaz!D359), [1]Wykaz!A359, [1]Wykaz!A359&amp;" ("&amp;[1]Wykaz!D359&amp;")")</f>
        <v>Ropelewski</v>
      </c>
      <c r="C360" s="5" t="str">
        <f>IF(ISBLANK([1]Wykaz!C359), [1]Wykaz!B359, [1]Wykaz!B359&amp;" ("&amp;[1]Wykaz!C359&amp;")")</f>
        <v>Roman (Jan)</v>
      </c>
      <c r="D360" s="6" t="str">
        <f>[1]Wykaz!I359</f>
        <v>311/94</v>
      </c>
      <c r="E360" s="6" t="str">
        <f>[1]Wykaz!J359</f>
        <v>1994-11-08</v>
      </c>
      <c r="F360" s="4" t="str">
        <f>[1]Wykaz!N359</f>
        <v>b.u.</v>
      </c>
      <c r="G360" s="5" t="str">
        <f>[1]Wykaz!W359</f>
        <v>mazowieckie</v>
      </c>
      <c r="H360" s="7" t="str">
        <f>IF(ISERR(SEARCH("wszystko",[1]Wykaz!$AC359))=FALSE,IF(ISBLANK([1]Wykaz!X359),"",[1]Wykaz!X359),IF(ISERR(SEARCH("korespondencji",[1]Wykaz!$AC359))=FALSE,[1]Wykaz!X359,""))</f>
        <v>03-964</v>
      </c>
      <c r="I360" s="7" t="str">
        <f>IF(ISERR(SEARCH("wszystko",[1]Wykaz!$AC359))=FALSE,IF(ISBLANK([1]Wykaz!Y359),"",[1]Wykaz!Y359),IF(ISERR(SEARCH("korespondencji",[1]Wykaz!$AC359))=FALSE,[1]Wykaz!Y359,""))</f>
        <v>Warszawa</v>
      </c>
      <c r="J360" s="7" t="str">
        <f>IF(ISERR(SEARCH("wszystko",[1]Wykaz!$AC359))=FALSE,IF(ISBLANK([1]Wykaz!Z359),"",[1]Wykaz!Z359),IF(ISERR(SEARCH("korespondencji",[1]Wykaz!$AC359))=FALSE,[1]Wykaz!Z359,""))</f>
        <v>Al. Stanów Zjednoczonych 26 m.79</v>
      </c>
      <c r="K360" s="7" t="str">
        <f>IF(ISERR(SEARCH("wszystko",[1]Wykaz!$AC359))=FALSE,IF(ISBLANK([1]Wykaz!AA359),"",[1]Wykaz!AA359),IF(ISERR(SEARCH("telefon",[1]Wykaz!$AC359))=FALSE,[1]Wykaz!AA359,""))</f>
        <v>664998790</v>
      </c>
      <c r="L360" s="7" t="str">
        <f>IF(ISERR(SEARCH("wszystko",[1]Wykaz!$AC359))=FALSE,IF(ISBLANK([1]Wykaz!AB359),"",[1]Wykaz!AB359),IF(ISERR(SEARCH("e-mail",[1]Wykaz!$AC359))=FALSE,[1]Wykaz!AB359,""))</f>
        <v>r.ropelewski@poczta.onet.pl</v>
      </c>
    </row>
    <row r="361" spans="1:12" ht="28.15" customHeight="1">
      <c r="A361" s="4">
        <f t="shared" si="5"/>
        <v>358</v>
      </c>
      <c r="B361" s="5" t="str">
        <f>IF(ISBLANK([1]Wykaz!D360), [1]Wykaz!A360, [1]Wykaz!A360&amp;" ("&amp;[1]Wykaz!D360&amp;")")</f>
        <v>Rozwadowska (Jasińska)</v>
      </c>
      <c r="C361" s="5" t="str">
        <f>IF(ISBLANK([1]Wykaz!C360), [1]Wykaz!B360, [1]Wykaz!B360&amp;" ("&amp;[1]Wykaz!C360&amp;")")</f>
        <v>Łucja (Barbara)</v>
      </c>
      <c r="D361" s="6" t="str">
        <f>[1]Wykaz!I360</f>
        <v>640/2015</v>
      </c>
      <c r="E361" s="6" t="str">
        <f>[1]Wykaz!J360</f>
        <v>2015-10-27</v>
      </c>
      <c r="F361" s="4" t="str">
        <f>[1]Wykaz!N360</f>
        <v>b.u.</v>
      </c>
      <c r="G361" s="5" t="str">
        <f>[1]Wykaz!W360</f>
        <v>małopolskie</v>
      </c>
      <c r="H361" s="7" t="str">
        <f>IF(ISERR(SEARCH("wszystko",[1]Wykaz!$AC360))=FALSE,IF(ISBLANK([1]Wykaz!X360),"",[1]Wykaz!X360),IF(ISERR(SEARCH("korespondencji",[1]Wykaz!$AC360))=FALSE,[1]Wykaz!X360,""))</f>
        <v>32-010</v>
      </c>
      <c r="I361" s="7" t="str">
        <f>IF(ISERR(SEARCH("wszystko",[1]Wykaz!$AC360))=FALSE,IF(ISBLANK([1]Wykaz!Y360),"",[1]Wykaz!Y360),IF(ISERR(SEARCH("korespondencji",[1]Wykaz!$AC360))=FALSE,[1]Wykaz!Y360,""))</f>
        <v>Kocmyrzów</v>
      </c>
      <c r="J361" s="7" t="str">
        <f>IF(ISERR(SEARCH("wszystko",[1]Wykaz!$AC360))=FALSE,IF(ISBLANK([1]Wykaz!Z360),"",[1]Wykaz!Z360),IF(ISERR(SEARCH("korespondencji",[1]Wykaz!$AC360))=FALSE,[1]Wykaz!Z360,""))</f>
        <v>ul. Sezamkowa 3</v>
      </c>
      <c r="K361" s="7" t="str">
        <f>IF(ISERR(SEARCH("wszystko",[1]Wykaz!$AC360))=FALSE,IF(ISBLANK([1]Wykaz!AA360),"",[1]Wykaz!AA360),IF(ISERR(SEARCH("telefon",[1]Wykaz!$AC360))=FALSE,[1]Wykaz!AA360,""))</f>
        <v>501767686</v>
      </c>
      <c r="L361" s="7" t="str">
        <f>IF(ISERR(SEARCH("wszystko",[1]Wykaz!$AC360))=FALSE,IF(ISBLANK([1]Wykaz!AB360),"",[1]Wykaz!AB360),IF(ISERR(SEARCH("e-mail",[1]Wykaz!$AC360))=FALSE,[1]Wykaz!AB360,""))</f>
        <v>lucjarozwadowska@vp.pl</v>
      </c>
    </row>
    <row r="362" spans="1:12" ht="28.15" customHeight="1">
      <c r="A362" s="4">
        <f t="shared" si="5"/>
        <v>359</v>
      </c>
      <c r="B362" s="5" t="str">
        <f>IF(ISBLANK([1]Wykaz!D361), [1]Wykaz!A361, [1]Wykaz!A361&amp;" ("&amp;[1]Wykaz!D361&amp;")")</f>
        <v>Ruwiński</v>
      </c>
      <c r="C362" s="5" t="str">
        <f>IF(ISBLANK([1]Wykaz!C361), [1]Wykaz!B361, [1]Wykaz!B361&amp;" ("&amp;[1]Wykaz!C361&amp;")")</f>
        <v>Krzysztof</v>
      </c>
      <c r="D362" s="6" t="str">
        <f>[1]Wykaz!I361</f>
        <v>615/2014</v>
      </c>
      <c r="E362" s="6" t="str">
        <f>[1]Wykaz!J361</f>
        <v>2014-12-30</v>
      </c>
      <c r="F362" s="4" t="str">
        <f>[1]Wykaz!N361</f>
        <v>b.u.</v>
      </c>
      <c r="G362" s="5" t="str">
        <f>[1]Wykaz!W361</f>
        <v>małopolskie</v>
      </c>
      <c r="H362" s="7" t="str">
        <f>IF(ISERR(SEARCH("wszystko",[1]Wykaz!$AC361))=FALSE,IF(ISBLANK([1]Wykaz!X361),"",[1]Wykaz!X361),IF(ISERR(SEARCH("korespondencji",[1]Wykaz!$AC361))=FALSE,[1]Wykaz!X361,""))</f>
        <v>38-340</v>
      </c>
      <c r="I362" s="7" t="str">
        <f>IF(ISERR(SEARCH("wszystko",[1]Wykaz!$AC361))=FALSE,IF(ISBLANK([1]Wykaz!Y361),"",[1]Wykaz!Y361),IF(ISERR(SEARCH("korespondencji",[1]Wykaz!$AC361))=FALSE,[1]Wykaz!Y361,""))</f>
        <v>Biecz</v>
      </c>
      <c r="J362" s="7" t="str">
        <f>IF(ISERR(SEARCH("wszystko",[1]Wykaz!$AC361))=FALSE,IF(ISBLANK([1]Wykaz!Z361),"",[1]Wykaz!Z361),IF(ISERR(SEARCH("korespondencji",[1]Wykaz!$AC361))=FALSE,[1]Wykaz!Z361,""))</f>
        <v>ul. 1000-lecia 21a</v>
      </c>
      <c r="K362" s="7" t="str">
        <f>IF(ISERR(SEARCH("wszystko",[1]Wykaz!$AC361))=FALSE,IF(ISBLANK([1]Wykaz!AA361),"",[1]Wykaz!AA361),IF(ISERR(SEARCH("telefon",[1]Wykaz!$AC361))=FALSE,[1]Wykaz!AA361,""))</f>
        <v>609638130</v>
      </c>
      <c r="L362" s="7" t="str">
        <f>IF(ISERR(SEARCH("wszystko",[1]Wykaz!$AC361))=FALSE,IF(ISBLANK([1]Wykaz!AB361),"",[1]Wykaz!AB361),IF(ISERR(SEARCH("e-mail",[1]Wykaz!$AC361))=FALSE,[1]Wykaz!AB361,""))</f>
        <v>k.ruwinski@fp-s.com.pl</v>
      </c>
    </row>
    <row r="363" spans="1:12" ht="28.15" customHeight="1">
      <c r="A363" s="4">
        <f t="shared" si="5"/>
        <v>360</v>
      </c>
      <c r="B363" s="5" t="str">
        <f>IF(ISBLANK([1]Wykaz!D362), [1]Wykaz!A362, [1]Wykaz!A362&amp;" ("&amp;[1]Wykaz!D362&amp;")")</f>
        <v>Ryba</v>
      </c>
      <c r="C363" s="5" t="str">
        <f>IF(ISBLANK([1]Wykaz!C362), [1]Wykaz!B362, [1]Wykaz!B362&amp;" ("&amp;[1]Wykaz!C362&amp;")")</f>
        <v>Zbigniew (Krzysztof)</v>
      </c>
      <c r="D363" s="6" t="str">
        <f>[1]Wykaz!I362</f>
        <v>705/2020</v>
      </c>
      <c r="E363" s="6" t="str">
        <f>[1]Wykaz!J362</f>
        <v>2020-10-16</v>
      </c>
      <c r="F363" s="4" t="str">
        <f>[1]Wykaz!N362</f>
        <v>b.u.</v>
      </c>
      <c r="G363" s="5" t="str">
        <f>[1]Wykaz!W362</f>
        <v>śląskie</v>
      </c>
      <c r="H363" s="7" t="str">
        <f>IF(ISERR(SEARCH("wszystko",[1]Wykaz!$AC362))=FALSE,IF(ISBLANK([1]Wykaz!X362),"",[1]Wykaz!X362),IF(ISERR(SEARCH("korespondencji",[1]Wykaz!$AC362))=FALSE,[1]Wykaz!X362,""))</f>
        <v/>
      </c>
      <c r="I363" s="7" t="str">
        <f>IF(ISERR(SEARCH("wszystko",[1]Wykaz!$AC362))=FALSE,IF(ISBLANK([1]Wykaz!Y362),"",[1]Wykaz!Y362),IF(ISERR(SEARCH("korespondencji",[1]Wykaz!$AC362))=FALSE,[1]Wykaz!Y362,""))</f>
        <v/>
      </c>
      <c r="J363" s="7" t="str">
        <f>IF(ISERR(SEARCH("wszystko",[1]Wykaz!$AC362))=FALSE,IF(ISBLANK([1]Wykaz!Z362),"",[1]Wykaz!Z362),IF(ISERR(SEARCH("korespondencji",[1]Wykaz!$AC362))=FALSE,[1]Wykaz!Z362,""))</f>
        <v/>
      </c>
      <c r="K363" s="7" t="str">
        <f>IF(ISERR(SEARCH("wszystko",[1]Wykaz!$AC362))=FALSE,IF(ISBLANK([1]Wykaz!AA362),"",[1]Wykaz!AA362),IF(ISERR(SEARCH("telefon",[1]Wykaz!$AC362))=FALSE,[1]Wykaz!AA362,""))</f>
        <v>608286045</v>
      </c>
      <c r="L363" s="7" t="str">
        <f>IF(ISERR(SEARCH("wszystko",[1]Wykaz!$AC362))=FALSE,IF(ISBLANK([1]Wykaz!AB362),"",[1]Wykaz!AB362),IF(ISERR(SEARCH("e-mail",[1]Wykaz!$AC362))=FALSE,[1]Wykaz!AB362,""))</f>
        <v>zbyszek.ryba@gmail.com</v>
      </c>
    </row>
    <row r="364" spans="1:12" ht="28.15" customHeight="1">
      <c r="A364" s="4">
        <f t="shared" si="5"/>
        <v>361</v>
      </c>
      <c r="B364" s="5" t="str">
        <f>IF(ISBLANK([1]Wykaz!D363), [1]Wykaz!A363, [1]Wykaz!A363&amp;" ("&amp;[1]Wykaz!D363&amp;")")</f>
        <v>Rzewiczok</v>
      </c>
      <c r="C364" s="5" t="str">
        <f>IF(ISBLANK([1]Wykaz!C363), [1]Wykaz!B363, [1]Wykaz!B363&amp;" ("&amp;[1]Wykaz!C363&amp;")")</f>
        <v>Rafał  (Paweł)</v>
      </c>
      <c r="D364" s="6" t="str">
        <f>[1]Wykaz!I363</f>
        <v>718/2021</v>
      </c>
      <c r="E364" s="6" t="str">
        <f>[1]Wykaz!J363</f>
        <v>2021-07-29</v>
      </c>
      <c r="F364" s="4" t="str">
        <f>[1]Wykaz!N363</f>
        <v>b.u.</v>
      </c>
      <c r="G364" s="5" t="str">
        <f>[1]Wykaz!W363</f>
        <v>śląskie</v>
      </c>
      <c r="H364" s="7" t="str">
        <f>IF(ISERR(SEARCH("wszystko",[1]Wykaz!$AC363))=FALSE,IF(ISBLANK([1]Wykaz!X363),"",[1]Wykaz!X363),IF(ISERR(SEARCH("korespondencji",[1]Wykaz!$AC363))=FALSE,[1]Wykaz!X363,""))</f>
        <v/>
      </c>
      <c r="I364" s="7" t="str">
        <f>IF(ISERR(SEARCH("wszystko",[1]Wykaz!$AC363))=FALSE,IF(ISBLANK([1]Wykaz!Y363),"",[1]Wykaz!Y363),IF(ISERR(SEARCH("korespondencji",[1]Wykaz!$AC363))=FALSE,[1]Wykaz!Y363,""))</f>
        <v/>
      </c>
      <c r="J364" s="7" t="str">
        <f>IF(ISERR(SEARCH("wszystko",[1]Wykaz!$AC363))=FALSE,IF(ISBLANK([1]Wykaz!Z363),"",[1]Wykaz!Z363),IF(ISERR(SEARCH("korespondencji",[1]Wykaz!$AC363))=FALSE,[1]Wykaz!Z363,""))</f>
        <v/>
      </c>
      <c r="K364" s="7" t="str">
        <f>IF(ISERR(SEARCH("wszystko",[1]Wykaz!$AC363))=FALSE,IF(ISBLANK([1]Wykaz!AA363),"",[1]Wykaz!AA363),IF(ISERR(SEARCH("telefon",[1]Wykaz!$AC363))=FALSE,[1]Wykaz!AA363,""))</f>
        <v>696705739</v>
      </c>
      <c r="L364" s="7" t="str">
        <f>IF(ISERR(SEARCH("wszystko",[1]Wykaz!$AC363))=FALSE,IF(ISBLANK([1]Wykaz!AB363),"",[1]Wykaz!AB363),IF(ISERR(SEARCH("e-mail",[1]Wykaz!$AC363))=FALSE,[1]Wykaz!AB363,""))</f>
        <v>flamme.biuro@gmail.com</v>
      </c>
    </row>
    <row r="365" spans="1:12" ht="28.15" customHeight="1">
      <c r="A365" s="4">
        <f t="shared" si="5"/>
        <v>362</v>
      </c>
      <c r="B365" s="5" t="str">
        <f>IF(ISBLANK([1]Wykaz!D364), [1]Wykaz!A364, [1]Wykaz!A364&amp;" ("&amp;[1]Wykaz!D364&amp;")")</f>
        <v>Sadowski</v>
      </c>
      <c r="C365" s="5" t="str">
        <f>IF(ISBLANK([1]Wykaz!C364), [1]Wykaz!B364, [1]Wykaz!B364&amp;" ("&amp;[1]Wykaz!C364&amp;")")</f>
        <v>Krzysztof (Adam)</v>
      </c>
      <c r="D365" s="6" t="str">
        <f>[1]Wykaz!I364</f>
        <v>198/93</v>
      </c>
      <c r="E365" s="6" t="str">
        <f>[1]Wykaz!J364</f>
        <v>1993-09-17</v>
      </c>
      <c r="F365" s="4" t="str">
        <f>[1]Wykaz!N364</f>
        <v>b.u.</v>
      </c>
      <c r="G365" s="5" t="str">
        <f>[1]Wykaz!W364</f>
        <v>mazowieckie</v>
      </c>
      <c r="H365" s="7" t="str">
        <f>IF(ISERR(SEARCH("wszystko",[1]Wykaz!$AC364))=FALSE,IF(ISBLANK([1]Wykaz!X364),"",[1]Wykaz!X364),IF(ISERR(SEARCH("korespondencji",[1]Wykaz!$AC364))=FALSE,[1]Wykaz!X364,""))</f>
        <v>26-600</v>
      </c>
      <c r="I365" s="7" t="str">
        <f>IF(ISERR(SEARCH("wszystko",[1]Wykaz!$AC364))=FALSE,IF(ISBLANK([1]Wykaz!Y364),"",[1]Wykaz!Y364),IF(ISERR(SEARCH("korespondencji",[1]Wykaz!$AC364))=FALSE,[1]Wykaz!Y364,""))</f>
        <v>Radom</v>
      </c>
      <c r="J365" s="7" t="str">
        <f>IF(ISERR(SEARCH("wszystko",[1]Wykaz!$AC364))=FALSE,IF(ISBLANK([1]Wykaz!Z364),"",[1]Wykaz!Z364),IF(ISERR(SEARCH("korespondencji",[1]Wykaz!$AC364))=FALSE,[1]Wykaz!Z364,""))</f>
        <v>ul. Iglasta 4</v>
      </c>
      <c r="K365" s="7" t="str">
        <f>IF(ISERR(SEARCH("wszystko",[1]Wykaz!$AC364))=FALSE,IF(ISBLANK([1]Wykaz!AA364),"",[1]Wykaz!AA364),IF(ISERR(SEARCH("telefon",[1]Wykaz!$AC364))=FALSE,[1]Wykaz!AA364,""))</f>
        <v>609182240</v>
      </c>
      <c r="L365" s="7" t="str">
        <f>IF(ISERR(SEARCH("wszystko",[1]Wykaz!$AC364))=FALSE,IF(ISBLANK([1]Wykaz!AB364),"",[1]Wykaz!AB364),IF(ISERR(SEARCH("e-mail",[1]Wykaz!$AC364))=FALSE,[1]Wykaz!AB364,""))</f>
        <v>k.sadowski52@wp.pl</v>
      </c>
    </row>
    <row r="366" spans="1:12" ht="28.15" customHeight="1">
      <c r="A366" s="4">
        <f t="shared" si="5"/>
        <v>363</v>
      </c>
      <c r="B366" s="5" t="str">
        <f>IF(ISBLANK([1]Wykaz!D365), [1]Wykaz!A365, [1]Wykaz!A365&amp;" ("&amp;[1]Wykaz!D365&amp;")")</f>
        <v>Sadowski</v>
      </c>
      <c r="C366" s="5" t="str">
        <f>IF(ISBLANK([1]Wykaz!C365), [1]Wykaz!B365, [1]Wykaz!B365&amp;" ("&amp;[1]Wykaz!C365&amp;")")</f>
        <v>Zbigniew</v>
      </c>
      <c r="D366" s="6" t="str">
        <f>[1]Wykaz!I365</f>
        <v>58/93</v>
      </c>
      <c r="E366" s="6" t="str">
        <f>[1]Wykaz!J365</f>
        <v>1993-09-17</v>
      </c>
      <c r="F366" s="4" t="str">
        <f>[1]Wykaz!N365</f>
        <v>b.u.</v>
      </c>
      <c r="G366" s="5" t="str">
        <f>[1]Wykaz!W365</f>
        <v>mazowieckie</v>
      </c>
      <c r="H366" s="7" t="str">
        <f>IF(ISERR(SEARCH("wszystko",[1]Wykaz!$AC365))=FALSE,IF(ISBLANK([1]Wykaz!X365),"",[1]Wykaz!X365),IF(ISERR(SEARCH("korespondencji",[1]Wykaz!$AC365))=FALSE,[1]Wykaz!X365,""))</f>
        <v>02-784</v>
      </c>
      <c r="I366" s="7" t="str">
        <f>IF(ISERR(SEARCH("wszystko",[1]Wykaz!$AC365))=FALSE,IF(ISBLANK([1]Wykaz!Y365),"",[1]Wykaz!Y365),IF(ISERR(SEARCH("korespondencji",[1]Wykaz!$AC365))=FALSE,[1]Wykaz!Y365,""))</f>
        <v>Warszawa</v>
      </c>
      <c r="J366" s="7" t="str">
        <f>IF(ISERR(SEARCH("wszystko",[1]Wykaz!$AC365))=FALSE,IF(ISBLANK([1]Wykaz!Z365),"",[1]Wykaz!Z365),IF(ISERR(SEARCH("korespondencji",[1]Wykaz!$AC365))=FALSE,[1]Wykaz!Z365,""))</f>
        <v>ul. Janowskiego 54 m.39</v>
      </c>
      <c r="K366" s="7" t="str">
        <f>IF(ISERR(SEARCH("wszystko",[1]Wykaz!$AC365))=FALSE,IF(ISBLANK([1]Wykaz!AA365),"",[1]Wykaz!AA365),IF(ISERR(SEARCH("telefon",[1]Wykaz!$AC365))=FALSE,[1]Wykaz!AA365,""))</f>
        <v>603582165</v>
      </c>
      <c r="L366" s="7" t="str">
        <f>IF(ISERR(SEARCH("wszystko",[1]Wykaz!$AC365))=FALSE,IF(ISBLANK([1]Wykaz!AB365),"",[1]Wykaz!AB365),IF(ISERR(SEARCH("e-mail",[1]Wykaz!$AC365))=FALSE,[1]Wykaz!AB365,""))</f>
        <v>z.sadowski2@wp.pl</v>
      </c>
    </row>
    <row r="367" spans="1:12" ht="28.15" customHeight="1">
      <c r="A367" s="4">
        <f t="shared" si="5"/>
        <v>364</v>
      </c>
      <c r="B367" s="5" t="str">
        <f>IF(ISBLANK([1]Wykaz!D366), [1]Wykaz!A366, [1]Wykaz!A366&amp;" ("&amp;[1]Wykaz!D366&amp;")")</f>
        <v>Sapiński</v>
      </c>
      <c r="C367" s="5" t="str">
        <f>IF(ISBLANK([1]Wykaz!C366), [1]Wykaz!B366, [1]Wykaz!B366&amp;" ("&amp;[1]Wykaz!C366&amp;")")</f>
        <v>Tomasz (Andrzej)</v>
      </c>
      <c r="D367" s="6" t="str">
        <f>[1]Wykaz!I366</f>
        <v>124/93</v>
      </c>
      <c r="E367" s="6" t="str">
        <f>[1]Wykaz!J366</f>
        <v>1993-09-17</v>
      </c>
      <c r="F367" s="4" t="str">
        <f>[1]Wykaz!N366</f>
        <v>zawieszone</v>
      </c>
      <c r="G367" s="5" t="str">
        <f>[1]Wykaz!W366</f>
        <v>śląskie</v>
      </c>
      <c r="H367" s="7" t="str">
        <f>IF(ISERR(SEARCH("wszystko",[1]Wykaz!$AC366))=FALSE,IF(ISBLANK([1]Wykaz!X366),"",[1]Wykaz!X366),IF(ISERR(SEARCH("korespondencji",[1]Wykaz!$AC366))=FALSE,[1]Wykaz!X366,""))</f>
        <v>44-100</v>
      </c>
      <c r="I367" s="7" t="str">
        <f>IF(ISERR(SEARCH("wszystko",[1]Wykaz!$AC366))=FALSE,IF(ISBLANK([1]Wykaz!Y366),"",[1]Wykaz!Y366),IF(ISERR(SEARCH("korespondencji",[1]Wykaz!$AC366))=FALSE,[1]Wykaz!Y366,""))</f>
        <v>Gliwice</v>
      </c>
      <c r="J367" s="7" t="str">
        <f>IF(ISERR(SEARCH("wszystko",[1]Wykaz!$AC366))=FALSE,IF(ISBLANK([1]Wykaz!Z366),"",[1]Wykaz!Z366),IF(ISERR(SEARCH("korespondencji",[1]Wykaz!$AC366))=FALSE,[1]Wykaz!Z366,""))</f>
        <v>ul. Ziębia 33/2</v>
      </c>
      <c r="K367" s="7" t="str">
        <f>IF(ISERR(SEARCH("wszystko",[1]Wykaz!$AC366))=FALSE,IF(ISBLANK([1]Wykaz!AA366),"",[1]Wykaz!AA366),IF(ISERR(SEARCH("telefon",[1]Wykaz!$AC366))=FALSE,[1]Wykaz!AA366,""))</f>
        <v>603175598</v>
      </c>
      <c r="L367" s="7" t="str">
        <f>IF(ISERR(SEARCH("wszystko",[1]Wykaz!$AC366))=FALSE,IF(ISBLANK([1]Wykaz!AB366),"",[1]Wykaz!AB366),IF(ISERR(SEARCH("e-mail",[1]Wykaz!$AC366))=FALSE,[1]Wykaz!AB366,""))</f>
        <v/>
      </c>
    </row>
    <row r="368" spans="1:12" ht="28.15" customHeight="1">
      <c r="A368" s="4">
        <f t="shared" si="5"/>
        <v>365</v>
      </c>
      <c r="B368" s="5" t="str">
        <f>IF(ISBLANK([1]Wykaz!D367), [1]Wykaz!A367, [1]Wykaz!A367&amp;" ("&amp;[1]Wykaz!D367&amp;")")</f>
        <v>Serafin</v>
      </c>
      <c r="C368" s="5" t="str">
        <f>IF(ISBLANK([1]Wykaz!C367), [1]Wykaz!B367, [1]Wykaz!B367&amp;" ("&amp;[1]Wykaz!C367&amp;")")</f>
        <v>Łukasz</v>
      </c>
      <c r="D368" s="6" t="str">
        <f>[1]Wykaz!I367</f>
        <v>642/2015</v>
      </c>
      <c r="E368" s="6" t="str">
        <f>[1]Wykaz!J367</f>
        <v>2015-10-27</v>
      </c>
      <c r="F368" s="4" t="str">
        <f>[1]Wykaz!N367</f>
        <v>b.u.</v>
      </c>
      <c r="G368" s="5" t="str">
        <f>[1]Wykaz!W367</f>
        <v>podkarpackie</v>
      </c>
      <c r="H368" s="7" t="str">
        <f>IF(ISERR(SEARCH("wszystko",[1]Wykaz!$AC367))=FALSE,IF(ISBLANK([1]Wykaz!X367),"",[1]Wykaz!X367),IF(ISERR(SEARCH("korespondencji",[1]Wykaz!$AC367))=FALSE,[1]Wykaz!X367,""))</f>
        <v>39-442</v>
      </c>
      <c r="I368" s="7" t="str">
        <f>IF(ISERR(SEARCH("wszystko",[1]Wykaz!$AC367))=FALSE,IF(ISBLANK([1]Wykaz!Y367),"",[1]Wykaz!Y367),IF(ISERR(SEARCH("korespondencji",[1]Wykaz!$AC367))=FALSE,[1]Wykaz!Y367,""))</f>
        <v>Chmielów</v>
      </c>
      <c r="J368" s="7" t="str">
        <f>IF(ISERR(SEARCH("wszystko",[1]Wykaz!$AC367))=FALSE,IF(ISBLANK([1]Wykaz!Z367),"",[1]Wykaz!Z367),IF(ISERR(SEARCH("korespondencji",[1]Wykaz!$AC367))=FALSE,[1]Wykaz!Z367,""))</f>
        <v>Lipowa 71</v>
      </c>
      <c r="K368" s="7" t="str">
        <f>IF(ISERR(SEARCH("wszystko",[1]Wykaz!$AC367))=FALSE,IF(ISBLANK([1]Wykaz!AA367),"",[1]Wykaz!AA367),IF(ISERR(SEARCH("telefon",[1]Wykaz!$AC367))=FALSE,[1]Wykaz!AA367,""))</f>
        <v>605031712</v>
      </c>
      <c r="L368" s="7" t="str">
        <f>IF(ISERR(SEARCH("wszystko",[1]Wykaz!$AC367))=FALSE,IF(ISBLANK([1]Wykaz!AB367),"",[1]Wykaz!AB367),IF(ISERR(SEARCH("e-mail",[1]Wykaz!$AC367))=FALSE,[1]Wykaz!AB367,""))</f>
        <v>lukasz@serafin.net.pl</v>
      </c>
    </row>
    <row r="369" spans="1:12" ht="28.15" customHeight="1">
      <c r="A369" s="4">
        <f t="shared" si="5"/>
        <v>366</v>
      </c>
      <c r="B369" s="5" t="str">
        <f>IF(ISBLANK([1]Wykaz!D368), [1]Wykaz!A368, [1]Wykaz!A368&amp;" ("&amp;[1]Wykaz!D368&amp;")")</f>
        <v>Seroczyński</v>
      </c>
      <c r="C369" s="5" t="str">
        <f>IF(ISBLANK([1]Wykaz!C368), [1]Wykaz!B368, [1]Wykaz!B368&amp;" ("&amp;[1]Wykaz!C368&amp;")")</f>
        <v>Andrzej</v>
      </c>
      <c r="D369" s="6" t="str">
        <f>[1]Wykaz!I368</f>
        <v>535/2011</v>
      </c>
      <c r="E369" s="6" t="str">
        <f>[1]Wykaz!J368</f>
        <v>2011-05-05</v>
      </c>
      <c r="F369" s="4" t="str">
        <f>[1]Wykaz!N368</f>
        <v>b.u.</v>
      </c>
      <c r="G369" s="5" t="str">
        <f>[1]Wykaz!W368</f>
        <v>kujawsko-pomorskie</v>
      </c>
      <c r="H369" s="7" t="str">
        <f>IF(ISERR(SEARCH("wszystko",[1]Wykaz!$AC368))=FALSE,IF(ISBLANK([1]Wykaz!X368),"",[1]Wykaz!X368),IF(ISERR(SEARCH("korespondencji",[1]Wykaz!$AC368))=FALSE,[1]Wykaz!X368,""))</f>
        <v>87-100</v>
      </c>
      <c r="I369" s="7" t="str">
        <f>IF(ISERR(SEARCH("wszystko",[1]Wykaz!$AC368))=FALSE,IF(ISBLANK([1]Wykaz!Y368),"",[1]Wykaz!Y368),IF(ISERR(SEARCH("korespondencji",[1]Wykaz!$AC368))=FALSE,[1]Wykaz!Y368,""))</f>
        <v>Toruń</v>
      </c>
      <c r="J369" s="7" t="str">
        <f>IF(ISERR(SEARCH("wszystko",[1]Wykaz!$AC368))=FALSE,IF(ISBLANK([1]Wykaz!Z368),"",[1]Wykaz!Z368),IF(ISERR(SEARCH("korespondencji",[1]Wykaz!$AC368))=FALSE,[1]Wykaz!Z368,""))</f>
        <v>ul. Chabrowa 24b/14</v>
      </c>
      <c r="K369" s="7" t="str">
        <f>IF(ISERR(SEARCH("wszystko",[1]Wykaz!$AC368))=FALSE,IF(ISBLANK([1]Wykaz!AA368),"",[1]Wykaz!AA368),IF(ISERR(SEARCH("telefon",[1]Wykaz!$AC368))=FALSE,[1]Wykaz!AA368,""))</f>
        <v>668388638</v>
      </c>
      <c r="L369" s="7" t="str">
        <f>IF(ISERR(SEARCH("wszystko",[1]Wykaz!$AC368))=FALSE,IF(ISBLANK([1]Wykaz!AB368),"",[1]Wykaz!AB368),IF(ISERR(SEARCH("e-mail",[1]Wykaz!$AC368))=FALSE,[1]Wykaz!AB368,""))</f>
        <v>drejser@wp.pl</v>
      </c>
    </row>
    <row r="370" spans="1:12" ht="28.15" customHeight="1">
      <c r="A370" s="4">
        <f t="shared" si="5"/>
        <v>367</v>
      </c>
      <c r="B370" s="5" t="str">
        <f>IF(ISBLANK([1]Wykaz!D369), [1]Wykaz!A369, [1]Wykaz!A369&amp;" ("&amp;[1]Wykaz!D369&amp;")")</f>
        <v>Sęk</v>
      </c>
      <c r="C370" s="5" t="str">
        <f>IF(ISBLANK([1]Wykaz!C369), [1]Wykaz!B369, [1]Wykaz!B369&amp;" ("&amp;[1]Wykaz!C369&amp;")")</f>
        <v>Tomasz (Wiesław)</v>
      </c>
      <c r="D370" s="6" t="str">
        <f>[1]Wykaz!I369</f>
        <v>374/98</v>
      </c>
      <c r="E370" s="6" t="str">
        <f>[1]Wykaz!J369</f>
        <v>1998-11-24</v>
      </c>
      <c r="F370" s="4" t="str">
        <f>[1]Wykaz!N369</f>
        <v>b.u.</v>
      </c>
      <c r="G370" s="5" t="str">
        <f>[1]Wykaz!W369</f>
        <v>łódzkie</v>
      </c>
      <c r="H370" s="7" t="str">
        <f>IF(ISERR(SEARCH("wszystko",[1]Wykaz!$AC369))=FALSE,IF(ISBLANK([1]Wykaz!X369),"",[1]Wykaz!X369),IF(ISERR(SEARCH("korespondencji",[1]Wykaz!$AC369))=FALSE,[1]Wykaz!X369,""))</f>
        <v/>
      </c>
      <c r="I370" s="7" t="str">
        <f>IF(ISERR(SEARCH("wszystko",[1]Wykaz!$AC369))=FALSE,IF(ISBLANK([1]Wykaz!Y369),"",[1]Wykaz!Y369),IF(ISERR(SEARCH("korespondencji",[1]Wykaz!$AC369))=FALSE,[1]Wykaz!Y369,""))</f>
        <v/>
      </c>
      <c r="J370" s="7" t="str">
        <f>IF(ISERR(SEARCH("wszystko",[1]Wykaz!$AC369))=FALSE,IF(ISBLANK([1]Wykaz!Z369),"",[1]Wykaz!Z369),IF(ISERR(SEARCH("korespondencji",[1]Wykaz!$AC369))=FALSE,[1]Wykaz!Z369,""))</f>
        <v/>
      </c>
      <c r="K370" s="7" t="str">
        <f>IF(ISERR(SEARCH("wszystko",[1]Wykaz!$AC369))=FALSE,IF(ISBLANK([1]Wykaz!AA369),"",[1]Wykaz!AA369),IF(ISERR(SEARCH("telefon",[1]Wykaz!$AC369))=FALSE,[1]Wykaz!AA369,""))</f>
        <v>603854011</v>
      </c>
      <c r="L370" s="7" t="str">
        <f>IF(ISERR(SEARCH("wszystko",[1]Wykaz!$AC369))=FALSE,IF(ISBLANK([1]Wykaz!AB369),"",[1]Wykaz!AB369),IF(ISERR(SEARCH("e-mail",[1]Wykaz!$AC369))=FALSE,[1]Wykaz!AB369,""))</f>
        <v>tspoz@poczta.onet.pl</v>
      </c>
    </row>
    <row r="371" spans="1:12" ht="28.15" customHeight="1">
      <c r="A371" s="4">
        <f t="shared" si="5"/>
        <v>368</v>
      </c>
      <c r="B371" s="5" t="str">
        <f>IF(ISBLANK([1]Wykaz!D370), [1]Wykaz!A370, [1]Wykaz!A370&amp;" ("&amp;[1]Wykaz!D370&amp;")")</f>
        <v>Siata</v>
      </c>
      <c r="C371" s="5" t="str">
        <f>IF(ISBLANK([1]Wykaz!C370), [1]Wykaz!B370, [1]Wykaz!B370&amp;" ("&amp;[1]Wykaz!C370&amp;")")</f>
        <v>Janusz</v>
      </c>
      <c r="D371" s="6" t="str">
        <f>[1]Wykaz!I370</f>
        <v>440/2001</v>
      </c>
      <c r="E371" s="6" t="str">
        <f>[1]Wykaz!J370</f>
        <v>2001-06-11</v>
      </c>
      <c r="F371" s="4" t="str">
        <f>[1]Wykaz!N370</f>
        <v>b.u.</v>
      </c>
      <c r="G371" s="5" t="str">
        <f>[1]Wykaz!W370</f>
        <v>śląskie</v>
      </c>
      <c r="H371" s="7" t="str">
        <f>IF(ISERR(SEARCH("wszystko",[1]Wykaz!$AC370))=FALSE,IF(ISBLANK([1]Wykaz!X370),"",[1]Wykaz!X370),IF(ISERR(SEARCH("korespondencji",[1]Wykaz!$AC370))=FALSE,[1]Wykaz!X370,""))</f>
        <v>40-084</v>
      </c>
      <c r="I371" s="7" t="str">
        <f>IF(ISERR(SEARCH("wszystko",[1]Wykaz!$AC370))=FALSE,IF(ISBLANK([1]Wykaz!Y370),"",[1]Wykaz!Y370),IF(ISERR(SEARCH("korespondencji",[1]Wykaz!$AC370))=FALSE,[1]Wykaz!Y370,""))</f>
        <v>Katowice</v>
      </c>
      <c r="J371" s="7" t="str">
        <f>IF(ISERR(SEARCH("wszystko",[1]Wykaz!$AC370))=FALSE,IF(ISBLANK([1]Wykaz!Z370),"",[1]Wykaz!Z370),IF(ISERR(SEARCH("korespondencji",[1]Wykaz!$AC370))=FALSE,[1]Wykaz!Z370,""))</f>
        <v>ul. Opolska 3/12a</v>
      </c>
      <c r="K371" s="7" t="str">
        <f>IF(ISERR(SEARCH("wszystko",[1]Wykaz!$AC370))=FALSE,IF(ISBLANK([1]Wykaz!AA370),"",[1]Wykaz!AA370),IF(ISERR(SEARCH("telefon",[1]Wykaz!$AC370))=FALSE,[1]Wykaz!AA370,""))</f>
        <v>601437018</v>
      </c>
      <c r="L371" s="7" t="str">
        <f>IF(ISERR(SEARCH("wszystko",[1]Wykaz!$AC370))=FALSE,IF(ISBLANK([1]Wykaz!AB370),"",[1]Wykaz!AB370),IF(ISERR(SEARCH("e-mail",[1]Wykaz!$AC370))=FALSE,[1]Wykaz!AB370,""))</f>
        <v>jsiata@poczta.fm</v>
      </c>
    </row>
    <row r="372" spans="1:12" ht="28.15" customHeight="1">
      <c r="A372" s="4">
        <f t="shared" si="5"/>
        <v>369</v>
      </c>
      <c r="B372" s="5" t="str">
        <f>IF(ISBLANK([1]Wykaz!D371), [1]Wykaz!A371, [1]Wykaz!A371&amp;" ("&amp;[1]Wykaz!D371&amp;")")</f>
        <v>Siata</v>
      </c>
      <c r="C372" s="5" t="str">
        <f>IF(ISBLANK([1]Wykaz!C371), [1]Wykaz!B371, [1]Wykaz!B371&amp;" ("&amp;[1]Wykaz!C371&amp;")")</f>
        <v>Ryszard</v>
      </c>
      <c r="D372" s="6" t="str">
        <f>[1]Wykaz!I371</f>
        <v>290/94</v>
      </c>
      <c r="E372" s="6" t="str">
        <f>[1]Wykaz!J371</f>
        <v>1994-04-14</v>
      </c>
      <c r="F372" s="4" t="str">
        <f>[1]Wykaz!N371</f>
        <v>b.u.</v>
      </c>
      <c r="G372" s="5" t="str">
        <f>[1]Wykaz!W371</f>
        <v>śląskie</v>
      </c>
      <c r="H372" s="7" t="str">
        <f>IF(ISERR(SEARCH("wszystko",[1]Wykaz!$AC371))=FALSE,IF(ISBLANK([1]Wykaz!X371),"",[1]Wykaz!X371),IF(ISERR(SEARCH("korespondencji",[1]Wykaz!$AC371))=FALSE,[1]Wykaz!X371,""))</f>
        <v>40-074</v>
      </c>
      <c r="I372" s="7" t="str">
        <f>IF(ISERR(SEARCH("wszystko",[1]Wykaz!$AC371))=FALSE,IF(ISBLANK([1]Wykaz!Y371),"",[1]Wykaz!Y371),IF(ISERR(SEARCH("korespondencji",[1]Wykaz!$AC371))=FALSE,[1]Wykaz!Y371,""))</f>
        <v>Katowice</v>
      </c>
      <c r="J372" s="7" t="str">
        <f>IF(ISERR(SEARCH("wszystko",[1]Wykaz!$AC371))=FALSE,IF(ISBLANK([1]Wykaz!Z371),"",[1]Wykaz!Z371),IF(ISERR(SEARCH("korespondencji",[1]Wykaz!$AC371))=FALSE,[1]Wykaz!Z371,""))</f>
        <v>ul. Szeligiewicza 26/13</v>
      </c>
      <c r="K372" s="7" t="str">
        <f>IF(ISERR(SEARCH("wszystko",[1]Wykaz!$AC371))=FALSE,IF(ISBLANK([1]Wykaz!AA371),"",[1]Wykaz!AA371),IF(ISERR(SEARCH("telefon",[1]Wykaz!$AC371))=FALSE,[1]Wykaz!AA371,""))</f>
        <v>601446454</v>
      </c>
      <c r="L372" s="7" t="str">
        <f>IF(ISERR(SEARCH("wszystko",[1]Wykaz!$AC371))=FALSE,IF(ISBLANK([1]Wykaz!AB371),"",[1]Wykaz!AB371),IF(ISERR(SEARCH("e-mail",[1]Wykaz!$AC371))=FALSE,[1]Wykaz!AB371,""))</f>
        <v>rsiata@poczta.fm</v>
      </c>
    </row>
    <row r="373" spans="1:12" ht="28.15" customHeight="1">
      <c r="A373" s="4">
        <f t="shared" si="5"/>
        <v>370</v>
      </c>
      <c r="B373" s="5" t="str">
        <f>IF(ISBLANK([1]Wykaz!D372), [1]Wykaz!A372, [1]Wykaz!A372&amp;" ("&amp;[1]Wykaz!D372&amp;")")</f>
        <v>Siekanka</v>
      </c>
      <c r="C373" s="5" t="str">
        <f>IF(ISBLANK([1]Wykaz!C372), [1]Wykaz!B372, [1]Wykaz!B372&amp;" ("&amp;[1]Wykaz!C372&amp;")")</f>
        <v>Andrzej (Wiesław)</v>
      </c>
      <c r="D373" s="6" t="str">
        <f>[1]Wykaz!I372</f>
        <v>483/2006</v>
      </c>
      <c r="E373" s="6" t="str">
        <f>[1]Wykaz!J372</f>
        <v>2006-10-10</v>
      </c>
      <c r="F373" s="4" t="str">
        <f>[1]Wykaz!N372</f>
        <v>b.u.</v>
      </c>
      <c r="G373" s="5" t="str">
        <f>[1]Wykaz!W372</f>
        <v>małopolskie</v>
      </c>
      <c r="H373" s="7" t="str">
        <f>IF(ISERR(SEARCH("wszystko",[1]Wykaz!$AC372))=FALSE,IF(ISBLANK([1]Wykaz!X372),"",[1]Wykaz!X372),IF(ISERR(SEARCH("korespondencji",[1]Wykaz!$AC372))=FALSE,[1]Wykaz!X372,""))</f>
        <v>31-707</v>
      </c>
      <c r="I373" s="7" t="str">
        <f>IF(ISERR(SEARCH("wszystko",[1]Wykaz!$AC372))=FALSE,IF(ISBLANK([1]Wykaz!Y372),"",[1]Wykaz!Y372),IF(ISERR(SEARCH("korespondencji",[1]Wykaz!$AC372))=FALSE,[1]Wykaz!Y372,""))</f>
        <v>Kraków</v>
      </c>
      <c r="J373" s="7" t="str">
        <f>IF(ISERR(SEARCH("wszystko",[1]Wykaz!$AC372))=FALSE,IF(ISBLANK([1]Wykaz!Z372),"",[1]Wykaz!Z372),IF(ISERR(SEARCH("korespondencji",[1]Wykaz!$AC372))=FALSE,[1]Wykaz!Z372,""))</f>
        <v>Os. Na Stoku 42/12</v>
      </c>
      <c r="K373" s="7" t="str">
        <f>IF(ISERR(SEARCH("wszystko",[1]Wykaz!$AC372))=FALSE,IF(ISBLANK([1]Wykaz!AA372),"",[1]Wykaz!AA372),IF(ISERR(SEARCH("telefon",[1]Wykaz!$AC372))=FALSE,[1]Wykaz!AA372,""))</f>
        <v>605672702</v>
      </c>
      <c r="L373" s="7" t="str">
        <f>IF(ISERR(SEARCH("wszystko",[1]Wykaz!$AC372))=FALSE,IF(ISBLANK([1]Wykaz!AB372),"",[1]Wykaz!AB372),IF(ISERR(SEARCH("e-mail",[1]Wykaz!$AC372))=FALSE,[1]Wykaz!AB372,""))</f>
        <v>asiekanka@gmail.com</v>
      </c>
    </row>
    <row r="374" spans="1:12" ht="28.15" customHeight="1">
      <c r="A374" s="4">
        <f t="shared" si="5"/>
        <v>371</v>
      </c>
      <c r="B374" s="5" t="str">
        <f>IF(ISBLANK([1]Wykaz!D373), [1]Wykaz!A373, [1]Wykaz!A373&amp;" ("&amp;[1]Wykaz!D373&amp;")")</f>
        <v>Sieliński</v>
      </c>
      <c r="C374" s="5" t="str">
        <f>IF(ISBLANK([1]Wykaz!C373), [1]Wykaz!B373, [1]Wykaz!B373&amp;" ("&amp;[1]Wykaz!C373&amp;")")</f>
        <v>Włodzimierz (Cyryl)</v>
      </c>
      <c r="D374" s="6" t="str">
        <f>[1]Wykaz!I373</f>
        <v>41/93</v>
      </c>
      <c r="E374" s="6" t="str">
        <f>[1]Wykaz!J373</f>
        <v>1993-09-17</v>
      </c>
      <c r="F374" s="4" t="str">
        <f>[1]Wykaz!N373</f>
        <v>b.u.</v>
      </c>
      <c r="G374" s="5" t="str">
        <f>[1]Wykaz!W373</f>
        <v>mazowieckie</v>
      </c>
      <c r="H374" s="7" t="str">
        <f>IF(ISERR(SEARCH("wszystko",[1]Wykaz!$AC373))=FALSE,IF(ISBLANK([1]Wykaz!X373),"",[1]Wykaz!X373),IF(ISERR(SEARCH("korespondencji",[1]Wykaz!$AC373))=FALSE,[1]Wykaz!X373,""))</f>
        <v/>
      </c>
      <c r="I374" s="7" t="str">
        <f>IF(ISERR(SEARCH("wszystko",[1]Wykaz!$AC373))=FALSE,IF(ISBLANK([1]Wykaz!Y373),"",[1]Wykaz!Y373),IF(ISERR(SEARCH("korespondencji",[1]Wykaz!$AC373))=FALSE,[1]Wykaz!Y373,""))</f>
        <v/>
      </c>
      <c r="J374" s="7" t="str">
        <f>IF(ISERR(SEARCH("wszystko",[1]Wykaz!$AC373))=FALSE,IF(ISBLANK([1]Wykaz!Z373),"",[1]Wykaz!Z373),IF(ISERR(SEARCH("korespondencji",[1]Wykaz!$AC373))=FALSE,[1]Wykaz!Z373,""))</f>
        <v/>
      </c>
      <c r="K374" s="7" t="str">
        <f>IF(ISERR(SEARCH("wszystko",[1]Wykaz!$AC373))=FALSE,IF(ISBLANK([1]Wykaz!AA373),"",[1]Wykaz!AA373),IF(ISERR(SEARCH("telefon",[1]Wykaz!$AC373))=FALSE,[1]Wykaz!AA373,""))</f>
        <v>969065901</v>
      </c>
      <c r="L374" s="7" t="str">
        <f>IF(ISERR(SEARCH("wszystko",[1]Wykaz!$AC373))=FALSE,IF(ISBLANK([1]Wykaz!AB373),"",[1]Wykaz!AB373),IF(ISERR(SEARCH("e-mail",[1]Wykaz!$AC373))=FALSE,[1]Wykaz!AB373,""))</f>
        <v/>
      </c>
    </row>
    <row r="375" spans="1:12" ht="28.15" customHeight="1">
      <c r="A375" s="4">
        <f t="shared" si="5"/>
        <v>372</v>
      </c>
      <c r="B375" s="5" t="str">
        <f>IF(ISBLANK([1]Wykaz!D374), [1]Wykaz!A374, [1]Wykaz!A374&amp;" ("&amp;[1]Wykaz!D374&amp;")")</f>
        <v>Siła-Nowicki</v>
      </c>
      <c r="C375" s="5" t="str">
        <f>IF(ISBLANK([1]Wykaz!C374), [1]Wykaz!B374, [1]Wykaz!B374&amp;" ("&amp;[1]Wykaz!C374&amp;")")</f>
        <v>Andrzej (Witold)</v>
      </c>
      <c r="D375" s="6" t="str">
        <f>[1]Wykaz!I374</f>
        <v>46/93</v>
      </c>
      <c r="E375" s="6" t="str">
        <f>[1]Wykaz!J374</f>
        <v>1993-09-17</v>
      </c>
      <c r="F375" s="4" t="str">
        <f>[1]Wykaz!N374</f>
        <v>b.u.</v>
      </c>
      <c r="G375" s="5" t="str">
        <f>[1]Wykaz!W374</f>
        <v>mazowieckie</v>
      </c>
      <c r="H375" s="7" t="str">
        <f>IF(ISERR(SEARCH("wszystko",[1]Wykaz!$AC374))=FALSE,IF(ISBLANK([1]Wykaz!X374),"",[1]Wykaz!X374),IF(ISERR(SEARCH("korespondencji",[1]Wykaz!$AC374))=FALSE,[1]Wykaz!X374,""))</f>
        <v>02-792</v>
      </c>
      <c r="I375" s="7" t="str">
        <f>IF(ISERR(SEARCH("wszystko",[1]Wykaz!$AC374))=FALSE,IF(ISBLANK([1]Wykaz!Y374),"",[1]Wykaz!Y374),IF(ISERR(SEARCH("korespondencji",[1]Wykaz!$AC374))=FALSE,[1]Wykaz!Y374,""))</f>
        <v>Warszawa</v>
      </c>
      <c r="J375" s="7" t="str">
        <f>IF(ISERR(SEARCH("wszystko",[1]Wykaz!$AC374))=FALSE,IF(ISBLANK([1]Wykaz!Z374),"",[1]Wykaz!Z374),IF(ISERR(SEARCH("korespondencji",[1]Wykaz!$AC374))=FALSE,[1]Wykaz!Z374,""))</f>
        <v>ul. F. Lanciego 9 D</v>
      </c>
      <c r="K375" s="7" t="str">
        <f>IF(ISERR(SEARCH("wszystko",[1]Wykaz!$AC374))=FALSE,IF(ISBLANK([1]Wykaz!AA374),"",[1]Wykaz!AA374),IF(ISERR(SEARCH("telefon",[1]Wykaz!$AC374))=FALSE,[1]Wykaz!AA374,""))</f>
        <v>602283765</v>
      </c>
      <c r="L375" s="7" t="str">
        <f>IF(ISERR(SEARCH("wszystko",[1]Wykaz!$AC374))=FALSE,IF(ISBLANK([1]Wykaz!AB374),"",[1]Wykaz!AB374),IF(ISERR(SEARCH("e-mail",[1]Wykaz!$AC374))=FALSE,[1]Wykaz!AB374,""))</f>
        <v>asnowicki@wp.pl</v>
      </c>
    </row>
    <row r="376" spans="1:12" ht="28.15" customHeight="1">
      <c r="A376" s="4">
        <f t="shared" si="5"/>
        <v>373</v>
      </c>
      <c r="B376" s="5" t="str">
        <f>IF(ISBLANK([1]Wykaz!D375), [1]Wykaz!A375, [1]Wykaz!A375&amp;" ("&amp;[1]Wykaz!D375&amp;")")</f>
        <v>Siwek</v>
      </c>
      <c r="C376" s="5" t="str">
        <f>IF(ISBLANK([1]Wykaz!C375), [1]Wykaz!B375, [1]Wykaz!B375&amp;" ("&amp;[1]Wykaz!C375&amp;")")</f>
        <v>Tomasz</v>
      </c>
      <c r="D376" s="6" t="str">
        <f>[1]Wykaz!I375</f>
        <v>643/2015</v>
      </c>
      <c r="E376" s="6" t="str">
        <f>[1]Wykaz!J375</f>
        <v>2015-10-27</v>
      </c>
      <c r="F376" s="4" t="str">
        <f>[1]Wykaz!N375</f>
        <v>b.u.</v>
      </c>
      <c r="G376" s="5" t="str">
        <f>[1]Wykaz!W375</f>
        <v>mazowieckie</v>
      </c>
      <c r="H376" s="7" t="str">
        <f>IF(ISERR(SEARCH("wszystko",[1]Wykaz!$AC375))=FALSE,IF(ISBLANK([1]Wykaz!X375),"",[1]Wykaz!X375),IF(ISERR(SEARCH("korespondencji",[1]Wykaz!$AC375))=FALSE,[1]Wykaz!X375,""))</f>
        <v>03-185</v>
      </c>
      <c r="I376" s="7" t="str">
        <f>IF(ISERR(SEARCH("wszystko",[1]Wykaz!$AC375))=FALSE,IF(ISBLANK([1]Wykaz!Y375),"",[1]Wykaz!Y375),IF(ISERR(SEARCH("korespondencji",[1]Wykaz!$AC375))=FALSE,[1]Wykaz!Y375,""))</f>
        <v>Warszawa</v>
      </c>
      <c r="J376" s="7" t="str">
        <f>IF(ISERR(SEARCH("wszystko",[1]Wykaz!$AC375))=FALSE,IF(ISBLANK([1]Wykaz!Z375),"",[1]Wykaz!Z375),IF(ISERR(SEARCH("korespondencji",[1]Wykaz!$AC375))=FALSE,[1]Wykaz!Z375,""))</f>
        <v>ul. Myśliborska 91/7</v>
      </c>
      <c r="K376" s="7" t="str">
        <f>IF(ISERR(SEARCH("wszystko",[1]Wykaz!$AC375))=FALSE,IF(ISBLANK([1]Wykaz!AA375),"",[1]Wykaz!AA375),IF(ISERR(SEARCH("telefon",[1]Wykaz!$AC375))=FALSE,[1]Wykaz!AA375,""))</f>
        <v>504812657</v>
      </c>
      <c r="L376" s="7" t="str">
        <f>IF(ISERR(SEARCH("wszystko",[1]Wykaz!$AC375))=FALSE,IF(ISBLANK([1]Wykaz!AB375),"",[1]Wykaz!AB375),IF(ISERR(SEARCH("e-mail",[1]Wykaz!$AC375))=FALSE,[1]Wykaz!AB375,""))</f>
        <v>tomeksiwek.ts@gmail.com</v>
      </c>
    </row>
    <row r="377" spans="1:12" ht="28.15" customHeight="1">
      <c r="A377" s="4">
        <f t="shared" si="5"/>
        <v>374</v>
      </c>
      <c r="B377" s="5" t="str">
        <f>IF(ISBLANK([1]Wykaz!D376), [1]Wykaz!A376, [1]Wykaz!A376&amp;" ("&amp;[1]Wykaz!D376&amp;")")</f>
        <v>Skaźnik</v>
      </c>
      <c r="C377" s="5" t="str">
        <f>IF(ISBLANK([1]Wykaz!C376), [1]Wykaz!B376, [1]Wykaz!B376&amp;" ("&amp;[1]Wykaz!C376&amp;")")</f>
        <v>Marian (Paweł)</v>
      </c>
      <c r="D377" s="6" t="str">
        <f>[1]Wykaz!I376</f>
        <v>122/93</v>
      </c>
      <c r="E377" s="6" t="str">
        <f>[1]Wykaz!J376</f>
        <v>1993-09-17</v>
      </c>
      <c r="F377" s="4" t="str">
        <f>[1]Wykaz!N376</f>
        <v>b.u.</v>
      </c>
      <c r="G377" s="5" t="str">
        <f>[1]Wykaz!W376</f>
        <v>śląskie</v>
      </c>
      <c r="H377" s="7" t="str">
        <f>IF(ISERR(SEARCH("wszystko",[1]Wykaz!$AC376))=FALSE,IF(ISBLANK([1]Wykaz!X376),"",[1]Wykaz!X376),IF(ISERR(SEARCH("korespondencji",[1]Wykaz!$AC376))=FALSE,[1]Wykaz!X376,""))</f>
        <v>43-200</v>
      </c>
      <c r="I377" s="7" t="str">
        <f>IF(ISERR(SEARCH("wszystko",[1]Wykaz!$AC376))=FALSE,IF(ISBLANK([1]Wykaz!Y376),"",[1]Wykaz!Y376),IF(ISERR(SEARCH("korespondencji",[1]Wykaz!$AC376))=FALSE,[1]Wykaz!Y376,""))</f>
        <v>Pszczyna</v>
      </c>
      <c r="J377" s="7" t="str">
        <f>IF(ISERR(SEARCH("wszystko",[1]Wykaz!$AC376))=FALSE,IF(ISBLANK([1]Wykaz!Z376),"",[1]Wykaz!Z376),IF(ISERR(SEARCH("korespondencji",[1]Wykaz!$AC376))=FALSE,[1]Wykaz!Z376,""))</f>
        <v>ul. Morcinka 18</v>
      </c>
      <c r="K377" s="7" t="str">
        <f>IF(ISERR(SEARCH("wszystko",[1]Wykaz!$AC376))=FALSE,IF(ISBLANK([1]Wykaz!AA376),"",[1]Wykaz!AA376),IF(ISERR(SEARCH("telefon",[1]Wykaz!$AC376))=FALSE,[1]Wykaz!AA376,""))</f>
        <v>609812742</v>
      </c>
      <c r="L377" s="7" t="str">
        <f>IF(ISERR(SEARCH("wszystko",[1]Wykaz!$AC376))=FALSE,IF(ISBLANK([1]Wykaz!AB376),"",[1]Wykaz!AB376),IF(ISERR(SEARCH("e-mail",[1]Wykaz!$AC376))=FALSE,[1]Wykaz!AB376,""))</f>
        <v>marian@skaznik.com</v>
      </c>
    </row>
    <row r="378" spans="1:12" ht="28.15" customHeight="1">
      <c r="A378" s="4">
        <f t="shared" si="5"/>
        <v>375</v>
      </c>
      <c r="B378" s="5" t="str">
        <f>IF(ISBLANK([1]Wykaz!D377), [1]Wykaz!A377, [1]Wykaz!A377&amp;" ("&amp;[1]Wykaz!D377&amp;")")</f>
        <v>Skiepko</v>
      </c>
      <c r="C378" s="5" t="str">
        <f>IF(ISBLANK([1]Wykaz!C377), [1]Wykaz!B377, [1]Wykaz!B377&amp;" ("&amp;[1]Wykaz!C377&amp;")")</f>
        <v>Edward</v>
      </c>
      <c r="D378" s="6" t="str">
        <f>[1]Wykaz!I377</f>
        <v>485/2007</v>
      </c>
      <c r="E378" s="6" t="str">
        <f>[1]Wykaz!J377</f>
        <v>2007-10-17</v>
      </c>
      <c r="F378" s="4" t="str">
        <f>[1]Wykaz!N377</f>
        <v>b.u.</v>
      </c>
      <c r="G378" s="5" t="str">
        <f>[1]Wykaz!W377</f>
        <v>mazowieckie</v>
      </c>
      <c r="H378" s="7" t="str">
        <f>IF(ISERR(SEARCH("wszystko",[1]Wykaz!$AC377))=FALSE,IF(ISBLANK([1]Wykaz!X377),"",[1]Wykaz!X377),IF(ISERR(SEARCH("korespondencji",[1]Wykaz!$AC377))=FALSE,[1]Wykaz!X377,""))</f>
        <v>03-363</v>
      </c>
      <c r="I378" s="7" t="str">
        <f>IF(ISERR(SEARCH("wszystko",[1]Wykaz!$AC377))=FALSE,IF(ISBLANK([1]Wykaz!Y377),"",[1]Wykaz!Y377),IF(ISERR(SEARCH("korespondencji",[1]Wykaz!$AC377))=FALSE,[1]Wykaz!Y377,""))</f>
        <v>Warszawa</v>
      </c>
      <c r="J378" s="7" t="str">
        <f>IF(ISERR(SEARCH("wszystko",[1]Wykaz!$AC377))=FALSE,IF(ISBLANK([1]Wykaz!Z377),"",[1]Wykaz!Z377),IF(ISERR(SEARCH("korespondencji",[1]Wykaz!$AC377))=FALSE,[1]Wykaz!Z377,""))</f>
        <v>ul. Goworowska 17 lok. 7</v>
      </c>
      <c r="K378" s="7" t="str">
        <f>IF(ISERR(SEARCH("wszystko",[1]Wykaz!$AC377))=FALSE,IF(ISBLANK([1]Wykaz!AA377),"",[1]Wykaz!AA377),IF(ISERR(SEARCH("telefon",[1]Wykaz!$AC377))=FALSE,[1]Wykaz!AA377,""))</f>
        <v>602367976</v>
      </c>
      <c r="L378" s="7" t="str">
        <f>IF(ISERR(SEARCH("wszystko",[1]Wykaz!$AC377))=FALSE,IF(ISBLANK([1]Wykaz!AB377),"",[1]Wykaz!AB377),IF(ISERR(SEARCH("e-mail",[1]Wykaz!$AC377))=FALSE,[1]Wykaz!AB377,""))</f>
        <v>biuro@espro.pl</v>
      </c>
    </row>
    <row r="379" spans="1:12" ht="28.15" customHeight="1">
      <c r="A379" s="4">
        <f t="shared" si="5"/>
        <v>376</v>
      </c>
      <c r="B379" s="5" t="str">
        <f>IF(ISBLANK([1]Wykaz!D378), [1]Wykaz!A378, [1]Wykaz!A378&amp;" ("&amp;[1]Wykaz!D378&amp;")")</f>
        <v>Skolimowski</v>
      </c>
      <c r="C379" s="5" t="str">
        <f>IF(ISBLANK([1]Wykaz!C378), [1]Wykaz!B378, [1]Wykaz!B378&amp;" ("&amp;[1]Wykaz!C378&amp;")")</f>
        <v>Włodzimierz</v>
      </c>
      <c r="D379" s="6" t="str">
        <f>[1]Wykaz!I378</f>
        <v>351/97</v>
      </c>
      <c r="E379" s="6" t="str">
        <f>[1]Wykaz!J378</f>
        <v>1997-11-24</v>
      </c>
      <c r="F379" s="4" t="str">
        <f>[1]Wykaz!N378</f>
        <v>b.u.</v>
      </c>
      <c r="G379" s="5" t="str">
        <f>[1]Wykaz!W378</f>
        <v>lubelskie</v>
      </c>
      <c r="H379" s="7" t="str">
        <f>IF(ISERR(SEARCH("wszystko",[1]Wykaz!$AC378))=FALSE,IF(ISBLANK([1]Wykaz!X378),"",[1]Wykaz!X378),IF(ISERR(SEARCH("korespondencji",[1]Wykaz!$AC378))=FALSE,[1]Wykaz!X378,""))</f>
        <v>21-030</v>
      </c>
      <c r="I379" s="7" t="str">
        <f>IF(ISERR(SEARCH("wszystko",[1]Wykaz!$AC378))=FALSE,IF(ISBLANK([1]Wykaz!Y378),"",[1]Wykaz!Y378),IF(ISERR(SEARCH("korespondencji",[1]Wykaz!$AC378))=FALSE,[1]Wykaz!Y378,""))</f>
        <v>Motycz</v>
      </c>
      <c r="J379" s="7" t="str">
        <f>IF(ISERR(SEARCH("wszystko",[1]Wykaz!$AC378))=FALSE,IF(ISBLANK([1]Wykaz!Z378),"",[1]Wykaz!Z378),IF(ISERR(SEARCH("korespondencji",[1]Wykaz!$AC378))=FALSE,[1]Wykaz!Z378,""))</f>
        <v>Motycz 97A</v>
      </c>
      <c r="K379" s="7" t="str">
        <f>IF(ISERR(SEARCH("wszystko",[1]Wykaz!$AC378))=FALSE,IF(ISBLANK([1]Wykaz!AA378),"",[1]Wykaz!AA378),IF(ISERR(SEARCH("telefon",[1]Wykaz!$AC378))=FALSE,[1]Wykaz!AA378,""))</f>
        <v>601290599</v>
      </c>
      <c r="L379" s="7" t="str">
        <f>IF(ISERR(SEARCH("wszystko",[1]Wykaz!$AC378))=FALSE,IF(ISBLANK([1]Wykaz!AB378),"",[1]Wykaz!AB378),IF(ISERR(SEARCH("e-mail",[1]Wykaz!$AC378))=FALSE,[1]Wykaz!AB378,""))</f>
        <v>awskolimowscy@gmail.com</v>
      </c>
    </row>
    <row r="380" spans="1:12" ht="28.15" customHeight="1">
      <c r="A380" s="4">
        <f t="shared" si="5"/>
        <v>377</v>
      </c>
      <c r="B380" s="5" t="str">
        <f>IF(ISBLANK([1]Wykaz!D379), [1]Wykaz!A379, [1]Wykaz!A379&amp;" ("&amp;[1]Wykaz!D379&amp;")")</f>
        <v>Skonieczny</v>
      </c>
      <c r="C380" s="5" t="str">
        <f>IF(ISBLANK([1]Wykaz!C379), [1]Wykaz!B379, [1]Wykaz!B379&amp;" ("&amp;[1]Wykaz!C379&amp;")")</f>
        <v>Sławomir (Wojciech)</v>
      </c>
      <c r="D380" s="6" t="str">
        <f>[1]Wykaz!I379</f>
        <v>593/2014</v>
      </c>
      <c r="E380" s="6" t="str">
        <f>[1]Wykaz!J379</f>
        <v>2014-05-21</v>
      </c>
      <c r="F380" s="4" t="str">
        <f>[1]Wykaz!N379</f>
        <v>b.u.</v>
      </c>
      <c r="G380" s="5" t="str">
        <f>[1]Wykaz!W379</f>
        <v>kujawsko-pomorskie</v>
      </c>
      <c r="H380" s="7" t="str">
        <f>IF(ISERR(SEARCH("wszystko",[1]Wykaz!$AC379))=FALSE,IF(ISBLANK([1]Wykaz!X379),"",[1]Wykaz!X379),IF(ISERR(SEARCH("korespondencji",[1]Wykaz!$AC379))=FALSE,[1]Wykaz!X379,""))</f>
        <v>88-100</v>
      </c>
      <c r="I380" s="7" t="str">
        <f>IF(ISERR(SEARCH("wszystko",[1]Wykaz!$AC379))=FALSE,IF(ISBLANK([1]Wykaz!Y379),"",[1]Wykaz!Y379),IF(ISERR(SEARCH("korespondencji",[1]Wykaz!$AC379))=FALSE,[1]Wykaz!Y379,""))</f>
        <v>Inowrocław</v>
      </c>
      <c r="J380" s="7" t="str">
        <f>IF(ISERR(SEARCH("wszystko",[1]Wykaz!$AC379))=FALSE,IF(ISBLANK([1]Wykaz!Z379),"",[1]Wykaz!Z379),IF(ISERR(SEARCH("korespondencji",[1]Wykaz!$AC379))=FALSE,[1]Wykaz!Z379,""))</f>
        <v>ul. Łuczaka 14</v>
      </c>
      <c r="K380" s="7" t="str">
        <f>IF(ISERR(SEARCH("wszystko",[1]Wykaz!$AC379))=FALSE,IF(ISBLANK([1]Wykaz!AA379),"",[1]Wykaz!AA379),IF(ISERR(SEARCH("telefon",[1]Wykaz!$AC379))=FALSE,[1]Wykaz!AA379,""))</f>
        <v>884391896</v>
      </c>
      <c r="L380" s="7" t="str">
        <f>IF(ISERR(SEARCH("wszystko",[1]Wykaz!$AC379))=FALSE,IF(ISBLANK([1]Wykaz!AB379),"",[1]Wykaz!AB379),IF(ISERR(SEARCH("e-mail",[1]Wykaz!$AC379))=FALSE,[1]Wykaz!AB379,""))</f>
        <v>s.skonieczny@wp.pl</v>
      </c>
    </row>
    <row r="381" spans="1:12" ht="28.15" customHeight="1">
      <c r="A381" s="4">
        <f t="shared" si="5"/>
        <v>378</v>
      </c>
      <c r="B381" s="5" t="str">
        <f>IF(ISBLANK([1]Wykaz!D380), [1]Wykaz!A380, [1]Wykaz!A380&amp;" ("&amp;[1]Wykaz!D380&amp;")")</f>
        <v>Skowerski</v>
      </c>
      <c r="C381" s="5" t="str">
        <f>IF(ISBLANK([1]Wykaz!C380), [1]Wykaz!B380, [1]Wykaz!B380&amp;" ("&amp;[1]Wykaz!C380&amp;")")</f>
        <v>Robert</v>
      </c>
      <c r="D381" s="6" t="str">
        <f>[1]Wykaz!I380</f>
        <v>448/2002</v>
      </c>
      <c r="E381" s="6" t="str">
        <f>[1]Wykaz!J380</f>
        <v>2002-12-18</v>
      </c>
      <c r="F381" s="4" t="str">
        <f>[1]Wykaz!N380</f>
        <v>b.u.</v>
      </c>
      <c r="G381" s="5" t="str">
        <f>[1]Wykaz!W380</f>
        <v>lubuskie</v>
      </c>
      <c r="H381" s="7" t="str">
        <f>IF(ISERR(SEARCH("wszystko",[1]Wykaz!$AC380))=FALSE,IF(ISBLANK([1]Wykaz!X380),"",[1]Wykaz!X380),IF(ISERR(SEARCH("korespondencji",[1]Wykaz!$AC380))=FALSE,[1]Wykaz!X380,""))</f>
        <v>67-100</v>
      </c>
      <c r="I381" s="7" t="str">
        <f>IF(ISERR(SEARCH("wszystko",[1]Wykaz!$AC380))=FALSE,IF(ISBLANK([1]Wykaz!Y380),"",[1]Wykaz!Y380),IF(ISERR(SEARCH("korespondencji",[1]Wykaz!$AC380))=FALSE,[1]Wykaz!Y380,""))</f>
        <v>Nowa Sól</v>
      </c>
      <c r="J381" s="7" t="str">
        <f>IF(ISERR(SEARCH("wszystko",[1]Wykaz!$AC380))=FALSE,IF(ISBLANK([1]Wykaz!Z380),"",[1]Wykaz!Z380),IF(ISERR(SEARCH("korespondencji",[1]Wykaz!$AC380))=FALSE,[1]Wykaz!Z380,""))</f>
        <v>ul. Kasztanowa 14</v>
      </c>
      <c r="K381" s="7" t="str">
        <f>IF(ISERR(SEARCH("wszystko",[1]Wykaz!$AC380))=FALSE,IF(ISBLANK([1]Wykaz!AA380),"",[1]Wykaz!AA380),IF(ISERR(SEARCH("telefon",[1]Wykaz!$AC380))=FALSE,[1]Wykaz!AA380,""))</f>
        <v>601854215</v>
      </c>
      <c r="L381" s="7" t="str">
        <f>IF(ISERR(SEARCH("wszystko",[1]Wykaz!$AC380))=FALSE,IF(ISBLANK([1]Wykaz!AB380),"",[1]Wykaz!AB380),IF(ISERR(SEARCH("e-mail",[1]Wykaz!$AC380))=FALSE,[1]Wykaz!AB380,""))</f>
        <v>r_skowerski@poczta.onet.pl</v>
      </c>
    </row>
    <row r="382" spans="1:12" ht="28.15" customHeight="1">
      <c r="A382" s="4">
        <f t="shared" si="5"/>
        <v>379</v>
      </c>
      <c r="B382" s="5" t="str">
        <f>IF(ISBLANK([1]Wykaz!D381), [1]Wykaz!A381, [1]Wykaz!A381&amp;" ("&amp;[1]Wykaz!D381&amp;")")</f>
        <v>Słabicki</v>
      </c>
      <c r="C382" s="5" t="str">
        <f>IF(ISBLANK([1]Wykaz!C381), [1]Wykaz!B381, [1]Wykaz!B381&amp;" ("&amp;[1]Wykaz!C381&amp;")")</f>
        <v>Henryk</v>
      </c>
      <c r="D382" s="6" t="str">
        <f>[1]Wykaz!I381</f>
        <v>484/2006</v>
      </c>
      <c r="E382" s="6" t="str">
        <f>[1]Wykaz!J381</f>
        <v>2006-10-10</v>
      </c>
      <c r="F382" s="4" t="str">
        <f>[1]Wykaz!N381</f>
        <v>b.u.</v>
      </c>
      <c r="G382" s="5" t="str">
        <f>[1]Wykaz!W381</f>
        <v>dolnośląskie</v>
      </c>
      <c r="H382" s="7" t="str">
        <f>IF(ISERR(SEARCH("wszystko",[1]Wykaz!$AC381))=FALSE,IF(ISBLANK([1]Wykaz!X381),"",[1]Wykaz!X381),IF(ISERR(SEARCH("korespondencji",[1]Wykaz!$AC381))=FALSE,[1]Wykaz!X381,""))</f>
        <v>54-048</v>
      </c>
      <c r="I382" s="7" t="str">
        <f>IF(ISERR(SEARCH("wszystko",[1]Wykaz!$AC381))=FALSE,IF(ISBLANK([1]Wykaz!Y381),"",[1]Wykaz!Y381),IF(ISERR(SEARCH("korespondencji",[1]Wykaz!$AC381))=FALSE,[1]Wykaz!Y381,""))</f>
        <v>Wrocław</v>
      </c>
      <c r="J382" s="7" t="str">
        <f>IF(ISERR(SEARCH("wszystko",[1]Wykaz!$AC381))=FALSE,IF(ISBLANK([1]Wykaz!Z381),"",[1]Wykaz!Z381),IF(ISERR(SEARCH("korespondencji",[1]Wykaz!$AC381))=FALSE,[1]Wykaz!Z381,""))</f>
        <v>ul. Jagniątkowska 9</v>
      </c>
      <c r="K382" s="7" t="str">
        <f>IF(ISERR(SEARCH("wszystko",[1]Wykaz!$AC381))=FALSE,IF(ISBLANK([1]Wykaz!AA381),"",[1]Wykaz!AA381),IF(ISERR(SEARCH("telefon",[1]Wykaz!$AC381))=FALSE,[1]Wykaz!AA381,""))</f>
        <v>697055526</v>
      </c>
      <c r="L382" s="7" t="str">
        <f>IF(ISERR(SEARCH("wszystko",[1]Wykaz!$AC381))=FALSE,IF(ISBLANK([1]Wykaz!AB381),"",[1]Wykaz!AB381),IF(ISERR(SEARCH("e-mail",[1]Wykaz!$AC381))=FALSE,[1]Wykaz!AB381,""))</f>
        <v>h_slabicki@poczta.onet.pl</v>
      </c>
    </row>
    <row r="383" spans="1:12" ht="28.15" customHeight="1">
      <c r="A383" s="4">
        <f t="shared" si="5"/>
        <v>380</v>
      </c>
      <c r="B383" s="5" t="str">
        <f>IF(ISBLANK([1]Wykaz!D382), [1]Wykaz!A382, [1]Wykaz!A382&amp;" ("&amp;[1]Wykaz!D382&amp;")")</f>
        <v>Smardz</v>
      </c>
      <c r="C383" s="5" t="str">
        <f>IF(ISBLANK([1]Wykaz!C382), [1]Wykaz!B382, [1]Wykaz!B382&amp;" ("&amp;[1]Wykaz!C382&amp;")")</f>
        <v>Piotr</v>
      </c>
      <c r="D383" s="6" t="str">
        <f>[1]Wykaz!I382</f>
        <v>583/2013</v>
      </c>
      <c r="E383" s="6" t="str">
        <f>[1]Wykaz!J382</f>
        <v>2013-12-23</v>
      </c>
      <c r="F383" s="4" t="str">
        <f>[1]Wykaz!N382</f>
        <v>b.u.</v>
      </c>
      <c r="G383" s="5" t="str">
        <f>[1]Wykaz!W382</f>
        <v>dolnośląskie</v>
      </c>
      <c r="H383" s="7" t="str">
        <f>IF(ISERR(SEARCH("wszystko",[1]Wykaz!$AC382))=FALSE,IF(ISBLANK([1]Wykaz!X382),"",[1]Wykaz!X382),IF(ISERR(SEARCH("korespondencji",[1]Wykaz!$AC382))=FALSE,[1]Wykaz!X382,""))</f>
        <v/>
      </c>
      <c r="I383" s="7" t="str">
        <f>IF(ISERR(SEARCH("wszystko",[1]Wykaz!$AC382))=FALSE,IF(ISBLANK([1]Wykaz!Y382),"",[1]Wykaz!Y382),IF(ISERR(SEARCH("korespondencji",[1]Wykaz!$AC382))=FALSE,[1]Wykaz!Y382,""))</f>
        <v/>
      </c>
      <c r="J383" s="7" t="str">
        <f>IF(ISERR(SEARCH("wszystko",[1]Wykaz!$AC382))=FALSE,IF(ISBLANK([1]Wykaz!Z382),"",[1]Wykaz!Z382),IF(ISERR(SEARCH("korespondencji",[1]Wykaz!$AC382))=FALSE,[1]Wykaz!Z382,""))</f>
        <v/>
      </c>
      <c r="K383" s="7" t="str">
        <f>IF(ISERR(SEARCH("wszystko",[1]Wykaz!$AC382))=FALSE,IF(ISBLANK([1]Wykaz!AA382),"",[1]Wykaz!AA382),IF(ISERR(SEARCH("telefon",[1]Wykaz!$AC382))=FALSE,[1]Wykaz!AA382,""))</f>
        <v>507794866</v>
      </c>
      <c r="L383" s="7" t="str">
        <f>IF(ISERR(SEARCH("wszystko",[1]Wykaz!$AC382))=FALSE,IF(ISBLANK([1]Wykaz!AB382),"",[1]Wykaz!AB382),IF(ISERR(SEARCH("e-mail",[1]Wykaz!$AC382))=FALSE,[1]Wykaz!AB382,""))</f>
        <v>piotr@inbepo.pl</v>
      </c>
    </row>
    <row r="384" spans="1:12" ht="28.15" customHeight="1">
      <c r="A384" s="4">
        <f t="shared" si="5"/>
        <v>381</v>
      </c>
      <c r="B384" s="5" t="str">
        <f>IF(ISBLANK([1]Wykaz!D383), [1]Wykaz!A383, [1]Wykaz!A383&amp;" ("&amp;[1]Wykaz!D383&amp;")")</f>
        <v>Smiatacz</v>
      </c>
      <c r="C384" s="5" t="str">
        <f>IF(ISBLANK([1]Wykaz!C383), [1]Wykaz!B383, [1]Wykaz!B383&amp;" ("&amp;[1]Wykaz!C383&amp;")")</f>
        <v>Bronisław (Kazimierz)</v>
      </c>
      <c r="D384" s="6" t="str">
        <f>[1]Wykaz!I383</f>
        <v>228/93</v>
      </c>
      <c r="E384" s="6" t="str">
        <f>[1]Wykaz!J383</f>
        <v>1993-09-17</v>
      </c>
      <c r="F384" s="4" t="str">
        <f>[1]Wykaz!N383</f>
        <v>b.u.</v>
      </c>
      <c r="G384" s="5" t="str">
        <f>[1]Wykaz!W383</f>
        <v>dolnośląskie</v>
      </c>
      <c r="H384" s="7" t="str">
        <f>IF(ISERR(SEARCH("wszystko",[1]Wykaz!$AC383))=FALSE,IF(ISBLANK([1]Wykaz!X383),"",[1]Wykaz!X383),IF(ISERR(SEARCH("korespondencji",[1]Wykaz!$AC383))=FALSE,[1]Wykaz!X383,""))</f>
        <v>51-601</v>
      </c>
      <c r="I384" s="7" t="str">
        <f>IF(ISERR(SEARCH("wszystko",[1]Wykaz!$AC383))=FALSE,IF(ISBLANK([1]Wykaz!Y383),"",[1]Wykaz!Y383),IF(ISERR(SEARCH("korespondencji",[1]Wykaz!$AC383))=FALSE,[1]Wykaz!Y383,""))</f>
        <v>Wrocław</v>
      </c>
      <c r="J384" s="7" t="str">
        <f>IF(ISERR(SEARCH("wszystko",[1]Wykaz!$AC383))=FALSE,IF(ISBLANK([1]Wykaz!Z383),"",[1]Wykaz!Z383),IF(ISERR(SEARCH("korespondencji",[1]Wykaz!$AC383))=FALSE,[1]Wykaz!Z383,""))</f>
        <v>ul. Kochanowskiego 66a</v>
      </c>
      <c r="K384" s="7" t="str">
        <f>IF(ISERR(SEARCH("wszystko",[1]Wykaz!$AC383))=FALSE,IF(ISBLANK([1]Wykaz!AA383),"",[1]Wykaz!AA383),IF(ISERR(SEARCH("telefon",[1]Wykaz!$AC383))=FALSE,[1]Wykaz!AA383,""))</f>
        <v>600422725</v>
      </c>
      <c r="L384" s="7" t="str">
        <f>IF(ISERR(SEARCH("wszystko",[1]Wykaz!$AC383))=FALSE,IF(ISBLANK([1]Wykaz!AB383),"",[1]Wykaz!AB383),IF(ISERR(SEARCH("e-mail",[1]Wykaz!$AC383))=FALSE,[1]Wykaz!AB383,""))</f>
        <v>albatrosbb@poczta.onet.pl</v>
      </c>
    </row>
    <row r="385" spans="1:12" ht="28.15" customHeight="1">
      <c r="A385" s="4">
        <f t="shared" si="5"/>
        <v>382</v>
      </c>
      <c r="B385" s="5" t="str">
        <f>IF(ISBLANK([1]Wykaz!D384), [1]Wykaz!A384, [1]Wykaz!A384&amp;" ("&amp;[1]Wykaz!D384&amp;")")</f>
        <v>Smolarek</v>
      </c>
      <c r="C385" s="5" t="str">
        <f>IF(ISBLANK([1]Wykaz!C384), [1]Wykaz!B384, [1]Wykaz!B384&amp;" ("&amp;[1]Wykaz!C384&amp;")")</f>
        <v>Ireneusz</v>
      </c>
      <c r="D385" s="6" t="str">
        <f>[1]Wykaz!I384</f>
        <v>719/2021</v>
      </c>
      <c r="E385" s="6" t="str">
        <f>[1]Wykaz!J384</f>
        <v>2021-07-29</v>
      </c>
      <c r="F385" s="4" t="str">
        <f>[1]Wykaz!N384</f>
        <v>b.u.</v>
      </c>
      <c r="G385" s="5" t="str">
        <f>[1]Wykaz!W384</f>
        <v>śląskie</v>
      </c>
      <c r="H385" s="7" t="str">
        <f>IF(ISERR(SEARCH("wszystko",[1]Wykaz!$AC384))=FALSE,IF(ISBLANK([1]Wykaz!X384),"",[1]Wykaz!X384),IF(ISERR(SEARCH("korespondencji",[1]Wykaz!$AC384))=FALSE,[1]Wykaz!X384,""))</f>
        <v>43-200</v>
      </c>
      <c r="I385" s="7" t="str">
        <f>IF(ISERR(SEARCH("wszystko",[1]Wykaz!$AC384))=FALSE,IF(ISBLANK([1]Wykaz!Y384),"",[1]Wykaz!Y384),IF(ISERR(SEARCH("korespondencji",[1]Wykaz!$AC384))=FALSE,[1]Wykaz!Y384,""))</f>
        <v>Pszczyna</v>
      </c>
      <c r="J385" s="7" t="str">
        <f>IF(ISERR(SEARCH("wszystko",[1]Wykaz!$AC384))=FALSE,IF(ISBLANK([1]Wykaz!Z384),"",[1]Wykaz!Z384),IF(ISERR(SEARCH("korespondencji",[1]Wykaz!$AC384))=FALSE,[1]Wykaz!Z384,""))</f>
        <v>ul. Strzelecka 60</v>
      </c>
      <c r="K385" s="7" t="str">
        <f>IF(ISERR(SEARCH("wszystko",[1]Wykaz!$AC384))=FALSE,IF(ISBLANK([1]Wykaz!AA384),"",[1]Wykaz!AA384),IF(ISERR(SEARCH("telefon",[1]Wykaz!$AC384))=FALSE,[1]Wykaz!AA384,""))</f>
        <v>602516505</v>
      </c>
      <c r="L385" s="7" t="str">
        <f>IF(ISERR(SEARCH("wszystko",[1]Wykaz!$AC384))=FALSE,IF(ISBLANK([1]Wykaz!AB384),"",[1]Wykaz!AB384),IF(ISERR(SEARCH("e-mail",[1]Wykaz!$AC384))=FALSE,[1]Wykaz!AB384,""))</f>
        <v>ireneuszsmolarek@op.pl</v>
      </c>
    </row>
    <row r="386" spans="1:12" ht="28.15" customHeight="1">
      <c r="A386" s="4">
        <f t="shared" si="5"/>
        <v>383</v>
      </c>
      <c r="B386" s="5" t="str">
        <f>IF(ISBLANK([1]Wykaz!D385), [1]Wykaz!A385, [1]Wykaz!A385&amp;" ("&amp;[1]Wykaz!D385&amp;")")</f>
        <v>Smuga</v>
      </c>
      <c r="C386" s="5" t="str">
        <f>IF(ISBLANK([1]Wykaz!C385), [1]Wykaz!B385, [1]Wykaz!B385&amp;" ("&amp;[1]Wykaz!C385&amp;")")</f>
        <v>Stanisław</v>
      </c>
      <c r="D386" s="6" t="str">
        <f>[1]Wykaz!I385</f>
        <v>352/97</v>
      </c>
      <c r="E386" s="6" t="str">
        <f>[1]Wykaz!J385</f>
        <v>1997-11-24</v>
      </c>
      <c r="F386" s="4" t="str">
        <f>[1]Wykaz!N385</f>
        <v>b.u.</v>
      </c>
      <c r="G386" s="5" t="str">
        <f>[1]Wykaz!W385</f>
        <v>mazowieckie</v>
      </c>
      <c r="H386" s="7" t="str">
        <f>IF(ISERR(SEARCH("wszystko",[1]Wykaz!$AC385))=FALSE,IF(ISBLANK([1]Wykaz!X385),"",[1]Wykaz!X385),IF(ISERR(SEARCH("korespondencji",[1]Wykaz!$AC385))=FALSE,[1]Wykaz!X385,""))</f>
        <v>05-080</v>
      </c>
      <c r="I386" s="7" t="str">
        <f>IF(ISERR(SEARCH("wszystko",[1]Wykaz!$AC385))=FALSE,IF(ISBLANK([1]Wykaz!Y385),"",[1]Wykaz!Y385),IF(ISERR(SEARCH("korespondencji",[1]Wykaz!$AC385))=FALSE,[1]Wykaz!Y385,""))</f>
        <v>Izabelin</v>
      </c>
      <c r="J386" s="7" t="str">
        <f>IF(ISERR(SEARCH("wszystko",[1]Wykaz!$AC385))=FALSE,IF(ISBLANK([1]Wykaz!Z385),"",[1]Wykaz!Z385),IF(ISERR(SEARCH("korespondencji",[1]Wykaz!$AC385))=FALSE,[1]Wykaz!Z385,""))</f>
        <v>Hornówek ul. Kurowskiego 54</v>
      </c>
      <c r="K386" s="7" t="str">
        <f>IF(ISERR(SEARCH("wszystko",[1]Wykaz!$AC385))=FALSE,IF(ISBLANK([1]Wykaz!AA385),"",[1]Wykaz!AA385),IF(ISERR(SEARCH("telefon",[1]Wykaz!$AC385))=FALSE,[1]Wykaz!AA385,""))</f>
        <v>605231237; (22)7227382</v>
      </c>
      <c r="L386" s="7" t="str">
        <f>IF(ISERR(SEARCH("wszystko",[1]Wykaz!$AC385))=FALSE,IF(ISBLANK([1]Wykaz!AB385),"",[1]Wykaz!AB385),IF(ISERR(SEARCH("e-mail",[1]Wykaz!$AC385))=FALSE,[1]Wykaz!AB385,""))</f>
        <v>stanislaw_smuga@op.pl</v>
      </c>
    </row>
    <row r="387" spans="1:12" ht="28.15" customHeight="1">
      <c r="A387" s="4">
        <f t="shared" si="5"/>
        <v>384</v>
      </c>
      <c r="B387" s="5" t="str">
        <f>IF(ISBLANK([1]Wykaz!D386), [1]Wykaz!A386, [1]Wykaz!A386&amp;" ("&amp;[1]Wykaz!D386&amp;")")</f>
        <v>Sobczak</v>
      </c>
      <c r="C387" s="5" t="str">
        <f>IF(ISBLANK([1]Wykaz!C386), [1]Wykaz!B386, [1]Wykaz!B386&amp;" ("&amp;[1]Wykaz!C386&amp;")")</f>
        <v>Piotr</v>
      </c>
      <c r="D387" s="6" t="str">
        <f>[1]Wykaz!I386</f>
        <v>427/2000</v>
      </c>
      <c r="E387" s="6" t="str">
        <f>[1]Wykaz!J386</f>
        <v>2000-11-27</v>
      </c>
      <c r="F387" s="4" t="str">
        <f>[1]Wykaz!N386</f>
        <v>b.u.</v>
      </c>
      <c r="G387" s="5" t="str">
        <f>[1]Wykaz!W386</f>
        <v>wielkopolskie</v>
      </c>
      <c r="H387" s="7" t="str">
        <f>IF(ISERR(SEARCH("wszystko",[1]Wykaz!$AC386))=FALSE,IF(ISBLANK([1]Wykaz!X386),"",[1]Wykaz!X386),IF(ISERR(SEARCH("korespondencji",[1]Wykaz!$AC386))=FALSE,[1]Wykaz!X386,""))</f>
        <v/>
      </c>
      <c r="I387" s="7" t="str">
        <f>IF(ISERR(SEARCH("wszystko",[1]Wykaz!$AC386))=FALSE,IF(ISBLANK([1]Wykaz!Y386),"",[1]Wykaz!Y386),IF(ISERR(SEARCH("korespondencji",[1]Wykaz!$AC386))=FALSE,[1]Wykaz!Y386,""))</f>
        <v/>
      </c>
      <c r="J387" s="7" t="str">
        <f>IF(ISERR(SEARCH("wszystko",[1]Wykaz!$AC386))=FALSE,IF(ISBLANK([1]Wykaz!Z386),"",[1]Wykaz!Z386),IF(ISERR(SEARCH("korespondencji",[1]Wykaz!$AC386))=FALSE,[1]Wykaz!Z386,""))</f>
        <v/>
      </c>
      <c r="K387" s="7" t="str">
        <f>IF(ISERR(SEARCH("wszystko",[1]Wykaz!$AC386))=FALSE,IF(ISBLANK([1]Wykaz!AA386),"",[1]Wykaz!AA386),IF(ISERR(SEARCH("telefon",[1]Wykaz!$AC386))=FALSE,[1]Wykaz!AA386,""))</f>
        <v>606661088</v>
      </c>
      <c r="L387" s="7" t="str">
        <f>IF(ISERR(SEARCH("wszystko",[1]Wykaz!$AC386))=FALSE,IF(ISBLANK([1]Wykaz!AB386),"",[1]Wykaz!AB386),IF(ISERR(SEARCH("e-mail",[1]Wykaz!$AC386))=FALSE,[1]Wykaz!AB386,""))</f>
        <v>piotr_sk@poczta.fm</v>
      </c>
    </row>
    <row r="388" spans="1:12" ht="28.15" customHeight="1">
      <c r="A388" s="4">
        <f t="shared" si="5"/>
        <v>385</v>
      </c>
      <c r="B388" s="5" t="str">
        <f>IF(ISBLANK([1]Wykaz!D387), [1]Wykaz!A387, [1]Wykaz!A387&amp;" ("&amp;[1]Wykaz!D387&amp;")")</f>
        <v>Sobecki</v>
      </c>
      <c r="C388" s="5" t="str">
        <f>IF(ISBLANK([1]Wykaz!C387), [1]Wykaz!B387, [1]Wykaz!B387&amp;" ("&amp;[1]Wykaz!C387&amp;")")</f>
        <v>Mariusz</v>
      </c>
      <c r="D388" s="6" t="str">
        <f>[1]Wykaz!I387</f>
        <v>518/2009</v>
      </c>
      <c r="E388" s="6" t="str">
        <f>[1]Wykaz!J387</f>
        <v>2009-10-29</v>
      </c>
      <c r="F388" s="4" t="str">
        <f>[1]Wykaz!N387</f>
        <v>b.u.</v>
      </c>
      <c r="G388" s="5" t="str">
        <f>[1]Wykaz!W387</f>
        <v>dolnośląskie</v>
      </c>
      <c r="H388" s="7" t="str">
        <f>IF(ISERR(SEARCH("wszystko",[1]Wykaz!$AC387))=FALSE,IF(ISBLANK([1]Wykaz!X387),"",[1]Wykaz!X387),IF(ISERR(SEARCH("korespondencji",[1]Wykaz!$AC387))=FALSE,[1]Wykaz!X387,""))</f>
        <v>59-220</v>
      </c>
      <c r="I388" s="7" t="str">
        <f>IF(ISERR(SEARCH("wszystko",[1]Wykaz!$AC387))=FALSE,IF(ISBLANK([1]Wykaz!Y387),"",[1]Wykaz!Y387),IF(ISERR(SEARCH("korespondencji",[1]Wykaz!$AC387))=FALSE,[1]Wykaz!Y387,""))</f>
        <v>Legnica</v>
      </c>
      <c r="J388" s="7" t="str">
        <f>IF(ISERR(SEARCH("wszystko",[1]Wykaz!$AC387))=FALSE,IF(ISBLANK([1]Wykaz!Z387),"",[1]Wykaz!Z387),IF(ISERR(SEARCH("korespondencji",[1]Wykaz!$AC387))=FALSE,[1]Wykaz!Z387,""))</f>
        <v>ul. Piastowska 36/6</v>
      </c>
      <c r="K388" s="7" t="str">
        <f>IF(ISERR(SEARCH("wszystko",[1]Wykaz!$AC387))=FALSE,IF(ISBLANK([1]Wykaz!AA387),"",[1]Wykaz!AA387),IF(ISERR(SEARCH("telefon",[1]Wykaz!$AC387))=FALSE,[1]Wykaz!AA387,""))</f>
        <v>607375466</v>
      </c>
      <c r="L388" s="7" t="str">
        <f>IF(ISERR(SEARCH("wszystko",[1]Wykaz!$AC387))=FALSE,IF(ISBLANK([1]Wykaz!AB387),"",[1]Wykaz!AB387),IF(ISERR(SEARCH("e-mail",[1]Wykaz!$AC387))=FALSE,[1]Wykaz!AB387,""))</f>
        <v>mariusz@sobecki.eu</v>
      </c>
    </row>
    <row r="389" spans="1:12" ht="28.15" customHeight="1">
      <c r="A389" s="4">
        <f t="shared" ref="A389:A452" si="6">ROW(A389)-3</f>
        <v>386</v>
      </c>
      <c r="B389" s="5" t="str">
        <f>IF(ISBLANK([1]Wykaz!D388), [1]Wykaz!A388, [1]Wykaz!A388&amp;" ("&amp;[1]Wykaz!D388&amp;")")</f>
        <v>Solka</v>
      </c>
      <c r="C389" s="5" t="str">
        <f>IF(ISBLANK([1]Wykaz!C388), [1]Wykaz!B388, [1]Wykaz!B388&amp;" ("&amp;[1]Wykaz!C388&amp;")")</f>
        <v>Dariusz (Piotr)</v>
      </c>
      <c r="D389" s="6" t="str">
        <f>[1]Wykaz!I388</f>
        <v>539/2011</v>
      </c>
      <c r="E389" s="6" t="str">
        <f>[1]Wykaz!J388</f>
        <v>2011-05-05</v>
      </c>
      <c r="F389" s="4" t="str">
        <f>[1]Wykaz!N388</f>
        <v>b.u.</v>
      </c>
      <c r="G389" s="5" t="str">
        <f>[1]Wykaz!W388</f>
        <v>mazowieckie</v>
      </c>
      <c r="H389" s="7" t="str">
        <f>IF(ISERR(SEARCH("wszystko",[1]Wykaz!$AC388))=FALSE,IF(ISBLANK([1]Wykaz!X388),"",[1]Wykaz!X388),IF(ISERR(SEARCH("korespondencji",[1]Wykaz!$AC388))=FALSE,[1]Wykaz!X388,""))</f>
        <v>07-100</v>
      </c>
      <c r="I389" s="7" t="str">
        <f>IF(ISERR(SEARCH("wszystko",[1]Wykaz!$AC388))=FALSE,IF(ISBLANK([1]Wykaz!Y388),"",[1]Wykaz!Y388),IF(ISERR(SEARCH("korespondencji",[1]Wykaz!$AC388))=FALSE,[1]Wykaz!Y388,""))</f>
        <v>Węgrów</v>
      </c>
      <c r="J389" s="7" t="str">
        <f>IF(ISERR(SEARCH("wszystko",[1]Wykaz!$AC388))=FALSE,IF(ISBLANK([1]Wykaz!Z388),"",[1]Wykaz!Z388),IF(ISERR(SEARCH("korespondencji",[1]Wykaz!$AC388))=FALSE,[1]Wykaz!Z388,""))</f>
        <v>Ruchna 18A</v>
      </c>
      <c r="K389" s="7" t="str">
        <f>IF(ISERR(SEARCH("wszystko",[1]Wykaz!$AC388))=FALSE,IF(ISBLANK([1]Wykaz!AA388),"",[1]Wykaz!AA388),IF(ISERR(SEARCH("telefon",[1]Wykaz!$AC388))=FALSE,[1]Wykaz!AA388,""))</f>
        <v>600493592</v>
      </c>
      <c r="L389" s="7" t="str">
        <f>IF(ISERR(SEARCH("wszystko",[1]Wykaz!$AC388))=FALSE,IF(ISBLANK([1]Wykaz!AB388),"",[1]Wykaz!AB388),IF(ISERR(SEARCH("e-mail",[1]Wykaz!$AC388))=FALSE,[1]Wykaz!AB388,""))</f>
        <v>d.solka@wp.pl</v>
      </c>
    </row>
    <row r="390" spans="1:12" ht="28.15" customHeight="1">
      <c r="A390" s="4">
        <f t="shared" si="6"/>
        <v>387</v>
      </c>
      <c r="B390" s="5" t="str">
        <f>IF(ISBLANK([1]Wykaz!D389), [1]Wykaz!A389, [1]Wykaz!A389&amp;" ("&amp;[1]Wykaz!D389&amp;")")</f>
        <v>Sołowin</v>
      </c>
      <c r="C390" s="5" t="str">
        <f>IF(ISBLANK([1]Wykaz!C389), [1]Wykaz!B389, [1]Wykaz!B389&amp;" ("&amp;[1]Wykaz!C389&amp;")")</f>
        <v>Zdzisław</v>
      </c>
      <c r="D390" s="6" t="str">
        <f>[1]Wykaz!I389</f>
        <v>355/97</v>
      </c>
      <c r="E390" s="6" t="str">
        <f>[1]Wykaz!J389</f>
        <v>1997-11-27</v>
      </c>
      <c r="F390" s="4" t="str">
        <f>[1]Wykaz!N389</f>
        <v>zawieszone</v>
      </c>
      <c r="G390" s="5" t="str">
        <f>[1]Wykaz!W389</f>
        <v>pomorskie</v>
      </c>
      <c r="H390" s="7" t="str">
        <f>IF(ISERR(SEARCH("wszystko",[1]Wykaz!$AC389))=FALSE,IF(ISBLANK([1]Wykaz!X389),"",[1]Wykaz!X389),IF(ISERR(SEARCH("korespondencji",[1]Wykaz!$AC389))=FALSE,[1]Wykaz!X389,""))</f>
        <v>76-200</v>
      </c>
      <c r="I390" s="7" t="str">
        <f>IF(ISERR(SEARCH("wszystko",[1]Wykaz!$AC389))=FALSE,IF(ISBLANK([1]Wykaz!Y389),"",[1]Wykaz!Y389),IF(ISERR(SEARCH("korespondencji",[1]Wykaz!$AC389))=FALSE,[1]Wykaz!Y389,""))</f>
        <v>Słupsk</v>
      </c>
      <c r="J390" s="7" t="str">
        <f>IF(ISERR(SEARCH("wszystko",[1]Wykaz!$AC389))=FALSE,IF(ISBLANK([1]Wykaz!Z389),"",[1]Wykaz!Z389),IF(ISERR(SEARCH("korespondencji",[1]Wykaz!$AC389))=FALSE,[1]Wykaz!Z389,""))</f>
        <v>ul. Wileńska 12 a/13</v>
      </c>
      <c r="K390" s="7" t="str">
        <f>IF(ISERR(SEARCH("wszystko",[1]Wykaz!$AC389))=FALSE,IF(ISBLANK([1]Wykaz!AA389),"",[1]Wykaz!AA389),IF(ISERR(SEARCH("telefon",[1]Wykaz!$AC389))=FALSE,[1]Wykaz!AA389,""))</f>
        <v>604505530</v>
      </c>
      <c r="L390" s="7" t="str">
        <f>IF(ISERR(SEARCH("wszystko",[1]Wykaz!$AC389))=FALSE,IF(ISBLANK([1]Wykaz!AB389),"",[1]Wykaz!AB389),IF(ISERR(SEARCH("e-mail",[1]Wykaz!$AC389))=FALSE,[1]Wykaz!AB389,""))</f>
        <v>solek013@interia.pl</v>
      </c>
    </row>
    <row r="391" spans="1:12" ht="28.15" customHeight="1">
      <c r="A391" s="4">
        <f t="shared" si="6"/>
        <v>388</v>
      </c>
      <c r="B391" s="5" t="str">
        <f>IF(ISBLANK([1]Wykaz!D390), [1]Wykaz!A390, [1]Wykaz!A390&amp;" ("&amp;[1]Wykaz!D390&amp;")")</f>
        <v>Sołtys</v>
      </c>
      <c r="C391" s="5" t="str">
        <f>IF(ISBLANK([1]Wykaz!C390), [1]Wykaz!B390, [1]Wykaz!B390&amp;" ("&amp;[1]Wykaz!C390&amp;")")</f>
        <v>Krzysztof (Tomasz)</v>
      </c>
      <c r="D391" s="6" t="str">
        <f>[1]Wykaz!I390</f>
        <v>637/2015</v>
      </c>
      <c r="E391" s="6" t="str">
        <f>[1]Wykaz!J390</f>
        <v>2015-10-27</v>
      </c>
      <c r="F391" s="4" t="str">
        <f>[1]Wykaz!N390</f>
        <v>b.u.</v>
      </c>
      <c r="G391" s="5" t="str">
        <f>[1]Wykaz!W390</f>
        <v>małopolskie</v>
      </c>
      <c r="H391" s="7" t="str">
        <f>IF(ISERR(SEARCH("wszystko",[1]Wykaz!$AC390))=FALSE,IF(ISBLANK([1]Wykaz!X390),"",[1]Wykaz!X390),IF(ISERR(SEARCH("korespondencji",[1]Wykaz!$AC390))=FALSE,[1]Wykaz!X390,""))</f>
        <v>34-480</v>
      </c>
      <c r="I391" s="7" t="str">
        <f>IF(ISERR(SEARCH("wszystko",[1]Wykaz!$AC390))=FALSE,IF(ISBLANK([1]Wykaz!Y390),"",[1]Wykaz!Y390),IF(ISERR(SEARCH("korespondencji",[1]Wykaz!$AC390))=FALSE,[1]Wykaz!Y390,""))</f>
        <v>Jabłonka</v>
      </c>
      <c r="J391" s="7" t="str">
        <f>IF(ISERR(SEARCH("wszystko",[1]Wykaz!$AC390))=FALSE,IF(ISBLANK([1]Wykaz!Z390),"",[1]Wykaz!Z390),IF(ISERR(SEARCH("korespondencji",[1]Wykaz!$AC390))=FALSE,[1]Wykaz!Z390,""))</f>
        <v>ul. Sobieskiego 8</v>
      </c>
      <c r="K391" s="7" t="str">
        <f>IF(ISERR(SEARCH("wszystko",[1]Wykaz!$AC390))=FALSE,IF(ISBLANK([1]Wykaz!AA390),"",[1]Wykaz!AA390),IF(ISERR(SEARCH("telefon",[1]Wykaz!$AC390))=FALSE,[1]Wykaz!AA390,""))</f>
        <v>605105750</v>
      </c>
      <c r="L391" s="7" t="str">
        <f>IF(ISERR(SEARCH("wszystko",[1]Wykaz!$AC390))=FALSE,IF(ISBLANK([1]Wykaz!AB390),"",[1]Wykaz!AB390),IF(ISERR(SEARCH("e-mail",[1]Wykaz!$AC390))=FALSE,[1]Wykaz!AB390,""))</f>
        <v>krsolt@gmail.com</v>
      </c>
    </row>
    <row r="392" spans="1:12" ht="28.15" customHeight="1">
      <c r="A392" s="4">
        <f t="shared" si="6"/>
        <v>389</v>
      </c>
      <c r="B392" s="5" t="str">
        <f>IF(ISBLANK([1]Wykaz!D391), [1]Wykaz!A391, [1]Wykaz!A391&amp;" ("&amp;[1]Wykaz!D391&amp;")")</f>
        <v>Somerlik</v>
      </c>
      <c r="C392" s="5" t="str">
        <f>IF(ISBLANK([1]Wykaz!C391), [1]Wykaz!B391, [1]Wykaz!B391&amp;" ("&amp;[1]Wykaz!C391&amp;")")</f>
        <v>Adam (Mieczysław)</v>
      </c>
      <c r="D392" s="6" t="str">
        <f>[1]Wykaz!I391</f>
        <v>574/2013</v>
      </c>
      <c r="E392" s="6" t="str">
        <f>[1]Wykaz!J391</f>
        <v>2013-05-10</v>
      </c>
      <c r="F392" s="4" t="str">
        <f>[1]Wykaz!N391</f>
        <v>b.u.</v>
      </c>
      <c r="G392" s="5" t="str">
        <f>[1]Wykaz!W391</f>
        <v>śląskie</v>
      </c>
      <c r="H392" s="7" t="str">
        <f>IF(ISERR(SEARCH("wszystko",[1]Wykaz!$AC391))=FALSE,IF(ISBLANK([1]Wykaz!X391),"",[1]Wykaz!X391),IF(ISERR(SEARCH("korespondencji",[1]Wykaz!$AC391))=FALSE,[1]Wykaz!X391,""))</f>
        <v>43-419</v>
      </c>
      <c r="I392" s="7" t="str">
        <f>IF(ISERR(SEARCH("wszystko",[1]Wykaz!$AC391))=FALSE,IF(ISBLANK([1]Wykaz!Y391),"",[1]Wykaz!Y391),IF(ISERR(SEARCH("korespondencji",[1]Wykaz!$AC391))=FALSE,[1]Wykaz!Y391,""))</f>
        <v>Hażlach</v>
      </c>
      <c r="J392" s="7" t="str">
        <f>IF(ISERR(SEARCH("wszystko",[1]Wykaz!$AC391))=FALSE,IF(ISBLANK([1]Wykaz!Z391),"",[1]Wykaz!Z391),IF(ISERR(SEARCH("korespondencji",[1]Wykaz!$AC391))=FALSE,[1]Wykaz!Z391,""))</f>
        <v>ul. Długa 72A</v>
      </c>
      <c r="K392" s="7" t="str">
        <f>IF(ISERR(SEARCH("wszystko",[1]Wykaz!$AC391))=FALSE,IF(ISBLANK([1]Wykaz!AA391),"",[1]Wykaz!AA391),IF(ISERR(SEARCH("telefon",[1]Wykaz!$AC391))=FALSE,[1]Wykaz!AA391,""))</f>
        <v>502243096</v>
      </c>
      <c r="L392" s="7" t="str">
        <f>IF(ISERR(SEARCH("wszystko",[1]Wykaz!$AC391))=FALSE,IF(ISBLANK([1]Wykaz!AB391),"",[1]Wykaz!AB391),IF(ISERR(SEARCH("e-mail",[1]Wykaz!$AC391))=FALSE,[1]Wykaz!AB391,""))</f>
        <v>somerlik@interia.pl</v>
      </c>
    </row>
    <row r="393" spans="1:12" ht="28.15" customHeight="1">
      <c r="A393" s="4">
        <f t="shared" si="6"/>
        <v>390</v>
      </c>
      <c r="B393" s="5" t="str">
        <f>IF(ISBLANK([1]Wykaz!D392), [1]Wykaz!A392, [1]Wykaz!A392&amp;" ("&amp;[1]Wykaz!D392&amp;")")</f>
        <v>Sosnowski</v>
      </c>
      <c r="C393" s="5" t="str">
        <f>IF(ISBLANK([1]Wykaz!C392), [1]Wykaz!B392, [1]Wykaz!B392&amp;" ("&amp;[1]Wykaz!C392&amp;")")</f>
        <v>Adam</v>
      </c>
      <c r="D393" s="6" t="str">
        <f>[1]Wykaz!I392</f>
        <v>688/2019</v>
      </c>
      <c r="E393" s="6" t="str">
        <f>[1]Wykaz!J392</f>
        <v>2019-10-25</v>
      </c>
      <c r="F393" s="4" t="str">
        <f>[1]Wykaz!N392</f>
        <v>b.u.</v>
      </c>
      <c r="G393" s="5" t="str">
        <f>[1]Wykaz!W392</f>
        <v>łódzkie</v>
      </c>
      <c r="H393" s="7" t="str">
        <f>IF(ISERR(SEARCH("wszystko",[1]Wykaz!$AC392))=FALSE,IF(ISBLANK([1]Wykaz!X392),"",[1]Wykaz!X392),IF(ISERR(SEARCH("korespondencji",[1]Wykaz!$AC392))=FALSE,[1]Wykaz!X392,""))</f>
        <v>97-300</v>
      </c>
      <c r="I393" s="7" t="str">
        <f>IF(ISERR(SEARCH("wszystko",[1]Wykaz!$AC392))=FALSE,IF(ISBLANK([1]Wykaz!Y392),"",[1]Wykaz!Y392),IF(ISERR(SEARCH("korespondencji",[1]Wykaz!$AC392))=FALSE,[1]Wykaz!Y392,""))</f>
        <v>Piotrków Tryb.</v>
      </c>
      <c r="J393" s="7" t="str">
        <f>IF(ISERR(SEARCH("wszystko",[1]Wykaz!$AC392))=FALSE,IF(ISBLANK([1]Wykaz!Z392),"",[1]Wykaz!Z392),IF(ISERR(SEARCH("korespondencji",[1]Wykaz!$AC392))=FALSE,[1]Wykaz!Z392,""))</f>
        <v>al. 3 maja 2 lok 105</v>
      </c>
      <c r="K393" s="7" t="str">
        <f>IF(ISERR(SEARCH("wszystko",[1]Wykaz!$AC392))=FALSE,IF(ISBLANK([1]Wykaz!AA392),"",[1]Wykaz!AA392),IF(ISERR(SEARCH("telefon",[1]Wykaz!$AC392))=FALSE,[1]Wykaz!AA392,""))</f>
        <v>793004998</v>
      </c>
      <c r="L393" s="7" t="str">
        <f>IF(ISERR(SEARCH("wszystko",[1]Wykaz!$AC392))=FALSE,IF(ISBLANK([1]Wykaz!AB392),"",[1]Wykaz!AB392),IF(ISERR(SEARCH("e-mail",[1]Wykaz!$AC392))=FALSE,[1]Wykaz!AB392,""))</f>
        <v>a.sosnowski@gardatech.pl</v>
      </c>
    </row>
    <row r="394" spans="1:12" ht="28.15" customHeight="1">
      <c r="A394" s="4">
        <f t="shared" si="6"/>
        <v>391</v>
      </c>
      <c r="B394" s="5" t="str">
        <f>IF(ISBLANK([1]Wykaz!D393), [1]Wykaz!A393, [1]Wykaz!A393&amp;" ("&amp;[1]Wykaz!D393&amp;")")</f>
        <v>Stachurski</v>
      </c>
      <c r="C394" s="5" t="str">
        <f>IF(ISBLANK([1]Wykaz!C393), [1]Wykaz!B393, [1]Wykaz!B393&amp;" ("&amp;[1]Wykaz!C393&amp;")")</f>
        <v>Edward</v>
      </c>
      <c r="D394" s="6" t="str">
        <f>[1]Wykaz!I393</f>
        <v>71/93</v>
      </c>
      <c r="E394" s="6" t="str">
        <f>[1]Wykaz!J393</f>
        <v>1993-09-17</v>
      </c>
      <c r="F394" s="4" t="str">
        <f>[1]Wykaz!N393</f>
        <v>b.u.</v>
      </c>
      <c r="G394" s="5" t="str">
        <f>[1]Wykaz!W393</f>
        <v>podlaskie</v>
      </c>
      <c r="H394" s="7" t="str">
        <f>IF(ISERR(SEARCH("wszystko",[1]Wykaz!$AC393))=FALSE,IF(ISBLANK([1]Wykaz!X393),"",[1]Wykaz!X393),IF(ISERR(SEARCH("korespondencji",[1]Wykaz!$AC393))=FALSE,[1]Wykaz!X393,""))</f>
        <v>15-553</v>
      </c>
      <c r="I394" s="7" t="str">
        <f>IF(ISERR(SEARCH("wszystko",[1]Wykaz!$AC393))=FALSE,IF(ISBLANK([1]Wykaz!Y393),"",[1]Wykaz!Y393),IF(ISERR(SEARCH("korespondencji",[1]Wykaz!$AC393))=FALSE,[1]Wykaz!Y393,""))</f>
        <v>Białystok</v>
      </c>
      <c r="J394" s="7" t="str">
        <f>IF(ISERR(SEARCH("wszystko",[1]Wykaz!$AC393))=FALSE,IF(ISBLANK([1]Wykaz!Z393),"",[1]Wykaz!Z393),IF(ISERR(SEARCH("korespondencji",[1]Wykaz!$AC393))=FALSE,[1]Wykaz!Z393,""))</f>
        <v>ul. Warmińska 34 D</v>
      </c>
      <c r="K394" s="7" t="str">
        <f>IF(ISERR(SEARCH("wszystko",[1]Wykaz!$AC393))=FALSE,IF(ISBLANK([1]Wykaz!AA393),"",[1]Wykaz!AA393),IF(ISERR(SEARCH("telefon",[1]Wykaz!$AC393))=FALSE,[1]Wykaz!AA393,""))</f>
        <v>602713817</v>
      </c>
      <c r="L394" s="7" t="str">
        <f>IF(ISERR(SEARCH("wszystko",[1]Wykaz!$AC393))=FALSE,IF(ISBLANK([1]Wykaz!AB393),"",[1]Wykaz!AB393),IF(ISERR(SEARCH("e-mail",[1]Wykaz!$AC393))=FALSE,[1]Wykaz!AB393,""))</f>
        <v>edward.stach@wp.pl</v>
      </c>
    </row>
    <row r="395" spans="1:12" ht="28.15" customHeight="1">
      <c r="A395" s="4">
        <f t="shared" si="6"/>
        <v>392</v>
      </c>
      <c r="B395" s="5" t="str">
        <f>IF(ISBLANK([1]Wykaz!D394), [1]Wykaz!A394, [1]Wykaz!A394&amp;" ("&amp;[1]Wykaz!D394&amp;")")</f>
        <v>Staniak</v>
      </c>
      <c r="C395" s="5" t="str">
        <f>IF(ISBLANK([1]Wykaz!C394), [1]Wykaz!B394, [1]Wykaz!B394&amp;" ("&amp;[1]Wykaz!C394&amp;")")</f>
        <v>Jerzy</v>
      </c>
      <c r="D395" s="6" t="str">
        <f>[1]Wykaz!I394</f>
        <v>162/93</v>
      </c>
      <c r="E395" s="6" t="str">
        <f>[1]Wykaz!J394</f>
        <v>1993-09-17</v>
      </c>
      <c r="F395" s="4" t="str">
        <f>[1]Wykaz!N394</f>
        <v>b.u.</v>
      </c>
      <c r="G395" s="5" t="str">
        <f>[1]Wykaz!W394</f>
        <v>lubelskie</v>
      </c>
      <c r="H395" s="7" t="str">
        <f>IF(ISERR(SEARCH("wszystko",[1]Wykaz!$AC394))=FALSE,IF(ISBLANK([1]Wykaz!X394),"",[1]Wykaz!X394),IF(ISERR(SEARCH("korespondencji",[1]Wykaz!$AC394))=FALSE,[1]Wykaz!X394,""))</f>
        <v>21-002</v>
      </c>
      <c r="I395" s="7" t="str">
        <f>IF(ISERR(SEARCH("wszystko",[1]Wykaz!$AC394))=FALSE,IF(ISBLANK([1]Wykaz!Y394),"",[1]Wykaz!Y394),IF(ISERR(SEARCH("korespondencji",[1]Wykaz!$AC394))=FALSE,[1]Wykaz!Y394,""))</f>
        <v>Jastków</v>
      </c>
      <c r="J395" s="7" t="str">
        <f>IF(ISERR(SEARCH("wszystko",[1]Wykaz!$AC394))=FALSE,IF(ISBLANK([1]Wykaz!Z394),"",[1]Wykaz!Z394),IF(ISERR(SEARCH("korespondencji",[1]Wykaz!$AC394))=FALSE,[1]Wykaz!Z394,""))</f>
        <v>Dąbrowica 186 A</v>
      </c>
      <c r="K395" s="7" t="str">
        <f>IF(ISERR(SEARCH("wszystko",[1]Wykaz!$AC394))=FALSE,IF(ISBLANK([1]Wykaz!AA394),"",[1]Wykaz!AA394),IF(ISERR(SEARCH("telefon",[1]Wykaz!$AC394))=FALSE,[1]Wykaz!AA394,""))</f>
        <v>602737772</v>
      </c>
      <c r="L395" s="7" t="str">
        <f>IF(ISERR(SEARCH("wszystko",[1]Wykaz!$AC394))=FALSE,IF(ISBLANK([1]Wykaz!AB394),"",[1]Wykaz!AB394),IF(ISERR(SEARCH("e-mail",[1]Wykaz!$AC394))=FALSE,[1]Wykaz!AB394,""))</f>
        <v>stanpoz@onet.pl</v>
      </c>
    </row>
    <row r="396" spans="1:12" ht="28.15" customHeight="1">
      <c r="A396" s="4">
        <f t="shared" si="6"/>
        <v>393</v>
      </c>
      <c r="B396" s="5" t="str">
        <f>IF(ISBLANK([1]Wykaz!D395), [1]Wykaz!A395, [1]Wykaz!A395&amp;" ("&amp;[1]Wykaz!D395&amp;")")</f>
        <v>Stasiak</v>
      </c>
      <c r="C396" s="5" t="str">
        <f>IF(ISBLANK([1]Wykaz!C395), [1]Wykaz!B395, [1]Wykaz!B395&amp;" ("&amp;[1]Wykaz!C395&amp;")")</f>
        <v>Paweł</v>
      </c>
      <c r="D396" s="6" t="str">
        <f>[1]Wykaz!I395</f>
        <v>375/98</v>
      </c>
      <c r="E396" s="6" t="str">
        <f>[1]Wykaz!J395</f>
        <v>1998-11-24</v>
      </c>
      <c r="F396" s="4" t="str">
        <f>[1]Wykaz!N395</f>
        <v>b.u.</v>
      </c>
      <c r="G396" s="5" t="str">
        <f>[1]Wykaz!W395</f>
        <v>śląskie</v>
      </c>
      <c r="H396" s="7" t="str">
        <f>IF(ISERR(SEARCH("wszystko",[1]Wykaz!$AC395))=FALSE,IF(ISBLANK([1]Wykaz!X395),"",[1]Wykaz!X395),IF(ISERR(SEARCH("korespondencji",[1]Wykaz!$AC395))=FALSE,[1]Wykaz!X395,""))</f>
        <v/>
      </c>
      <c r="I396" s="7" t="str">
        <f>IF(ISERR(SEARCH("wszystko",[1]Wykaz!$AC395))=FALSE,IF(ISBLANK([1]Wykaz!Y395),"",[1]Wykaz!Y395),IF(ISERR(SEARCH("korespondencji",[1]Wykaz!$AC395))=FALSE,[1]Wykaz!Y395,""))</f>
        <v/>
      </c>
      <c r="J396" s="7" t="str">
        <f>IF(ISERR(SEARCH("wszystko",[1]Wykaz!$AC395))=FALSE,IF(ISBLANK([1]Wykaz!Z395),"",[1]Wykaz!Z395),IF(ISERR(SEARCH("korespondencji",[1]Wykaz!$AC395))=FALSE,[1]Wykaz!Z395,""))</f>
        <v/>
      </c>
      <c r="K396" s="7" t="str">
        <f>IF(ISERR(SEARCH("wszystko",[1]Wykaz!$AC395))=FALSE,IF(ISBLANK([1]Wykaz!AA395),"",[1]Wykaz!AA395),IF(ISERR(SEARCH("telefon",[1]Wykaz!$AC395))=FALSE,[1]Wykaz!AA395,""))</f>
        <v/>
      </c>
      <c r="L396" s="7" t="str">
        <f>IF(ISERR(SEARCH("wszystko",[1]Wykaz!$AC395))=FALSE,IF(ISBLANK([1]Wykaz!AB395),"",[1]Wykaz!AB395),IF(ISERR(SEARCH("e-mail",[1]Wykaz!$AC395))=FALSE,[1]Wykaz!AB395,""))</f>
        <v/>
      </c>
    </row>
    <row r="397" spans="1:12" ht="28.15" customHeight="1">
      <c r="A397" s="4">
        <f t="shared" si="6"/>
        <v>394</v>
      </c>
      <c r="B397" s="5" t="str">
        <f>IF(ISBLANK([1]Wykaz!D396), [1]Wykaz!A396, [1]Wykaz!A396&amp;" ("&amp;[1]Wykaz!D396&amp;")")</f>
        <v>Stawarz</v>
      </c>
      <c r="C397" s="5" t="str">
        <f>IF(ISBLANK([1]Wykaz!C396), [1]Wykaz!B396, [1]Wykaz!B396&amp;" ("&amp;[1]Wykaz!C396&amp;")")</f>
        <v>Janusz (Wacław)</v>
      </c>
      <c r="D397" s="6" t="str">
        <f>[1]Wykaz!I396</f>
        <v>416/2000</v>
      </c>
      <c r="E397" s="6" t="str">
        <f>[1]Wykaz!J396</f>
        <v>2000-03-30</v>
      </c>
      <c r="F397" s="4" t="str">
        <f>[1]Wykaz!N396</f>
        <v>b.u.</v>
      </c>
      <c r="G397" s="5" t="str">
        <f>[1]Wykaz!W396</f>
        <v>małopolskie</v>
      </c>
      <c r="H397" s="7" t="str">
        <f>IF(ISERR(SEARCH("wszystko",[1]Wykaz!$AC396))=FALSE,IF(ISBLANK([1]Wykaz!X396),"",[1]Wykaz!X396),IF(ISERR(SEARCH("korespondencji",[1]Wykaz!$AC396))=FALSE,[1]Wykaz!X396,""))</f>
        <v>33-100</v>
      </c>
      <c r="I397" s="7" t="str">
        <f>IF(ISERR(SEARCH("wszystko",[1]Wykaz!$AC396))=FALSE,IF(ISBLANK([1]Wykaz!Y396),"",[1]Wykaz!Y396),IF(ISERR(SEARCH("korespondencji",[1]Wykaz!$AC396))=FALSE,[1]Wykaz!Y396,""))</f>
        <v>Tarnów</v>
      </c>
      <c r="J397" s="7" t="str">
        <f>IF(ISERR(SEARCH("wszystko",[1]Wykaz!$AC396))=FALSE,IF(ISBLANK([1]Wykaz!Z396),"",[1]Wykaz!Z396),IF(ISERR(SEARCH("korespondencji",[1]Wykaz!$AC396))=FALSE,[1]Wykaz!Z396,""))</f>
        <v>Oś. Zielone 10/34</v>
      </c>
      <c r="K397" s="7" t="str">
        <f>IF(ISERR(SEARCH("wszystko",[1]Wykaz!$AC396))=FALSE,IF(ISBLANK([1]Wykaz!AA396),"",[1]Wykaz!AA396),IF(ISERR(SEARCH("telefon",[1]Wykaz!$AC396))=FALSE,[1]Wykaz!AA396,""))</f>
        <v>605397475</v>
      </c>
      <c r="L397" s="7" t="str">
        <f>IF(ISERR(SEARCH("wszystko",[1]Wykaz!$AC396))=FALSE,IF(ISBLANK([1]Wykaz!AB396),"",[1]Wykaz!AB396),IF(ISERR(SEARCH("e-mail",[1]Wykaz!$AC396))=FALSE,[1]Wykaz!AB396,""))</f>
        <v>jstawarz@wp.pl</v>
      </c>
    </row>
    <row r="398" spans="1:12" ht="28.15" customHeight="1">
      <c r="A398" s="4">
        <f t="shared" si="6"/>
        <v>395</v>
      </c>
      <c r="B398" s="5" t="str">
        <f>IF(ISBLANK([1]Wykaz!D397), [1]Wykaz!A397, [1]Wykaz!A397&amp;" ("&amp;[1]Wykaz!D397&amp;")")</f>
        <v>Stępkowski</v>
      </c>
      <c r="C398" s="5" t="str">
        <f>IF(ISBLANK([1]Wykaz!C397), [1]Wykaz!B397, [1]Wykaz!B397&amp;" ("&amp;[1]Wykaz!C397&amp;")")</f>
        <v>Ryszard (Zygmunt)</v>
      </c>
      <c r="D398" s="6" t="str">
        <f>[1]Wykaz!I397</f>
        <v>417/2000</v>
      </c>
      <c r="E398" s="6" t="str">
        <f>[1]Wykaz!J397</f>
        <v>2000-03-30</v>
      </c>
      <c r="F398" s="4" t="str">
        <f>[1]Wykaz!N397</f>
        <v>b.u.</v>
      </c>
      <c r="G398" s="5" t="str">
        <f>[1]Wykaz!W397</f>
        <v>świętokrzyskie</v>
      </c>
      <c r="H398" s="7" t="str">
        <f>IF(ISERR(SEARCH("wszystko",[1]Wykaz!$AC397))=FALSE,IF(ISBLANK([1]Wykaz!X397),"",[1]Wykaz!X397),IF(ISERR(SEARCH("korespondencji",[1]Wykaz!$AC397))=FALSE,[1]Wykaz!X397,""))</f>
        <v>25-029</v>
      </c>
      <c r="I398" s="7" t="str">
        <f>IF(ISERR(SEARCH("wszystko",[1]Wykaz!$AC397))=FALSE,IF(ISBLANK([1]Wykaz!Y397),"",[1]Wykaz!Y397),IF(ISERR(SEARCH("korespondencji",[1]Wykaz!$AC397))=FALSE,[1]Wykaz!Y397,""))</f>
        <v>Kielce</v>
      </c>
      <c r="J398" s="7" t="str">
        <f>IF(ISERR(SEARCH("wszystko",[1]Wykaz!$AC397))=FALSE,IF(ISBLANK([1]Wykaz!Z397),"",[1]Wykaz!Z397),IF(ISERR(SEARCH("korespondencji",[1]Wykaz!$AC397))=FALSE,[1]Wykaz!Z397,""))</f>
        <v>ul. Krakowska 1 m. 34</v>
      </c>
      <c r="K398" s="7" t="str">
        <f>IF(ISERR(SEARCH("wszystko",[1]Wykaz!$AC397))=FALSE,IF(ISBLANK([1]Wykaz!AA397),"",[1]Wykaz!AA397),IF(ISERR(SEARCH("telefon",[1]Wykaz!$AC397))=FALSE,[1]Wykaz!AA397,""))</f>
        <v>509339019</v>
      </c>
      <c r="L398" s="7" t="str">
        <f>IF(ISERR(SEARCH("wszystko",[1]Wykaz!$AC397))=FALSE,IF(ISBLANK([1]Wykaz!AB397),"",[1]Wykaz!AB397),IF(ISERR(SEARCH("e-mail",[1]Wykaz!$AC397))=FALSE,[1]Wykaz!AB397,""))</f>
        <v>expertpoz@op.pl</v>
      </c>
    </row>
    <row r="399" spans="1:12" ht="28.15" customHeight="1">
      <c r="A399" s="4">
        <f t="shared" si="6"/>
        <v>396</v>
      </c>
      <c r="B399" s="5" t="str">
        <f>IF(ISBLANK([1]Wykaz!D398), [1]Wykaz!A398, [1]Wykaz!A398&amp;" ("&amp;[1]Wykaz!D398&amp;")")</f>
        <v>Stężały (Magdziak)</v>
      </c>
      <c r="C399" s="5" t="str">
        <f>IF(ISBLANK([1]Wykaz!C398), [1]Wykaz!B398, [1]Wykaz!B398&amp;" ("&amp;[1]Wykaz!C398&amp;")")</f>
        <v>Ewelina</v>
      </c>
      <c r="D399" s="6" t="str">
        <f>[1]Wykaz!I398</f>
        <v>685/2019</v>
      </c>
      <c r="E399" s="6" t="str">
        <f>[1]Wykaz!J398</f>
        <v>2019-10-25</v>
      </c>
      <c r="F399" s="4" t="str">
        <f>[1]Wykaz!N398</f>
        <v>b.u.</v>
      </c>
      <c r="G399" s="5" t="str">
        <f>[1]Wykaz!W398</f>
        <v>łódzkie</v>
      </c>
      <c r="H399" s="7" t="str">
        <f>IF(ISERR(SEARCH("wszystko",[1]Wykaz!$AC398))=FALSE,IF(ISBLANK([1]Wykaz!X398),"",[1]Wykaz!X398),IF(ISERR(SEARCH("korespondencji",[1]Wykaz!$AC398))=FALSE,[1]Wykaz!X398,""))</f>
        <v>97-425</v>
      </c>
      <c r="I399" s="7" t="str">
        <f>IF(ISERR(SEARCH("wszystko",[1]Wykaz!$AC398))=FALSE,IF(ISBLANK([1]Wykaz!Y398),"",[1]Wykaz!Y398),IF(ISERR(SEARCH("korespondencji",[1]Wykaz!$AC398))=FALSE,[1]Wykaz!Y398,""))</f>
        <v>Zelów</v>
      </c>
      <c r="J399" s="7" t="str">
        <f>IF(ISERR(SEARCH("wszystko",[1]Wykaz!$AC398))=FALSE,IF(ISBLANK([1]Wykaz!Z398),"",[1]Wykaz!Z398),IF(ISERR(SEARCH("korespondencji",[1]Wykaz!$AC398))=FALSE,[1]Wykaz!Z398,""))</f>
        <v>ul. Mieszka I m. 8</v>
      </c>
      <c r="K399" s="7" t="str">
        <f>IF(ISERR(SEARCH("wszystko",[1]Wykaz!$AC398))=FALSE,IF(ISBLANK([1]Wykaz!AA398),"",[1]Wykaz!AA398),IF(ISERR(SEARCH("telefon",[1]Wykaz!$AC398))=FALSE,[1]Wykaz!AA398,""))</f>
        <v>782149919</v>
      </c>
      <c r="L399" s="7" t="str">
        <f>IF(ISERR(SEARCH("wszystko",[1]Wykaz!$AC398))=FALSE,IF(ISBLANK([1]Wykaz!AB398),"",[1]Wykaz!AB398),IF(ISERR(SEARCH("e-mail",[1]Wykaz!$AC398))=FALSE,[1]Wykaz!AB398,""))</f>
        <v>stezaly.ewelina@gmail.com</v>
      </c>
    </row>
    <row r="400" spans="1:12" ht="28.15" customHeight="1">
      <c r="A400" s="4">
        <f t="shared" si="6"/>
        <v>397</v>
      </c>
      <c r="B400" s="5" t="str">
        <f>IF(ISBLANK([1]Wykaz!D399), [1]Wykaz!A399, [1]Wykaz!A399&amp;" ("&amp;[1]Wykaz!D399&amp;")")</f>
        <v>Stojek</v>
      </c>
      <c r="C400" s="5" t="str">
        <f>IF(ISBLANK([1]Wykaz!C399), [1]Wykaz!B399, [1]Wykaz!B399&amp;" ("&amp;[1]Wykaz!C399&amp;")")</f>
        <v>Marek</v>
      </c>
      <c r="D400" s="6" t="str">
        <f>[1]Wykaz!I399</f>
        <v>549/2011</v>
      </c>
      <c r="E400" s="6" t="str">
        <f>[1]Wykaz!J399</f>
        <v>2011-12-12</v>
      </c>
      <c r="F400" s="4" t="str">
        <f>[1]Wykaz!N399</f>
        <v>b.u.</v>
      </c>
      <c r="G400" s="5" t="str">
        <f>[1]Wykaz!W399</f>
        <v>wielkopolskie</v>
      </c>
      <c r="H400" s="7" t="str">
        <f>IF(ISERR(SEARCH("wszystko",[1]Wykaz!$AC399))=FALSE,IF(ISBLANK([1]Wykaz!X399),"",[1]Wykaz!X399),IF(ISERR(SEARCH("korespondencji",[1]Wykaz!$AC399))=FALSE,[1]Wykaz!X399,""))</f>
        <v>61-131</v>
      </c>
      <c r="I400" s="7" t="str">
        <f>IF(ISERR(SEARCH("wszystko",[1]Wykaz!$AC399))=FALSE,IF(ISBLANK([1]Wykaz!Y399),"",[1]Wykaz!Y399),IF(ISERR(SEARCH("korespondencji",[1]Wykaz!$AC399))=FALSE,[1]Wykaz!Y399,""))</f>
        <v>Poznań</v>
      </c>
      <c r="J400" s="7" t="str">
        <f>IF(ISERR(SEARCH("wszystko",[1]Wykaz!$AC399))=FALSE,IF(ISBLANK([1]Wykaz!Z399),"",[1]Wykaz!Z399),IF(ISERR(SEARCH("korespondencji",[1]Wykaz!$AC399))=FALSE,[1]Wykaz!Z399,""))</f>
        <v>ul. Milczańska 16J/7</v>
      </c>
      <c r="K400" s="7" t="str">
        <f>IF(ISERR(SEARCH("wszystko",[1]Wykaz!$AC399))=FALSE,IF(ISBLANK([1]Wykaz!AA399),"",[1]Wykaz!AA399),IF(ISERR(SEARCH("telefon",[1]Wykaz!$AC399))=FALSE,[1]Wykaz!AA399,""))</f>
        <v>509799118</v>
      </c>
      <c r="L400" s="7" t="str">
        <f>IF(ISERR(SEARCH("wszystko",[1]Wykaz!$AC399))=FALSE,IF(ISBLANK([1]Wykaz!AB399),"",[1]Wykaz!AB399),IF(ISERR(SEARCH("e-mail",[1]Wykaz!$AC399))=FALSE,[1]Wykaz!AB399,""))</f>
        <v>ekspertyzappoz@gmail.com</v>
      </c>
    </row>
    <row r="401" spans="1:12" ht="28.15" customHeight="1">
      <c r="A401" s="4">
        <f t="shared" si="6"/>
        <v>398</v>
      </c>
      <c r="B401" s="5" t="str">
        <f>IF(ISBLANK([1]Wykaz!D400), [1]Wykaz!A400, [1]Wykaz!A400&amp;" ("&amp;[1]Wykaz!D400&amp;")")</f>
        <v>Stopa</v>
      </c>
      <c r="C401" s="5" t="str">
        <f>IF(ISBLANK([1]Wykaz!C400), [1]Wykaz!B400, [1]Wykaz!B400&amp;" ("&amp;[1]Wykaz!C400&amp;")")</f>
        <v>Andrzej (Grzegorz)</v>
      </c>
      <c r="D401" s="6" t="str">
        <f>[1]Wykaz!I400</f>
        <v>203/93</v>
      </c>
      <c r="E401" s="6" t="str">
        <f>[1]Wykaz!J400</f>
        <v>1993-09-17</v>
      </c>
      <c r="F401" s="4" t="str">
        <f>[1]Wykaz!N400</f>
        <v>zawieszone</v>
      </c>
      <c r="G401" s="5" t="str">
        <f>[1]Wykaz!W400</f>
        <v>podkarpackie</v>
      </c>
      <c r="H401" s="7" t="str">
        <f>IF(ISERR(SEARCH("wszystko",[1]Wykaz!$AC400))=FALSE,IF(ISBLANK([1]Wykaz!X400),"",[1]Wykaz!X400),IF(ISERR(SEARCH("korespondencji",[1]Wykaz!$AC400))=FALSE,[1]Wykaz!X400,""))</f>
        <v>36-062</v>
      </c>
      <c r="I401" s="7" t="str">
        <f>IF(ISERR(SEARCH("wszystko",[1]Wykaz!$AC400))=FALSE,IF(ISBLANK([1]Wykaz!Y400),"",[1]Wykaz!Y400),IF(ISERR(SEARCH("korespondencji",[1]Wykaz!$AC400))=FALSE,[1]Wykaz!Y400,""))</f>
        <v>Zaczernie</v>
      </c>
      <c r="J401" s="7" t="str">
        <f>IF(ISERR(SEARCH("wszystko",[1]Wykaz!$AC400))=FALSE,IF(ISBLANK([1]Wykaz!Z400),"",[1]Wykaz!Z400),IF(ISERR(SEARCH("korespondencji",[1]Wykaz!$AC400))=FALSE,[1]Wykaz!Z400,""))</f>
        <v>Zaczernie 347</v>
      </c>
      <c r="K401" s="7" t="str">
        <f>IF(ISERR(SEARCH("wszystko",[1]Wykaz!$AC400))=FALSE,IF(ISBLANK([1]Wykaz!AA400),"",[1]Wykaz!AA400),IF(ISERR(SEARCH("telefon",[1]Wykaz!$AC400))=FALSE,[1]Wykaz!AA400,""))</f>
        <v>606792950</v>
      </c>
      <c r="L401" s="7" t="str">
        <f>IF(ISERR(SEARCH("wszystko",[1]Wykaz!$AC400))=FALSE,IF(ISBLANK([1]Wykaz!AB400),"",[1]Wykaz!AB400),IF(ISERR(SEARCH("e-mail",[1]Wykaz!$AC400))=FALSE,[1]Wykaz!AB400,""))</f>
        <v>magi2525@poczta.onet.pl</v>
      </c>
    </row>
    <row r="402" spans="1:12" ht="28.15" customHeight="1">
      <c r="A402" s="4">
        <f t="shared" si="6"/>
        <v>399</v>
      </c>
      <c r="B402" s="5" t="str">
        <f>IF(ISBLANK([1]Wykaz!D401), [1]Wykaz!A401, [1]Wykaz!A401&amp;" ("&amp;[1]Wykaz!D401&amp;")")</f>
        <v>Styrczula</v>
      </c>
      <c r="C402" s="5" t="str">
        <f>IF(ISBLANK([1]Wykaz!C401), [1]Wykaz!B401, [1]Wykaz!B401&amp;" ("&amp;[1]Wykaz!C401&amp;")")</f>
        <v>Kamil (Franciszek)</v>
      </c>
      <c r="D402" s="6" t="str">
        <f>[1]Wykaz!I401</f>
        <v>657/2016</v>
      </c>
      <c r="E402" s="6" t="str">
        <f>[1]Wykaz!J401</f>
        <v>2016-09-30</v>
      </c>
      <c r="F402" s="4" t="str">
        <f>[1]Wykaz!N401</f>
        <v>b.u.</v>
      </c>
      <c r="G402" s="5" t="str">
        <f>[1]Wykaz!W401</f>
        <v>podkarpackie</v>
      </c>
      <c r="H402" s="7" t="str">
        <f>IF(ISERR(SEARCH("wszystko",[1]Wykaz!$AC401))=FALSE,IF(ISBLANK([1]Wykaz!X401),"",[1]Wykaz!X401),IF(ISERR(SEARCH("korespondencji",[1]Wykaz!$AC401))=FALSE,[1]Wykaz!X401,""))</f>
        <v>35-011</v>
      </c>
      <c r="I402" s="7" t="str">
        <f>IF(ISERR(SEARCH("wszystko",[1]Wykaz!$AC401))=FALSE,IF(ISBLANK([1]Wykaz!Y401),"",[1]Wykaz!Y401),IF(ISERR(SEARCH("korespondencji",[1]Wykaz!$AC401))=FALSE,[1]Wykaz!Y401,""))</f>
        <v>Rzeszów</v>
      </c>
      <c r="J402" s="7" t="str">
        <f>IF(ISERR(SEARCH("wszystko",[1]Wykaz!$AC401))=FALSE,IF(ISBLANK([1]Wykaz!Z401),"",[1]Wykaz!Z401),IF(ISERR(SEARCH("korespondencji",[1]Wykaz!$AC401))=FALSE,[1]Wykaz!Z401,""))</f>
        <v>ul. Pułaskiego 7/136</v>
      </c>
      <c r="K402" s="7" t="str">
        <f>IF(ISERR(SEARCH("wszystko",[1]Wykaz!$AC401))=FALSE,IF(ISBLANK([1]Wykaz!AA401),"",[1]Wykaz!AA401),IF(ISERR(SEARCH("telefon",[1]Wykaz!$AC401))=FALSE,[1]Wykaz!AA401,""))</f>
        <v>698825253</v>
      </c>
      <c r="L402" s="7" t="str">
        <f>IF(ISERR(SEARCH("wszystko",[1]Wykaz!$AC401))=FALSE,IF(ISBLANK([1]Wykaz!AB401),"",[1]Wykaz!AB401),IF(ISERR(SEARCH("e-mail",[1]Wykaz!$AC401))=FALSE,[1]Wykaz!AB401,""))</f>
        <v>kstyrczula@o2.pl</v>
      </c>
    </row>
    <row r="403" spans="1:12" ht="28.15" customHeight="1">
      <c r="A403" s="4">
        <f t="shared" si="6"/>
        <v>400</v>
      </c>
      <c r="B403" s="5" t="str">
        <f>IF(ISBLANK([1]Wykaz!D402), [1]Wykaz!A402, [1]Wykaz!A402&amp;" ("&amp;[1]Wykaz!D402&amp;")")</f>
        <v>Styrczula (Boroń)</v>
      </c>
      <c r="C403" s="5" t="str">
        <f>IF(ISBLANK([1]Wykaz!C402), [1]Wykaz!B402, [1]Wykaz!B402&amp;" ("&amp;[1]Wykaz!C402&amp;")")</f>
        <v>Kinga (Natalia)</v>
      </c>
      <c r="D403" s="6" t="str">
        <f>[1]Wykaz!I402</f>
        <v>649/2016</v>
      </c>
      <c r="E403" s="6" t="str">
        <f>[1]Wykaz!J402</f>
        <v>2016-09-30</v>
      </c>
      <c r="F403" s="4" t="str">
        <f>[1]Wykaz!N402</f>
        <v>b.u.</v>
      </c>
      <c r="G403" s="5" t="str">
        <f>[1]Wykaz!W402</f>
        <v>podkarpackie</v>
      </c>
      <c r="H403" s="7" t="str">
        <f>IF(ISERR(SEARCH("wszystko",[1]Wykaz!$AC402))=FALSE,IF(ISBLANK([1]Wykaz!X402),"",[1]Wykaz!X402),IF(ISERR(SEARCH("korespondencji",[1]Wykaz!$AC402))=FALSE,[1]Wykaz!X402,""))</f>
        <v>35-011</v>
      </c>
      <c r="I403" s="7" t="str">
        <f>IF(ISERR(SEARCH("wszystko",[1]Wykaz!$AC402))=FALSE,IF(ISBLANK([1]Wykaz!Y402),"",[1]Wykaz!Y402),IF(ISERR(SEARCH("korespondencji",[1]Wykaz!$AC402))=FALSE,[1]Wykaz!Y402,""))</f>
        <v>Rzeszów</v>
      </c>
      <c r="J403" s="7" t="str">
        <f>IF(ISERR(SEARCH("wszystko",[1]Wykaz!$AC402))=FALSE,IF(ISBLANK([1]Wykaz!Z402),"",[1]Wykaz!Z402),IF(ISERR(SEARCH("korespondencji",[1]Wykaz!$AC402))=FALSE,[1]Wykaz!Z402,""))</f>
        <v>ul. Pułaskiego 7/136</v>
      </c>
      <c r="K403" s="7" t="str">
        <f>IF(ISERR(SEARCH("wszystko",[1]Wykaz!$AC402))=FALSE,IF(ISBLANK([1]Wykaz!AA402),"",[1]Wykaz!AA402),IF(ISERR(SEARCH("telefon",[1]Wykaz!$AC402))=FALSE,[1]Wykaz!AA402,""))</f>
        <v>516273505</v>
      </c>
      <c r="L403" s="7" t="str">
        <f>IF(ISERR(SEARCH("wszystko",[1]Wykaz!$AC402))=FALSE,IF(ISBLANK([1]Wykaz!AB402),"",[1]Wykaz!AB402),IF(ISERR(SEARCH("e-mail",[1]Wykaz!$AC402))=FALSE,[1]Wykaz!AB402,""))</f>
        <v>kinga.boron@op.pl</v>
      </c>
    </row>
    <row r="404" spans="1:12" ht="28.15" customHeight="1">
      <c r="A404" s="4">
        <f t="shared" si="6"/>
        <v>401</v>
      </c>
      <c r="B404" s="5" t="str">
        <f>IF(ISBLANK([1]Wykaz!D403), [1]Wykaz!A403, [1]Wykaz!A403&amp;" ("&amp;[1]Wykaz!D403&amp;")")</f>
        <v>Suchański</v>
      </c>
      <c r="C404" s="5" t="str">
        <f>IF(ISBLANK([1]Wykaz!C403), [1]Wykaz!B403, [1]Wykaz!B403&amp;" ("&amp;[1]Wykaz!C403&amp;")")</f>
        <v>Michał</v>
      </c>
      <c r="D404" s="6" t="str">
        <f>[1]Wykaz!I403</f>
        <v>706/2020</v>
      </c>
      <c r="E404" s="6" t="str">
        <f>[1]Wykaz!J403</f>
        <v>2020-10-16</v>
      </c>
      <c r="F404" s="4" t="str">
        <f>[1]Wykaz!N403</f>
        <v>b.u.</v>
      </c>
      <c r="G404" s="5" t="str">
        <f>[1]Wykaz!W403</f>
        <v>mazowieckie</v>
      </c>
      <c r="H404" s="7" t="str">
        <f>IF(ISERR(SEARCH("wszystko",[1]Wykaz!$AC403))=FALSE,IF(ISBLANK([1]Wykaz!X403),"",[1]Wykaz!X403),IF(ISERR(SEARCH("korespondencji",[1]Wykaz!$AC403))=FALSE,[1]Wykaz!X403,""))</f>
        <v>03-290</v>
      </c>
      <c r="I404" s="7" t="str">
        <f>IF(ISERR(SEARCH("wszystko",[1]Wykaz!$AC403))=FALSE,IF(ISBLANK([1]Wykaz!Y403),"",[1]Wykaz!Y403),IF(ISERR(SEARCH("korespondencji",[1]Wykaz!$AC403))=FALSE,[1]Wykaz!Y403,""))</f>
        <v>Warszawa</v>
      </c>
      <c r="J404" s="7" t="str">
        <f>IF(ISERR(SEARCH("wszystko",[1]Wykaz!$AC403))=FALSE,IF(ISBLANK([1]Wykaz!Z403),"",[1]Wykaz!Z403),IF(ISERR(SEARCH("korespondencji",[1]Wykaz!$AC403))=FALSE,[1]Wykaz!Z403,""))</f>
        <v>ul. Podwójna 3/2</v>
      </c>
      <c r="K404" s="7" t="str">
        <f>IF(ISERR(SEARCH("wszystko",[1]Wykaz!$AC403))=FALSE,IF(ISBLANK([1]Wykaz!AA403),"",[1]Wykaz!AA403),IF(ISERR(SEARCH("telefon",[1]Wykaz!$AC403))=FALSE,[1]Wykaz!AA403,""))</f>
        <v>600382948</v>
      </c>
      <c r="L404" s="7" t="str">
        <f>IF(ISERR(SEARCH("wszystko",[1]Wykaz!$AC403))=FALSE,IF(ISBLANK([1]Wykaz!AB403),"",[1]Wykaz!AB403),IF(ISERR(SEARCH("e-mail",[1]Wykaz!$AC403))=FALSE,[1]Wykaz!AB403,""))</f>
        <v>rzeczoznawca.straz@gmail.com</v>
      </c>
    </row>
    <row r="405" spans="1:12" ht="28.15" customHeight="1">
      <c r="A405" s="4">
        <f t="shared" si="6"/>
        <v>402</v>
      </c>
      <c r="B405" s="5" t="str">
        <f>IF(ISBLANK([1]Wykaz!D404), [1]Wykaz!A404, [1]Wykaz!A404&amp;" ("&amp;[1]Wykaz!D404&amp;")")</f>
        <v>Sulikowski</v>
      </c>
      <c r="C405" s="5" t="str">
        <f>IF(ISBLANK([1]Wykaz!C404), [1]Wykaz!B404, [1]Wykaz!B404&amp;" ("&amp;[1]Wykaz!C404&amp;")")</f>
        <v>Edward</v>
      </c>
      <c r="D405" s="6" t="str">
        <f>[1]Wykaz!I404</f>
        <v>95/93</v>
      </c>
      <c r="E405" s="6" t="str">
        <f>[1]Wykaz!J404</f>
        <v>1993-09-17</v>
      </c>
      <c r="F405" s="4" t="str">
        <f>[1]Wykaz!N404</f>
        <v>b.u.</v>
      </c>
      <c r="G405" s="5" t="str">
        <f>[1]Wykaz!W404</f>
        <v>pomorskie</v>
      </c>
      <c r="H405" s="7" t="str">
        <f>IF(ISERR(SEARCH("wszystko",[1]Wykaz!$AC404))=FALSE,IF(ISBLANK([1]Wykaz!X404),"",[1]Wykaz!X404),IF(ISERR(SEARCH("korespondencji",[1]Wykaz!$AC404))=FALSE,[1]Wykaz!X404,""))</f>
        <v/>
      </c>
      <c r="I405" s="7" t="str">
        <f>IF(ISERR(SEARCH("wszystko",[1]Wykaz!$AC404))=FALSE,IF(ISBLANK([1]Wykaz!Y404),"",[1]Wykaz!Y404),IF(ISERR(SEARCH("korespondencji",[1]Wykaz!$AC404))=FALSE,[1]Wykaz!Y404,""))</f>
        <v/>
      </c>
      <c r="J405" s="7" t="str">
        <f>IF(ISERR(SEARCH("wszystko",[1]Wykaz!$AC404))=FALSE,IF(ISBLANK([1]Wykaz!Z404),"",[1]Wykaz!Z404),IF(ISERR(SEARCH("korespondencji",[1]Wykaz!$AC404))=FALSE,[1]Wykaz!Z404,""))</f>
        <v/>
      </c>
      <c r="K405" s="7" t="str">
        <f>IF(ISERR(SEARCH("wszystko",[1]Wykaz!$AC404))=FALSE,IF(ISBLANK([1]Wykaz!AA404),"",[1]Wykaz!AA404),IF(ISERR(SEARCH("telefon",[1]Wykaz!$AC404))=FALSE,[1]Wykaz!AA404,""))</f>
        <v>601435858</v>
      </c>
      <c r="L405" s="7" t="str">
        <f>IF(ISERR(SEARCH("wszystko",[1]Wykaz!$AC404))=FALSE,IF(ISBLANK([1]Wykaz!AB404),"",[1]Wykaz!AB404),IF(ISERR(SEARCH("e-mail",[1]Wykaz!$AC404))=FALSE,[1]Wykaz!AB404,""))</f>
        <v>sedek@gdansk.home.pl</v>
      </c>
    </row>
    <row r="406" spans="1:12" ht="28.15" customHeight="1">
      <c r="A406" s="4">
        <f t="shared" si="6"/>
        <v>403</v>
      </c>
      <c r="B406" s="5" t="str">
        <f>IF(ISBLANK([1]Wykaz!D405), [1]Wykaz!A405, [1]Wykaz!A405&amp;" ("&amp;[1]Wykaz!D405&amp;")")</f>
        <v>Sutuła</v>
      </c>
      <c r="C406" s="5" t="str">
        <f>IF(ISBLANK([1]Wykaz!C405), [1]Wykaz!B405, [1]Wykaz!B405&amp;" ("&amp;[1]Wykaz!C405&amp;")")</f>
        <v>Mateusz (Maciej)</v>
      </c>
      <c r="D406" s="6" t="str">
        <f>[1]Wykaz!I405</f>
        <v>604/2014</v>
      </c>
      <c r="E406" s="6" t="str">
        <f>[1]Wykaz!J405</f>
        <v>2014-12-30</v>
      </c>
      <c r="F406" s="4" t="str">
        <f>[1]Wykaz!N405</f>
        <v>b.u.</v>
      </c>
      <c r="G406" s="5" t="str">
        <f>[1]Wykaz!W405</f>
        <v>mazowieckie</v>
      </c>
      <c r="H406" s="7" t="str">
        <f>IF(ISERR(SEARCH("wszystko",[1]Wykaz!$AC405))=FALSE,IF(ISBLANK([1]Wykaz!X405),"",[1]Wykaz!X405),IF(ISERR(SEARCH("korespondencji",[1]Wykaz!$AC405))=FALSE,[1]Wykaz!X405,""))</f>
        <v/>
      </c>
      <c r="I406" s="7" t="str">
        <f>IF(ISERR(SEARCH("wszystko",[1]Wykaz!$AC405))=FALSE,IF(ISBLANK([1]Wykaz!Y405),"",[1]Wykaz!Y405),IF(ISERR(SEARCH("korespondencji",[1]Wykaz!$AC405))=FALSE,[1]Wykaz!Y405,""))</f>
        <v/>
      </c>
      <c r="J406" s="7" t="str">
        <f>IF(ISERR(SEARCH("wszystko",[1]Wykaz!$AC405))=FALSE,IF(ISBLANK([1]Wykaz!Z405),"",[1]Wykaz!Z405),IF(ISERR(SEARCH("korespondencji",[1]Wykaz!$AC405))=FALSE,[1]Wykaz!Z405,""))</f>
        <v/>
      </c>
      <c r="K406" s="7" t="str">
        <f>IF(ISERR(SEARCH("wszystko",[1]Wykaz!$AC405))=FALSE,IF(ISBLANK([1]Wykaz!AA405),"",[1]Wykaz!AA405),IF(ISERR(SEARCH("telefon",[1]Wykaz!$AC405))=FALSE,[1]Wykaz!AA405,""))</f>
        <v/>
      </c>
      <c r="L406" s="7" t="str">
        <f>IF(ISERR(SEARCH("wszystko",[1]Wykaz!$AC405))=FALSE,IF(ISBLANK([1]Wykaz!AB405),"",[1]Wykaz!AB405),IF(ISERR(SEARCH("e-mail",[1]Wykaz!$AC405))=FALSE,[1]Wykaz!AB405,""))</f>
        <v/>
      </c>
    </row>
    <row r="407" spans="1:12" ht="28.15" customHeight="1">
      <c r="A407" s="4">
        <f t="shared" si="6"/>
        <v>404</v>
      </c>
      <c r="B407" s="5" t="str">
        <f>IF(ISBLANK([1]Wykaz!D406), [1]Wykaz!A406, [1]Wykaz!A406&amp;" ("&amp;[1]Wykaz!D406&amp;")")</f>
        <v>Swatowski</v>
      </c>
      <c r="C407" s="5" t="str">
        <f>IF(ISBLANK([1]Wykaz!C406), [1]Wykaz!B406, [1]Wykaz!B406&amp;" ("&amp;[1]Wykaz!C406&amp;")")</f>
        <v>Jarosław</v>
      </c>
      <c r="D407" s="6" t="str">
        <f>[1]Wykaz!I406</f>
        <v>519/2009</v>
      </c>
      <c r="E407" s="6" t="str">
        <f>[1]Wykaz!J406</f>
        <v>2009-10-29</v>
      </c>
      <c r="F407" s="4" t="str">
        <f>[1]Wykaz!N406</f>
        <v>b.u.</v>
      </c>
      <c r="G407" s="5" t="str">
        <f>[1]Wykaz!W406</f>
        <v>zachodniopomorskie</v>
      </c>
      <c r="H407" s="7" t="str">
        <f>IF(ISERR(SEARCH("wszystko",[1]Wykaz!$AC406))=FALSE,IF(ISBLANK([1]Wykaz!X406),"",[1]Wykaz!X406),IF(ISERR(SEARCH("korespondencji",[1]Wykaz!$AC406))=FALSE,[1]Wykaz!X406,""))</f>
        <v>71-113</v>
      </c>
      <c r="I407" s="7" t="str">
        <f>IF(ISERR(SEARCH("wszystko",[1]Wykaz!$AC406))=FALSE,IF(ISBLANK([1]Wykaz!Y406),"",[1]Wykaz!Y406),IF(ISERR(SEARCH("korespondencji",[1]Wykaz!$AC406))=FALSE,[1]Wykaz!Y406,""))</f>
        <v>Szczecin</v>
      </c>
      <c r="J407" s="7" t="str">
        <f>IF(ISERR(SEARCH("wszystko",[1]Wykaz!$AC406))=FALSE,IF(ISBLANK([1]Wykaz!Z406),"",[1]Wykaz!Z406),IF(ISERR(SEARCH("korespondencji",[1]Wykaz!$AC406))=FALSE,[1]Wykaz!Z406,""))</f>
        <v>ul. Santocka 19/73</v>
      </c>
      <c r="K407" s="7" t="str">
        <f>IF(ISERR(SEARCH("wszystko",[1]Wykaz!$AC406))=FALSE,IF(ISBLANK([1]Wykaz!AA406),"",[1]Wykaz!AA406),IF(ISERR(SEARCH("telefon",[1]Wykaz!$AC406))=FALSE,[1]Wykaz!AA406,""))</f>
        <v>535649000</v>
      </c>
      <c r="L407" s="7" t="str">
        <f>IF(ISERR(SEARCH("wszystko",[1]Wykaz!$AC406))=FALSE,IF(ISBLANK([1]Wykaz!AB406),"",[1]Wykaz!AB406),IF(ISERR(SEARCH("e-mail",[1]Wykaz!$AC406))=FALSE,[1]Wykaz!AB406,""))</f>
        <v>ekspertyzy@yandex.com</v>
      </c>
    </row>
    <row r="408" spans="1:12" ht="28.15" customHeight="1">
      <c r="A408" s="4">
        <f t="shared" si="6"/>
        <v>405</v>
      </c>
      <c r="B408" s="5" t="str">
        <f>IF(ISBLANK([1]Wykaz!D407), [1]Wykaz!A407, [1]Wykaz!A407&amp;" ("&amp;[1]Wykaz!D407&amp;")")</f>
        <v>Sweklej</v>
      </c>
      <c r="C408" s="5" t="str">
        <f>IF(ISBLANK([1]Wykaz!C407), [1]Wykaz!B407, [1]Wykaz!B407&amp;" ("&amp;[1]Wykaz!C407&amp;")")</f>
        <v>Marian</v>
      </c>
      <c r="D408" s="6" t="str">
        <f>[1]Wykaz!I407</f>
        <v>415/2000</v>
      </c>
      <c r="E408" s="6" t="str">
        <f>[1]Wykaz!J407</f>
        <v>2000-03-30</v>
      </c>
      <c r="F408" s="4" t="str">
        <f>[1]Wykaz!N407</f>
        <v>b.u.</v>
      </c>
      <c r="G408" s="5" t="str">
        <f>[1]Wykaz!W407</f>
        <v>podkarpackie</v>
      </c>
      <c r="H408" s="7" t="str">
        <f>IF(ISERR(SEARCH("wszystko",[1]Wykaz!$AC407))=FALSE,IF(ISBLANK([1]Wykaz!X407),"",[1]Wykaz!X407),IF(ISERR(SEARCH("korespondencji",[1]Wykaz!$AC407))=FALSE,[1]Wykaz!X407,""))</f>
        <v>37-700</v>
      </c>
      <c r="I408" s="7" t="str">
        <f>IF(ISERR(SEARCH("wszystko",[1]Wykaz!$AC407))=FALSE,IF(ISBLANK([1]Wykaz!Y407),"",[1]Wykaz!Y407),IF(ISERR(SEARCH("korespondencji",[1]Wykaz!$AC407))=FALSE,[1]Wykaz!Y407,""))</f>
        <v>Przemyśl</v>
      </c>
      <c r="J408" s="7" t="str">
        <f>IF(ISERR(SEARCH("wszystko",[1]Wykaz!$AC407))=FALSE,IF(ISBLANK([1]Wykaz!Z407),"",[1]Wykaz!Z407),IF(ISERR(SEARCH("korespondencji",[1]Wykaz!$AC407))=FALSE,[1]Wykaz!Z407,""))</f>
        <v>ul. Borelowskiego 15/39</v>
      </c>
      <c r="K408" s="7" t="str">
        <f>IF(ISERR(SEARCH("wszystko",[1]Wykaz!$AC407))=FALSE,IF(ISBLANK([1]Wykaz!AA407),"",[1]Wykaz!AA407),IF(ISERR(SEARCH("telefon",[1]Wykaz!$AC407))=FALSE,[1]Wykaz!AA407,""))</f>
        <v>(16) 6703416, 608583717</v>
      </c>
      <c r="L408" s="7" t="str">
        <f>IF(ISERR(SEARCH("wszystko",[1]Wykaz!$AC407))=FALSE,IF(ISBLANK([1]Wykaz!AB407),"",[1]Wykaz!AB407),IF(ISERR(SEARCH("e-mail",[1]Wykaz!$AC407))=FALSE,[1]Wykaz!AB407,""))</f>
        <v>mariansweklej@wp.pl</v>
      </c>
    </row>
    <row r="409" spans="1:12" ht="28.15" customHeight="1">
      <c r="A409" s="4">
        <f t="shared" si="6"/>
        <v>406</v>
      </c>
      <c r="B409" s="5" t="str">
        <f>IF(ISBLANK([1]Wykaz!D408), [1]Wykaz!A408, [1]Wykaz!A408&amp;" ("&amp;[1]Wykaz!D408&amp;")")</f>
        <v>Szamreto</v>
      </c>
      <c r="C409" s="5" t="str">
        <f>IF(ISBLANK([1]Wykaz!C408), [1]Wykaz!B408, [1]Wykaz!B408&amp;" ("&amp;[1]Wykaz!C408&amp;")")</f>
        <v>Andrzej</v>
      </c>
      <c r="D409" s="6" t="str">
        <f>[1]Wykaz!I408</f>
        <v>597/2014</v>
      </c>
      <c r="E409" s="6" t="str">
        <f>[1]Wykaz!J408</f>
        <v>2014-05-21</v>
      </c>
      <c r="F409" s="4" t="str">
        <f>[1]Wykaz!N408</f>
        <v>b.u.</v>
      </c>
      <c r="G409" s="5" t="str">
        <f>[1]Wykaz!W408</f>
        <v>warmińsko-mazurskie</v>
      </c>
      <c r="H409" s="7" t="str">
        <f>IF(ISERR(SEARCH("wszystko",[1]Wykaz!$AC408))=FALSE,IF(ISBLANK([1]Wykaz!X408),"",[1]Wykaz!X408),IF(ISERR(SEARCH("korespondencji",[1]Wykaz!$AC408))=FALSE,[1]Wykaz!X408,""))</f>
        <v>11-200</v>
      </c>
      <c r="I409" s="7" t="str">
        <f>IF(ISERR(SEARCH("wszystko",[1]Wykaz!$AC408))=FALSE,IF(ISBLANK([1]Wykaz!Y408),"",[1]Wykaz!Y408),IF(ISERR(SEARCH("korespondencji",[1]Wykaz!$AC408))=FALSE,[1]Wykaz!Y408,""))</f>
        <v>Bartoszyce</v>
      </c>
      <c r="J409" s="7" t="str">
        <f>IF(ISERR(SEARCH("wszystko",[1]Wykaz!$AC408))=FALSE,IF(ISBLANK([1]Wykaz!Z408),"",[1]Wykaz!Z408),IF(ISERR(SEARCH("korespondencji",[1]Wykaz!$AC408))=FALSE,[1]Wykaz!Z408,""))</f>
        <v>Wawrzyny 101</v>
      </c>
      <c r="K409" s="7" t="str">
        <f>IF(ISERR(SEARCH("wszystko",[1]Wykaz!$AC408))=FALSE,IF(ISBLANK([1]Wykaz!AA408),"",[1]Wykaz!AA408),IF(ISERR(SEARCH("telefon",[1]Wykaz!$AC408))=FALSE,[1]Wykaz!AA408,""))</f>
        <v>601433989</v>
      </c>
      <c r="L409" s="7" t="str">
        <f>IF(ISERR(SEARCH("wszystko",[1]Wykaz!$AC408))=FALSE,IF(ISBLANK([1]Wykaz!AB408),"",[1]Wykaz!AB408),IF(ISERR(SEARCH("e-mail",[1]Wykaz!$AC408))=FALSE,[1]Wykaz!AB408,""))</f>
        <v>a.szamreto@gmail.com</v>
      </c>
    </row>
    <row r="410" spans="1:12" ht="28.15" customHeight="1">
      <c r="A410" s="4">
        <f t="shared" si="6"/>
        <v>407</v>
      </c>
      <c r="B410" s="5" t="str">
        <f>IF(ISBLANK([1]Wykaz!D409), [1]Wykaz!A409, [1]Wykaz!A409&amp;" ("&amp;[1]Wykaz!D409&amp;")")</f>
        <v>Szczeblewski</v>
      </c>
      <c r="C410" s="5" t="str">
        <f>IF(ISBLANK([1]Wykaz!C409), [1]Wykaz!B409, [1]Wykaz!B409&amp;" ("&amp;[1]Wykaz!C409&amp;")")</f>
        <v>Damian</v>
      </c>
      <c r="D410" s="6" t="str">
        <f>[1]Wykaz!I409</f>
        <v>625/2015</v>
      </c>
      <c r="E410" s="6" t="str">
        <f>[1]Wykaz!J409</f>
        <v>2015-05-07</v>
      </c>
      <c r="F410" s="4" t="str">
        <f>[1]Wykaz!N409</f>
        <v>b.u.</v>
      </c>
      <c r="G410" s="5" t="str">
        <f>[1]Wykaz!W409</f>
        <v>mazowieckie</v>
      </c>
      <c r="H410" s="7" t="str">
        <f>IF(ISERR(SEARCH("wszystko",[1]Wykaz!$AC409))=FALSE,IF(ISBLANK([1]Wykaz!X409),"",[1]Wykaz!X409),IF(ISERR(SEARCH("korespondencji",[1]Wykaz!$AC409))=FALSE,[1]Wykaz!X409,""))</f>
        <v>02-972</v>
      </c>
      <c r="I410" s="7" t="str">
        <f>IF(ISERR(SEARCH("wszystko",[1]Wykaz!$AC409))=FALSE,IF(ISBLANK([1]Wykaz!Y409),"",[1]Wykaz!Y409),IF(ISERR(SEARCH("korespondencji",[1]Wykaz!$AC409))=FALSE,[1]Wykaz!Y409,""))</f>
        <v>Warszawa</v>
      </c>
      <c r="J410" s="7" t="str">
        <f>IF(ISERR(SEARCH("wszystko",[1]Wykaz!$AC409))=FALSE,IF(ISBLANK([1]Wykaz!Z409),"",[1]Wykaz!Z409),IF(ISERR(SEARCH("korespondencji",[1]Wykaz!$AC409))=FALSE,[1]Wykaz!Z409,""))</f>
        <v>ul. Prym. Augusta Hlonda 8B/74</v>
      </c>
      <c r="K410" s="7" t="str">
        <f>IF(ISERR(SEARCH("wszystko",[1]Wykaz!$AC409))=FALSE,IF(ISBLANK([1]Wykaz!AA409),"",[1]Wykaz!AA409),IF(ISERR(SEARCH("telefon",[1]Wykaz!$AC409))=FALSE,[1]Wykaz!AA409,""))</f>
        <v>663743315</v>
      </c>
      <c r="L410" s="7" t="str">
        <f>IF(ISERR(SEARCH("wszystko",[1]Wykaz!$AC409))=FALSE,IF(ISBLANK([1]Wykaz!AB409),"",[1]Wykaz!AB409),IF(ISERR(SEARCH("e-mail",[1]Wykaz!$AC409))=FALSE,[1]Wykaz!AB409,""))</f>
        <v>damianszczeblewski@o2.pl</v>
      </c>
    </row>
    <row r="411" spans="1:12" ht="28.15" customHeight="1">
      <c r="A411" s="4">
        <f t="shared" si="6"/>
        <v>408</v>
      </c>
      <c r="B411" s="5" t="str">
        <f>IF(ISBLANK([1]Wykaz!D410), [1]Wykaz!A410, [1]Wykaz!A410&amp;" ("&amp;[1]Wykaz!D410&amp;")")</f>
        <v>Szczepanowski</v>
      </c>
      <c r="C411" s="5" t="str">
        <f>IF(ISBLANK([1]Wykaz!C410), [1]Wykaz!B410, [1]Wykaz!B410&amp;" ("&amp;[1]Wykaz!C410&amp;")")</f>
        <v>Krzysztof (Piotr)</v>
      </c>
      <c r="D411" s="6" t="str">
        <f>[1]Wykaz!I410</f>
        <v>428/2000</v>
      </c>
      <c r="E411" s="6" t="str">
        <f>[1]Wykaz!J410</f>
        <v>2000-11-27</v>
      </c>
      <c r="F411" s="4" t="str">
        <f>[1]Wykaz!N410</f>
        <v>b.u.</v>
      </c>
      <c r="G411" s="5" t="str">
        <f>[1]Wykaz!W410</f>
        <v>zachodniopomorskie</v>
      </c>
      <c r="H411" s="7" t="str">
        <f>IF(ISERR(SEARCH("wszystko",[1]Wykaz!$AC410))=FALSE,IF(ISBLANK([1]Wykaz!X410),"",[1]Wykaz!X410),IF(ISERR(SEARCH("korespondencji",[1]Wykaz!$AC410))=FALSE,[1]Wykaz!X410,""))</f>
        <v>76-100</v>
      </c>
      <c r="I411" s="7" t="str">
        <f>IF(ISERR(SEARCH("wszystko",[1]Wykaz!$AC410))=FALSE,IF(ISBLANK([1]Wykaz!Y410),"",[1]Wykaz!Y410),IF(ISERR(SEARCH("korespondencji",[1]Wykaz!$AC410))=FALSE,[1]Wykaz!Y410,""))</f>
        <v>Sławno</v>
      </c>
      <c r="J411" s="7" t="str">
        <f>IF(ISERR(SEARCH("wszystko",[1]Wykaz!$AC410))=FALSE,IF(ISBLANK([1]Wykaz!Z410),"",[1]Wykaz!Z410),IF(ISERR(SEARCH("korespondencji",[1]Wykaz!$AC410))=FALSE,[1]Wykaz!Z410,""))</f>
        <v>ul. Gdańska 8 m.3</v>
      </c>
      <c r="K411" s="7" t="str">
        <f>IF(ISERR(SEARCH("wszystko",[1]Wykaz!$AC410))=FALSE,IF(ISBLANK([1]Wykaz!AA410),"",[1]Wykaz!AA410),IF(ISERR(SEARCH("telefon",[1]Wykaz!$AC410))=FALSE,[1]Wykaz!AA410,""))</f>
        <v>(59) 8107639; 601646872</v>
      </c>
      <c r="L411" s="7" t="str">
        <f>IF(ISERR(SEARCH("wszystko",[1]Wykaz!$AC410))=FALSE,IF(ISBLANK([1]Wykaz!AB410),"",[1]Wykaz!AB410),IF(ISERR(SEARCH("e-mail",[1]Wykaz!$AC410))=FALSE,[1]Wykaz!AB410,""))</f>
        <v>phkrzychu@interia.pl</v>
      </c>
    </row>
    <row r="412" spans="1:12" ht="28.15" customHeight="1">
      <c r="A412" s="4">
        <f t="shared" si="6"/>
        <v>409</v>
      </c>
      <c r="B412" s="5" t="str">
        <f>IF(ISBLANK([1]Wykaz!D411), [1]Wykaz!A411, [1]Wykaz!A411&amp;" ("&amp;[1]Wykaz!D411&amp;")")</f>
        <v>Szczepara</v>
      </c>
      <c r="C412" s="5" t="str">
        <f>IF(ISBLANK([1]Wykaz!C411), [1]Wykaz!B411, [1]Wykaz!B411&amp;" ("&amp;[1]Wykaz!C411&amp;")")</f>
        <v>Adam</v>
      </c>
      <c r="D412" s="6" t="str">
        <f>[1]Wykaz!I411</f>
        <v>575/2013</v>
      </c>
      <c r="E412" s="6" t="str">
        <f>[1]Wykaz!J411</f>
        <v>2013-05-10</v>
      </c>
      <c r="F412" s="4" t="str">
        <f>[1]Wykaz!N411</f>
        <v>b.u.</v>
      </c>
      <c r="G412" s="5" t="str">
        <f>[1]Wykaz!W411</f>
        <v>małopolskie</v>
      </c>
      <c r="H412" s="7" t="str">
        <f>IF(ISERR(SEARCH("wszystko",[1]Wykaz!$AC411))=FALSE,IF(ISBLANK([1]Wykaz!X411),"",[1]Wykaz!X411),IF(ISERR(SEARCH("korespondencji",[1]Wykaz!$AC411))=FALSE,[1]Wykaz!X411,""))</f>
        <v>32-340</v>
      </c>
      <c r="I412" s="7" t="str">
        <f>IF(ISERR(SEARCH("wszystko",[1]Wykaz!$AC411))=FALSE,IF(ISBLANK([1]Wykaz!Y411),"",[1]Wykaz!Y411),IF(ISERR(SEARCH("korespondencji",[1]Wykaz!$AC411))=FALSE,[1]Wykaz!Y411,""))</f>
        <v>Chełm</v>
      </c>
      <c r="J412" s="7" t="str">
        <f>IF(ISERR(SEARCH("wszystko",[1]Wykaz!$AC411))=FALSE,IF(ISBLANK([1]Wykaz!Z411),"",[1]Wykaz!Z411),IF(ISERR(SEARCH("korespondencji",[1]Wykaz!$AC411))=FALSE,[1]Wykaz!Z411,""))</f>
        <v>ul. Podgórska 1</v>
      </c>
      <c r="K412" s="7" t="str">
        <f>IF(ISERR(SEARCH("wszystko",[1]Wykaz!$AC411))=FALSE,IF(ISBLANK([1]Wykaz!AA411),"",[1]Wykaz!AA411),IF(ISERR(SEARCH("telefon",[1]Wykaz!$AC411))=FALSE,[1]Wykaz!AA411,""))</f>
        <v>501961616</v>
      </c>
      <c r="L412" s="7" t="str">
        <f>IF(ISERR(SEARCH("wszystko",[1]Wykaz!$AC411))=FALSE,IF(ISBLANK([1]Wykaz!AB411),"",[1]Wykaz!AB411),IF(ISERR(SEARCH("e-mail",[1]Wykaz!$AC411))=FALSE,[1]Wykaz!AB411,""))</f>
        <v>adam.s@interia.eu</v>
      </c>
    </row>
    <row r="413" spans="1:12" ht="28.15" customHeight="1">
      <c r="A413" s="4">
        <f t="shared" si="6"/>
        <v>410</v>
      </c>
      <c r="B413" s="5" t="str">
        <f>IF(ISBLANK([1]Wykaz!D412), [1]Wykaz!A412, [1]Wykaz!A412&amp;" ("&amp;[1]Wykaz!D412&amp;")")</f>
        <v>Szczotka</v>
      </c>
      <c r="C413" s="5" t="str">
        <f>IF(ISBLANK([1]Wykaz!C412), [1]Wykaz!B412, [1]Wykaz!B412&amp;" ("&amp;[1]Wykaz!C412&amp;")")</f>
        <v>Józef (Benedykt)</v>
      </c>
      <c r="D413" s="6" t="str">
        <f>[1]Wykaz!I412</f>
        <v>125/93</v>
      </c>
      <c r="E413" s="6" t="str">
        <f>[1]Wykaz!J412</f>
        <v>1993-09-17</v>
      </c>
      <c r="F413" s="4" t="str">
        <f>[1]Wykaz!N412</f>
        <v>b.u.</v>
      </c>
      <c r="G413" s="5" t="str">
        <f>[1]Wykaz!W412</f>
        <v>śląskie</v>
      </c>
      <c r="H413" s="7" t="str">
        <f>IF(ISERR(SEARCH("wszystko",[1]Wykaz!$AC412))=FALSE,IF(ISBLANK([1]Wykaz!X412),"",[1]Wykaz!X412),IF(ISERR(SEARCH("korespondencji",[1]Wykaz!$AC412))=FALSE,[1]Wykaz!X412,""))</f>
        <v>43-200</v>
      </c>
      <c r="I413" s="7" t="str">
        <f>IF(ISERR(SEARCH("wszystko",[1]Wykaz!$AC412))=FALSE,IF(ISBLANK([1]Wykaz!Y412),"",[1]Wykaz!Y412),IF(ISERR(SEARCH("korespondencji",[1]Wykaz!$AC412))=FALSE,[1]Wykaz!Y412,""))</f>
        <v>Pszczyna</v>
      </c>
      <c r="J413" s="7" t="str">
        <f>IF(ISERR(SEARCH("wszystko",[1]Wykaz!$AC412))=FALSE,IF(ISBLANK([1]Wykaz!Z412),"",[1]Wykaz!Z412),IF(ISERR(SEARCH("korespondencji",[1]Wykaz!$AC412))=FALSE,[1]Wykaz!Z412,""))</f>
        <v>ul. Leśna 44</v>
      </c>
      <c r="K413" s="7" t="str">
        <f>IF(ISERR(SEARCH("wszystko",[1]Wykaz!$AC412))=FALSE,IF(ISBLANK([1]Wykaz!AA412),"",[1]Wykaz!AA412),IF(ISERR(SEARCH("telefon",[1]Wykaz!$AC412))=FALSE,[1]Wykaz!AA412,""))</f>
        <v>609812744</v>
      </c>
      <c r="L413" s="7" t="str">
        <f>IF(ISERR(SEARCH("wszystko",[1]Wykaz!$AC412))=FALSE,IF(ISBLANK([1]Wykaz!AB412),"",[1]Wykaz!AB412),IF(ISERR(SEARCH("e-mail",[1]Wykaz!$AC412))=FALSE,[1]Wykaz!AB412,""))</f>
        <v>jozekszczotka@poczta.fm</v>
      </c>
    </row>
    <row r="414" spans="1:12" ht="28.15" customHeight="1">
      <c r="A414" s="4">
        <f t="shared" si="6"/>
        <v>411</v>
      </c>
      <c r="B414" s="5" t="str">
        <f>IF(ISBLANK([1]Wykaz!D413), [1]Wykaz!A413, [1]Wykaz!A413&amp;" ("&amp;[1]Wykaz!D413&amp;")")</f>
        <v>Szczygłowski</v>
      </c>
      <c r="C414" s="5" t="str">
        <f>IF(ISBLANK([1]Wykaz!C413), [1]Wykaz!B413, [1]Wykaz!B413&amp;" ("&amp;[1]Wykaz!C413&amp;")")</f>
        <v>Jeremi</v>
      </c>
      <c r="D414" s="6" t="str">
        <f>[1]Wykaz!I413</f>
        <v>646/2015</v>
      </c>
      <c r="E414" s="6" t="str">
        <f>[1]Wykaz!J413</f>
        <v>2015-10-27</v>
      </c>
      <c r="F414" s="4" t="str">
        <f>[1]Wykaz!N413</f>
        <v>b.u.</v>
      </c>
      <c r="G414" s="5" t="str">
        <f>[1]Wykaz!W413</f>
        <v>śląskie</v>
      </c>
      <c r="H414" s="7" t="str">
        <f>IF(ISERR(SEARCH("wszystko",[1]Wykaz!$AC413))=FALSE,IF(ISBLANK([1]Wykaz!X413),"",[1]Wykaz!X413),IF(ISERR(SEARCH("korespondencji",[1]Wykaz!$AC413))=FALSE,[1]Wykaz!X413,""))</f>
        <v>41-106</v>
      </c>
      <c r="I414" s="7" t="str">
        <f>IF(ISERR(SEARCH("wszystko",[1]Wykaz!$AC413))=FALSE,IF(ISBLANK([1]Wykaz!Y413),"",[1]Wykaz!Y413),IF(ISERR(SEARCH("korespondencji",[1]Wykaz!$AC413))=FALSE,[1]Wykaz!Y413,""))</f>
        <v>Siemianowice Śląskie</v>
      </c>
      <c r="J414" s="7" t="str">
        <f>IF(ISERR(SEARCH("wszystko",[1]Wykaz!$AC413))=FALSE,IF(ISBLANK([1]Wykaz!Z413),"",[1]Wykaz!Z413),IF(ISERR(SEARCH("korespondencji",[1]Wykaz!$AC413))=FALSE,[1]Wykaz!Z413,""))</f>
        <v>ul. Polaczka 7b</v>
      </c>
      <c r="K414" s="7" t="str">
        <f>IF(ISERR(SEARCH("wszystko",[1]Wykaz!$AC413))=FALSE,IF(ISBLANK([1]Wykaz!AA413),"",[1]Wykaz!AA413),IF(ISERR(SEARCH("telefon",[1]Wykaz!$AC413))=FALSE,[1]Wykaz!AA413,""))</f>
        <v>601444836</v>
      </c>
      <c r="L414" s="7" t="str">
        <f>IF(ISERR(SEARCH("wszystko",[1]Wykaz!$AC413))=FALSE,IF(ISBLANK([1]Wykaz!AB413),"",[1]Wykaz!AB413),IF(ISERR(SEARCH("e-mail",[1]Wykaz!$AC413))=FALSE,[1]Wykaz!AB413,""))</f>
        <v>jszczyglowski964@gmail.com</v>
      </c>
    </row>
    <row r="415" spans="1:12" ht="28.15" customHeight="1">
      <c r="A415" s="4">
        <f t="shared" si="6"/>
        <v>412</v>
      </c>
      <c r="B415" s="5" t="str">
        <f>IF(ISBLANK([1]Wykaz!D414), [1]Wykaz!A414, [1]Wykaz!A414&amp;" ("&amp;[1]Wykaz!D414&amp;")")</f>
        <v>Szczypta</v>
      </c>
      <c r="C415" s="5" t="str">
        <f>IF(ISBLANK([1]Wykaz!C414), [1]Wykaz!B414, [1]Wykaz!B414&amp;" ("&amp;[1]Wykaz!C414&amp;")")</f>
        <v>Rafał  (Sebastian)</v>
      </c>
      <c r="D415" s="6" t="str">
        <f>[1]Wykaz!I414</f>
        <v>495/2008</v>
      </c>
      <c r="E415" s="6" t="str">
        <f>[1]Wykaz!J414</f>
        <v>2008-11-14</v>
      </c>
      <c r="F415" s="4" t="str">
        <f>[1]Wykaz!N414</f>
        <v>b.u.</v>
      </c>
      <c r="G415" s="5" t="str">
        <f>[1]Wykaz!W414</f>
        <v>mazowieckie</v>
      </c>
      <c r="H415" s="7" t="str">
        <f>IF(ISERR(SEARCH("wszystko",[1]Wykaz!$AC414))=FALSE,IF(ISBLANK([1]Wykaz!X414),"",[1]Wykaz!X414),IF(ISERR(SEARCH("korespondencji",[1]Wykaz!$AC414))=FALSE,[1]Wykaz!X414,""))</f>
        <v/>
      </c>
      <c r="I415" s="7" t="str">
        <f>IF(ISERR(SEARCH("wszystko",[1]Wykaz!$AC414))=FALSE,IF(ISBLANK([1]Wykaz!Y414),"",[1]Wykaz!Y414),IF(ISERR(SEARCH("korespondencji",[1]Wykaz!$AC414))=FALSE,[1]Wykaz!Y414,""))</f>
        <v/>
      </c>
      <c r="J415" s="7" t="str">
        <f>IF(ISERR(SEARCH("wszystko",[1]Wykaz!$AC414))=FALSE,IF(ISBLANK([1]Wykaz!Z414),"",[1]Wykaz!Z414),IF(ISERR(SEARCH("korespondencji",[1]Wykaz!$AC414))=FALSE,[1]Wykaz!Z414,""))</f>
        <v/>
      </c>
      <c r="K415" s="7" t="str">
        <f>IF(ISERR(SEARCH("wszystko",[1]Wykaz!$AC414))=FALSE,IF(ISBLANK([1]Wykaz!AA414),"",[1]Wykaz!AA414),IF(ISERR(SEARCH("telefon",[1]Wykaz!$AC414))=FALSE,[1]Wykaz!AA414,""))</f>
        <v/>
      </c>
      <c r="L415" s="7" t="str">
        <f>IF(ISERR(SEARCH("wszystko",[1]Wykaz!$AC414))=FALSE,IF(ISBLANK([1]Wykaz!AB414),"",[1]Wykaz!AB414),IF(ISERR(SEARCH("e-mail",[1]Wykaz!$AC414))=FALSE,[1]Wykaz!AB414,""))</f>
        <v>r.sz@o2.pl</v>
      </c>
    </row>
    <row r="416" spans="1:12" ht="28.15" customHeight="1">
      <c r="A416" s="4">
        <f t="shared" si="6"/>
        <v>413</v>
      </c>
      <c r="B416" s="5" t="str">
        <f>IF(ISBLANK([1]Wykaz!D415), [1]Wykaz!A415, [1]Wykaz!A415&amp;" ("&amp;[1]Wykaz!D415&amp;")")</f>
        <v>Szewerniak</v>
      </c>
      <c r="C416" s="5" t="str">
        <f>IF(ISBLANK([1]Wykaz!C415), [1]Wykaz!B415, [1]Wykaz!B415&amp;" ("&amp;[1]Wykaz!C415&amp;")")</f>
        <v>Marcin (Karol)</v>
      </c>
      <c r="D416" s="6" t="str">
        <f>[1]Wykaz!I415</f>
        <v>628/2015</v>
      </c>
      <c r="E416" s="6" t="str">
        <f>[1]Wykaz!J415</f>
        <v>2015-05-07</v>
      </c>
      <c r="F416" s="4" t="str">
        <f>[1]Wykaz!N415</f>
        <v>b.u.</v>
      </c>
      <c r="G416" s="5" t="str">
        <f>[1]Wykaz!W415</f>
        <v>małopolskie</v>
      </c>
      <c r="H416" s="7" t="str">
        <f>IF(ISERR(SEARCH("wszystko",[1]Wykaz!$AC415))=FALSE,IF(ISBLANK([1]Wykaz!X415),"",[1]Wykaz!X415),IF(ISERR(SEARCH("korespondencji",[1]Wykaz!$AC415))=FALSE,[1]Wykaz!X415,""))</f>
        <v/>
      </c>
      <c r="I416" s="7" t="str">
        <f>IF(ISERR(SEARCH("wszystko",[1]Wykaz!$AC415))=FALSE,IF(ISBLANK([1]Wykaz!Y415),"",[1]Wykaz!Y415),IF(ISERR(SEARCH("korespondencji",[1]Wykaz!$AC415))=FALSE,[1]Wykaz!Y415,""))</f>
        <v/>
      </c>
      <c r="J416" s="7" t="str">
        <f>IF(ISERR(SEARCH("wszystko",[1]Wykaz!$AC415))=FALSE,IF(ISBLANK([1]Wykaz!Z415),"",[1]Wykaz!Z415),IF(ISERR(SEARCH("korespondencji",[1]Wykaz!$AC415))=FALSE,[1]Wykaz!Z415,""))</f>
        <v/>
      </c>
      <c r="K416" s="7" t="str">
        <f>IF(ISERR(SEARCH("wszystko",[1]Wykaz!$AC415))=FALSE,IF(ISBLANK([1]Wykaz!AA415),"",[1]Wykaz!AA415),IF(ISERR(SEARCH("telefon",[1]Wykaz!$AC415))=FALSE,[1]Wykaz!AA415,""))</f>
        <v/>
      </c>
      <c r="L416" s="7" t="str">
        <f>IF(ISERR(SEARCH("wszystko",[1]Wykaz!$AC415))=FALSE,IF(ISBLANK([1]Wykaz!AB415),"",[1]Wykaz!AB415),IF(ISERR(SEARCH("e-mail",[1]Wykaz!$AC415))=FALSE,[1]Wykaz!AB415,""))</f>
        <v/>
      </c>
    </row>
    <row r="417" spans="1:12" ht="28.15" customHeight="1">
      <c r="A417" s="4">
        <f t="shared" si="6"/>
        <v>414</v>
      </c>
      <c r="B417" s="5" t="str">
        <f>IF(ISBLANK([1]Wykaz!D416), [1]Wykaz!A416, [1]Wykaz!A416&amp;" ("&amp;[1]Wykaz!D416&amp;")")</f>
        <v>Szklarski</v>
      </c>
      <c r="C417" s="5" t="str">
        <f>IF(ISBLANK([1]Wykaz!C416), [1]Wykaz!B416, [1]Wykaz!B416&amp;" ("&amp;[1]Wykaz!C416&amp;")")</f>
        <v>Marek</v>
      </c>
      <c r="D417" s="6" t="str">
        <f>[1]Wykaz!I416</f>
        <v>551/2011</v>
      </c>
      <c r="E417" s="6" t="str">
        <f>[1]Wykaz!J416</f>
        <v>2011-12-12</v>
      </c>
      <c r="F417" s="4" t="str">
        <f>[1]Wykaz!N416</f>
        <v>b.u.</v>
      </c>
      <c r="G417" s="5" t="str">
        <f>[1]Wykaz!W416</f>
        <v>małopolskie</v>
      </c>
      <c r="H417" s="7" t="str">
        <f>IF(ISERR(SEARCH("wszystko",[1]Wykaz!$AC416))=FALSE,IF(ISBLANK([1]Wykaz!X416),"",[1]Wykaz!X416),IF(ISERR(SEARCH("korespondencji",[1]Wykaz!$AC416))=FALSE,[1]Wykaz!X416,""))</f>
        <v>32-641</v>
      </c>
      <c r="I417" s="7" t="str">
        <f>IF(ISERR(SEARCH("wszystko",[1]Wykaz!$AC416))=FALSE,IF(ISBLANK([1]Wykaz!Y416),"",[1]Wykaz!Y416),IF(ISERR(SEARCH("korespondencji",[1]Wykaz!$AC416))=FALSE,[1]Wykaz!Y416,""))</f>
        <v>Przeciszów</v>
      </c>
      <c r="J417" s="7" t="str">
        <f>IF(ISERR(SEARCH("wszystko",[1]Wykaz!$AC416))=FALSE,IF(ISBLANK([1]Wykaz!Z416),"",[1]Wykaz!Z416),IF(ISERR(SEARCH("korespondencji",[1]Wykaz!$AC416))=FALSE,[1]Wykaz!Z416,""))</f>
        <v>ul. Oświęcimska 4</v>
      </c>
      <c r="K417" s="7" t="str">
        <f>IF(ISERR(SEARCH("wszystko",[1]Wykaz!$AC416))=FALSE,IF(ISBLANK([1]Wykaz!AA416),"",[1]Wykaz!AA416),IF(ISERR(SEARCH("telefon",[1]Wykaz!$AC416))=FALSE,[1]Wykaz!AA416,""))</f>
        <v>603122558</v>
      </c>
      <c r="L417" s="7" t="str">
        <f>IF(ISERR(SEARCH("wszystko",[1]Wykaz!$AC416))=FALSE,IF(ISBLANK([1]Wykaz!AB416),"",[1]Wykaz!AB416),IF(ISERR(SEARCH("e-mail",[1]Wykaz!$AC416))=FALSE,[1]Wykaz!AB416,""))</f>
        <v>ppoz.consulting@gmail.com</v>
      </c>
    </row>
    <row r="418" spans="1:12" ht="28.15" customHeight="1">
      <c r="A418" s="4">
        <f t="shared" si="6"/>
        <v>415</v>
      </c>
      <c r="B418" s="5" t="str">
        <f>IF(ISBLANK([1]Wykaz!D417), [1]Wykaz!A417, [1]Wykaz!A417&amp;" ("&amp;[1]Wykaz!D417&amp;")")</f>
        <v>Szkuta</v>
      </c>
      <c r="C418" s="5" t="str">
        <f>IF(ISBLANK([1]Wykaz!C417), [1]Wykaz!B417, [1]Wykaz!B417&amp;" ("&amp;[1]Wykaz!C417&amp;")")</f>
        <v>Adam (Leopold)</v>
      </c>
      <c r="D418" s="6" t="str">
        <f>[1]Wykaz!I417</f>
        <v>441/2001</v>
      </c>
      <c r="E418" s="6" t="str">
        <f>[1]Wykaz!J417</f>
        <v>2001-06-11</v>
      </c>
      <c r="F418" s="4" t="str">
        <f>[1]Wykaz!N417</f>
        <v>b.u.</v>
      </c>
      <c r="G418" s="5" t="str">
        <f>[1]Wykaz!W417</f>
        <v>śląskie</v>
      </c>
      <c r="H418" s="7" t="str">
        <f>IF(ISERR(SEARCH("wszystko",[1]Wykaz!$AC417))=FALSE,IF(ISBLANK([1]Wykaz!X417),"",[1]Wykaz!X417),IF(ISERR(SEARCH("korespondencji",[1]Wykaz!$AC417))=FALSE,[1]Wykaz!X417,""))</f>
        <v>40-710</v>
      </c>
      <c r="I418" s="7" t="str">
        <f>IF(ISERR(SEARCH("wszystko",[1]Wykaz!$AC417))=FALSE,IF(ISBLANK([1]Wykaz!Y417),"",[1]Wykaz!Y417),IF(ISERR(SEARCH("korespondencji",[1]Wykaz!$AC417))=FALSE,[1]Wykaz!Y417,""))</f>
        <v>Katowice</v>
      </c>
      <c r="J418" s="7" t="str">
        <f>IF(ISERR(SEARCH("wszystko",[1]Wykaz!$AC417))=FALSE,IF(ISBLANK([1]Wykaz!Z417),"",[1]Wykaz!Z417),IF(ISERR(SEARCH("korespondencji",[1]Wykaz!$AC417))=FALSE,[1]Wykaz!Z417,""))</f>
        <v>ul. Zielonogórska 7/6</v>
      </c>
      <c r="K418" s="7" t="str">
        <f>IF(ISERR(SEARCH("wszystko",[1]Wykaz!$AC417))=FALSE,IF(ISBLANK([1]Wykaz!AA417),"",[1]Wykaz!AA417),IF(ISERR(SEARCH("telefon",[1]Wykaz!$AC417))=FALSE,[1]Wykaz!AA417,""))</f>
        <v>604130130</v>
      </c>
      <c r="L418" s="7" t="str">
        <f>IF(ISERR(SEARCH("wszystko",[1]Wykaz!$AC417))=FALSE,IF(ISBLANK([1]Wykaz!AB417),"",[1]Wykaz!AB417),IF(ISERR(SEARCH("e-mail",[1]Wykaz!$AC417))=FALSE,[1]Wykaz!AB417,""))</f>
        <v>adamszkuta@gmail.com</v>
      </c>
    </row>
    <row r="419" spans="1:12" ht="28.15" customHeight="1">
      <c r="A419" s="4">
        <f t="shared" si="6"/>
        <v>416</v>
      </c>
      <c r="B419" s="5" t="str">
        <f>IF(ISBLANK([1]Wykaz!D418), [1]Wykaz!A418, [1]Wykaz!A418&amp;" ("&amp;[1]Wykaz!D418&amp;")")</f>
        <v>Szlendak</v>
      </c>
      <c r="C419" s="5" t="str">
        <f>IF(ISBLANK([1]Wykaz!C418), [1]Wykaz!B418, [1]Wykaz!B418&amp;" ("&amp;[1]Wykaz!C418&amp;")")</f>
        <v>Kazimierz</v>
      </c>
      <c r="D419" s="6" t="str">
        <f>[1]Wykaz!I418</f>
        <v>400/99</v>
      </c>
      <c r="E419" s="6" t="str">
        <f>[1]Wykaz!J418</f>
        <v>1999-11-19</v>
      </c>
      <c r="F419" s="4" t="str">
        <f>[1]Wykaz!N418</f>
        <v>b.u.</v>
      </c>
      <c r="G419" s="5" t="str">
        <f>[1]Wykaz!W418</f>
        <v>łódzkie</v>
      </c>
      <c r="H419" s="7" t="str">
        <f>IF(ISERR(SEARCH("wszystko",[1]Wykaz!$AC418))=FALSE,IF(ISBLANK([1]Wykaz!X418),"",[1]Wykaz!X418),IF(ISERR(SEARCH("korespondencji",[1]Wykaz!$AC418))=FALSE,[1]Wykaz!X418,""))</f>
        <v>95-070</v>
      </c>
      <c r="I419" s="7" t="str">
        <f>IF(ISERR(SEARCH("wszystko",[1]Wykaz!$AC418))=FALSE,IF(ISBLANK([1]Wykaz!Y418),"",[1]Wykaz!Y418),IF(ISERR(SEARCH("korespondencji",[1]Wykaz!$AC418))=FALSE,[1]Wykaz!Y418,""))</f>
        <v>Aleksandrów Łódzki</v>
      </c>
      <c r="J419" s="7" t="str">
        <f>IF(ISERR(SEARCH("wszystko",[1]Wykaz!$AC418))=FALSE,IF(ISBLANK([1]Wykaz!Z418),"",[1]Wykaz!Z418),IF(ISERR(SEARCH("korespondencji",[1]Wykaz!$AC418))=FALSE,[1]Wykaz!Z418,""))</f>
        <v>ul. Zimna 11</v>
      </c>
      <c r="K419" s="7" t="str">
        <f>IF(ISERR(SEARCH("wszystko",[1]Wykaz!$AC418))=FALSE,IF(ISBLANK([1]Wykaz!AA418),"",[1]Wykaz!AA418),IF(ISERR(SEARCH("telefon",[1]Wykaz!$AC418))=FALSE,[1]Wykaz!AA418,""))</f>
        <v>603868646</v>
      </c>
      <c r="L419" s="7" t="str">
        <f>IF(ISERR(SEARCH("wszystko",[1]Wykaz!$AC418))=FALSE,IF(ISBLANK([1]Wykaz!AB418),"",[1]Wykaz!AB418),IF(ISERR(SEARCH("e-mail",[1]Wykaz!$AC418))=FALSE,[1]Wykaz!AB418,""))</f>
        <v>techpoz@tlen.pl</v>
      </c>
    </row>
    <row r="420" spans="1:12" ht="28.15" customHeight="1">
      <c r="A420" s="4">
        <f t="shared" si="6"/>
        <v>417</v>
      </c>
      <c r="B420" s="5" t="str">
        <f>IF(ISBLANK([1]Wykaz!D419), [1]Wykaz!A419, [1]Wykaz!A419&amp;" ("&amp;[1]Wykaz!D419&amp;")")</f>
        <v>Szlęzak</v>
      </c>
      <c r="C420" s="5" t="str">
        <f>IF(ISBLANK([1]Wykaz!C419), [1]Wykaz!B419, [1]Wykaz!B419&amp;" ("&amp;[1]Wykaz!C419&amp;")")</f>
        <v>Andrzej</v>
      </c>
      <c r="D420" s="6" t="str">
        <f>[1]Wykaz!I419</f>
        <v>542/2011</v>
      </c>
      <c r="E420" s="6" t="str">
        <f>[1]Wykaz!J419</f>
        <v>2011-05-05</v>
      </c>
      <c r="F420" s="4" t="str">
        <f>[1]Wykaz!N419</f>
        <v>b.u.</v>
      </c>
      <c r="G420" s="5" t="str">
        <f>[1]Wykaz!W419</f>
        <v>małopolskie</v>
      </c>
      <c r="H420" s="7" t="str">
        <f>IF(ISERR(SEARCH("wszystko",[1]Wykaz!$AC419))=FALSE,IF(ISBLANK([1]Wykaz!X419),"",[1]Wykaz!X419),IF(ISERR(SEARCH("korespondencji",[1]Wykaz!$AC419))=FALSE,[1]Wykaz!X419,""))</f>
        <v>33-100</v>
      </c>
      <c r="I420" s="7" t="str">
        <f>IF(ISERR(SEARCH("wszystko",[1]Wykaz!$AC419))=FALSE,IF(ISBLANK([1]Wykaz!Y419),"",[1]Wykaz!Y419),IF(ISERR(SEARCH("korespondencji",[1]Wykaz!$AC419))=FALSE,[1]Wykaz!Y419,""))</f>
        <v>Tarnów</v>
      </c>
      <c r="J420" s="7" t="str">
        <f>IF(ISERR(SEARCH("wszystko",[1]Wykaz!$AC419))=FALSE,IF(ISBLANK([1]Wykaz!Z419),"",[1]Wykaz!Z419),IF(ISERR(SEARCH("korespondencji",[1]Wykaz!$AC419))=FALSE,[1]Wykaz!Z419,""))</f>
        <v>ul. Osiedle 53</v>
      </c>
      <c r="K420" s="7" t="str">
        <f>IF(ISERR(SEARCH("wszystko",[1]Wykaz!$AC419))=FALSE,IF(ISBLANK([1]Wykaz!AA419),"",[1]Wykaz!AA419),IF(ISERR(SEARCH("telefon",[1]Wykaz!$AC419))=FALSE,[1]Wykaz!AA419,""))</f>
        <v>501309003</v>
      </c>
      <c r="L420" s="7" t="str">
        <f>IF(ISERR(SEARCH("wszystko",[1]Wykaz!$AC419))=FALSE,IF(ISBLANK([1]Wykaz!AB419),"",[1]Wykaz!AB419),IF(ISERR(SEARCH("e-mail",[1]Wykaz!$AC419))=FALSE,[1]Wykaz!AB419,""))</f>
        <v>andrzej.szlezak@wp.pl</v>
      </c>
    </row>
    <row r="421" spans="1:12" ht="28.15" customHeight="1">
      <c r="A421" s="4">
        <f t="shared" si="6"/>
        <v>418</v>
      </c>
      <c r="B421" s="5" t="str">
        <f>IF(ISBLANK([1]Wykaz!D420), [1]Wykaz!A420, [1]Wykaz!A420&amp;" ("&amp;[1]Wykaz!D420&amp;")")</f>
        <v>Szmytke (Szmytke)</v>
      </c>
      <c r="C421" s="5" t="str">
        <f>IF(ISBLANK([1]Wykaz!C420), [1]Wykaz!B420, [1]Wykaz!B420&amp;" ("&amp;[1]Wykaz!C420&amp;")")</f>
        <v>Ewelina</v>
      </c>
      <c r="D421" s="6" t="str">
        <f>[1]Wykaz!I420</f>
        <v>645/2015</v>
      </c>
      <c r="E421" s="6" t="str">
        <f>[1]Wykaz!J420</f>
        <v>2015-10-27</v>
      </c>
      <c r="F421" s="4" t="str">
        <f>[1]Wykaz!N420</f>
        <v>b.u.</v>
      </c>
      <c r="G421" s="5" t="str">
        <f>[1]Wykaz!W420</f>
        <v>pomorskie</v>
      </c>
      <c r="H421" s="7" t="str">
        <f>IF(ISERR(SEARCH("wszystko",[1]Wykaz!$AC420))=FALSE,IF(ISBLANK([1]Wykaz!X420),"",[1]Wykaz!X420),IF(ISERR(SEARCH("korespondencji",[1]Wykaz!$AC420))=FALSE,[1]Wykaz!X420,""))</f>
        <v>80-297</v>
      </c>
      <c r="I421" s="7" t="str">
        <f>IF(ISERR(SEARCH("wszystko",[1]Wykaz!$AC420))=FALSE,IF(ISBLANK([1]Wykaz!Y420),"",[1]Wykaz!Y420),IF(ISERR(SEARCH("korespondencji",[1]Wykaz!$AC420))=FALSE,[1]Wykaz!Y420,""))</f>
        <v>Banino</v>
      </c>
      <c r="J421" s="7" t="str">
        <f>IF(ISERR(SEARCH("wszystko",[1]Wykaz!$AC420))=FALSE,IF(ISBLANK([1]Wykaz!Z420),"",[1]Wykaz!Z420),IF(ISERR(SEARCH("korespondencji",[1]Wykaz!$AC420))=FALSE,[1]Wykaz!Z420,""))</f>
        <v>ul. Mazowiecka 15</v>
      </c>
      <c r="K421" s="7" t="str">
        <f>IF(ISERR(SEARCH("wszystko",[1]Wykaz!$AC420))=FALSE,IF(ISBLANK([1]Wykaz!AA420),"",[1]Wykaz!AA420),IF(ISERR(SEARCH("telefon",[1]Wykaz!$AC420))=FALSE,[1]Wykaz!AA420,""))</f>
        <v>784867413</v>
      </c>
      <c r="L421" s="7" t="str">
        <f>IF(ISERR(SEARCH("wszystko",[1]Wykaz!$AC420))=FALSE,IF(ISBLANK([1]Wykaz!AB420),"",[1]Wykaz!AB420),IF(ISERR(SEARCH("e-mail",[1]Wykaz!$AC420))=FALSE,[1]Wykaz!AB420,""))</f>
        <v>ewelinaszmytke@wp.pl</v>
      </c>
    </row>
    <row r="422" spans="1:12" ht="28.15" customHeight="1">
      <c r="A422" s="4">
        <f t="shared" si="6"/>
        <v>419</v>
      </c>
      <c r="B422" s="5" t="str">
        <f>IF(ISBLANK([1]Wykaz!D421), [1]Wykaz!A421, [1]Wykaz!A421&amp;" ("&amp;[1]Wykaz!D421&amp;")")</f>
        <v>Szmytke</v>
      </c>
      <c r="C422" s="5" t="str">
        <f>IF(ISBLANK([1]Wykaz!C421), [1]Wykaz!B421, [1]Wykaz!B421&amp;" ("&amp;[1]Wykaz!C421&amp;")")</f>
        <v>Tadeusz</v>
      </c>
      <c r="D422" s="6" t="str">
        <f>[1]Wykaz!I421</f>
        <v>94/93</v>
      </c>
      <c r="E422" s="6" t="str">
        <f>[1]Wykaz!J421</f>
        <v>1993-09-17</v>
      </c>
      <c r="F422" s="4" t="str">
        <f>[1]Wykaz!N421</f>
        <v>b.u.</v>
      </c>
      <c r="G422" s="5" t="str">
        <f>[1]Wykaz!W421</f>
        <v>pomorskie</v>
      </c>
      <c r="H422" s="7" t="str">
        <f>IF(ISERR(SEARCH("wszystko",[1]Wykaz!$AC421))=FALSE,IF(ISBLANK([1]Wykaz!X421),"",[1]Wykaz!X421),IF(ISERR(SEARCH("korespondencji",[1]Wykaz!$AC421))=FALSE,[1]Wykaz!X421,""))</f>
        <v>80-297</v>
      </c>
      <c r="I422" s="7" t="str">
        <f>IF(ISERR(SEARCH("wszystko",[1]Wykaz!$AC421))=FALSE,IF(ISBLANK([1]Wykaz!Y421),"",[1]Wykaz!Y421),IF(ISERR(SEARCH("korespondencji",[1]Wykaz!$AC421))=FALSE,[1]Wykaz!Y421,""))</f>
        <v>Banino</v>
      </c>
      <c r="J422" s="7" t="str">
        <f>IF(ISERR(SEARCH("wszystko",[1]Wykaz!$AC421))=FALSE,IF(ISBLANK([1]Wykaz!Z421),"",[1]Wykaz!Z421),IF(ISERR(SEARCH("korespondencji",[1]Wykaz!$AC421))=FALSE,[1]Wykaz!Z421,""))</f>
        <v>ul. Mazowiecka 15</v>
      </c>
      <c r="K422" s="7" t="str">
        <f>IF(ISERR(SEARCH("wszystko",[1]Wykaz!$AC421))=FALSE,IF(ISBLANK([1]Wykaz!AA421),"",[1]Wykaz!AA421),IF(ISERR(SEARCH("telefon",[1]Wykaz!$AC421))=FALSE,[1]Wykaz!AA421,""))</f>
        <v>608704028</v>
      </c>
      <c r="L422" s="7" t="str">
        <f>IF(ISERR(SEARCH("wszystko",[1]Wykaz!$AC421))=FALSE,IF(ISBLANK([1]Wykaz!AB421),"",[1]Wykaz!AB421),IF(ISERR(SEARCH("e-mail",[1]Wykaz!$AC421))=FALSE,[1]Wykaz!AB421,""))</f>
        <v>tadeuszszmytke@tamapoz.pl</v>
      </c>
    </row>
    <row r="423" spans="1:12" ht="28.15" customHeight="1">
      <c r="A423" s="4">
        <f t="shared" si="6"/>
        <v>420</v>
      </c>
      <c r="B423" s="5" t="str">
        <f>IF(ISBLANK([1]Wykaz!D422), [1]Wykaz!A422, [1]Wykaz!A422&amp;" ("&amp;[1]Wykaz!D422&amp;")")</f>
        <v>Szrama</v>
      </c>
      <c r="C423" s="5" t="str">
        <f>IF(ISBLANK([1]Wykaz!C422), [1]Wykaz!B422, [1]Wykaz!B422&amp;" ("&amp;[1]Wykaz!C422&amp;")")</f>
        <v>Józef</v>
      </c>
      <c r="D423" s="6" t="str">
        <f>[1]Wykaz!I422</f>
        <v>488/2007</v>
      </c>
      <c r="E423" s="6" t="str">
        <f>[1]Wykaz!J422</f>
        <v>2007-11-26</v>
      </c>
      <c r="F423" s="4" t="str">
        <f>[1]Wykaz!N422</f>
        <v>b.u.</v>
      </c>
      <c r="G423" s="5" t="str">
        <f>[1]Wykaz!W422</f>
        <v>pomorskie</v>
      </c>
      <c r="H423" s="7" t="str">
        <f>IF(ISERR(SEARCH("wszystko",[1]Wykaz!$AC422))=FALSE,IF(ISBLANK([1]Wykaz!X422),"",[1]Wykaz!X422),IF(ISERR(SEARCH("korespondencji",[1]Wykaz!$AC422))=FALSE,[1]Wykaz!X422,""))</f>
        <v/>
      </c>
      <c r="I423" s="7" t="str">
        <f>IF(ISERR(SEARCH("wszystko",[1]Wykaz!$AC422))=FALSE,IF(ISBLANK([1]Wykaz!Y422),"",[1]Wykaz!Y422),IF(ISERR(SEARCH("korespondencji",[1]Wykaz!$AC422))=FALSE,[1]Wykaz!Y422,""))</f>
        <v/>
      </c>
      <c r="J423" s="7" t="str">
        <f>IF(ISERR(SEARCH("wszystko",[1]Wykaz!$AC422))=FALSE,IF(ISBLANK([1]Wykaz!Z422),"",[1]Wykaz!Z422),IF(ISERR(SEARCH("korespondencji",[1]Wykaz!$AC422))=FALSE,[1]Wykaz!Z422,""))</f>
        <v/>
      </c>
      <c r="K423" s="7" t="str">
        <f>IF(ISERR(SEARCH("wszystko",[1]Wykaz!$AC422))=FALSE,IF(ISBLANK([1]Wykaz!AA422),"",[1]Wykaz!AA422),IF(ISERR(SEARCH("telefon",[1]Wykaz!$AC422))=FALSE,[1]Wykaz!AA422,""))</f>
        <v/>
      </c>
      <c r="L423" s="7" t="str">
        <f>IF(ISERR(SEARCH("wszystko",[1]Wykaz!$AC422))=FALSE,IF(ISBLANK([1]Wykaz!AB422),"",[1]Wykaz!AB422),IF(ISERR(SEARCH("e-mail",[1]Wykaz!$AC422))=FALSE,[1]Wykaz!AB422,""))</f>
        <v/>
      </c>
    </row>
    <row r="424" spans="1:12" ht="28.15" customHeight="1">
      <c r="A424" s="4">
        <f t="shared" si="6"/>
        <v>421</v>
      </c>
      <c r="B424" s="5" t="str">
        <f>IF(ISBLANK([1]Wykaz!D423), [1]Wykaz!A423, [1]Wykaz!A423&amp;" ("&amp;[1]Wykaz!D423&amp;")")</f>
        <v>Szrull</v>
      </c>
      <c r="C424" s="5" t="str">
        <f>IF(ISBLANK([1]Wykaz!C423), [1]Wykaz!B423, [1]Wykaz!B423&amp;" ("&amp;[1]Wykaz!C423&amp;")")</f>
        <v>Waldemar</v>
      </c>
      <c r="D424" s="6" t="str">
        <f>[1]Wykaz!I423</f>
        <v>520/2009</v>
      </c>
      <c r="E424" s="6" t="str">
        <f>[1]Wykaz!J423</f>
        <v>2009-10-29</v>
      </c>
      <c r="F424" s="4" t="str">
        <f>[1]Wykaz!N423</f>
        <v>b.u.</v>
      </c>
      <c r="G424" s="5" t="str">
        <f>[1]Wykaz!W423</f>
        <v>kujawsko-pomorskie</v>
      </c>
      <c r="H424" s="7" t="str">
        <f>IF(ISERR(SEARCH("wszystko",[1]Wykaz!$AC423))=FALSE,IF(ISBLANK([1]Wykaz!X423),"",[1]Wykaz!X423),IF(ISERR(SEARCH("korespondencji",[1]Wykaz!$AC423))=FALSE,[1]Wykaz!X423,""))</f>
        <v>87-300</v>
      </c>
      <c r="I424" s="7" t="str">
        <f>IF(ISERR(SEARCH("wszystko",[1]Wykaz!$AC423))=FALSE,IF(ISBLANK([1]Wykaz!Y423),"",[1]Wykaz!Y423),IF(ISERR(SEARCH("korespondencji",[1]Wykaz!$AC423))=FALSE,[1]Wykaz!Y423,""))</f>
        <v>Brodnica</v>
      </c>
      <c r="J424" s="7" t="str">
        <f>IF(ISERR(SEARCH("wszystko",[1]Wykaz!$AC423))=FALSE,IF(ISBLANK([1]Wykaz!Z423),"",[1]Wykaz!Z423),IF(ISERR(SEARCH("korespondencji",[1]Wykaz!$AC423))=FALSE,[1]Wykaz!Z423,""))</f>
        <v>ul. Półwiejska 1/19</v>
      </c>
      <c r="K424" s="7" t="str">
        <f>IF(ISERR(SEARCH("wszystko",[1]Wykaz!$AC423))=FALSE,IF(ISBLANK([1]Wykaz!AA423),"",[1]Wykaz!AA423),IF(ISERR(SEARCH("telefon",[1]Wykaz!$AC423))=FALSE,[1]Wykaz!AA423,""))</f>
        <v>501571458</v>
      </c>
      <c r="L424" s="7" t="str">
        <f>IF(ISERR(SEARCH("wszystko",[1]Wykaz!$AC423))=FALSE,IF(ISBLANK([1]Wykaz!AB423),"",[1]Wykaz!AB423),IF(ISERR(SEARCH("e-mail",[1]Wykaz!$AC423))=FALSE,[1]Wykaz!AB423,""))</f>
        <v>waldek.szrull@op.pl</v>
      </c>
    </row>
    <row r="425" spans="1:12" ht="28.15" customHeight="1">
      <c r="A425" s="4">
        <f t="shared" si="6"/>
        <v>422</v>
      </c>
      <c r="B425" s="5" t="str">
        <f>IF(ISBLANK([1]Wykaz!D424), [1]Wykaz!A424, [1]Wykaz!A424&amp;" ("&amp;[1]Wykaz!D424&amp;")")</f>
        <v>Szutkowski</v>
      </c>
      <c r="C425" s="5" t="str">
        <f>IF(ISBLANK([1]Wykaz!C424), [1]Wykaz!B424, [1]Wykaz!B424&amp;" ("&amp;[1]Wykaz!C424&amp;")")</f>
        <v>Marcin (Leszek)</v>
      </c>
      <c r="D425" s="6" t="str">
        <f>[1]Wykaz!I424</f>
        <v>584/2013</v>
      </c>
      <c r="E425" s="6" t="str">
        <f>[1]Wykaz!J424</f>
        <v>2013-12-23</v>
      </c>
      <c r="F425" s="4" t="str">
        <f>[1]Wykaz!N424</f>
        <v>b.u.</v>
      </c>
      <c r="G425" s="5" t="str">
        <f>[1]Wykaz!W424</f>
        <v>mazowieckie</v>
      </c>
      <c r="H425" s="7" t="str">
        <f>IF(ISERR(SEARCH("wszystko",[1]Wykaz!$AC424))=FALSE,IF(ISBLANK([1]Wykaz!X424),"",[1]Wykaz!X424),IF(ISERR(SEARCH("korespondencji",[1]Wykaz!$AC424))=FALSE,[1]Wykaz!X424,""))</f>
        <v>05-120</v>
      </c>
      <c r="I425" s="7" t="str">
        <f>IF(ISERR(SEARCH("wszystko",[1]Wykaz!$AC424))=FALSE,IF(ISBLANK([1]Wykaz!Y424),"",[1]Wykaz!Y424),IF(ISERR(SEARCH("korespondencji",[1]Wykaz!$AC424))=FALSE,[1]Wykaz!Y424,""))</f>
        <v>Łajski</v>
      </c>
      <c r="J425" s="7" t="str">
        <f>IF(ISERR(SEARCH("wszystko",[1]Wykaz!$AC424))=FALSE,IF(ISBLANK([1]Wykaz!Z424),"",[1]Wykaz!Z424),IF(ISERR(SEARCH("korespondencji",[1]Wykaz!$AC424))=FALSE,[1]Wykaz!Z424,""))</f>
        <v>ul. Białobłocka 7</v>
      </c>
      <c r="K425" s="7" t="str">
        <f>IF(ISERR(SEARCH("wszystko",[1]Wykaz!$AC424))=FALSE,IF(ISBLANK([1]Wykaz!AA424),"",[1]Wykaz!AA424),IF(ISERR(SEARCH("telefon",[1]Wykaz!$AC424))=FALSE,[1]Wykaz!AA424,""))</f>
        <v>506817202</v>
      </c>
      <c r="L425" s="7" t="str">
        <f>IF(ISERR(SEARCH("wszystko",[1]Wykaz!$AC424))=FALSE,IF(ISBLANK([1]Wykaz!AB424),"",[1]Wykaz!AB424),IF(ISERR(SEARCH("e-mail",[1]Wykaz!$AC424))=FALSE,[1]Wykaz!AB424,""))</f>
        <v>marcinszutkowski@wp.pl</v>
      </c>
    </row>
    <row r="426" spans="1:12" ht="28.15" customHeight="1">
      <c r="A426" s="4">
        <f t="shared" si="6"/>
        <v>423</v>
      </c>
      <c r="B426" s="5" t="str">
        <f>IF(ISBLANK([1]Wykaz!D425), [1]Wykaz!A425, [1]Wykaz!A425&amp;" ("&amp;[1]Wykaz!D425&amp;")")</f>
        <v>Szydlik</v>
      </c>
      <c r="C426" s="5" t="str">
        <f>IF(ISBLANK([1]Wykaz!C425), [1]Wykaz!B425, [1]Wykaz!B425&amp;" ("&amp;[1]Wykaz!C425&amp;")")</f>
        <v>Roman</v>
      </c>
      <c r="D426" s="6" t="str">
        <f>[1]Wykaz!I425</f>
        <v>271/93</v>
      </c>
      <c r="E426" s="6" t="str">
        <f>[1]Wykaz!J425</f>
        <v>1993-12-22</v>
      </c>
      <c r="F426" s="4" t="str">
        <f>[1]Wykaz!N425</f>
        <v>b.u.</v>
      </c>
      <c r="G426" s="5" t="str">
        <f>[1]Wykaz!W425</f>
        <v>wielkopolskie</v>
      </c>
      <c r="H426" s="7" t="str">
        <f>IF(ISERR(SEARCH("wszystko",[1]Wykaz!$AC425))=FALSE,IF(ISBLANK([1]Wykaz!X425),"",[1]Wykaz!X425),IF(ISERR(SEARCH("korespondencji",[1]Wykaz!$AC425))=FALSE,[1]Wykaz!X425,""))</f>
        <v>60-803</v>
      </c>
      <c r="I426" s="7" t="str">
        <f>IF(ISERR(SEARCH("wszystko",[1]Wykaz!$AC425))=FALSE,IF(ISBLANK([1]Wykaz!Y425),"",[1]Wykaz!Y425),IF(ISERR(SEARCH("korespondencji",[1]Wykaz!$AC425))=FALSE,[1]Wykaz!Y425,""))</f>
        <v>Poznań</v>
      </c>
      <c r="J426" s="7" t="str">
        <f>IF(ISERR(SEARCH("wszystko",[1]Wykaz!$AC425))=FALSE,IF(ISBLANK([1]Wykaz!Z425),"",[1]Wykaz!Z425),IF(ISERR(SEARCH("korespondencji",[1]Wykaz!$AC425))=FALSE,[1]Wykaz!Z425,""))</f>
        <v>ul. Polna 86/42</v>
      </c>
      <c r="K426" s="7" t="str">
        <f>IF(ISERR(SEARCH("wszystko",[1]Wykaz!$AC425))=FALSE,IF(ISBLANK([1]Wykaz!AA425),"",[1]Wykaz!AA425),IF(ISERR(SEARCH("telefon",[1]Wykaz!$AC425))=FALSE,[1]Wykaz!AA425,""))</f>
        <v>608893337</v>
      </c>
      <c r="L426" s="7" t="str">
        <f>IF(ISERR(SEARCH("wszystko",[1]Wykaz!$AC425))=FALSE,IF(ISBLANK([1]Wykaz!AB425),"",[1]Wykaz!AB425),IF(ISERR(SEARCH("e-mail",[1]Wykaz!$AC425))=FALSE,[1]Wykaz!AB425,""))</f>
        <v>wierosz@op.pl</v>
      </c>
    </row>
    <row r="427" spans="1:12" ht="28.15" customHeight="1">
      <c r="A427" s="4">
        <f t="shared" si="6"/>
        <v>424</v>
      </c>
      <c r="B427" s="5" t="str">
        <f>IF(ISBLANK([1]Wykaz!D426), [1]Wykaz!A426, [1]Wykaz!A426&amp;" ("&amp;[1]Wykaz!D426&amp;")")</f>
        <v>Szymczyk</v>
      </c>
      <c r="C427" s="5" t="str">
        <f>IF(ISBLANK([1]Wykaz!C426), [1]Wykaz!B426, [1]Wykaz!B426&amp;" ("&amp;[1]Wykaz!C426&amp;")")</f>
        <v>Krzysztof (Bolesław)</v>
      </c>
      <c r="D427" s="6" t="str">
        <f>[1]Wykaz!I426</f>
        <v>283/94</v>
      </c>
      <c r="E427" s="6" t="str">
        <f>[1]Wykaz!J426</f>
        <v>1994-04-14</v>
      </c>
      <c r="F427" s="4" t="str">
        <f>[1]Wykaz!N426</f>
        <v>b.u.</v>
      </c>
      <c r="G427" s="5" t="str">
        <f>[1]Wykaz!W426</f>
        <v>mazowieckie</v>
      </c>
      <c r="H427" s="7" t="str">
        <f>IF(ISERR(SEARCH("wszystko",[1]Wykaz!$AC426))=FALSE,IF(ISBLANK([1]Wykaz!X426),"",[1]Wykaz!X426),IF(ISERR(SEARCH("korespondencji",[1]Wykaz!$AC426))=FALSE,[1]Wykaz!X426,""))</f>
        <v/>
      </c>
      <c r="I427" s="7" t="str">
        <f>IF(ISERR(SEARCH("wszystko",[1]Wykaz!$AC426))=FALSE,IF(ISBLANK([1]Wykaz!Y426),"",[1]Wykaz!Y426),IF(ISERR(SEARCH("korespondencji",[1]Wykaz!$AC426))=FALSE,[1]Wykaz!Y426,""))</f>
        <v/>
      </c>
      <c r="J427" s="7" t="str">
        <f>IF(ISERR(SEARCH("wszystko",[1]Wykaz!$AC426))=FALSE,IF(ISBLANK([1]Wykaz!Z426),"",[1]Wykaz!Z426),IF(ISERR(SEARCH("korespondencji",[1]Wykaz!$AC426))=FALSE,[1]Wykaz!Z426,""))</f>
        <v/>
      </c>
      <c r="K427" s="7" t="str">
        <f>IF(ISERR(SEARCH("wszystko",[1]Wykaz!$AC426))=FALSE,IF(ISBLANK([1]Wykaz!AA426),"",[1]Wykaz!AA426),IF(ISERR(SEARCH("telefon",[1]Wykaz!$AC426))=FALSE,[1]Wykaz!AA426,""))</f>
        <v>601206115</v>
      </c>
      <c r="L427" s="7" t="str">
        <f>IF(ISERR(SEARCH("wszystko",[1]Wykaz!$AC426))=FALSE,IF(ISBLANK([1]Wykaz!AB426),"",[1]Wykaz!AB426),IF(ISERR(SEARCH("e-mail",[1]Wykaz!$AC426))=FALSE,[1]Wykaz!AB426,""))</f>
        <v>projkonsop@wp.pl</v>
      </c>
    </row>
    <row r="428" spans="1:12" ht="28.15" customHeight="1">
      <c r="A428" s="4">
        <f t="shared" si="6"/>
        <v>425</v>
      </c>
      <c r="B428" s="5" t="str">
        <f>IF(ISBLANK([1]Wykaz!D427), [1]Wykaz!A427, [1]Wykaz!A427&amp;" ("&amp;[1]Wykaz!D427&amp;")")</f>
        <v>Szyszka</v>
      </c>
      <c r="C428" s="5" t="str">
        <f>IF(ISBLANK([1]Wykaz!C427), [1]Wykaz!B427, [1]Wykaz!B427&amp;" ("&amp;[1]Wykaz!C427&amp;")")</f>
        <v>Tomasz (Sławomir)</v>
      </c>
      <c r="D428" s="6" t="str">
        <f>[1]Wykaz!I427</f>
        <v>629/2015</v>
      </c>
      <c r="E428" s="6" t="str">
        <f>[1]Wykaz!J427</f>
        <v>2015-05-07</v>
      </c>
      <c r="F428" s="4" t="str">
        <f>[1]Wykaz!N427</f>
        <v>b.u.</v>
      </c>
      <c r="G428" s="5" t="str">
        <f>[1]Wykaz!W427</f>
        <v>dolnośląskie</v>
      </c>
      <c r="H428" s="7" t="str">
        <f>IF(ISERR(SEARCH("wszystko",[1]Wykaz!$AC427))=FALSE,IF(ISBLANK([1]Wykaz!X427),"",[1]Wykaz!X427),IF(ISERR(SEARCH("korespondencji",[1]Wykaz!$AC427))=FALSE,[1]Wykaz!X427,""))</f>
        <v>57-300</v>
      </c>
      <c r="I428" s="7" t="str">
        <f>IF(ISERR(SEARCH("wszystko",[1]Wykaz!$AC427))=FALSE,IF(ISBLANK([1]Wykaz!Y427),"",[1]Wykaz!Y427),IF(ISERR(SEARCH("korespondencji",[1]Wykaz!$AC427))=FALSE,[1]Wykaz!Y427,""))</f>
        <v>Kłodzko</v>
      </c>
      <c r="J428" s="7" t="str">
        <f>IF(ISERR(SEARCH("wszystko",[1]Wykaz!$AC427))=FALSE,IF(ISBLANK([1]Wykaz!Z427),"",[1]Wykaz!Z427),IF(ISERR(SEARCH("korespondencji",[1]Wykaz!$AC427))=FALSE,[1]Wykaz!Z427,""))</f>
        <v>ul. Drzymały 28</v>
      </c>
      <c r="K428" s="7" t="str">
        <f>IF(ISERR(SEARCH("wszystko",[1]Wykaz!$AC427))=FALSE,IF(ISBLANK([1]Wykaz!AA427),"",[1]Wykaz!AA427),IF(ISERR(SEARCH("telefon",[1]Wykaz!$AC427))=FALSE,[1]Wykaz!AA427,""))</f>
        <v>661970700</v>
      </c>
      <c r="L428" s="7" t="str">
        <f>IF(ISERR(SEARCH("wszystko",[1]Wykaz!$AC427))=FALSE,IF(ISBLANK([1]Wykaz!AB427),"",[1]Wykaz!AB427),IF(ISERR(SEARCH("e-mail",[1]Wykaz!$AC427))=FALSE,[1]Wykaz!AB427,""))</f>
        <v>tszyszka@tlen.pl</v>
      </c>
    </row>
    <row r="429" spans="1:12" ht="28.15" customHeight="1">
      <c r="A429" s="4">
        <f t="shared" si="6"/>
        <v>426</v>
      </c>
      <c r="B429" s="5" t="str">
        <f>IF(ISBLANK([1]Wykaz!D428), [1]Wykaz!A428, [1]Wykaz!A428&amp;" ("&amp;[1]Wykaz!D428&amp;")")</f>
        <v>Ścibiorek</v>
      </c>
      <c r="C429" s="5" t="str">
        <f>IF(ISBLANK([1]Wykaz!C428), [1]Wykaz!B428, [1]Wykaz!B428&amp;" ("&amp;[1]Wykaz!C428&amp;")")</f>
        <v>Sławomir (Andrzej)</v>
      </c>
      <c r="D429" s="6" t="str">
        <f>[1]Wykaz!I428</f>
        <v>610/2014</v>
      </c>
      <c r="E429" s="6" t="str">
        <f>[1]Wykaz!J428</f>
        <v>2014-12-30</v>
      </c>
      <c r="F429" s="4" t="str">
        <f>[1]Wykaz!N428</f>
        <v>b.u.</v>
      </c>
      <c r="G429" s="5" t="str">
        <f>[1]Wykaz!W428</f>
        <v>małopolskie</v>
      </c>
      <c r="H429" s="7" t="str">
        <f>IF(ISERR(SEARCH("wszystko",[1]Wykaz!$AC428))=FALSE,IF(ISBLANK([1]Wykaz!X428),"",[1]Wykaz!X428),IF(ISERR(SEARCH("korespondencji",[1]Wykaz!$AC428))=FALSE,[1]Wykaz!X428,""))</f>
        <v/>
      </c>
      <c r="I429" s="7" t="str">
        <f>IF(ISERR(SEARCH("wszystko",[1]Wykaz!$AC428))=FALSE,IF(ISBLANK([1]Wykaz!Y428),"",[1]Wykaz!Y428),IF(ISERR(SEARCH("korespondencji",[1]Wykaz!$AC428))=FALSE,[1]Wykaz!Y428,""))</f>
        <v/>
      </c>
      <c r="J429" s="7" t="str">
        <f>IF(ISERR(SEARCH("wszystko",[1]Wykaz!$AC428))=FALSE,IF(ISBLANK([1]Wykaz!Z428),"",[1]Wykaz!Z428),IF(ISERR(SEARCH("korespondencji",[1]Wykaz!$AC428))=FALSE,[1]Wykaz!Z428,""))</f>
        <v/>
      </c>
      <c r="K429" s="7" t="str">
        <f>IF(ISERR(SEARCH("wszystko",[1]Wykaz!$AC428))=FALSE,IF(ISBLANK([1]Wykaz!AA428),"",[1]Wykaz!AA428),IF(ISERR(SEARCH("telefon",[1]Wykaz!$AC428))=FALSE,[1]Wykaz!AA428,""))</f>
        <v/>
      </c>
      <c r="L429" s="7" t="str">
        <f>IF(ISERR(SEARCH("wszystko",[1]Wykaz!$AC428))=FALSE,IF(ISBLANK([1]Wykaz!AB428),"",[1]Wykaz!AB428),IF(ISERR(SEARCH("e-mail",[1]Wykaz!$AC428))=FALSE,[1]Wykaz!AB428,""))</f>
        <v/>
      </c>
    </row>
    <row r="430" spans="1:12" ht="28.15" customHeight="1">
      <c r="A430" s="4">
        <f t="shared" si="6"/>
        <v>427</v>
      </c>
      <c r="B430" s="5" t="str">
        <f>IF(ISBLANK([1]Wykaz!D429), [1]Wykaz!A429, [1]Wykaz!A429&amp;" ("&amp;[1]Wykaz!D429&amp;")")</f>
        <v>Ślęczka</v>
      </c>
      <c r="C430" s="5" t="str">
        <f>IF(ISBLANK([1]Wykaz!C429), [1]Wykaz!B429, [1]Wykaz!B429&amp;" ("&amp;[1]Wykaz!C429&amp;")")</f>
        <v>Tadeusz</v>
      </c>
      <c r="D430" s="6" t="str">
        <f>[1]Wykaz!I429</f>
        <v>442/2001</v>
      </c>
      <c r="E430" s="6" t="str">
        <f>[1]Wykaz!J429</f>
        <v>2001-06-11</v>
      </c>
      <c r="F430" s="4" t="str">
        <f>[1]Wykaz!N429</f>
        <v>b.u.</v>
      </c>
      <c r="G430" s="5" t="str">
        <f>[1]Wykaz!W429</f>
        <v>śląskie</v>
      </c>
      <c r="H430" s="7" t="str">
        <f>IF(ISERR(SEARCH("wszystko",[1]Wykaz!$AC429))=FALSE,IF(ISBLANK([1]Wykaz!X429),"",[1]Wykaz!X429),IF(ISERR(SEARCH("korespondencji",[1]Wykaz!$AC429))=FALSE,[1]Wykaz!X429,""))</f>
        <v>43-609</v>
      </c>
      <c r="I430" s="7" t="str">
        <f>IF(ISERR(SEARCH("wszystko",[1]Wykaz!$AC429))=FALSE,IF(ISBLANK([1]Wykaz!Y429),"",[1]Wykaz!Y429),IF(ISERR(SEARCH("korespondencji",[1]Wykaz!$AC429))=FALSE,[1]Wykaz!Y429,""))</f>
        <v>Jaworzno</v>
      </c>
      <c r="J430" s="7" t="str">
        <f>IF(ISERR(SEARCH("wszystko",[1]Wykaz!$AC429))=FALSE,IF(ISBLANK([1]Wykaz!Z429),"",[1]Wykaz!Z429),IF(ISERR(SEARCH("korespondencji",[1]Wykaz!$AC429))=FALSE,[1]Wykaz!Z429,""))</f>
        <v>ul. Towarowa 42/27</v>
      </c>
      <c r="K430" s="7" t="str">
        <f>IF(ISERR(SEARCH("wszystko",[1]Wykaz!$AC429))=FALSE,IF(ISBLANK([1]Wykaz!AA429),"",[1]Wykaz!AA429),IF(ISERR(SEARCH("telefon",[1]Wykaz!$AC429))=FALSE,[1]Wykaz!AA429,""))</f>
        <v>601289789</v>
      </c>
      <c r="L430" s="7" t="str">
        <f>IF(ISERR(SEARCH("wszystko",[1]Wykaz!$AC429))=FALSE,IF(ISBLANK([1]Wykaz!AB429),"",[1]Wykaz!AB429),IF(ISERR(SEARCH("e-mail",[1]Wykaz!$AC429))=FALSE,[1]Wykaz!AB429,""))</f>
        <v>tedpoz@wp.pl</v>
      </c>
    </row>
    <row r="431" spans="1:12" ht="28.15" customHeight="1">
      <c r="A431" s="4">
        <f t="shared" si="6"/>
        <v>428</v>
      </c>
      <c r="B431" s="5" t="str">
        <f>IF(ISBLANK([1]Wykaz!D430), [1]Wykaz!A430, [1]Wykaz!A430&amp;" ("&amp;[1]Wykaz!D430&amp;")")</f>
        <v>Ślusarek</v>
      </c>
      <c r="C431" s="5" t="str">
        <f>IF(ISBLANK([1]Wykaz!C430), [1]Wykaz!B430, [1]Wykaz!B430&amp;" ("&amp;[1]Wykaz!C430&amp;")")</f>
        <v>Andrzej</v>
      </c>
      <c r="D431" s="6" t="str">
        <f>[1]Wykaz!I430</f>
        <v>331/96</v>
      </c>
      <c r="E431" s="6" t="str">
        <f>[1]Wykaz!J430</f>
        <v>1996-02-09</v>
      </c>
      <c r="F431" s="4" t="str">
        <f>[1]Wykaz!N430</f>
        <v>b.u.</v>
      </c>
      <c r="G431" s="5" t="str">
        <f>[1]Wykaz!W430</f>
        <v>kujawsko-pomorskie</v>
      </c>
      <c r="H431" s="7" t="str">
        <f>IF(ISERR(SEARCH("wszystko",[1]Wykaz!$AC430))=FALSE,IF(ISBLANK([1]Wykaz!X430),"",[1]Wykaz!X430),IF(ISERR(SEARCH("korespondencji",[1]Wykaz!$AC430))=FALSE,[1]Wykaz!X430,""))</f>
        <v>85-812</v>
      </c>
      <c r="I431" s="7" t="str">
        <f>IF(ISERR(SEARCH("wszystko",[1]Wykaz!$AC430))=FALSE,IF(ISBLANK([1]Wykaz!Y430),"",[1]Wykaz!Y430),IF(ISERR(SEARCH("korespondencji",[1]Wykaz!$AC430))=FALSE,[1]Wykaz!Y430,""))</f>
        <v>Bydgoszcz</v>
      </c>
      <c r="J431" s="7" t="str">
        <f>IF(ISERR(SEARCH("wszystko",[1]Wykaz!$AC430))=FALSE,IF(ISBLANK([1]Wykaz!Z430),"",[1]Wykaz!Z430),IF(ISERR(SEARCH("korespondencji",[1]Wykaz!$AC430))=FALSE,[1]Wykaz!Z430,""))</f>
        <v>ul. M. Kozala 6 m.10</v>
      </c>
      <c r="K431" s="7" t="str">
        <f>IF(ISERR(SEARCH("wszystko",[1]Wykaz!$AC430))=FALSE,IF(ISBLANK([1]Wykaz!AA430),"",[1]Wykaz!AA430),IF(ISERR(SEARCH("telefon",[1]Wykaz!$AC430))=FALSE,[1]Wykaz!AA430,""))</f>
        <v>504825659</v>
      </c>
      <c r="L431" s="7" t="str">
        <f>IF(ISERR(SEARCH("wszystko",[1]Wykaz!$AC430))=FALSE,IF(ISBLANK([1]Wykaz!AB430),"",[1]Wykaz!AB430),IF(ISERR(SEARCH("e-mail",[1]Wykaz!$AC430))=FALSE,[1]Wykaz!AB430,""))</f>
        <v>andrzej.slusarek@wp.pl</v>
      </c>
    </row>
    <row r="432" spans="1:12" ht="28.15" customHeight="1">
      <c r="A432" s="4">
        <f t="shared" si="6"/>
        <v>429</v>
      </c>
      <c r="B432" s="5" t="str">
        <f>IF(ISBLANK([1]Wykaz!D431), [1]Wykaz!A431, [1]Wykaz!A431&amp;" ("&amp;[1]Wykaz!D431&amp;")")</f>
        <v>Ślusarski</v>
      </c>
      <c r="C432" s="5" t="str">
        <f>IF(ISBLANK([1]Wykaz!C431), [1]Wykaz!B431, [1]Wykaz!B431&amp;" ("&amp;[1]Wykaz!C431&amp;")")</f>
        <v>Aleksander</v>
      </c>
      <c r="D432" s="6" t="str">
        <f>[1]Wykaz!I431</f>
        <v>473/2005</v>
      </c>
      <c r="E432" s="6" t="str">
        <f>[1]Wykaz!J431</f>
        <v>2005-09-30</v>
      </c>
      <c r="F432" s="4" t="str">
        <f>[1]Wykaz!N431</f>
        <v>b.u.</v>
      </c>
      <c r="G432" s="5" t="str">
        <f>[1]Wykaz!W431</f>
        <v>zachodniopomorskie</v>
      </c>
      <c r="H432" s="7" t="str">
        <f>IF(ISERR(SEARCH("wszystko",[1]Wykaz!$AC431))=FALSE,IF(ISBLANK([1]Wykaz!X431),"",[1]Wykaz!X431),IF(ISERR(SEARCH("korespondencji",[1]Wykaz!$AC431))=FALSE,[1]Wykaz!X431,""))</f>
        <v>71-471</v>
      </c>
      <c r="I432" s="7" t="str">
        <f>IF(ISERR(SEARCH("wszystko",[1]Wykaz!$AC431))=FALSE,IF(ISBLANK([1]Wykaz!Y431),"",[1]Wykaz!Y431),IF(ISERR(SEARCH("korespondencji",[1]Wykaz!$AC431))=FALSE,[1]Wykaz!Y431,""))</f>
        <v>Szczecin</v>
      </c>
      <c r="J432" s="7" t="str">
        <f>IF(ISERR(SEARCH("wszystko",[1]Wykaz!$AC431))=FALSE,IF(ISBLANK([1]Wykaz!Z431),"",[1]Wykaz!Z431),IF(ISERR(SEARCH("korespondencji",[1]Wykaz!$AC431))=FALSE,[1]Wykaz!Z431,""))</f>
        <v>ul. Wiosny Ludów 46/9</v>
      </c>
      <c r="K432" s="7" t="str">
        <f>IF(ISERR(SEARCH("wszystko",[1]Wykaz!$AC431))=FALSE,IF(ISBLANK([1]Wykaz!AA431),"",[1]Wykaz!AA431),IF(ISERR(SEARCH("telefon",[1]Wykaz!$AC431))=FALSE,[1]Wykaz!AA431,""))</f>
        <v>602668123</v>
      </c>
      <c r="L432" s="7" t="str">
        <f>IF(ISERR(SEARCH("wszystko",[1]Wykaz!$AC431))=FALSE,IF(ISBLANK([1]Wykaz!AB431),"",[1]Wykaz!AB431),IF(ISERR(SEARCH("e-mail",[1]Wykaz!$AC431))=FALSE,[1]Wykaz!AB431,""))</f>
        <v>aslusarski@wp.pl</v>
      </c>
    </row>
    <row r="433" spans="1:12" ht="28.15" customHeight="1">
      <c r="A433" s="4">
        <f t="shared" si="6"/>
        <v>430</v>
      </c>
      <c r="B433" s="5" t="str">
        <f>IF(ISBLANK([1]Wykaz!D432), [1]Wykaz!A432, [1]Wykaz!A432&amp;" ("&amp;[1]Wykaz!D432&amp;")")</f>
        <v>Świder</v>
      </c>
      <c r="C433" s="5" t="str">
        <f>IF(ISBLANK([1]Wykaz!C432), [1]Wykaz!B432, [1]Wykaz!B432&amp;" ("&amp;[1]Wykaz!C432&amp;")")</f>
        <v>Władysław</v>
      </c>
      <c r="D433" s="6" t="str">
        <f>[1]Wykaz!I432</f>
        <v>541/2011</v>
      </c>
      <c r="E433" s="6" t="str">
        <f>[1]Wykaz!J432</f>
        <v>2011-05-05</v>
      </c>
      <c r="F433" s="4" t="str">
        <f>[1]Wykaz!N432</f>
        <v>b.u.</v>
      </c>
      <c r="G433" s="5" t="str">
        <f>[1]Wykaz!W432</f>
        <v>małopolskie</v>
      </c>
      <c r="H433" s="7" t="str">
        <f>IF(ISERR(SEARCH("wszystko",[1]Wykaz!$AC432))=FALSE,IF(ISBLANK([1]Wykaz!X432),"",[1]Wykaz!X432),IF(ISERR(SEARCH("korespondencji",[1]Wykaz!$AC432))=FALSE,[1]Wykaz!X432,""))</f>
        <v/>
      </c>
      <c r="I433" s="7" t="str">
        <f>IF(ISERR(SEARCH("wszystko",[1]Wykaz!$AC432))=FALSE,IF(ISBLANK([1]Wykaz!Y432),"",[1]Wykaz!Y432),IF(ISERR(SEARCH("korespondencji",[1]Wykaz!$AC432))=FALSE,[1]Wykaz!Y432,""))</f>
        <v/>
      </c>
      <c r="J433" s="7" t="str">
        <f>IF(ISERR(SEARCH("wszystko",[1]Wykaz!$AC432))=FALSE,IF(ISBLANK([1]Wykaz!Z432),"",[1]Wykaz!Z432),IF(ISERR(SEARCH("korespondencji",[1]Wykaz!$AC432))=FALSE,[1]Wykaz!Z432,""))</f>
        <v/>
      </c>
      <c r="K433" s="7" t="str">
        <f>IF(ISERR(SEARCH("wszystko",[1]Wykaz!$AC432))=FALSE,IF(ISBLANK([1]Wykaz!AA432),"",[1]Wykaz!AA432),IF(ISERR(SEARCH("telefon",[1]Wykaz!$AC432))=FALSE,[1]Wykaz!AA432,""))</f>
        <v/>
      </c>
      <c r="L433" s="7" t="str">
        <f>IF(ISERR(SEARCH("wszystko",[1]Wykaz!$AC432))=FALSE,IF(ISBLANK([1]Wykaz!AB432),"",[1]Wykaz!AB432),IF(ISERR(SEARCH("e-mail",[1]Wykaz!$AC432))=FALSE,[1]Wykaz!AB432,""))</f>
        <v/>
      </c>
    </row>
    <row r="434" spans="1:12" ht="28.15" customHeight="1">
      <c r="A434" s="4">
        <f t="shared" si="6"/>
        <v>431</v>
      </c>
      <c r="B434" s="5" t="str">
        <f>IF(ISBLANK([1]Wykaz!D433), [1]Wykaz!A433, [1]Wykaz!A433&amp;" ("&amp;[1]Wykaz!D433&amp;")")</f>
        <v>Świderski</v>
      </c>
      <c r="C434" s="5" t="str">
        <f>IF(ISBLANK([1]Wykaz!C433), [1]Wykaz!B433, [1]Wykaz!B433&amp;" ("&amp;[1]Wykaz!C433&amp;")")</f>
        <v>Sebastian</v>
      </c>
      <c r="D434" s="6" t="str">
        <f>[1]Wykaz!I433</f>
        <v>689/2019</v>
      </c>
      <c r="E434" s="6" t="str">
        <f>[1]Wykaz!J433</f>
        <v>2019-10-25</v>
      </c>
      <c r="F434" s="4" t="str">
        <f>[1]Wykaz!N433</f>
        <v>b.u.</v>
      </c>
      <c r="G434" s="5" t="str">
        <f>[1]Wykaz!W433</f>
        <v>zachodniopomorskie</v>
      </c>
      <c r="H434" s="7" t="str">
        <f>IF(ISERR(SEARCH("wszystko",[1]Wykaz!$AC433))=FALSE,IF(ISBLANK([1]Wykaz!X433),"",[1]Wykaz!X433),IF(ISERR(SEARCH("korespondencji",[1]Wykaz!$AC433))=FALSE,[1]Wykaz!X433,""))</f>
        <v>71-771</v>
      </c>
      <c r="I434" s="7" t="str">
        <f>IF(ISERR(SEARCH("wszystko",[1]Wykaz!$AC433))=FALSE,IF(ISBLANK([1]Wykaz!Y433),"",[1]Wykaz!Y433),IF(ISERR(SEARCH("korespondencji",[1]Wykaz!$AC433))=FALSE,[1]Wykaz!Y433,""))</f>
        <v>Szczecin</v>
      </c>
      <c r="J434" s="7" t="str">
        <f>IF(ISERR(SEARCH("wszystko",[1]Wykaz!$AC433))=FALSE,IF(ISBLANK([1]Wykaz!Z433),"",[1]Wykaz!Z433),IF(ISERR(SEARCH("korespondencji",[1]Wykaz!$AC433))=FALSE,[1]Wykaz!Z433,""))</f>
        <v>ul. Słowacka 13/2</v>
      </c>
      <c r="K434" s="7" t="str">
        <f>IF(ISERR(SEARCH("wszystko",[1]Wykaz!$AC433))=FALSE,IF(ISBLANK([1]Wykaz!AA433),"",[1]Wykaz!AA433),IF(ISERR(SEARCH("telefon",[1]Wykaz!$AC433))=FALSE,[1]Wykaz!AA433,""))</f>
        <v>606555932</v>
      </c>
      <c r="L434" s="7" t="str">
        <f>IF(ISERR(SEARCH("wszystko",[1]Wykaz!$AC433))=FALSE,IF(ISBLANK([1]Wykaz!AB433),"",[1]Wykaz!AB433),IF(ISERR(SEARCH("e-mail",[1]Wykaz!$AC433))=FALSE,[1]Wykaz!AB433,""))</f>
        <v>kontakt@pozarowy.com</v>
      </c>
    </row>
    <row r="435" spans="1:12" ht="28.15" customHeight="1">
      <c r="A435" s="4">
        <f t="shared" si="6"/>
        <v>432</v>
      </c>
      <c r="B435" s="5" t="str">
        <f>IF(ISBLANK([1]Wykaz!D434), [1]Wykaz!A434, [1]Wykaz!A434&amp;" ("&amp;[1]Wykaz!D434&amp;")")</f>
        <v>Świercz</v>
      </c>
      <c r="C435" s="5" t="str">
        <f>IF(ISBLANK([1]Wykaz!C434), [1]Wykaz!B434, [1]Wykaz!B434&amp;" ("&amp;[1]Wykaz!C434&amp;")")</f>
        <v>Piotr (Cezary)</v>
      </c>
      <c r="D435" s="6" t="str">
        <f>[1]Wykaz!I434</f>
        <v>378/98</v>
      </c>
      <c r="E435" s="6" t="str">
        <f>[1]Wykaz!J434</f>
        <v>1998-11-24</v>
      </c>
      <c r="F435" s="4" t="str">
        <f>[1]Wykaz!N434</f>
        <v>b.u.</v>
      </c>
      <c r="G435" s="5" t="str">
        <f>[1]Wykaz!W434</f>
        <v>opolskie</v>
      </c>
      <c r="H435" s="7" t="str">
        <f>IF(ISERR(SEARCH("wszystko",[1]Wykaz!$AC434))=FALSE,IF(ISBLANK([1]Wykaz!X434),"",[1]Wykaz!X434),IF(ISERR(SEARCH("korespondencji",[1]Wykaz!$AC434))=FALSE,[1]Wykaz!X434,""))</f>
        <v>45-441</v>
      </c>
      <c r="I435" s="7" t="str">
        <f>IF(ISERR(SEARCH("wszystko",[1]Wykaz!$AC434))=FALSE,IF(ISBLANK([1]Wykaz!Y434),"",[1]Wykaz!Y434),IF(ISERR(SEARCH("korespondencji",[1]Wykaz!$AC434))=FALSE,[1]Wykaz!Y434,""))</f>
        <v>Opole</v>
      </c>
      <c r="J435" s="7" t="str">
        <f>IF(ISERR(SEARCH("wszystko",[1]Wykaz!$AC434))=FALSE,IF(ISBLANK([1]Wykaz!Z434),"",[1]Wykaz!Z434),IF(ISERR(SEARCH("korespondencji",[1]Wykaz!$AC434))=FALSE,[1]Wykaz!Z434,""))</f>
        <v>ul. Kręta 27</v>
      </c>
      <c r="K435" s="7" t="str">
        <f>IF(ISERR(SEARCH("wszystko",[1]Wykaz!$AC434))=FALSE,IF(ISBLANK([1]Wykaz!AA434),"",[1]Wykaz!AA434),IF(ISERR(SEARCH("telefon",[1]Wykaz!$AC434))=FALSE,[1]Wykaz!AA434,""))</f>
        <v>602318620</v>
      </c>
      <c r="L435" s="7" t="str">
        <f>IF(ISERR(SEARCH("wszystko",[1]Wykaz!$AC434))=FALSE,IF(ISBLANK([1]Wykaz!AB434),"",[1]Wykaz!AB434),IF(ISERR(SEARCH("e-mail",[1]Wykaz!$AC434))=FALSE,[1]Wykaz!AB434,""))</f>
        <v>piotr.swiercz@onet.pl</v>
      </c>
    </row>
    <row r="436" spans="1:12" ht="28.15" customHeight="1">
      <c r="A436" s="4">
        <f t="shared" si="6"/>
        <v>433</v>
      </c>
      <c r="B436" s="5" t="str">
        <f>IF(ISBLANK([1]Wykaz!D435), [1]Wykaz!A435, [1]Wykaz!A435&amp;" ("&amp;[1]Wykaz!D435&amp;")")</f>
        <v>Świerkot</v>
      </c>
      <c r="C436" s="5" t="str">
        <f>IF(ISBLANK([1]Wykaz!C435), [1]Wykaz!B435, [1]Wykaz!B435&amp;" ("&amp;[1]Wykaz!C435&amp;")")</f>
        <v>Stefan</v>
      </c>
      <c r="D436" s="6" t="str">
        <f>[1]Wykaz!I435</f>
        <v>524/2010</v>
      </c>
      <c r="E436" s="6" t="str">
        <f>[1]Wykaz!J435</f>
        <v>2010-05-07</v>
      </c>
      <c r="F436" s="4" t="str">
        <f>[1]Wykaz!N435</f>
        <v>b.u.</v>
      </c>
      <c r="G436" s="5" t="str">
        <f>[1]Wykaz!W435</f>
        <v>mazowieckie</v>
      </c>
      <c r="H436" s="7" t="str">
        <f>IF(ISERR(SEARCH("wszystko",[1]Wykaz!$AC435))=FALSE,IF(ISBLANK([1]Wykaz!X435),"",[1]Wykaz!X435),IF(ISERR(SEARCH("korespondencji",[1]Wykaz!$AC435))=FALSE,[1]Wykaz!X435,""))</f>
        <v>02-032</v>
      </c>
      <c r="I436" s="7" t="str">
        <f>IF(ISERR(SEARCH("wszystko",[1]Wykaz!$AC435))=FALSE,IF(ISBLANK([1]Wykaz!Y435),"",[1]Wykaz!Y435),IF(ISERR(SEARCH("korespondencji",[1]Wykaz!$AC435))=FALSE,[1]Wykaz!Y435,""))</f>
        <v>Warszawa</v>
      </c>
      <c r="J436" s="7" t="str">
        <f>IF(ISERR(SEARCH("wszystko",[1]Wykaz!$AC435))=FALSE,IF(ISBLANK([1]Wykaz!Z435),"",[1]Wykaz!Z435),IF(ISERR(SEARCH("korespondencji",[1]Wykaz!$AC435))=FALSE,[1]Wykaz!Z435,""))</f>
        <v>ul. Filtrowa 77 m. 12</v>
      </c>
      <c r="K436" s="7" t="str">
        <f>IF(ISERR(SEARCH("wszystko",[1]Wykaz!$AC435))=FALSE,IF(ISBLANK([1]Wykaz!AA435),"",[1]Wykaz!AA435),IF(ISERR(SEARCH("telefon",[1]Wykaz!$AC435))=FALSE,[1]Wykaz!AA435,""))</f>
        <v>602693658</v>
      </c>
      <c r="L436" s="7" t="str">
        <f>IF(ISERR(SEARCH("wszystko",[1]Wykaz!$AC435))=FALSE,IF(ISBLANK([1]Wykaz!AB435),"",[1]Wykaz!AB435),IF(ISERR(SEARCH("e-mail",[1]Wykaz!$AC435))=FALSE,[1]Wykaz!AB435,""))</f>
        <v>swierkot.stefan@gmail.com</v>
      </c>
    </row>
    <row r="437" spans="1:12" ht="28.15" customHeight="1">
      <c r="A437" s="4">
        <f t="shared" si="6"/>
        <v>434</v>
      </c>
      <c r="B437" s="5" t="str">
        <f>IF(ISBLANK([1]Wykaz!D436), [1]Wykaz!A436, [1]Wykaz!A436&amp;" ("&amp;[1]Wykaz!D436&amp;")")</f>
        <v>Świetnicki</v>
      </c>
      <c r="C437" s="5" t="str">
        <f>IF(ISBLANK([1]Wykaz!C436), [1]Wykaz!B436, [1]Wykaz!B436&amp;" ("&amp;[1]Wykaz!C436&amp;")")</f>
        <v>Jacek</v>
      </c>
      <c r="D437" s="6" t="str">
        <f>[1]Wykaz!I436</f>
        <v>334/96</v>
      </c>
      <c r="E437" s="6" t="str">
        <f>[1]Wykaz!J436</f>
        <v>1996-10-28</v>
      </c>
      <c r="F437" s="4" t="str">
        <f>[1]Wykaz!N436</f>
        <v>b.u.</v>
      </c>
      <c r="G437" s="5" t="str">
        <f>[1]Wykaz!W436</f>
        <v>mazowieckie</v>
      </c>
      <c r="H437" s="7" t="str">
        <f>IF(ISERR(SEARCH("wszystko",[1]Wykaz!$AC436))=FALSE,IF(ISBLANK([1]Wykaz!X436),"",[1]Wykaz!X436),IF(ISERR(SEARCH("korespondencji",[1]Wykaz!$AC436))=FALSE,[1]Wykaz!X436,""))</f>
        <v/>
      </c>
      <c r="I437" s="7" t="str">
        <f>IF(ISERR(SEARCH("wszystko",[1]Wykaz!$AC436))=FALSE,IF(ISBLANK([1]Wykaz!Y436),"",[1]Wykaz!Y436),IF(ISERR(SEARCH("korespondencji",[1]Wykaz!$AC436))=FALSE,[1]Wykaz!Y436,""))</f>
        <v/>
      </c>
      <c r="J437" s="7" t="str">
        <f>IF(ISERR(SEARCH("wszystko",[1]Wykaz!$AC436))=FALSE,IF(ISBLANK([1]Wykaz!Z436),"",[1]Wykaz!Z436),IF(ISERR(SEARCH("korespondencji",[1]Wykaz!$AC436))=FALSE,[1]Wykaz!Z436,""))</f>
        <v/>
      </c>
      <c r="K437" s="7" t="str">
        <f>IF(ISERR(SEARCH("wszystko",[1]Wykaz!$AC436))=FALSE,IF(ISBLANK([1]Wykaz!AA436),"",[1]Wykaz!AA436),IF(ISERR(SEARCH("telefon",[1]Wykaz!$AC436))=FALSE,[1]Wykaz!AA436,""))</f>
        <v/>
      </c>
      <c r="L437" s="7" t="str">
        <f>IF(ISERR(SEARCH("wszystko",[1]Wykaz!$AC436))=FALSE,IF(ISBLANK([1]Wykaz!AB436),"",[1]Wykaz!AB436),IF(ISERR(SEARCH("e-mail",[1]Wykaz!$AC436))=FALSE,[1]Wykaz!AB436,""))</f>
        <v/>
      </c>
    </row>
    <row r="438" spans="1:12" ht="28.15" customHeight="1">
      <c r="A438" s="4">
        <f t="shared" si="6"/>
        <v>435</v>
      </c>
      <c r="B438" s="5" t="str">
        <f>IF(ISBLANK([1]Wykaz!D437), [1]Wykaz!A437, [1]Wykaz!A437&amp;" ("&amp;[1]Wykaz!D437&amp;")")</f>
        <v>Świstel</v>
      </c>
      <c r="C438" s="5" t="str">
        <f>IF(ISBLANK([1]Wykaz!C437), [1]Wykaz!B437, [1]Wykaz!B437&amp;" ("&amp;[1]Wykaz!C437&amp;")")</f>
        <v>Krzysztof</v>
      </c>
      <c r="D438" s="6" t="str">
        <f>[1]Wykaz!I437</f>
        <v>353/97</v>
      </c>
      <c r="E438" s="6" t="str">
        <f>[1]Wykaz!J437</f>
        <v>1997-11-24</v>
      </c>
      <c r="F438" s="4" t="str">
        <f>[1]Wykaz!N437</f>
        <v>b.u.</v>
      </c>
      <c r="G438" s="5" t="str">
        <f>[1]Wykaz!W437</f>
        <v>lubuskie</v>
      </c>
      <c r="H438" s="7" t="str">
        <f>IF(ISERR(SEARCH("wszystko",[1]Wykaz!$AC437))=FALSE,IF(ISBLANK([1]Wykaz!X437),"",[1]Wykaz!X437),IF(ISERR(SEARCH("korespondencji",[1]Wykaz!$AC437))=FALSE,[1]Wykaz!X437,""))</f>
        <v>66-460</v>
      </c>
      <c r="I438" s="7" t="str">
        <f>IF(ISERR(SEARCH("wszystko",[1]Wykaz!$AC437))=FALSE,IF(ISBLANK([1]Wykaz!Y437),"",[1]Wykaz!Y437),IF(ISERR(SEARCH("korespondencji",[1]Wykaz!$AC437))=FALSE,[1]Wykaz!Y437,""))</f>
        <v>Witnica</v>
      </c>
      <c r="J438" s="7" t="str">
        <f>IF(ISERR(SEARCH("wszystko",[1]Wykaz!$AC437))=FALSE,IF(ISBLANK([1]Wykaz!Z437),"",[1]Wykaz!Z437),IF(ISERR(SEARCH("korespondencji",[1]Wykaz!$AC437))=FALSE,[1]Wykaz!Z437,""))</f>
        <v>Osiedle Południowe 19</v>
      </c>
      <c r="K438" s="7" t="str">
        <f>IF(ISERR(SEARCH("wszystko",[1]Wykaz!$AC437))=FALSE,IF(ISBLANK([1]Wykaz!AA437),"",[1]Wykaz!AA437),IF(ISERR(SEARCH("telefon",[1]Wykaz!$AC437))=FALSE,[1]Wykaz!AA437,""))</f>
        <v>603922320</v>
      </c>
      <c r="L438" s="7" t="str">
        <f>IF(ISERR(SEARCH("wszystko",[1]Wykaz!$AC437))=FALSE,IF(ISBLANK([1]Wykaz!AB437),"",[1]Wykaz!AB437),IF(ISERR(SEARCH("e-mail",[1]Wykaz!$AC437))=FALSE,[1]Wykaz!AB437,""))</f>
        <v>kswistel@wp.pl</v>
      </c>
    </row>
    <row r="439" spans="1:12" ht="28.15" customHeight="1">
      <c r="A439" s="4">
        <f t="shared" si="6"/>
        <v>436</v>
      </c>
      <c r="B439" s="5" t="str">
        <f>IF(ISBLANK([1]Wykaz!D438), [1]Wykaz!A438, [1]Wykaz!A438&amp;" ("&amp;[1]Wykaz!D438&amp;")")</f>
        <v>Tabaczyński</v>
      </c>
      <c r="C439" s="5" t="str">
        <f>IF(ISBLANK([1]Wykaz!C438), [1]Wykaz!B438, [1]Wykaz!B438&amp;" ("&amp;[1]Wykaz!C438&amp;")")</f>
        <v>Krystian (Jacek)</v>
      </c>
      <c r="D439" s="6" t="str">
        <f>[1]Wykaz!I438</f>
        <v>429/2000</v>
      </c>
      <c r="E439" s="6" t="str">
        <f>[1]Wykaz!J438</f>
        <v>2000-11-27</v>
      </c>
      <c r="F439" s="4" t="str">
        <f>[1]Wykaz!N438</f>
        <v>b.u.</v>
      </c>
      <c r="G439" s="5" t="str">
        <f>[1]Wykaz!W438</f>
        <v>kujawsko-pomorskie</v>
      </c>
      <c r="H439" s="7" t="str">
        <f>IF(ISERR(SEARCH("wszystko",[1]Wykaz!$AC438))=FALSE,IF(ISBLANK([1]Wykaz!X438),"",[1]Wykaz!X438),IF(ISERR(SEARCH("korespondencji",[1]Wykaz!$AC438))=FALSE,[1]Wykaz!X438,""))</f>
        <v/>
      </c>
      <c r="I439" s="7" t="str">
        <f>IF(ISERR(SEARCH("wszystko",[1]Wykaz!$AC438))=FALSE,IF(ISBLANK([1]Wykaz!Y438),"",[1]Wykaz!Y438),IF(ISERR(SEARCH("korespondencji",[1]Wykaz!$AC438))=FALSE,[1]Wykaz!Y438,""))</f>
        <v/>
      </c>
      <c r="J439" s="7" t="str">
        <f>IF(ISERR(SEARCH("wszystko",[1]Wykaz!$AC438))=FALSE,IF(ISBLANK([1]Wykaz!Z438),"",[1]Wykaz!Z438),IF(ISERR(SEARCH("korespondencji",[1]Wykaz!$AC438))=FALSE,[1]Wykaz!Z438,""))</f>
        <v/>
      </c>
      <c r="K439" s="7" t="str">
        <f>IF(ISERR(SEARCH("wszystko",[1]Wykaz!$AC438))=FALSE,IF(ISBLANK([1]Wykaz!AA438),"",[1]Wykaz!AA438),IF(ISERR(SEARCH("telefon",[1]Wykaz!$AC438))=FALSE,[1]Wykaz!AA438,""))</f>
        <v/>
      </c>
      <c r="L439" s="7" t="str">
        <f>IF(ISERR(SEARCH("wszystko",[1]Wykaz!$AC438))=FALSE,IF(ISBLANK([1]Wykaz!AB438),"",[1]Wykaz!AB438),IF(ISERR(SEARCH("e-mail",[1]Wykaz!$AC438))=FALSE,[1]Wykaz!AB438,""))</f>
        <v/>
      </c>
    </row>
    <row r="440" spans="1:12" ht="28.15" customHeight="1">
      <c r="A440" s="4">
        <f t="shared" si="6"/>
        <v>437</v>
      </c>
      <c r="B440" s="5" t="str">
        <f>IF(ISBLANK([1]Wykaz!D439), [1]Wykaz!A439, [1]Wykaz!A439&amp;" ("&amp;[1]Wykaz!D439&amp;")")</f>
        <v>Tajduś</v>
      </c>
      <c r="C440" s="5" t="str">
        <f>IF(ISBLANK([1]Wykaz!C439), [1]Wykaz!B439, [1]Wykaz!B439&amp;" ("&amp;[1]Wykaz!C439&amp;")")</f>
        <v>Jan (Andrzej)</v>
      </c>
      <c r="D440" s="6" t="str">
        <f>[1]Wykaz!I439</f>
        <v>544/2011</v>
      </c>
      <c r="E440" s="6" t="str">
        <f>[1]Wykaz!J439</f>
        <v>2011-05-05</v>
      </c>
      <c r="F440" s="4" t="str">
        <f>[1]Wykaz!N439</f>
        <v>b.u.</v>
      </c>
      <c r="G440" s="5" t="str">
        <f>[1]Wykaz!W439</f>
        <v>małopolskie</v>
      </c>
      <c r="H440" s="7" t="str">
        <f>IF(ISERR(SEARCH("wszystko",[1]Wykaz!$AC439))=FALSE,IF(ISBLANK([1]Wykaz!X439),"",[1]Wykaz!X439),IF(ISERR(SEARCH("korespondencji",[1]Wykaz!$AC439))=FALSE,[1]Wykaz!X439,""))</f>
        <v>32-400</v>
      </c>
      <c r="I440" s="7" t="str">
        <f>IF(ISERR(SEARCH("wszystko",[1]Wykaz!$AC439))=FALSE,IF(ISBLANK([1]Wykaz!Y439),"",[1]Wykaz!Y439),IF(ISERR(SEARCH("korespondencji",[1]Wykaz!$AC439))=FALSE,[1]Wykaz!Y439,""))</f>
        <v>Myślenice</v>
      </c>
      <c r="J440" s="7" t="str">
        <f>IF(ISERR(SEARCH("wszystko",[1]Wykaz!$AC439))=FALSE,IF(ISBLANK([1]Wykaz!Z439),"",[1]Wykaz!Z439),IF(ISERR(SEARCH("korespondencji",[1]Wykaz!$AC439))=FALSE,[1]Wykaz!Z439,""))</f>
        <v>ul. Słoneczna 24</v>
      </c>
      <c r="K440" s="7" t="str">
        <f>IF(ISERR(SEARCH("wszystko",[1]Wykaz!$AC439))=FALSE,IF(ISBLANK([1]Wykaz!AA439),"",[1]Wykaz!AA439),IF(ISERR(SEARCH("telefon",[1]Wykaz!$AC439))=FALSE,[1]Wykaz!AA439,""))</f>
        <v>(18)2722638; 605060801</v>
      </c>
      <c r="L440" s="7" t="str">
        <f>IF(ISERR(SEARCH("wszystko",[1]Wykaz!$AC439))=FALSE,IF(ISBLANK([1]Wykaz!AB439),"",[1]Wykaz!AB439),IF(ISERR(SEARCH("e-mail",[1]Wykaz!$AC439))=FALSE,[1]Wykaz!AB439,""))</f>
        <v>jtajdus@interia.pl</v>
      </c>
    </row>
    <row r="441" spans="1:12" ht="28.15" customHeight="1">
      <c r="A441" s="4">
        <f t="shared" si="6"/>
        <v>438</v>
      </c>
      <c r="B441" s="5" t="str">
        <f>IF(ISBLANK([1]Wykaz!D440), [1]Wykaz!A440, [1]Wykaz!A440&amp;" ("&amp;[1]Wykaz!D440&amp;")")</f>
        <v>Tambor</v>
      </c>
      <c r="C441" s="5" t="str">
        <f>IF(ISBLANK([1]Wykaz!C440), [1]Wykaz!B440, [1]Wykaz!B440&amp;" ("&amp;[1]Wykaz!C440&amp;")")</f>
        <v>Zbigniew</v>
      </c>
      <c r="D441" s="6" t="str">
        <f>[1]Wykaz!I440</f>
        <v>294/94</v>
      </c>
      <c r="E441" s="6" t="str">
        <f>[1]Wykaz!J440</f>
        <v>1994-04-14</v>
      </c>
      <c r="F441" s="4" t="str">
        <f>[1]Wykaz!N440</f>
        <v>zawieszone</v>
      </c>
      <c r="G441" s="5" t="str">
        <f>[1]Wykaz!W440</f>
        <v>wielkopolskie</v>
      </c>
      <c r="H441" s="7" t="str">
        <f>IF(ISERR(SEARCH("wszystko",[1]Wykaz!$AC440))=FALSE,IF(ISBLANK([1]Wykaz!X440),"",[1]Wykaz!X440),IF(ISERR(SEARCH("korespondencji",[1]Wykaz!$AC440))=FALSE,[1]Wykaz!X440,""))</f>
        <v>61-251</v>
      </c>
      <c r="I441" s="7" t="str">
        <f>IF(ISERR(SEARCH("wszystko",[1]Wykaz!$AC440))=FALSE,IF(ISBLANK([1]Wykaz!Y440),"",[1]Wykaz!Y440),IF(ISERR(SEARCH("korespondencji",[1]Wykaz!$AC440))=FALSE,[1]Wykaz!Y440,""))</f>
        <v>Poznań</v>
      </c>
      <c r="J441" s="7" t="str">
        <f>IF(ISERR(SEARCH("wszystko",[1]Wykaz!$AC440))=FALSE,IF(ISBLANK([1]Wykaz!Z440),"",[1]Wykaz!Z440),IF(ISERR(SEARCH("korespondencji",[1]Wykaz!$AC440))=FALSE,[1]Wykaz!Z440,""))</f>
        <v>Oś. Orła Białego 106/18</v>
      </c>
      <c r="K441" s="7" t="str">
        <f>IF(ISERR(SEARCH("wszystko",[1]Wykaz!$AC440))=FALSE,IF(ISBLANK([1]Wykaz!AA440),"",[1]Wykaz!AA440),IF(ISERR(SEARCH("telefon",[1]Wykaz!$AC440))=FALSE,[1]Wykaz!AA440,""))</f>
        <v>515930915</v>
      </c>
      <c r="L441" s="7" t="str">
        <f>IF(ISERR(SEARCH("wszystko",[1]Wykaz!$AC440))=FALSE,IF(ISBLANK([1]Wykaz!AB440),"",[1]Wykaz!AB440),IF(ISERR(SEARCH("e-mail",[1]Wykaz!$AC440))=FALSE,[1]Wykaz!AB440,""))</f>
        <v/>
      </c>
    </row>
    <row r="442" spans="1:12" ht="28.15" customHeight="1">
      <c r="A442" s="4">
        <f t="shared" si="6"/>
        <v>439</v>
      </c>
      <c r="B442" s="5" t="str">
        <f>IF(ISBLANK([1]Wykaz!D441), [1]Wykaz!A441, [1]Wykaz!A441&amp;" ("&amp;[1]Wykaz!D441&amp;")")</f>
        <v>Tarczyński</v>
      </c>
      <c r="C442" s="5" t="str">
        <f>IF(ISBLANK([1]Wykaz!C441), [1]Wykaz!B441, [1]Wykaz!B441&amp;" ("&amp;[1]Wykaz!C441&amp;")")</f>
        <v>Robert</v>
      </c>
      <c r="D442" s="6" t="str">
        <f>[1]Wykaz!I441</f>
        <v>504/2009</v>
      </c>
      <c r="E442" s="6" t="str">
        <f>[1]Wykaz!J441</f>
        <v>2009-06-10</v>
      </c>
      <c r="F442" s="4" t="str">
        <f>[1]Wykaz!N441</f>
        <v>b.u.</v>
      </c>
      <c r="G442" s="5" t="str">
        <f>[1]Wykaz!W441</f>
        <v>zachodniopomorskie</v>
      </c>
      <c r="H442" s="7" t="str">
        <f>IF(ISERR(SEARCH("wszystko",[1]Wykaz!$AC441))=FALSE,IF(ISBLANK([1]Wykaz!X441),"",[1]Wykaz!X441),IF(ISERR(SEARCH("korespondencji",[1]Wykaz!$AC441))=FALSE,[1]Wykaz!X441,""))</f>
        <v>72-003</v>
      </c>
      <c r="I442" s="7" t="str">
        <f>IF(ISERR(SEARCH("wszystko",[1]Wykaz!$AC441))=FALSE,IF(ISBLANK([1]Wykaz!Y441),"",[1]Wykaz!Y441),IF(ISERR(SEARCH("korespondencji",[1]Wykaz!$AC441))=FALSE,[1]Wykaz!Y441,""))</f>
        <v>Wołczkowo</v>
      </c>
      <c r="J442" s="7" t="str">
        <f>IF(ISERR(SEARCH("wszystko",[1]Wykaz!$AC441))=FALSE,IF(ISBLANK([1]Wykaz!Z441),"",[1]Wykaz!Z441),IF(ISERR(SEARCH("korespondencji",[1]Wykaz!$AC441))=FALSE,[1]Wykaz!Z441,""))</f>
        <v>ul. Magnolii 22</v>
      </c>
      <c r="K442" s="7" t="str">
        <f>IF(ISERR(SEARCH("wszystko",[1]Wykaz!$AC441))=FALSE,IF(ISBLANK([1]Wykaz!AA441),"",[1]Wykaz!AA441),IF(ISERR(SEARCH("telefon",[1]Wykaz!$AC441))=FALSE,[1]Wykaz!AA441,""))</f>
        <v>609772268</v>
      </c>
      <c r="L442" s="7" t="str">
        <f>IF(ISERR(SEARCH("wszystko",[1]Wykaz!$AC441))=FALSE,IF(ISBLANK([1]Wykaz!AB441),"",[1]Wykaz!AB441),IF(ISERR(SEARCH("e-mail",[1]Wykaz!$AC441))=FALSE,[1]Wykaz!AB441,""))</f>
        <v>tarczynski.robert@op.pl</v>
      </c>
    </row>
    <row r="443" spans="1:12" ht="28.15" customHeight="1">
      <c r="A443" s="4">
        <f t="shared" si="6"/>
        <v>440</v>
      </c>
      <c r="B443" s="5" t="str">
        <f>IF(ISBLANK([1]Wykaz!D442), [1]Wykaz!A442, [1]Wykaz!A442&amp;" ("&amp;[1]Wykaz!D442&amp;")")</f>
        <v>Tarnowski</v>
      </c>
      <c r="C443" s="5" t="str">
        <f>IF(ISBLANK([1]Wykaz!C442), [1]Wykaz!B442, [1]Wykaz!B442&amp;" ("&amp;[1]Wykaz!C442&amp;")")</f>
        <v>Łukasz (Damian)</v>
      </c>
      <c r="D443" s="6" t="str">
        <f>[1]Wykaz!I442</f>
        <v>672/2017</v>
      </c>
      <c r="E443" s="6" t="str">
        <f>[1]Wykaz!J442</f>
        <v>2017-07-28</v>
      </c>
      <c r="F443" s="4" t="str">
        <f>[1]Wykaz!N442</f>
        <v>b.u.</v>
      </c>
      <c r="G443" s="5" t="str">
        <f>[1]Wykaz!W442</f>
        <v>łódzkie</v>
      </c>
      <c r="H443" s="7" t="str">
        <f>IF(ISERR(SEARCH("wszystko",[1]Wykaz!$AC442))=FALSE,IF(ISBLANK([1]Wykaz!X442),"",[1]Wykaz!X442),IF(ISERR(SEARCH("korespondencji",[1]Wykaz!$AC442))=FALSE,[1]Wykaz!X442,""))</f>
        <v>97-216</v>
      </c>
      <c r="I443" s="7" t="str">
        <f>IF(ISERR(SEARCH("wszystko",[1]Wykaz!$AC442))=FALSE,IF(ISBLANK([1]Wykaz!Y442),"",[1]Wykaz!Y442),IF(ISERR(SEARCH("korespondencji",[1]Wykaz!$AC442))=FALSE,[1]Wykaz!Y442,""))</f>
        <v>Czerniewice</v>
      </c>
      <c r="J443" s="7" t="str">
        <f>IF(ISERR(SEARCH("wszystko",[1]Wykaz!$AC442))=FALSE,IF(ISBLANK([1]Wykaz!Z442),"",[1]Wykaz!Z442),IF(ISERR(SEARCH("korespondencji",[1]Wykaz!$AC442))=FALSE,[1]Wykaz!Z442,""))</f>
        <v>Strzemeszna 16</v>
      </c>
      <c r="K443" s="7" t="str">
        <f>IF(ISERR(SEARCH("wszystko",[1]Wykaz!$AC442))=FALSE,IF(ISBLANK([1]Wykaz!AA442),"",[1]Wykaz!AA442),IF(ISERR(SEARCH("telefon",[1]Wykaz!$AC442))=FALSE,[1]Wykaz!AA442,""))</f>
        <v>603415073</v>
      </c>
      <c r="L443" s="7" t="str">
        <f>IF(ISERR(SEARCH("wszystko",[1]Wykaz!$AC442))=FALSE,IF(ISBLANK([1]Wykaz!AB442),"",[1]Wykaz!AB442),IF(ISERR(SEARCH("e-mail",[1]Wykaz!$AC442))=FALSE,[1]Wykaz!AB442,""))</f>
        <v>lukasztarnowskistraz@gmail.com</v>
      </c>
    </row>
    <row r="444" spans="1:12" ht="28.15" customHeight="1">
      <c r="A444" s="4">
        <f t="shared" si="6"/>
        <v>441</v>
      </c>
      <c r="B444" s="5" t="str">
        <f>IF(ISBLANK([1]Wykaz!D443), [1]Wykaz!A443, [1]Wykaz!A443&amp;" ("&amp;[1]Wykaz!D443&amp;")")</f>
        <v>Tatara</v>
      </c>
      <c r="C444" s="5" t="str">
        <f>IF(ISBLANK([1]Wykaz!C443), [1]Wykaz!B443, [1]Wykaz!B443&amp;" ("&amp;[1]Wykaz!C443&amp;")")</f>
        <v>Sławomir</v>
      </c>
      <c r="D444" s="6" t="str">
        <f>[1]Wykaz!I443</f>
        <v>462/2003</v>
      </c>
      <c r="E444" s="6" t="str">
        <f>[1]Wykaz!J443</f>
        <v>2003-11-05</v>
      </c>
      <c r="F444" s="4" t="str">
        <f>[1]Wykaz!N443</f>
        <v>b.u.</v>
      </c>
      <c r="G444" s="5" t="str">
        <f>[1]Wykaz!W443</f>
        <v>łódzkie</v>
      </c>
      <c r="H444" s="7" t="str">
        <f>IF(ISERR(SEARCH("wszystko",[1]Wykaz!$AC443))=FALSE,IF(ISBLANK([1]Wykaz!X443),"",[1]Wykaz!X443),IF(ISERR(SEARCH("korespondencji",[1]Wykaz!$AC443))=FALSE,[1]Wykaz!X443,""))</f>
        <v>98-300</v>
      </c>
      <c r="I444" s="7" t="str">
        <f>IF(ISERR(SEARCH("wszystko",[1]Wykaz!$AC443))=FALSE,IF(ISBLANK([1]Wykaz!Y443),"",[1]Wykaz!Y443),IF(ISERR(SEARCH("korespondencji",[1]Wykaz!$AC443))=FALSE,[1]Wykaz!Y443,""))</f>
        <v>Wieluń</v>
      </c>
      <c r="J444" s="7" t="str">
        <f>IF(ISERR(SEARCH("wszystko",[1]Wykaz!$AC443))=FALSE,IF(ISBLANK([1]Wykaz!Z443),"",[1]Wykaz!Z443),IF(ISERR(SEARCH("korespondencji",[1]Wykaz!$AC443))=FALSE,[1]Wykaz!Z443,""))</f>
        <v>ul. Graniczna 29</v>
      </c>
      <c r="K444" s="7" t="str">
        <f>IF(ISERR(SEARCH("wszystko",[1]Wykaz!$AC443))=FALSE,IF(ISBLANK([1]Wykaz!AA443),"",[1]Wykaz!AA443),IF(ISERR(SEARCH("telefon",[1]Wykaz!$AC443))=FALSE,[1]Wykaz!AA443,""))</f>
        <v>602369825</v>
      </c>
      <c r="L444" s="7" t="str">
        <f>IF(ISERR(SEARCH("wszystko",[1]Wykaz!$AC443))=FALSE,IF(ISBLANK([1]Wykaz!AB443),"",[1]Wykaz!AB443),IF(ISERR(SEARCH("e-mail",[1]Wykaz!$AC443))=FALSE,[1]Wykaz!AB443,""))</f>
        <v>tatara@onet.pl</v>
      </c>
    </row>
    <row r="445" spans="1:12" ht="28.15" customHeight="1">
      <c r="A445" s="4">
        <f t="shared" si="6"/>
        <v>442</v>
      </c>
      <c r="B445" s="5" t="str">
        <f>IF(ISBLANK([1]Wykaz!D444), [1]Wykaz!A444, [1]Wykaz!A444&amp;" ("&amp;[1]Wykaz!D444&amp;")")</f>
        <v>Terlikowski</v>
      </c>
      <c r="C445" s="5" t="str">
        <f>IF(ISBLANK([1]Wykaz!C444), [1]Wykaz!B444, [1]Wykaz!B444&amp;" ("&amp;[1]Wykaz!C444&amp;")")</f>
        <v>Tadeusz</v>
      </c>
      <c r="D445" s="6" t="str">
        <f>[1]Wykaz!I444</f>
        <v>284/94</v>
      </c>
      <c r="E445" s="6" t="str">
        <f>[1]Wykaz!J444</f>
        <v>1994-04-14</v>
      </c>
      <c r="F445" s="4" t="str">
        <f>[1]Wykaz!N444</f>
        <v>zawieszone</v>
      </c>
      <c r="G445" s="5" t="str">
        <f>[1]Wykaz!W444</f>
        <v>mazowieckie</v>
      </c>
      <c r="H445" s="7" t="str">
        <f>IF(ISERR(SEARCH("wszystko",[1]Wykaz!$AC444))=FALSE,IF(ISBLANK([1]Wykaz!X444),"",[1]Wykaz!X444),IF(ISERR(SEARCH("korespondencji",[1]Wykaz!$AC444))=FALSE,[1]Wykaz!X444,""))</f>
        <v>03-589</v>
      </c>
      <c r="I445" s="7" t="str">
        <f>IF(ISERR(SEARCH("wszystko",[1]Wykaz!$AC444))=FALSE,IF(ISBLANK([1]Wykaz!Y444),"",[1]Wykaz!Y444),IF(ISERR(SEARCH("korespondencji",[1]Wykaz!$AC444))=FALSE,[1]Wykaz!Y444,""))</f>
        <v>Warszawa</v>
      </c>
      <c r="J445" s="7" t="str">
        <f>IF(ISERR(SEARCH("wszystko",[1]Wykaz!$AC444))=FALSE,IF(ISBLANK([1]Wykaz!Z444),"",[1]Wykaz!Z444),IF(ISERR(SEARCH("korespondencji",[1]Wykaz!$AC444))=FALSE,[1]Wykaz!Z444,""))</f>
        <v>ul. Gilarska 20</v>
      </c>
      <c r="K445" s="7" t="str">
        <f>IF(ISERR(SEARCH("wszystko",[1]Wykaz!$AC444))=FALSE,IF(ISBLANK([1]Wykaz!AA444),"",[1]Wykaz!AA444),IF(ISERR(SEARCH("telefon",[1]Wykaz!$AC444))=FALSE,[1]Wykaz!AA444,""))</f>
        <v>607041243</v>
      </c>
      <c r="L445" s="7" t="str">
        <f>IF(ISERR(SEARCH("wszystko",[1]Wykaz!$AC444))=FALSE,IF(ISBLANK([1]Wykaz!AB444),"",[1]Wykaz!AB444),IF(ISERR(SEARCH("e-mail",[1]Wykaz!$AC444))=FALSE,[1]Wykaz!AB444,""))</f>
        <v>t_terlik@poczta.onet.pl</v>
      </c>
    </row>
    <row r="446" spans="1:12" ht="28.15" customHeight="1">
      <c r="A446" s="4">
        <f t="shared" si="6"/>
        <v>443</v>
      </c>
      <c r="B446" s="5" t="str">
        <f>IF(ISBLANK([1]Wykaz!D445), [1]Wykaz!A445, [1]Wykaz!A445&amp;" ("&amp;[1]Wykaz!D445&amp;")")</f>
        <v>Tomala (Suchowolec)</v>
      </c>
      <c r="C446" s="5" t="str">
        <f>IF(ISBLANK([1]Wykaz!C445), [1]Wykaz!B445, [1]Wykaz!B445&amp;" ("&amp;[1]Wykaz!C445&amp;")")</f>
        <v>Magdalena</v>
      </c>
      <c r="D446" s="6" t="str">
        <f>[1]Wykaz!I445</f>
        <v>732/2021</v>
      </c>
      <c r="E446" s="6" t="str">
        <f>[1]Wykaz!J445</f>
        <v>2021-11-15</v>
      </c>
      <c r="F446" s="4" t="str">
        <f>[1]Wykaz!N445</f>
        <v>b.u.</v>
      </c>
      <c r="G446" s="5" t="str">
        <f>[1]Wykaz!W445</f>
        <v>łódzkie</v>
      </c>
      <c r="H446" s="7" t="str">
        <f>IF(ISERR(SEARCH("wszystko",[1]Wykaz!$AC445))=FALSE,IF(ISBLANK([1]Wykaz!X445),"",[1]Wykaz!X445),IF(ISERR(SEARCH("korespondencji",[1]Wykaz!$AC445))=FALSE,[1]Wykaz!X445,""))</f>
        <v/>
      </c>
      <c r="I446" s="7" t="str">
        <f>IF(ISERR(SEARCH("wszystko",[1]Wykaz!$AC445))=FALSE,IF(ISBLANK([1]Wykaz!Y445),"",[1]Wykaz!Y445),IF(ISERR(SEARCH("korespondencji",[1]Wykaz!$AC445))=FALSE,[1]Wykaz!Y445,""))</f>
        <v/>
      </c>
      <c r="J446" s="7" t="str">
        <f>IF(ISERR(SEARCH("wszystko",[1]Wykaz!$AC445))=FALSE,IF(ISBLANK([1]Wykaz!Z445),"",[1]Wykaz!Z445),IF(ISERR(SEARCH("korespondencji",[1]Wykaz!$AC445))=FALSE,[1]Wykaz!Z445,""))</f>
        <v/>
      </c>
      <c r="K446" s="7" t="str">
        <f>IF(ISERR(SEARCH("wszystko",[1]Wykaz!$AC445))=FALSE,IF(ISBLANK([1]Wykaz!AA445),"",[1]Wykaz!AA445),IF(ISERR(SEARCH("telefon",[1]Wykaz!$AC445))=FALSE,[1]Wykaz!AA445,""))</f>
        <v/>
      </c>
      <c r="L446" s="7" t="str">
        <f>IF(ISERR(SEARCH("wszystko",[1]Wykaz!$AC445))=FALSE,IF(ISBLANK([1]Wykaz!AB445),"",[1]Wykaz!AB445),IF(ISERR(SEARCH("e-mail",[1]Wykaz!$AC445))=FALSE,[1]Wykaz!AB445,""))</f>
        <v/>
      </c>
    </row>
    <row r="447" spans="1:12" ht="28.15" customHeight="1">
      <c r="A447" s="4">
        <f t="shared" si="6"/>
        <v>444</v>
      </c>
      <c r="B447" s="5" t="str">
        <f>IF(ISBLANK([1]Wykaz!D446), [1]Wykaz!A446, [1]Wykaz!A446&amp;" ("&amp;[1]Wykaz!D446&amp;")")</f>
        <v>Topolski</v>
      </c>
      <c r="C447" s="5" t="str">
        <f>IF(ISBLANK([1]Wykaz!C446), [1]Wykaz!B446, [1]Wykaz!B446&amp;" ("&amp;[1]Wykaz!C446&amp;")")</f>
        <v>Franciszek</v>
      </c>
      <c r="D447" s="6" t="str">
        <f>[1]Wykaz!I446</f>
        <v>305/94</v>
      </c>
      <c r="E447" s="6" t="str">
        <f>[1]Wykaz!J446</f>
        <v>1994-06-09</v>
      </c>
      <c r="F447" s="4" t="str">
        <f>[1]Wykaz!N446</f>
        <v>b.u.</v>
      </c>
      <c r="G447" s="5" t="str">
        <f>[1]Wykaz!W446</f>
        <v>mazowieckie</v>
      </c>
      <c r="H447" s="7" t="str">
        <f>IF(ISERR(SEARCH("wszystko",[1]Wykaz!$AC446))=FALSE,IF(ISBLANK([1]Wykaz!X446),"",[1]Wykaz!X446),IF(ISERR(SEARCH("korespondencji",[1]Wykaz!$AC446))=FALSE,[1]Wykaz!X446,""))</f>
        <v/>
      </c>
      <c r="I447" s="7" t="str">
        <f>IF(ISERR(SEARCH("wszystko",[1]Wykaz!$AC446))=FALSE,IF(ISBLANK([1]Wykaz!Y446),"",[1]Wykaz!Y446),IF(ISERR(SEARCH("korespondencji",[1]Wykaz!$AC446))=FALSE,[1]Wykaz!Y446,""))</f>
        <v/>
      </c>
      <c r="J447" s="7" t="str">
        <f>IF(ISERR(SEARCH("wszystko",[1]Wykaz!$AC446))=FALSE,IF(ISBLANK([1]Wykaz!Z446),"",[1]Wykaz!Z446),IF(ISERR(SEARCH("korespondencji",[1]Wykaz!$AC446))=FALSE,[1]Wykaz!Z446,""))</f>
        <v/>
      </c>
      <c r="K447" s="7" t="str">
        <f>IF(ISERR(SEARCH("wszystko",[1]Wykaz!$AC446))=FALSE,IF(ISBLANK([1]Wykaz!AA446),"",[1]Wykaz!AA446),IF(ISERR(SEARCH("telefon",[1]Wykaz!$AC446))=FALSE,[1]Wykaz!AA446,""))</f>
        <v>601525479</v>
      </c>
      <c r="L447" s="7" t="str">
        <f>IF(ISERR(SEARCH("wszystko",[1]Wykaz!$AC446))=FALSE,IF(ISBLANK([1]Wykaz!AB446),"",[1]Wykaz!AB446),IF(ISERR(SEARCH("e-mail",[1]Wykaz!$AC446))=FALSE,[1]Wykaz!AB446,""))</f>
        <v>ftopolski@wp.pl</v>
      </c>
    </row>
    <row r="448" spans="1:12" ht="28.15" customHeight="1">
      <c r="A448" s="4">
        <f t="shared" si="6"/>
        <v>445</v>
      </c>
      <c r="B448" s="5" t="str">
        <f>IF(ISBLANK([1]Wykaz!D447), [1]Wykaz!A447, [1]Wykaz!A447&amp;" ("&amp;[1]Wykaz!D447&amp;")")</f>
        <v>Trociński</v>
      </c>
      <c r="C448" s="5" t="str">
        <f>IF(ISBLANK([1]Wykaz!C447), [1]Wykaz!B447, [1]Wykaz!B447&amp;" ("&amp;[1]Wykaz!C447&amp;")")</f>
        <v>Marcin</v>
      </c>
      <c r="D448" s="6" t="str">
        <f>[1]Wykaz!I447</f>
        <v>647/2015</v>
      </c>
      <c r="E448" s="6" t="str">
        <f>[1]Wykaz!J447</f>
        <v>2015-10-27</v>
      </c>
      <c r="F448" s="4" t="str">
        <f>[1]Wykaz!N447</f>
        <v>b.u.</v>
      </c>
      <c r="G448" s="5" t="str">
        <f>[1]Wykaz!W447</f>
        <v>mazowieckie</v>
      </c>
      <c r="H448" s="7" t="str">
        <f>IF(ISERR(SEARCH("wszystko",[1]Wykaz!$AC447))=FALSE,IF(ISBLANK([1]Wykaz!X447),"",[1]Wykaz!X447),IF(ISERR(SEARCH("korespondencji",[1]Wykaz!$AC447))=FALSE,[1]Wykaz!X447,""))</f>
        <v/>
      </c>
      <c r="I448" s="7" t="str">
        <f>IF(ISERR(SEARCH("wszystko",[1]Wykaz!$AC447))=FALSE,IF(ISBLANK([1]Wykaz!Y447),"",[1]Wykaz!Y447),IF(ISERR(SEARCH("korespondencji",[1]Wykaz!$AC447))=FALSE,[1]Wykaz!Y447,""))</f>
        <v/>
      </c>
      <c r="J448" s="7" t="str">
        <f>IF(ISERR(SEARCH("wszystko",[1]Wykaz!$AC447))=FALSE,IF(ISBLANK([1]Wykaz!Z447),"",[1]Wykaz!Z447),IF(ISERR(SEARCH("korespondencji",[1]Wykaz!$AC447))=FALSE,[1]Wykaz!Z447,""))</f>
        <v/>
      </c>
      <c r="K448" s="7" t="str">
        <f>IF(ISERR(SEARCH("wszystko",[1]Wykaz!$AC447))=FALSE,IF(ISBLANK([1]Wykaz!AA447),"",[1]Wykaz!AA447),IF(ISERR(SEARCH("telefon",[1]Wykaz!$AC447))=FALSE,[1]Wykaz!AA447,""))</f>
        <v>506649562</v>
      </c>
      <c r="L448" s="7" t="str">
        <f>IF(ISERR(SEARCH("wszystko",[1]Wykaz!$AC447))=FALSE,IF(ISBLANK([1]Wykaz!AB447),"",[1]Wykaz!AB447),IF(ISERR(SEARCH("e-mail",[1]Wykaz!$AC447))=FALSE,[1]Wykaz!AB447,""))</f>
        <v/>
      </c>
    </row>
    <row r="449" spans="1:12" ht="28.15" customHeight="1">
      <c r="A449" s="4">
        <f t="shared" si="6"/>
        <v>446</v>
      </c>
      <c r="B449" s="5" t="str">
        <f>IF(ISBLANK([1]Wykaz!D448), [1]Wykaz!A448, [1]Wykaz!A448&amp;" ("&amp;[1]Wykaz!D448&amp;")")</f>
        <v>Trojanowski</v>
      </c>
      <c r="C449" s="5" t="str">
        <f>IF(ISBLANK([1]Wykaz!C448), [1]Wykaz!B448, [1]Wykaz!B448&amp;" ("&amp;[1]Wykaz!C448&amp;")")</f>
        <v>Marcin</v>
      </c>
      <c r="D449" s="6" t="str">
        <f>[1]Wykaz!I448</f>
        <v>601/2014</v>
      </c>
      <c r="E449" s="6" t="str">
        <f>[1]Wykaz!J448</f>
        <v>2014-12-30</v>
      </c>
      <c r="F449" s="4" t="str">
        <f>[1]Wykaz!N448</f>
        <v>b.u.</v>
      </c>
      <c r="G449" s="5" t="str">
        <f>[1]Wykaz!W448</f>
        <v>łódzkie</v>
      </c>
      <c r="H449" s="7" t="str">
        <f>IF(ISERR(SEARCH("wszystko",[1]Wykaz!$AC448))=FALSE,IF(ISBLANK([1]Wykaz!X448),"",[1]Wykaz!X448),IF(ISERR(SEARCH("korespondencji",[1]Wykaz!$AC448))=FALSE,[1]Wykaz!X448,""))</f>
        <v/>
      </c>
      <c r="I449" s="7" t="str">
        <f>IF(ISERR(SEARCH("wszystko",[1]Wykaz!$AC448))=FALSE,IF(ISBLANK([1]Wykaz!Y448),"",[1]Wykaz!Y448),IF(ISERR(SEARCH("korespondencji",[1]Wykaz!$AC448))=FALSE,[1]Wykaz!Y448,""))</f>
        <v/>
      </c>
      <c r="J449" s="7" t="str">
        <f>IF(ISERR(SEARCH("wszystko",[1]Wykaz!$AC448))=FALSE,IF(ISBLANK([1]Wykaz!Z448),"",[1]Wykaz!Z448),IF(ISERR(SEARCH("korespondencji",[1]Wykaz!$AC448))=FALSE,[1]Wykaz!Z448,""))</f>
        <v/>
      </c>
      <c r="K449" s="7" t="str">
        <f>IF(ISERR(SEARCH("wszystko",[1]Wykaz!$AC448))=FALSE,IF(ISBLANK([1]Wykaz!AA448),"",[1]Wykaz!AA448),IF(ISERR(SEARCH("telefon",[1]Wykaz!$AC448))=FALSE,[1]Wykaz!AA448,""))</f>
        <v>603242960</v>
      </c>
      <c r="L449" s="7" t="str">
        <f>IF(ISERR(SEARCH("wszystko",[1]Wykaz!$AC448))=FALSE,IF(ISBLANK([1]Wykaz!AB448),"",[1]Wykaz!AB448),IF(ISERR(SEARCH("e-mail",[1]Wykaz!$AC448))=FALSE,[1]Wykaz!AB448,""))</f>
        <v>marcin75@go2.pl</v>
      </c>
    </row>
    <row r="450" spans="1:12" ht="28.15" customHeight="1">
      <c r="A450" s="4">
        <f t="shared" si="6"/>
        <v>447</v>
      </c>
      <c r="B450" s="5" t="str">
        <f>IF(ISBLANK([1]Wykaz!D449), [1]Wykaz!A449, [1]Wykaz!A449&amp;" ("&amp;[1]Wykaz!D449&amp;")")</f>
        <v>Trzeciak (Bella)</v>
      </c>
      <c r="C450" s="5" t="str">
        <f>IF(ISBLANK([1]Wykaz!C449), [1]Wykaz!B449, [1]Wykaz!B449&amp;" ("&amp;[1]Wykaz!C449&amp;")")</f>
        <v>Iza</v>
      </c>
      <c r="D450" s="6" t="str">
        <f>[1]Wykaz!I449</f>
        <v>733/2021</v>
      </c>
      <c r="E450" s="6" t="str">
        <f>[1]Wykaz!J449</f>
        <v>2021-11-15</v>
      </c>
      <c r="F450" s="4" t="str">
        <f>[1]Wykaz!N449</f>
        <v>b.u.</v>
      </c>
      <c r="G450" s="5" t="str">
        <f>[1]Wykaz!W449</f>
        <v>mazowieckie</v>
      </c>
      <c r="H450" s="7" t="str">
        <f>IF(ISERR(SEARCH("wszystko",[1]Wykaz!$AC449))=FALSE,IF(ISBLANK([1]Wykaz!X449),"",[1]Wykaz!X449),IF(ISERR(SEARCH("korespondencji",[1]Wykaz!$AC449))=FALSE,[1]Wykaz!X449,""))</f>
        <v/>
      </c>
      <c r="I450" s="7" t="str">
        <f>IF(ISERR(SEARCH("wszystko",[1]Wykaz!$AC449))=FALSE,IF(ISBLANK([1]Wykaz!Y449),"",[1]Wykaz!Y449),IF(ISERR(SEARCH("korespondencji",[1]Wykaz!$AC449))=FALSE,[1]Wykaz!Y449,""))</f>
        <v/>
      </c>
      <c r="J450" s="7" t="str">
        <f>IF(ISERR(SEARCH("wszystko",[1]Wykaz!$AC449))=FALSE,IF(ISBLANK([1]Wykaz!Z449),"",[1]Wykaz!Z449),IF(ISERR(SEARCH("korespondencji",[1]Wykaz!$AC449))=FALSE,[1]Wykaz!Z449,""))</f>
        <v/>
      </c>
      <c r="K450" s="7" t="str">
        <f>IF(ISERR(SEARCH("wszystko",[1]Wykaz!$AC449))=FALSE,IF(ISBLANK([1]Wykaz!AA449),"",[1]Wykaz!AA449),IF(ISERR(SEARCH("telefon",[1]Wykaz!$AC449))=FALSE,[1]Wykaz!AA449,""))</f>
        <v/>
      </c>
      <c r="L450" s="7" t="str">
        <f>IF(ISERR(SEARCH("wszystko",[1]Wykaz!$AC449))=FALSE,IF(ISBLANK([1]Wykaz!AB449),"",[1]Wykaz!AB449),IF(ISERR(SEARCH("e-mail",[1]Wykaz!$AC449))=FALSE,[1]Wykaz!AB449,""))</f>
        <v>itrzeciak@ifpm.pl</v>
      </c>
    </row>
    <row r="451" spans="1:12" ht="28.15" customHeight="1">
      <c r="A451" s="4">
        <f t="shared" si="6"/>
        <v>448</v>
      </c>
      <c r="B451" s="5" t="str">
        <f>IF(ISBLANK([1]Wykaz!D450), [1]Wykaz!A450, [1]Wykaz!A450&amp;" ("&amp;[1]Wykaz!D450&amp;")")</f>
        <v>Tuzimek</v>
      </c>
      <c r="C451" s="5" t="str">
        <f>IF(ISBLANK([1]Wykaz!C450), [1]Wykaz!B450, [1]Wykaz!B450&amp;" ("&amp;[1]Wykaz!C450&amp;")")</f>
        <v>Zbigniew</v>
      </c>
      <c r="D451" s="6" t="str">
        <f>[1]Wykaz!I450</f>
        <v>321/95</v>
      </c>
      <c r="E451" s="6" t="str">
        <f>[1]Wykaz!J450</f>
        <v>1995-04-18</v>
      </c>
      <c r="F451" s="4" t="str">
        <f>[1]Wykaz!N450</f>
        <v>b.u.</v>
      </c>
      <c r="G451" s="5" t="str">
        <f>[1]Wykaz!W450</f>
        <v>mazowieckie</v>
      </c>
      <c r="H451" s="7" t="str">
        <f>IF(ISERR(SEARCH("wszystko",[1]Wykaz!$AC450))=FALSE,IF(ISBLANK([1]Wykaz!X450),"",[1]Wykaz!X450),IF(ISERR(SEARCH("korespondencji",[1]Wykaz!$AC450))=FALSE,[1]Wykaz!X450,""))</f>
        <v/>
      </c>
      <c r="I451" s="7" t="str">
        <f>IF(ISERR(SEARCH("wszystko",[1]Wykaz!$AC450))=FALSE,IF(ISBLANK([1]Wykaz!Y450),"",[1]Wykaz!Y450),IF(ISERR(SEARCH("korespondencji",[1]Wykaz!$AC450))=FALSE,[1]Wykaz!Y450,""))</f>
        <v/>
      </c>
      <c r="J451" s="7" t="str">
        <f>IF(ISERR(SEARCH("wszystko",[1]Wykaz!$AC450))=FALSE,IF(ISBLANK([1]Wykaz!Z450),"",[1]Wykaz!Z450),IF(ISERR(SEARCH("korespondencji",[1]Wykaz!$AC450))=FALSE,[1]Wykaz!Z450,""))</f>
        <v/>
      </c>
      <c r="K451" s="7" t="str">
        <f>IF(ISERR(SEARCH("wszystko",[1]Wykaz!$AC450))=FALSE,IF(ISBLANK([1]Wykaz!AA450),"",[1]Wykaz!AA450),IF(ISERR(SEARCH("telefon",[1]Wykaz!$AC450))=FALSE,[1]Wykaz!AA450,""))</f>
        <v/>
      </c>
      <c r="L451" s="7" t="str">
        <f>IF(ISERR(SEARCH("wszystko",[1]Wykaz!$AC450))=FALSE,IF(ISBLANK([1]Wykaz!AB450),"",[1]Wykaz!AB450),IF(ISERR(SEARCH("e-mail",[1]Wykaz!$AC450))=FALSE,[1]Wykaz!AB450,""))</f>
        <v/>
      </c>
    </row>
    <row r="452" spans="1:12" ht="28.15" customHeight="1">
      <c r="A452" s="4">
        <f t="shared" si="6"/>
        <v>449</v>
      </c>
      <c r="B452" s="5" t="str">
        <f>IF(ISBLANK([1]Wykaz!D451), [1]Wykaz!A451, [1]Wykaz!A451&amp;" ("&amp;[1]Wykaz!D451&amp;")")</f>
        <v>Tymoszewicz</v>
      </c>
      <c r="C452" s="5" t="str">
        <f>IF(ISBLANK([1]Wykaz!C451), [1]Wykaz!B451, [1]Wykaz!B451&amp;" ("&amp;[1]Wykaz!C451&amp;")")</f>
        <v>Mariusz</v>
      </c>
      <c r="D452" s="6" t="str">
        <f>[1]Wykaz!I451</f>
        <v>552/2011</v>
      </c>
      <c r="E452" s="6" t="str">
        <f>[1]Wykaz!J451</f>
        <v>2011-12-12</v>
      </c>
      <c r="F452" s="4" t="str">
        <f>[1]Wykaz!N451</f>
        <v>b.u.</v>
      </c>
      <c r="G452" s="5" t="str">
        <f>[1]Wykaz!W451</f>
        <v>mazowieckie</v>
      </c>
      <c r="H452" s="7" t="str">
        <f>IF(ISERR(SEARCH("wszystko",[1]Wykaz!$AC451))=FALSE,IF(ISBLANK([1]Wykaz!X451),"",[1]Wykaz!X451),IF(ISERR(SEARCH("korespondencji",[1]Wykaz!$AC451))=FALSE,[1]Wykaz!X451,""))</f>
        <v>05-082</v>
      </c>
      <c r="I452" s="7" t="str">
        <f>IF(ISERR(SEARCH("wszystko",[1]Wykaz!$AC451))=FALSE,IF(ISBLANK([1]Wykaz!Y451),"",[1]Wykaz!Y451),IF(ISERR(SEARCH("korespondencji",[1]Wykaz!$AC451))=FALSE,[1]Wykaz!Y451,""))</f>
        <v>Stare Babice</v>
      </c>
      <c r="J452" s="7" t="str">
        <f>IF(ISERR(SEARCH("wszystko",[1]Wykaz!$AC451))=FALSE,IF(ISBLANK([1]Wykaz!Z451),"",[1]Wykaz!Z451),IF(ISERR(SEARCH("korespondencji",[1]Wykaz!$AC451))=FALSE,[1]Wykaz!Z451,""))</f>
        <v xml:space="preserve">Latchorzew, ul. Olimpijska 5 m. 7 </v>
      </c>
      <c r="K452" s="7" t="str">
        <f>IF(ISERR(SEARCH("wszystko",[1]Wykaz!$AC451))=FALSE,IF(ISBLANK([1]Wykaz!AA451),"",[1]Wykaz!AA451),IF(ISERR(SEARCH("telefon",[1]Wykaz!$AC451))=FALSE,[1]Wykaz!AA451,""))</f>
        <v>606875308</v>
      </c>
      <c r="L452" s="7" t="str">
        <f>IF(ISERR(SEARCH("wszystko",[1]Wykaz!$AC451))=FALSE,IF(ISBLANK([1]Wykaz!AB451),"",[1]Wykaz!AB451),IF(ISERR(SEARCH("e-mail",[1]Wykaz!$AC451))=FALSE,[1]Wykaz!AB451,""))</f>
        <v>mariusz.tymoszewicz@gmail.com</v>
      </c>
    </row>
    <row r="453" spans="1:12" ht="28.15" customHeight="1">
      <c r="A453" s="4">
        <f t="shared" ref="A453:A508" si="7">ROW(A453)-3</f>
        <v>450</v>
      </c>
      <c r="B453" s="5" t="str">
        <f>IF(ISBLANK([1]Wykaz!D452), [1]Wykaz!A452, [1]Wykaz!A452&amp;" ("&amp;[1]Wykaz!D452&amp;")")</f>
        <v>Ulatowski</v>
      </c>
      <c r="C453" s="5" t="str">
        <f>IF(ISBLANK([1]Wykaz!C452), [1]Wykaz!B452, [1]Wykaz!B452&amp;" ("&amp;[1]Wykaz!C452&amp;")")</f>
        <v>Waldemar</v>
      </c>
      <c r="D453" s="6" t="str">
        <f>[1]Wykaz!I452</f>
        <v>534/2011</v>
      </c>
      <c r="E453" s="6" t="str">
        <f>[1]Wykaz!J452</f>
        <v>2011-05-05</v>
      </c>
      <c r="F453" s="4" t="str">
        <f>[1]Wykaz!N452</f>
        <v>b.u.</v>
      </c>
      <c r="G453" s="5" t="str">
        <f>[1]Wykaz!W452</f>
        <v>kujawsko-pomorskie</v>
      </c>
      <c r="H453" s="7" t="str">
        <f>IF(ISERR(SEARCH("wszystko",[1]Wykaz!$AC452))=FALSE,IF(ISBLANK([1]Wykaz!X452),"",[1]Wykaz!X452),IF(ISERR(SEARCH("korespondencji",[1]Wykaz!$AC452))=FALSE,[1]Wykaz!X452,""))</f>
        <v>88-420</v>
      </c>
      <c r="I453" s="7" t="str">
        <f>IF(ISERR(SEARCH("wszystko",[1]Wykaz!$AC452))=FALSE,IF(ISBLANK([1]Wykaz!Y452),"",[1]Wykaz!Y452),IF(ISERR(SEARCH("korespondencji",[1]Wykaz!$AC452))=FALSE,[1]Wykaz!Y452,""))</f>
        <v>Rogowo</v>
      </c>
      <c r="J453" s="7" t="str">
        <f>IF(ISERR(SEARCH("wszystko",[1]Wykaz!$AC452))=FALSE,IF(ISBLANK([1]Wykaz!Z452),"",[1]Wykaz!Z452),IF(ISERR(SEARCH("korespondencji",[1]Wykaz!$AC452))=FALSE,[1]Wykaz!Z452,""))</f>
        <v>ul. Akacjowa 5</v>
      </c>
      <c r="K453" s="7" t="str">
        <f>IF(ISERR(SEARCH("wszystko",[1]Wykaz!$AC452))=FALSE,IF(ISBLANK([1]Wykaz!AA452),"",[1]Wykaz!AA452),IF(ISERR(SEARCH("telefon",[1]Wykaz!$AC452))=FALSE,[1]Wykaz!AA452,""))</f>
        <v>782821102</v>
      </c>
      <c r="L453" s="7" t="str">
        <f>IF(ISERR(SEARCH("wszystko",[1]Wykaz!$AC452))=FALSE,IF(ISBLANK([1]Wykaz!AB452),"",[1]Wykaz!AB452),IF(ISERR(SEARCH("e-mail",[1]Wykaz!$AC452))=FALSE,[1]Wykaz!AB452,""))</f>
        <v>wal01@poczta.fm</v>
      </c>
    </row>
    <row r="454" spans="1:12" ht="28.15" customHeight="1">
      <c r="A454" s="4">
        <f t="shared" si="7"/>
        <v>451</v>
      </c>
      <c r="B454" s="5" t="str">
        <f>IF(ISBLANK([1]Wykaz!D453), [1]Wykaz!A453, [1]Wykaz!A453&amp;" ("&amp;[1]Wykaz!D453&amp;")")</f>
        <v>Wachowski</v>
      </c>
      <c r="C454" s="5" t="str">
        <f>IF(ISBLANK([1]Wykaz!C453), [1]Wykaz!B453, [1]Wykaz!B453&amp;" ("&amp;[1]Wykaz!C453&amp;")")</f>
        <v>Stanisław (Zbigniew)</v>
      </c>
      <c r="D454" s="6" t="str">
        <f>[1]Wykaz!I453</f>
        <v>299/94</v>
      </c>
      <c r="E454" s="6" t="str">
        <f>[1]Wykaz!J453</f>
        <v>1994-06-09</v>
      </c>
      <c r="F454" s="4" t="str">
        <f>[1]Wykaz!N453</f>
        <v>b.u.</v>
      </c>
      <c r="G454" s="5" t="str">
        <f>[1]Wykaz!W453</f>
        <v>mazowieckie</v>
      </c>
      <c r="H454" s="7" t="str">
        <f>IF(ISERR(SEARCH("wszystko",[1]Wykaz!$AC453))=FALSE,IF(ISBLANK([1]Wykaz!X453),"",[1]Wykaz!X453),IF(ISERR(SEARCH("korespondencji",[1]Wykaz!$AC453))=FALSE,[1]Wykaz!X453,""))</f>
        <v/>
      </c>
      <c r="I454" s="7" t="str">
        <f>IF(ISERR(SEARCH("wszystko",[1]Wykaz!$AC453))=FALSE,IF(ISBLANK([1]Wykaz!Y453),"",[1]Wykaz!Y453),IF(ISERR(SEARCH("korespondencji",[1]Wykaz!$AC453))=FALSE,[1]Wykaz!Y453,""))</f>
        <v/>
      </c>
      <c r="J454" s="7" t="str">
        <f>IF(ISERR(SEARCH("wszystko",[1]Wykaz!$AC453))=FALSE,IF(ISBLANK([1]Wykaz!Z453),"",[1]Wykaz!Z453),IF(ISERR(SEARCH("korespondencji",[1]Wykaz!$AC453))=FALSE,[1]Wykaz!Z453,""))</f>
        <v/>
      </c>
      <c r="K454" s="7" t="str">
        <f>IF(ISERR(SEARCH("wszystko",[1]Wykaz!$AC453))=FALSE,IF(ISBLANK([1]Wykaz!AA453),"",[1]Wykaz!AA453),IF(ISERR(SEARCH("telefon",[1]Wykaz!$AC453))=FALSE,[1]Wykaz!AA453,""))</f>
        <v>602391531</v>
      </c>
      <c r="L454" s="7" t="str">
        <f>IF(ISERR(SEARCH("wszystko",[1]Wykaz!$AC453))=FALSE,IF(ISBLANK([1]Wykaz!AB453),"",[1]Wykaz!AB453),IF(ISERR(SEARCH("e-mail",[1]Wykaz!$AC453))=FALSE,[1]Wykaz!AB453,""))</f>
        <v>wachowski.bhp@wp.pl</v>
      </c>
    </row>
    <row r="455" spans="1:12" ht="28.15" customHeight="1">
      <c r="A455" s="4">
        <f t="shared" si="7"/>
        <v>452</v>
      </c>
      <c r="B455" s="5" t="str">
        <f>IF(ISBLANK([1]Wykaz!D454), [1]Wykaz!A454, [1]Wykaz!A454&amp;" ("&amp;[1]Wykaz!D454&amp;")")</f>
        <v>Wachowski</v>
      </c>
      <c r="C455" s="5" t="str">
        <f>IF(ISBLANK([1]Wykaz!C454), [1]Wykaz!B454, [1]Wykaz!B454&amp;" ("&amp;[1]Wykaz!C454&amp;")")</f>
        <v>Tadeusz</v>
      </c>
      <c r="D455" s="6" t="str">
        <f>[1]Wykaz!I454</f>
        <v>208/93</v>
      </c>
      <c r="E455" s="6" t="str">
        <f>[1]Wykaz!J454</f>
        <v>1993-09-17</v>
      </c>
      <c r="F455" s="4" t="str">
        <f>[1]Wykaz!N454</f>
        <v>b.u.</v>
      </c>
      <c r="G455" s="5" t="str">
        <f>[1]Wykaz!W454</f>
        <v>mazowieckie</v>
      </c>
      <c r="H455" s="7" t="str">
        <f>IF(ISERR(SEARCH("wszystko",[1]Wykaz!$AC454))=FALSE,IF(ISBLANK([1]Wykaz!X454),"",[1]Wykaz!X454),IF(ISERR(SEARCH("korespondencji",[1]Wykaz!$AC454))=FALSE,[1]Wykaz!X454,""))</f>
        <v>96-500</v>
      </c>
      <c r="I455" s="7" t="str">
        <f>IF(ISERR(SEARCH("wszystko",[1]Wykaz!$AC454))=FALSE,IF(ISBLANK([1]Wykaz!Y454),"",[1]Wykaz!Y454),IF(ISERR(SEARCH("korespondencji",[1]Wykaz!$AC454))=FALSE,[1]Wykaz!Y454,""))</f>
        <v>Sochaczew</v>
      </c>
      <c r="J455" s="7" t="str">
        <f>IF(ISERR(SEARCH("wszystko",[1]Wykaz!$AC454))=FALSE,IF(ISBLANK([1]Wykaz!Z454),"",[1]Wykaz!Z454),IF(ISERR(SEARCH("korespondencji",[1]Wykaz!$AC454))=FALSE,[1]Wykaz!Z454,""))</f>
        <v>ul. Kochanowskiego 44</v>
      </c>
      <c r="K455" s="7" t="str">
        <f>IF(ISERR(SEARCH("wszystko",[1]Wykaz!$AC454))=FALSE,IF(ISBLANK([1]Wykaz!AA454),"",[1]Wykaz!AA454),IF(ISERR(SEARCH("telefon",[1]Wykaz!$AC454))=FALSE,[1]Wykaz!AA454,""))</f>
        <v>600292845</v>
      </c>
      <c r="L455" s="7" t="str">
        <f>IF(ISERR(SEARCH("wszystko",[1]Wykaz!$AC454))=FALSE,IF(ISBLANK([1]Wykaz!AB454),"",[1]Wykaz!AB454),IF(ISERR(SEARCH("e-mail",[1]Wykaz!$AC454))=FALSE,[1]Wykaz!AB454,""))</f>
        <v>woch-via@o2.pl</v>
      </c>
    </row>
    <row r="456" spans="1:12" ht="28.15" customHeight="1">
      <c r="A456" s="4">
        <f t="shared" si="7"/>
        <v>453</v>
      </c>
      <c r="B456" s="5" t="str">
        <f>IF(ISBLANK([1]Wykaz!D455), [1]Wykaz!A455, [1]Wykaz!A455&amp;" ("&amp;[1]Wykaz!D455&amp;")")</f>
        <v>Walaszek</v>
      </c>
      <c r="C456" s="5" t="str">
        <f>IF(ISBLANK([1]Wykaz!C455), [1]Wykaz!B455, [1]Wykaz!B455&amp;" ("&amp;[1]Wykaz!C455&amp;")")</f>
        <v>Paweł</v>
      </c>
      <c r="D456" s="6" t="str">
        <f>[1]Wykaz!I455</f>
        <v>690/2019</v>
      </c>
      <c r="E456" s="6" t="str">
        <f>[1]Wykaz!J455</f>
        <v>2019-10-25</v>
      </c>
      <c r="F456" s="4" t="str">
        <f>[1]Wykaz!N455</f>
        <v>b.u.</v>
      </c>
      <c r="G456" s="5" t="str">
        <f>[1]Wykaz!W455</f>
        <v>śląskie</v>
      </c>
      <c r="H456" s="7" t="str">
        <f>IF(ISERR(SEARCH("wszystko",[1]Wykaz!$AC455))=FALSE,IF(ISBLANK([1]Wykaz!X455),"",[1]Wykaz!X455),IF(ISERR(SEARCH("korespondencji",[1]Wykaz!$AC455))=FALSE,[1]Wykaz!X455,""))</f>
        <v>41-200</v>
      </c>
      <c r="I456" s="7" t="str">
        <f>IF(ISERR(SEARCH("wszystko",[1]Wykaz!$AC455))=FALSE,IF(ISBLANK([1]Wykaz!Y455),"",[1]Wykaz!Y455),IF(ISERR(SEARCH("korespondencji",[1]Wykaz!$AC455))=FALSE,[1]Wykaz!Y455,""))</f>
        <v>Sosnowiec</v>
      </c>
      <c r="J456" s="7" t="str">
        <f>IF(ISERR(SEARCH("wszystko",[1]Wykaz!$AC455))=FALSE,IF(ISBLANK([1]Wykaz!Z455),"",[1]Wykaz!Z455),IF(ISERR(SEARCH("korespondencji",[1]Wykaz!$AC455))=FALSE,[1]Wykaz!Z455,""))</f>
        <v>ul. Kępa 1/7</v>
      </c>
      <c r="K456" s="7" t="str">
        <f>IF(ISERR(SEARCH("wszystko",[1]Wykaz!$AC455))=FALSE,IF(ISBLANK([1]Wykaz!AA455),"",[1]Wykaz!AA455),IF(ISERR(SEARCH("telefon",[1]Wykaz!$AC455))=FALSE,[1]Wykaz!AA455,""))</f>
        <v>693651131</v>
      </c>
      <c r="L456" s="7" t="str">
        <f>IF(ISERR(SEARCH("wszystko",[1]Wykaz!$AC455))=FALSE,IF(ISBLANK([1]Wykaz!AB455),"",[1]Wykaz!AB455),IF(ISERR(SEARCH("e-mail",[1]Wykaz!$AC455))=FALSE,[1]Wykaz!AB455,""))</f>
        <v>ibpwalaszek@gmail.com</v>
      </c>
    </row>
    <row r="457" spans="1:12" ht="28.15" customHeight="1">
      <c r="A457" s="4">
        <f t="shared" si="7"/>
        <v>454</v>
      </c>
      <c r="B457" s="5" t="str">
        <f>IF(ISBLANK([1]Wykaz!D456), [1]Wykaz!A456, [1]Wykaz!A456&amp;" ("&amp;[1]Wykaz!D456&amp;")")</f>
        <v>Wardak</v>
      </c>
      <c r="C457" s="5" t="str">
        <f>IF(ISBLANK([1]Wykaz!C456), [1]Wykaz!B456, [1]Wykaz!B456&amp;" ("&amp;[1]Wykaz!C456&amp;")")</f>
        <v>Dariusz (Sławomir)</v>
      </c>
      <c r="D457" s="6" t="str">
        <f>[1]Wykaz!I456</f>
        <v>450/2002</v>
      </c>
      <c r="E457" s="6" t="str">
        <f>[1]Wykaz!J456</f>
        <v>2002-12-18</v>
      </c>
      <c r="F457" s="4" t="str">
        <f>[1]Wykaz!N456</f>
        <v>b.u.</v>
      </c>
      <c r="G457" s="5" t="str">
        <f>[1]Wykaz!W456</f>
        <v>mazowieckie</v>
      </c>
      <c r="H457" s="7" t="str">
        <f>IF(ISERR(SEARCH("wszystko",[1]Wykaz!$AC456))=FALSE,IF(ISBLANK([1]Wykaz!X456),"",[1]Wykaz!X456),IF(ISERR(SEARCH("korespondencji",[1]Wykaz!$AC456))=FALSE,[1]Wykaz!X456,""))</f>
        <v>08-110</v>
      </c>
      <c r="I457" s="7" t="str">
        <f>IF(ISERR(SEARCH("wszystko",[1]Wykaz!$AC456))=FALSE,IF(ISBLANK([1]Wykaz!Y456),"",[1]Wykaz!Y456),IF(ISERR(SEARCH("korespondencji",[1]Wykaz!$AC456))=FALSE,[1]Wykaz!Y456,""))</f>
        <v>Siedlce</v>
      </c>
      <c r="J457" s="7" t="str">
        <f>IF(ISERR(SEARCH("wszystko",[1]Wykaz!$AC456))=FALSE,IF(ISBLANK([1]Wykaz!Z456),"",[1]Wykaz!Z456),IF(ISERR(SEARCH("korespondencji",[1]Wykaz!$AC456))=FALSE,[1]Wykaz!Z456,""))</f>
        <v>ul. Piwna 5</v>
      </c>
      <c r="K457" s="7" t="str">
        <f>IF(ISERR(SEARCH("wszystko",[1]Wykaz!$AC456))=FALSE,IF(ISBLANK([1]Wykaz!AA456),"",[1]Wykaz!AA456),IF(ISERR(SEARCH("telefon",[1]Wykaz!$AC456))=FALSE,[1]Wykaz!AA456,""))</f>
        <v>694477570</v>
      </c>
      <c r="L457" s="7" t="str">
        <f>IF(ISERR(SEARCH("wszystko",[1]Wykaz!$AC456))=FALSE,IF(ISBLANK([1]Wykaz!AB456),"",[1]Wykaz!AB456),IF(ISERR(SEARCH("e-mail",[1]Wykaz!$AC456))=FALSE,[1]Wykaz!AB456,""))</f>
        <v>dariuszwardak@poczta.onet.pl</v>
      </c>
    </row>
    <row r="458" spans="1:12" ht="28.15" customHeight="1">
      <c r="A458" s="4">
        <f t="shared" si="7"/>
        <v>455</v>
      </c>
      <c r="B458" s="5" t="str">
        <f>IF(ISBLANK([1]Wykaz!D457), [1]Wykaz!A457, [1]Wykaz!A457&amp;" ("&amp;[1]Wykaz!D457&amp;")")</f>
        <v>Warzecha</v>
      </c>
      <c r="C458" s="5" t="str">
        <f>IF(ISBLANK([1]Wykaz!C457), [1]Wykaz!B457, [1]Wykaz!B457&amp;" ("&amp;[1]Wykaz!C457&amp;")")</f>
        <v>Henryk (Andrzej)</v>
      </c>
      <c r="D458" s="6" t="str">
        <f>[1]Wykaz!I457</f>
        <v>432/2000</v>
      </c>
      <c r="E458" s="6" t="str">
        <f>[1]Wykaz!J457</f>
        <v>2000-11-28</v>
      </c>
      <c r="F458" s="4" t="str">
        <f>[1]Wykaz!N457</f>
        <v>zawieszone</v>
      </c>
      <c r="G458" s="5" t="str">
        <f>[1]Wykaz!W457</f>
        <v>śląskie</v>
      </c>
      <c r="H458" s="7" t="str">
        <f>IF(ISERR(SEARCH("wszystko",[1]Wykaz!$AC457))=FALSE,IF(ISBLANK([1]Wykaz!X457),"",[1]Wykaz!X457),IF(ISERR(SEARCH("korespondencji",[1]Wykaz!$AC457))=FALSE,[1]Wykaz!X457,""))</f>
        <v/>
      </c>
      <c r="I458" s="7" t="str">
        <f>IF(ISERR(SEARCH("wszystko",[1]Wykaz!$AC457))=FALSE,IF(ISBLANK([1]Wykaz!Y457),"",[1]Wykaz!Y457),IF(ISERR(SEARCH("korespondencji",[1]Wykaz!$AC457))=FALSE,[1]Wykaz!Y457,""))</f>
        <v/>
      </c>
      <c r="J458" s="7" t="str">
        <f>IF(ISERR(SEARCH("wszystko",[1]Wykaz!$AC457))=FALSE,IF(ISBLANK([1]Wykaz!Z457),"",[1]Wykaz!Z457),IF(ISERR(SEARCH("korespondencji",[1]Wykaz!$AC457))=FALSE,[1]Wykaz!Z457,""))</f>
        <v/>
      </c>
      <c r="K458" s="7" t="str">
        <f>IF(ISERR(SEARCH("wszystko",[1]Wykaz!$AC457))=FALSE,IF(ISBLANK([1]Wykaz!AA457),"",[1]Wykaz!AA457),IF(ISERR(SEARCH("telefon",[1]Wykaz!$AC457))=FALSE,[1]Wykaz!AA457,""))</f>
        <v>506084858</v>
      </c>
      <c r="L458" s="7" t="str">
        <f>IF(ISERR(SEARCH("wszystko",[1]Wykaz!$AC457))=FALSE,IF(ISBLANK([1]Wykaz!AB457),"",[1]Wykaz!AB457),IF(ISERR(SEARCH("e-mail",[1]Wykaz!$AC457))=FALSE,[1]Wykaz!AB457,""))</f>
        <v>henryk.warzecha@interia.pl</v>
      </c>
    </row>
    <row r="459" spans="1:12" ht="28.15" customHeight="1">
      <c r="A459" s="4">
        <f t="shared" si="7"/>
        <v>456</v>
      </c>
      <c r="B459" s="5" t="str">
        <f>IF(ISBLANK([1]Wykaz!D458), [1]Wykaz!A458, [1]Wykaz!A458&amp;" ("&amp;[1]Wykaz!D458&amp;")")</f>
        <v>Wasilewski</v>
      </c>
      <c r="C459" s="5" t="str">
        <f>IF(ISBLANK([1]Wykaz!C458), [1]Wykaz!B458, [1]Wykaz!B458&amp;" ("&amp;[1]Wykaz!C458&amp;")")</f>
        <v>Antoni</v>
      </c>
      <c r="D459" s="6" t="str">
        <f>[1]Wykaz!I458</f>
        <v>210/93</v>
      </c>
      <c r="E459" s="6" t="str">
        <f>[1]Wykaz!J458</f>
        <v>1993-09-17</v>
      </c>
      <c r="F459" s="4" t="str">
        <f>[1]Wykaz!N458</f>
        <v>b.u.</v>
      </c>
      <c r="G459" s="5" t="str">
        <f>[1]Wykaz!W458</f>
        <v>warmińsko-mazurskie</v>
      </c>
      <c r="H459" s="7" t="str">
        <f>IF(ISERR(SEARCH("wszystko",[1]Wykaz!$AC458))=FALSE,IF(ISBLANK([1]Wykaz!X458),"",[1]Wykaz!X458),IF(ISERR(SEARCH("korespondencji",[1]Wykaz!$AC458))=FALSE,[1]Wykaz!X458,""))</f>
        <v>19-300</v>
      </c>
      <c r="I459" s="7" t="str">
        <f>IF(ISERR(SEARCH("wszystko",[1]Wykaz!$AC458))=FALSE,IF(ISBLANK([1]Wykaz!Y458),"",[1]Wykaz!Y458),IF(ISERR(SEARCH("korespondencji",[1]Wykaz!$AC458))=FALSE,[1]Wykaz!Y458,""))</f>
        <v>Ełk</v>
      </c>
      <c r="J459" s="7" t="str">
        <f>IF(ISERR(SEARCH("wszystko",[1]Wykaz!$AC458))=FALSE,IF(ISBLANK([1]Wykaz!Z458),"",[1]Wykaz!Z458),IF(ISERR(SEARCH("korespondencji",[1]Wykaz!$AC458))=FALSE,[1]Wykaz!Z458,""))</f>
        <v>ul. Kajki 16</v>
      </c>
      <c r="K459" s="7" t="str">
        <f>IF(ISERR(SEARCH("wszystko",[1]Wykaz!$AC458))=FALSE,IF(ISBLANK([1]Wykaz!AA458),"",[1]Wykaz!AA458),IF(ISERR(SEARCH("telefon",[1]Wykaz!$AC458))=FALSE,[1]Wykaz!AA458,""))</f>
        <v>603348625</v>
      </c>
      <c r="L459" s="7" t="str">
        <f>IF(ISERR(SEARCH("wszystko",[1]Wykaz!$AC458))=FALSE,IF(ISBLANK([1]Wykaz!AB458),"",[1]Wykaz!AB458),IF(ISERR(SEARCH("e-mail",[1]Wykaz!$AC458))=FALSE,[1]Wykaz!AB458,""))</f>
        <v>krystyna.wasilewska@op.pl</v>
      </c>
    </row>
    <row r="460" spans="1:12" ht="28.15" customHeight="1">
      <c r="A460" s="4">
        <f t="shared" si="7"/>
        <v>457</v>
      </c>
      <c r="B460" s="5" t="str">
        <f>IF(ISBLANK([1]Wykaz!D459), [1]Wykaz!A459, [1]Wykaz!A459&amp;" ("&amp;[1]Wykaz!D459&amp;")")</f>
        <v>Wasiulewski</v>
      </c>
      <c r="C460" s="5" t="str">
        <f>IF(ISBLANK([1]Wykaz!C459), [1]Wykaz!B459, [1]Wykaz!B459&amp;" ("&amp;[1]Wykaz!C459&amp;")")</f>
        <v>Paweł</v>
      </c>
      <c r="D460" s="6" t="str">
        <f>[1]Wykaz!I459</f>
        <v>720/2021</v>
      </c>
      <c r="E460" s="6" t="str">
        <f>[1]Wykaz!J459</f>
        <v>2021-07-29</v>
      </c>
      <c r="F460" s="4" t="str">
        <f>[1]Wykaz!N459</f>
        <v>b.u.</v>
      </c>
      <c r="G460" s="5" t="str">
        <f>[1]Wykaz!W459</f>
        <v>warmińsko-mazurskie</v>
      </c>
      <c r="H460" s="7" t="str">
        <f>IF(ISERR(SEARCH("wszystko",[1]Wykaz!$AC459))=FALSE,IF(ISBLANK([1]Wykaz!X459),"",[1]Wykaz!X459),IF(ISERR(SEARCH("korespondencji",[1]Wykaz!$AC459))=FALSE,[1]Wykaz!X459,""))</f>
        <v/>
      </c>
      <c r="I460" s="7" t="str">
        <f>IF(ISERR(SEARCH("wszystko",[1]Wykaz!$AC459))=FALSE,IF(ISBLANK([1]Wykaz!Y459),"",[1]Wykaz!Y459),IF(ISERR(SEARCH("korespondencji",[1]Wykaz!$AC459))=FALSE,[1]Wykaz!Y459,""))</f>
        <v/>
      </c>
      <c r="J460" s="7" t="str">
        <f>IF(ISERR(SEARCH("wszystko",[1]Wykaz!$AC459))=FALSE,IF(ISBLANK([1]Wykaz!Z459),"",[1]Wykaz!Z459),IF(ISERR(SEARCH("korespondencji",[1]Wykaz!$AC459))=FALSE,[1]Wykaz!Z459,""))</f>
        <v/>
      </c>
      <c r="K460" s="7" t="str">
        <f>IF(ISERR(SEARCH("wszystko",[1]Wykaz!$AC459))=FALSE,IF(ISBLANK([1]Wykaz!AA459),"",[1]Wykaz!AA459),IF(ISERR(SEARCH("telefon",[1]Wykaz!$AC459))=FALSE,[1]Wykaz!AA459,""))</f>
        <v>532566543</v>
      </c>
      <c r="L460" s="7" t="str">
        <f>IF(ISERR(SEARCH("wszystko",[1]Wykaz!$AC459))=FALSE,IF(ISBLANK([1]Wykaz!AB459),"",[1]Wykaz!AB459),IF(ISERR(SEARCH("e-mail",[1]Wykaz!$AC459))=FALSE,[1]Wykaz!AB459,""))</f>
        <v>pwasiulewski@gmail.com</v>
      </c>
    </row>
    <row r="461" spans="1:12" ht="28.15" customHeight="1">
      <c r="A461" s="4">
        <f t="shared" si="7"/>
        <v>458</v>
      </c>
      <c r="B461" s="5" t="str">
        <f>IF(ISBLANK([1]Wykaz!D460), [1]Wykaz!A460, [1]Wykaz!A460&amp;" ("&amp;[1]Wykaz!D460&amp;")")</f>
        <v>Wąsek</v>
      </c>
      <c r="C461" s="5" t="str">
        <f>IF(ISBLANK([1]Wykaz!C460), [1]Wykaz!B460, [1]Wykaz!B460&amp;" ("&amp;[1]Wykaz!C460&amp;")")</f>
        <v>Jerzy (Stefan)</v>
      </c>
      <c r="D461" s="6" t="str">
        <f>[1]Wykaz!I460</f>
        <v>128/93</v>
      </c>
      <c r="E461" s="6" t="str">
        <f>[1]Wykaz!J460</f>
        <v>1993-09-17</v>
      </c>
      <c r="F461" s="4" t="str">
        <f>[1]Wykaz!N460</f>
        <v>b.u.</v>
      </c>
      <c r="G461" s="5" t="str">
        <f>[1]Wykaz!W460</f>
        <v>śląskie</v>
      </c>
      <c r="H461" s="7" t="str">
        <f>IF(ISERR(SEARCH("wszystko",[1]Wykaz!$AC460))=FALSE,IF(ISBLANK([1]Wykaz!X460),"",[1]Wykaz!X460),IF(ISERR(SEARCH("korespondencji",[1]Wykaz!$AC460))=FALSE,[1]Wykaz!X460,""))</f>
        <v>42-660</v>
      </c>
      <c r="I461" s="7" t="str">
        <f>IF(ISERR(SEARCH("wszystko",[1]Wykaz!$AC460))=FALSE,IF(ISBLANK([1]Wykaz!Y460),"",[1]Wykaz!Y460),IF(ISERR(SEARCH("korespondencji",[1]Wykaz!$AC460))=FALSE,[1]Wykaz!Y460,""))</f>
        <v>Kalety</v>
      </c>
      <c r="J461" s="7" t="str">
        <f>IF(ISERR(SEARCH("wszystko",[1]Wykaz!$AC460))=FALSE,IF(ISBLANK([1]Wykaz!Z460),"",[1]Wykaz!Z460),IF(ISERR(SEARCH("korespondencji",[1]Wykaz!$AC460))=FALSE,[1]Wykaz!Z460,""))</f>
        <v>ul. Szkolna 25</v>
      </c>
      <c r="K461" s="7" t="str">
        <f>IF(ISERR(SEARCH("wszystko",[1]Wykaz!$AC460))=FALSE,IF(ISBLANK([1]Wykaz!AA460),"",[1]Wykaz!AA460),IF(ISERR(SEARCH("telefon",[1]Wykaz!$AC460))=FALSE,[1]Wykaz!AA460,""))</f>
        <v>601506264</v>
      </c>
      <c r="L461" s="7" t="str">
        <f>IF(ISERR(SEARCH("wszystko",[1]Wykaz!$AC460))=FALSE,IF(ISBLANK([1]Wykaz!AB460),"",[1]Wykaz!AB460),IF(ISERR(SEARCH("e-mail",[1]Wykaz!$AC460))=FALSE,[1]Wykaz!AB460,""))</f>
        <v>jerzywasek@interia.pl</v>
      </c>
    </row>
    <row r="462" spans="1:12" ht="28.15" customHeight="1">
      <c r="A462" s="4">
        <f t="shared" si="7"/>
        <v>459</v>
      </c>
      <c r="B462" s="5" t="str">
        <f>IF(ISBLANK([1]Wykaz!D461), [1]Wykaz!A461, [1]Wykaz!A461&amp;" ("&amp;[1]Wykaz!D461&amp;")")</f>
        <v>Wąsek</v>
      </c>
      <c r="C462" s="5" t="str">
        <f>IF(ISBLANK([1]Wykaz!C461), [1]Wykaz!B461, [1]Wykaz!B461&amp;" ("&amp;[1]Wykaz!C461&amp;")")</f>
        <v xml:space="preserve">Rafał </v>
      </c>
      <c r="D462" s="6" t="str">
        <f>[1]Wykaz!I461</f>
        <v>630/2015</v>
      </c>
      <c r="E462" s="6" t="str">
        <f>[1]Wykaz!J461</f>
        <v>2015-05-07</v>
      </c>
      <c r="F462" s="4" t="str">
        <f>[1]Wykaz!N461</f>
        <v>b.u.</v>
      </c>
      <c r="G462" s="5" t="str">
        <f>[1]Wykaz!W461</f>
        <v>dolnośląskie</v>
      </c>
      <c r="H462" s="7" t="str">
        <f>IF(ISERR(SEARCH("wszystko",[1]Wykaz!$AC461))=FALSE,IF(ISBLANK([1]Wykaz!X461),"",[1]Wykaz!X461),IF(ISERR(SEARCH("korespondencji",[1]Wykaz!$AC461))=FALSE,[1]Wykaz!X461,""))</f>
        <v>55-093</v>
      </c>
      <c r="I462" s="7" t="str">
        <f>IF(ISERR(SEARCH("wszystko",[1]Wykaz!$AC461))=FALSE,IF(ISBLANK([1]Wykaz!Y461),"",[1]Wykaz!Y461),IF(ISERR(SEARCH("korespondencji",[1]Wykaz!$AC461))=FALSE,[1]Wykaz!Y461,""))</f>
        <v>Kiełczów</v>
      </c>
      <c r="J462" s="7" t="str">
        <f>IF(ISERR(SEARCH("wszystko",[1]Wykaz!$AC461))=FALSE,IF(ISBLANK([1]Wykaz!Z461),"",[1]Wykaz!Z461),IF(ISERR(SEARCH("korespondencji",[1]Wykaz!$AC461))=FALSE,[1]Wykaz!Z461,""))</f>
        <v>ul. Akacjowa 61F/1</v>
      </c>
      <c r="K462" s="7" t="str">
        <f>IF(ISERR(SEARCH("wszystko",[1]Wykaz!$AC461))=FALSE,IF(ISBLANK([1]Wykaz!AA461),"",[1]Wykaz!AA461),IF(ISERR(SEARCH("telefon",[1]Wykaz!$AC461))=FALSE,[1]Wykaz!AA461,""))</f>
        <v>604898526</v>
      </c>
      <c r="L462" s="7" t="str">
        <f>IF(ISERR(SEARCH("wszystko",[1]Wykaz!$AC461))=FALSE,IF(ISBLANK([1]Wykaz!AB461),"",[1]Wykaz!AB461),IF(ISERR(SEARCH("e-mail",[1]Wykaz!$AC461))=FALSE,[1]Wykaz!AB461,""))</f>
        <v>rawas@op.pl</v>
      </c>
    </row>
    <row r="463" spans="1:12" ht="28.15" customHeight="1">
      <c r="A463" s="4">
        <f t="shared" si="7"/>
        <v>460</v>
      </c>
      <c r="B463" s="5" t="str">
        <f>IF(ISBLANK([1]Wykaz!D462), [1]Wykaz!A462, [1]Wykaz!A462&amp;" ("&amp;[1]Wykaz!D462&amp;")")</f>
        <v>Wdowik</v>
      </c>
      <c r="C463" s="5" t="str">
        <f>IF(ISBLANK([1]Wykaz!C462), [1]Wykaz!B462, [1]Wykaz!B462&amp;" ("&amp;[1]Wykaz!C462&amp;")")</f>
        <v>Piotr (Konrad)</v>
      </c>
      <c r="D463" s="6" t="str">
        <f>[1]Wykaz!I462</f>
        <v>598/2014</v>
      </c>
      <c r="E463" s="6" t="str">
        <f>[1]Wykaz!J462</f>
        <v>2014-06-09</v>
      </c>
      <c r="F463" s="4" t="str">
        <f>[1]Wykaz!N462</f>
        <v>b.u.</v>
      </c>
      <c r="G463" s="5" t="str">
        <f>[1]Wykaz!W462</f>
        <v>podkarpackie</v>
      </c>
      <c r="H463" s="7" t="str">
        <f>IF(ISERR(SEARCH("wszystko",[1]Wykaz!$AC462))=FALSE,IF(ISBLANK([1]Wykaz!X462),"",[1]Wykaz!X462),IF(ISERR(SEARCH("korespondencji",[1]Wykaz!$AC462))=FALSE,[1]Wykaz!X462,""))</f>
        <v>36-062</v>
      </c>
      <c r="I463" s="7" t="str">
        <f>IF(ISERR(SEARCH("wszystko",[1]Wykaz!$AC462))=FALSE,IF(ISBLANK([1]Wykaz!Y462),"",[1]Wykaz!Y462),IF(ISERR(SEARCH("korespondencji",[1]Wykaz!$AC462))=FALSE,[1]Wykaz!Y462,""))</f>
        <v>Zaczernie</v>
      </c>
      <c r="J463" s="7" t="str">
        <f>IF(ISERR(SEARCH("wszystko",[1]Wykaz!$AC462))=FALSE,IF(ISBLANK([1]Wykaz!Z462),"",[1]Wykaz!Z462),IF(ISERR(SEARCH("korespondencji",[1]Wykaz!$AC462))=FALSE,[1]Wykaz!Z462,""))</f>
        <v>Zaczernia 19</v>
      </c>
      <c r="K463" s="7" t="str">
        <f>IF(ISERR(SEARCH("wszystko",[1]Wykaz!$AC462))=FALSE,IF(ISBLANK([1]Wykaz!AA462),"",[1]Wykaz!AA462),IF(ISERR(SEARCH("telefon",[1]Wykaz!$AC462))=FALSE,[1]Wykaz!AA462,""))</f>
        <v>726001504</v>
      </c>
      <c r="L463" s="7" t="str">
        <f>IF(ISERR(SEARCH("wszystko",[1]Wykaz!$AC462))=FALSE,IF(ISBLANK([1]Wykaz!AB462),"",[1]Wykaz!AB462),IF(ISERR(SEARCH("e-mail",[1]Wykaz!$AC462))=FALSE,[1]Wykaz!AB462,""))</f>
        <v>pwdowik@poczta.onet.pl</v>
      </c>
    </row>
    <row r="464" spans="1:12" ht="28.15" customHeight="1">
      <c r="A464" s="4">
        <f t="shared" si="7"/>
        <v>461</v>
      </c>
      <c r="B464" s="5" t="str">
        <f>IF(ISBLANK([1]Wykaz!D463), [1]Wykaz!A463, [1]Wykaz!A463&amp;" ("&amp;[1]Wykaz!D463&amp;")")</f>
        <v>Węgrzyn</v>
      </c>
      <c r="C464" s="5" t="str">
        <f>IF(ISBLANK([1]Wykaz!C463), [1]Wykaz!B463, [1]Wykaz!B463&amp;" ("&amp;[1]Wykaz!C463&amp;")")</f>
        <v>Tomasz (Szymon)</v>
      </c>
      <c r="D464" s="6" t="str">
        <f>[1]Wykaz!I463</f>
        <v>734/2021</v>
      </c>
      <c r="E464" s="6" t="str">
        <f>[1]Wykaz!J463</f>
        <v>2021-11-15</v>
      </c>
      <c r="F464" s="4" t="str">
        <f>[1]Wykaz!N463</f>
        <v>b.u.</v>
      </c>
      <c r="G464" s="5" t="str">
        <f>[1]Wykaz!W463</f>
        <v>małopolskie</v>
      </c>
      <c r="H464" s="7" t="str">
        <f>IF(ISERR(SEARCH("wszystko",[1]Wykaz!$AC463))=FALSE,IF(ISBLANK([1]Wykaz!X463),"",[1]Wykaz!X463),IF(ISERR(SEARCH("korespondencji",[1]Wykaz!$AC463))=FALSE,[1]Wykaz!X463,""))</f>
        <v/>
      </c>
      <c r="I464" s="7" t="str">
        <f>IF(ISERR(SEARCH("wszystko",[1]Wykaz!$AC463))=FALSE,IF(ISBLANK([1]Wykaz!Y463),"",[1]Wykaz!Y463),IF(ISERR(SEARCH("korespondencji",[1]Wykaz!$AC463))=FALSE,[1]Wykaz!Y463,""))</f>
        <v/>
      </c>
      <c r="J464" s="7" t="str">
        <f>IF(ISERR(SEARCH("wszystko",[1]Wykaz!$AC463))=FALSE,IF(ISBLANK([1]Wykaz!Z463),"",[1]Wykaz!Z463),IF(ISERR(SEARCH("korespondencji",[1]Wykaz!$AC463))=FALSE,[1]Wykaz!Z463,""))</f>
        <v/>
      </c>
      <c r="K464" s="7" t="str">
        <f>IF(ISERR(SEARCH("wszystko",[1]Wykaz!$AC463))=FALSE,IF(ISBLANK([1]Wykaz!AA463),"",[1]Wykaz!AA463),IF(ISERR(SEARCH("telefon",[1]Wykaz!$AC463))=FALSE,[1]Wykaz!AA463,""))</f>
        <v>663211223</v>
      </c>
      <c r="L464" s="7" t="str">
        <f>IF(ISERR(SEARCH("wszystko",[1]Wykaz!$AC463))=FALSE,IF(ISBLANK([1]Wykaz!AB463),"",[1]Wykaz!AB463),IF(ISERR(SEARCH("e-mail",[1]Wykaz!$AC463))=FALSE,[1]Wykaz!AB463,""))</f>
        <v>tomaszwegrzyn@outlook.com</v>
      </c>
    </row>
    <row r="465" spans="1:12" ht="28.15" customHeight="1">
      <c r="A465" s="4">
        <f t="shared" si="7"/>
        <v>462</v>
      </c>
      <c r="B465" s="5" t="str">
        <f>IF(ISBLANK([1]Wykaz!D464), [1]Wykaz!A464, [1]Wykaz!A464&amp;" ("&amp;[1]Wykaz!D464&amp;")")</f>
        <v>Węgrzyn</v>
      </c>
      <c r="C465" s="5" t="str">
        <f>IF(ISBLANK([1]Wykaz!C464), [1]Wykaz!B464, [1]Wykaz!B464&amp;" ("&amp;[1]Wykaz!C464&amp;")")</f>
        <v>Władysław</v>
      </c>
      <c r="D465" s="6" t="str">
        <f>[1]Wykaz!I464</f>
        <v>247/93</v>
      </c>
      <c r="E465" s="6" t="str">
        <f>[1]Wykaz!J464</f>
        <v>1993-12-22</v>
      </c>
      <c r="F465" s="4" t="str">
        <f>[1]Wykaz!N464</f>
        <v>b.u.</v>
      </c>
      <c r="G465" s="5" t="str">
        <f>[1]Wykaz!W464</f>
        <v>mazowieckie</v>
      </c>
      <c r="H465" s="7" t="str">
        <f>IF(ISERR(SEARCH("wszystko",[1]Wykaz!$AC464))=FALSE,IF(ISBLANK([1]Wykaz!X464),"",[1]Wykaz!X464),IF(ISERR(SEARCH("korespondencji",[1]Wykaz!$AC464))=FALSE,[1]Wykaz!X464,""))</f>
        <v/>
      </c>
      <c r="I465" s="7" t="str">
        <f>IF(ISERR(SEARCH("wszystko",[1]Wykaz!$AC464))=FALSE,IF(ISBLANK([1]Wykaz!Y464),"",[1]Wykaz!Y464),IF(ISERR(SEARCH("korespondencji",[1]Wykaz!$AC464))=FALSE,[1]Wykaz!Y464,""))</f>
        <v/>
      </c>
      <c r="J465" s="7" t="str">
        <f>IF(ISERR(SEARCH("wszystko",[1]Wykaz!$AC464))=FALSE,IF(ISBLANK([1]Wykaz!Z464),"",[1]Wykaz!Z464),IF(ISERR(SEARCH("korespondencji",[1]Wykaz!$AC464))=FALSE,[1]Wykaz!Z464,""))</f>
        <v/>
      </c>
      <c r="K465" s="7" t="str">
        <f>IF(ISERR(SEARCH("wszystko",[1]Wykaz!$AC464))=FALSE,IF(ISBLANK([1]Wykaz!AA464),"",[1]Wykaz!AA464),IF(ISERR(SEARCH("telefon",[1]Wykaz!$AC464))=FALSE,[1]Wykaz!AA464,""))</f>
        <v/>
      </c>
      <c r="L465" s="7" t="str">
        <f>IF(ISERR(SEARCH("wszystko",[1]Wykaz!$AC464))=FALSE,IF(ISBLANK([1]Wykaz!AB464),"",[1]Wykaz!AB464),IF(ISERR(SEARCH("e-mail",[1]Wykaz!$AC464))=FALSE,[1]Wykaz!AB464,""))</f>
        <v/>
      </c>
    </row>
    <row r="466" spans="1:12" ht="28.15" customHeight="1">
      <c r="A466" s="4">
        <f t="shared" si="7"/>
        <v>463</v>
      </c>
      <c r="B466" s="5" t="str">
        <f>IF(ISBLANK([1]Wykaz!D465), [1]Wykaz!A465, [1]Wykaz!A465&amp;" ("&amp;[1]Wykaz!D465&amp;")")</f>
        <v>Wiąckiewicz</v>
      </c>
      <c r="C466" s="5" t="str">
        <f>IF(ISBLANK([1]Wykaz!C465), [1]Wykaz!B465, [1]Wykaz!B465&amp;" ("&amp;[1]Wykaz!C465&amp;")")</f>
        <v>Sylwester</v>
      </c>
      <c r="D466" s="6" t="str">
        <f>[1]Wykaz!I465</f>
        <v>611/2014</v>
      </c>
      <c r="E466" s="6" t="str">
        <f>[1]Wykaz!J465</f>
        <v>2014-12-30</v>
      </c>
      <c r="F466" s="4" t="str">
        <f>[1]Wykaz!N465</f>
        <v>b.u.</v>
      </c>
      <c r="G466" s="5" t="str">
        <f>[1]Wykaz!W465</f>
        <v>lubelskie</v>
      </c>
      <c r="H466" s="7" t="str">
        <f>IF(ISERR(SEARCH("wszystko",[1]Wykaz!$AC465))=FALSE,IF(ISBLANK([1]Wykaz!X465),"",[1]Wykaz!X465),IF(ISERR(SEARCH("korespondencji",[1]Wykaz!$AC465))=FALSE,[1]Wykaz!X465,""))</f>
        <v>21-421</v>
      </c>
      <c r="I466" s="7" t="str">
        <f>IF(ISERR(SEARCH("wszystko",[1]Wykaz!$AC465))=FALSE,IF(ISBLANK([1]Wykaz!Y465),"",[1]Wykaz!Y465),IF(ISERR(SEARCH("korespondencji",[1]Wykaz!$AC465))=FALSE,[1]Wykaz!Y465,""))</f>
        <v>Tuchowicz</v>
      </c>
      <c r="J466" s="7" t="str">
        <f>IF(ISERR(SEARCH("wszystko",[1]Wykaz!$AC465))=FALSE,IF(ISBLANK([1]Wykaz!Z465),"",[1]Wykaz!Z465),IF(ISERR(SEARCH("korespondencji",[1]Wykaz!$AC465))=FALSE,[1]Wykaz!Z465,""))</f>
        <v>Tuchowicz 72 B</v>
      </c>
      <c r="K466" s="7" t="str">
        <f>IF(ISERR(SEARCH("wszystko",[1]Wykaz!$AC465))=FALSE,IF(ISBLANK([1]Wykaz!AA465),"",[1]Wykaz!AA465),IF(ISERR(SEARCH("telefon",[1]Wykaz!$AC465))=FALSE,[1]Wykaz!AA465,""))</f>
        <v>503109313</v>
      </c>
      <c r="L466" s="7" t="str">
        <f>IF(ISERR(SEARCH("wszystko",[1]Wykaz!$AC465))=FALSE,IF(ISBLANK([1]Wykaz!AB465),"",[1]Wykaz!AB465),IF(ISERR(SEARCH("e-mail",[1]Wykaz!$AC465))=FALSE,[1]Wykaz!AB465,""))</f>
        <v>biuro@lupoz.pl</v>
      </c>
    </row>
    <row r="467" spans="1:12" ht="28.15" customHeight="1">
      <c r="A467" s="4">
        <f t="shared" si="7"/>
        <v>464</v>
      </c>
      <c r="B467" s="5" t="str">
        <f>IF(ISBLANK([1]Wykaz!D466), [1]Wykaz!A466, [1]Wykaz!A466&amp;" ("&amp;[1]Wykaz!D466&amp;")")</f>
        <v>Więsak</v>
      </c>
      <c r="C467" s="5" t="str">
        <f>IF(ISBLANK([1]Wykaz!C466), [1]Wykaz!B466, [1]Wykaz!B466&amp;" ("&amp;[1]Wykaz!C466&amp;")")</f>
        <v>Ryszard</v>
      </c>
      <c r="D467" s="6" t="str">
        <f>[1]Wykaz!I466</f>
        <v>261/93</v>
      </c>
      <c r="E467" s="6" t="str">
        <f>[1]Wykaz!J466</f>
        <v>1993-12-22</v>
      </c>
      <c r="F467" s="4" t="str">
        <f>[1]Wykaz!N466</f>
        <v>b.u.</v>
      </c>
      <c r="G467" s="5" t="str">
        <f>[1]Wykaz!W466</f>
        <v>podlaskie</v>
      </c>
      <c r="H467" s="7" t="str">
        <f>IF(ISERR(SEARCH("wszystko",[1]Wykaz!$AC466))=FALSE,IF(ISBLANK([1]Wykaz!X466),"",[1]Wykaz!X466),IF(ISERR(SEARCH("korespondencji",[1]Wykaz!$AC466))=FALSE,[1]Wykaz!X466,""))</f>
        <v/>
      </c>
      <c r="I467" s="7" t="str">
        <f>IF(ISERR(SEARCH("wszystko",[1]Wykaz!$AC466))=FALSE,IF(ISBLANK([1]Wykaz!Y466),"",[1]Wykaz!Y466),IF(ISERR(SEARCH("korespondencji",[1]Wykaz!$AC466))=FALSE,[1]Wykaz!Y466,""))</f>
        <v/>
      </c>
      <c r="J467" s="7" t="str">
        <f>IF(ISERR(SEARCH("wszystko",[1]Wykaz!$AC466))=FALSE,IF(ISBLANK([1]Wykaz!Z466),"",[1]Wykaz!Z466),IF(ISERR(SEARCH("korespondencji",[1]Wykaz!$AC466))=FALSE,[1]Wykaz!Z466,""))</f>
        <v/>
      </c>
      <c r="K467" s="7" t="str">
        <f>IF(ISERR(SEARCH("wszystko",[1]Wykaz!$AC466))=FALSE,IF(ISBLANK([1]Wykaz!AA466),"",[1]Wykaz!AA466),IF(ISERR(SEARCH("telefon",[1]Wykaz!$AC466))=FALSE,[1]Wykaz!AA466,""))</f>
        <v>660770846</v>
      </c>
      <c r="L467" s="7" t="str">
        <f>IF(ISERR(SEARCH("wszystko",[1]Wykaz!$AC466))=FALSE,IF(ISBLANK([1]Wykaz!AB466),"",[1]Wykaz!AB466),IF(ISERR(SEARCH("e-mail",[1]Wykaz!$AC466))=FALSE,[1]Wykaz!AB466,""))</f>
        <v/>
      </c>
    </row>
    <row r="468" spans="1:12" ht="28.15" customHeight="1">
      <c r="A468" s="4">
        <f t="shared" si="7"/>
        <v>465</v>
      </c>
      <c r="B468" s="5" t="str">
        <f>IF(ISBLANK([1]Wykaz!D467), [1]Wykaz!A467, [1]Wykaz!A467&amp;" ("&amp;[1]Wykaz!D467&amp;")")</f>
        <v>Wilamowski</v>
      </c>
      <c r="C468" s="5" t="str">
        <f>IF(ISBLANK([1]Wykaz!C467), [1]Wykaz!B467, [1]Wykaz!B467&amp;" ("&amp;[1]Wykaz!C467&amp;")")</f>
        <v>Krzysztof</v>
      </c>
      <c r="D468" s="6" t="str">
        <f>[1]Wykaz!I467</f>
        <v>673/2017</v>
      </c>
      <c r="E468" s="6" t="str">
        <f>[1]Wykaz!J467</f>
        <v>2017-07-28</v>
      </c>
      <c r="F468" s="4" t="str">
        <f>[1]Wykaz!N467</f>
        <v>b.u.</v>
      </c>
      <c r="G468" s="5" t="str">
        <f>[1]Wykaz!W467</f>
        <v>podlaskie</v>
      </c>
      <c r="H468" s="7" t="str">
        <f>IF(ISERR(SEARCH("wszystko",[1]Wykaz!$AC467))=FALSE,IF(ISBLANK([1]Wykaz!X467),"",[1]Wykaz!X467),IF(ISERR(SEARCH("korespondencji",[1]Wykaz!$AC467))=FALSE,[1]Wykaz!X467,""))</f>
        <v>15-345</v>
      </c>
      <c r="I468" s="7" t="str">
        <f>IF(ISERR(SEARCH("wszystko",[1]Wykaz!$AC467))=FALSE,IF(ISBLANK([1]Wykaz!Y467),"",[1]Wykaz!Y467),IF(ISERR(SEARCH("korespondencji",[1]Wykaz!$AC467))=FALSE,[1]Wykaz!Y467,""))</f>
        <v>Białystok</v>
      </c>
      <c r="J468" s="7" t="str">
        <f>IF(ISERR(SEARCH("wszystko",[1]Wykaz!$AC467))=FALSE,IF(ISBLANK([1]Wykaz!Z467),"",[1]Wykaz!Z467),IF(ISERR(SEARCH("korespondencji",[1]Wykaz!$AC467))=FALSE,[1]Wykaz!Z467,""))</f>
        <v>ul.Kręta 52 m.15</v>
      </c>
      <c r="K468" s="7" t="str">
        <f>IF(ISERR(SEARCH("wszystko",[1]Wykaz!$AC467))=FALSE,IF(ISBLANK([1]Wykaz!AA467),"",[1]Wykaz!AA467),IF(ISERR(SEARCH("telefon",[1]Wykaz!$AC467))=FALSE,[1]Wykaz!AA467,""))</f>
        <v>508257412</v>
      </c>
      <c r="L468" s="7" t="str">
        <f>IF(ISERR(SEARCH("wszystko",[1]Wykaz!$AC467))=FALSE,IF(ISBLANK([1]Wykaz!AB467),"",[1]Wykaz!AB467),IF(ISERR(SEARCH("e-mail",[1]Wykaz!$AC467))=FALSE,[1]Wykaz!AB467,""))</f>
        <v>wilam85@wp.pl</v>
      </c>
    </row>
    <row r="469" spans="1:12" ht="28.15" customHeight="1">
      <c r="A469" s="4">
        <f t="shared" si="7"/>
        <v>466</v>
      </c>
      <c r="B469" s="5" t="str">
        <f>IF(ISBLANK([1]Wykaz!D468), [1]Wykaz!A468, [1]Wykaz!A468&amp;" ("&amp;[1]Wykaz!D468&amp;")")</f>
        <v>Wilkocki</v>
      </c>
      <c r="C469" s="5" t="str">
        <f>IF(ISBLANK([1]Wykaz!C468), [1]Wykaz!B468, [1]Wykaz!B468&amp;" ("&amp;[1]Wykaz!C468&amp;")")</f>
        <v>Edward (Jerzy)</v>
      </c>
      <c r="D469" s="6" t="str">
        <f>[1]Wykaz!I468</f>
        <v>451/2002</v>
      </c>
      <c r="E469" s="6" t="str">
        <f>[1]Wykaz!J468</f>
        <v>2002-12-18</v>
      </c>
      <c r="F469" s="4" t="str">
        <f>[1]Wykaz!N468</f>
        <v>b.u.</v>
      </c>
      <c r="G469" s="5" t="str">
        <f>[1]Wykaz!W468</f>
        <v>zachodniopomorskie</v>
      </c>
      <c r="H469" s="7" t="str">
        <f>IF(ISERR(SEARCH("wszystko",[1]Wykaz!$AC468))=FALSE,IF(ISBLANK([1]Wykaz!X468),"",[1]Wykaz!X468),IF(ISERR(SEARCH("korespondencji",[1]Wykaz!$AC468))=FALSE,[1]Wykaz!X468,""))</f>
        <v>71-781</v>
      </c>
      <c r="I469" s="7" t="str">
        <f>IF(ISERR(SEARCH("wszystko",[1]Wykaz!$AC468))=FALSE,IF(ISBLANK([1]Wykaz!Y468),"",[1]Wykaz!Y468),IF(ISERR(SEARCH("korespondencji",[1]Wykaz!$AC468))=FALSE,[1]Wykaz!Y468,""))</f>
        <v>Szczecin</v>
      </c>
      <c r="J469" s="7" t="str">
        <f>IF(ISERR(SEARCH("wszystko",[1]Wykaz!$AC468))=FALSE,IF(ISBLANK([1]Wykaz!Z468),"",[1]Wykaz!Z468),IF(ISERR(SEARCH("korespondencji",[1]Wykaz!$AC468))=FALSE,[1]Wykaz!Z468,""))</f>
        <v>ul. Korony Północnej 21</v>
      </c>
      <c r="K469" s="7" t="str">
        <f>IF(ISERR(SEARCH("wszystko",[1]Wykaz!$AC468))=FALSE,IF(ISBLANK([1]Wykaz!AA468),"",[1]Wykaz!AA468),IF(ISERR(SEARCH("telefon",[1]Wykaz!$AC468))=FALSE,[1]Wykaz!AA468,""))</f>
        <v>501610756</v>
      </c>
      <c r="L469" s="7" t="str">
        <f>IF(ISERR(SEARCH("wszystko",[1]Wykaz!$AC468))=FALSE,IF(ISBLANK([1]Wykaz!AB468),"",[1]Wykaz!AB468),IF(ISERR(SEARCH("e-mail",[1]Wykaz!$AC468))=FALSE,[1]Wykaz!AB468,""))</f>
        <v>edvard@wp.pl</v>
      </c>
    </row>
    <row r="470" spans="1:12" ht="28.15" customHeight="1">
      <c r="A470" s="4">
        <f t="shared" si="7"/>
        <v>467</v>
      </c>
      <c r="B470" s="5" t="str">
        <f>IF(ISBLANK([1]Wykaz!D469), [1]Wykaz!A469, [1]Wykaz!A469&amp;" ("&amp;[1]Wykaz!D469&amp;")")</f>
        <v>Winnicki</v>
      </c>
      <c r="C470" s="5" t="str">
        <f>IF(ISBLANK([1]Wykaz!C469), [1]Wykaz!B469, [1]Wykaz!B469&amp;" ("&amp;[1]Wykaz!C469&amp;")")</f>
        <v>Zdzisław</v>
      </c>
      <c r="D470" s="6" t="str">
        <f>[1]Wykaz!I469</f>
        <v>129/93</v>
      </c>
      <c r="E470" s="6" t="str">
        <f>[1]Wykaz!J469</f>
        <v>1993-09-17</v>
      </c>
      <c r="F470" s="4" t="str">
        <f>[1]Wykaz!N469</f>
        <v>b.u.</v>
      </c>
      <c r="G470" s="5" t="str">
        <f>[1]Wykaz!W469</f>
        <v>śląskie</v>
      </c>
      <c r="H470" s="7" t="str">
        <f>IF(ISERR(SEARCH("wszystko",[1]Wykaz!$AC469))=FALSE,IF(ISBLANK([1]Wykaz!X469),"",[1]Wykaz!X469),IF(ISERR(SEARCH("korespondencji",[1]Wykaz!$AC469))=FALSE,[1]Wykaz!X469,""))</f>
        <v>41-902</v>
      </c>
      <c r="I470" s="7" t="str">
        <f>IF(ISERR(SEARCH("wszystko",[1]Wykaz!$AC469))=FALSE,IF(ISBLANK([1]Wykaz!Y469),"",[1]Wykaz!Y469),IF(ISERR(SEARCH("korespondencji",[1]Wykaz!$AC469))=FALSE,[1]Wykaz!Y469,""))</f>
        <v>Bytom</v>
      </c>
      <c r="J470" s="7" t="str">
        <f>IF(ISERR(SEARCH("wszystko",[1]Wykaz!$AC469))=FALSE,IF(ISBLANK([1]Wykaz!Z469),"",[1]Wykaz!Z469),IF(ISERR(SEARCH("korespondencji",[1]Wykaz!$AC469))=FALSE,[1]Wykaz!Z469,""))</f>
        <v>ul. Kossaka 1/6</v>
      </c>
      <c r="K470" s="7" t="str">
        <f>IF(ISERR(SEARCH("wszystko",[1]Wykaz!$AC469))=FALSE,IF(ISBLANK([1]Wykaz!AA469),"",[1]Wykaz!AA469),IF(ISERR(SEARCH("telefon",[1]Wykaz!$AC469))=FALSE,[1]Wykaz!AA469,""))</f>
        <v/>
      </c>
      <c r="L470" s="7" t="str">
        <f>IF(ISERR(SEARCH("wszystko",[1]Wykaz!$AC469))=FALSE,IF(ISBLANK([1]Wykaz!AB469),"",[1]Wykaz!AB469),IF(ISERR(SEARCH("e-mail",[1]Wykaz!$AC469))=FALSE,[1]Wykaz!AB469,""))</f>
        <v>winnicki@pro.onet.pl</v>
      </c>
    </row>
    <row r="471" spans="1:12" ht="28.15" customHeight="1">
      <c r="A471" s="4">
        <f t="shared" si="7"/>
        <v>468</v>
      </c>
      <c r="B471" s="5" t="str">
        <f>IF(ISBLANK([1]Wykaz!D470), [1]Wykaz!A470, [1]Wykaz!A470&amp;" ("&amp;[1]Wykaz!D470&amp;")")</f>
        <v>Wiśniewski</v>
      </c>
      <c r="C471" s="5" t="str">
        <f>IF(ISBLANK([1]Wykaz!C470), [1]Wykaz!B470, [1]Wykaz!B470&amp;" ("&amp;[1]Wykaz!C470&amp;")")</f>
        <v>Adam</v>
      </c>
      <c r="D471" s="6" t="str">
        <f>[1]Wykaz!I470</f>
        <v>526/2010</v>
      </c>
      <c r="E471" s="6" t="str">
        <f>[1]Wykaz!J470</f>
        <v>2010-12-10</v>
      </c>
      <c r="F471" s="4" t="str">
        <f>[1]Wykaz!N470</f>
        <v>b.u.</v>
      </c>
      <c r="G471" s="5" t="str">
        <f>[1]Wykaz!W470</f>
        <v>mazowieckie</v>
      </c>
      <c r="H471" s="7" t="str">
        <f>IF(ISERR(SEARCH("wszystko",[1]Wykaz!$AC470))=FALSE,IF(ISBLANK([1]Wykaz!X470),"",[1]Wykaz!X470),IF(ISERR(SEARCH("korespondencji",[1]Wykaz!$AC470))=FALSE,[1]Wykaz!X470,""))</f>
        <v/>
      </c>
      <c r="I471" s="7" t="str">
        <f>IF(ISERR(SEARCH("wszystko",[1]Wykaz!$AC470))=FALSE,IF(ISBLANK([1]Wykaz!Y470),"",[1]Wykaz!Y470),IF(ISERR(SEARCH("korespondencji",[1]Wykaz!$AC470))=FALSE,[1]Wykaz!Y470,""))</f>
        <v/>
      </c>
      <c r="J471" s="7" t="str">
        <f>IF(ISERR(SEARCH("wszystko",[1]Wykaz!$AC470))=FALSE,IF(ISBLANK([1]Wykaz!Z470),"",[1]Wykaz!Z470),IF(ISERR(SEARCH("korespondencji",[1]Wykaz!$AC470))=FALSE,[1]Wykaz!Z470,""))</f>
        <v/>
      </c>
      <c r="K471" s="7" t="str">
        <f>IF(ISERR(SEARCH("wszystko",[1]Wykaz!$AC470))=FALSE,IF(ISBLANK([1]Wykaz!AA470),"",[1]Wykaz!AA470),IF(ISERR(SEARCH("telefon",[1]Wykaz!$AC470))=FALSE,[1]Wykaz!AA470,""))</f>
        <v>501034023</v>
      </c>
      <c r="L471" s="7" t="str">
        <f>IF(ISERR(SEARCH("wszystko",[1]Wykaz!$AC470))=FALSE,IF(ISBLANK([1]Wykaz!AB470),"",[1]Wykaz!AB470),IF(ISERR(SEARCH("e-mail",[1]Wykaz!$AC470))=FALSE,[1]Wykaz!AB470,""))</f>
        <v>advi@wp.pl</v>
      </c>
    </row>
    <row r="472" spans="1:12" ht="28.15" customHeight="1">
      <c r="A472" s="4">
        <f t="shared" si="7"/>
        <v>469</v>
      </c>
      <c r="B472" s="5" t="str">
        <f>IF(ISBLANK([1]Wykaz!D471), [1]Wykaz!A471, [1]Wykaz!A471&amp;" ("&amp;[1]Wykaz!D471&amp;")")</f>
        <v>Wiśniewski</v>
      </c>
      <c r="C472" s="5" t="str">
        <f>IF(ISBLANK([1]Wykaz!C471), [1]Wykaz!B471, [1]Wykaz!B471&amp;" ("&amp;[1]Wykaz!C471&amp;")")</f>
        <v>Stanisław</v>
      </c>
      <c r="D472" s="6" t="str">
        <f>[1]Wykaz!I471</f>
        <v>215/93</v>
      </c>
      <c r="E472" s="6" t="str">
        <f>[1]Wykaz!J471</f>
        <v>1993-09-17</v>
      </c>
      <c r="F472" s="4" t="str">
        <f>[1]Wykaz!N471</f>
        <v>b.u.</v>
      </c>
      <c r="G472" s="5" t="str">
        <f>[1]Wykaz!W471</f>
        <v>zachodniopomorskie</v>
      </c>
      <c r="H472" s="7" t="str">
        <f>IF(ISERR(SEARCH("wszystko",[1]Wykaz!$AC471))=FALSE,IF(ISBLANK([1]Wykaz!X471),"",[1]Wykaz!X471),IF(ISERR(SEARCH("korespondencji",[1]Wykaz!$AC471))=FALSE,[1]Wykaz!X471,""))</f>
        <v/>
      </c>
      <c r="I472" s="7" t="str">
        <f>IF(ISERR(SEARCH("wszystko",[1]Wykaz!$AC471))=FALSE,IF(ISBLANK([1]Wykaz!Y471),"",[1]Wykaz!Y471),IF(ISERR(SEARCH("korespondencji",[1]Wykaz!$AC471))=FALSE,[1]Wykaz!Y471,""))</f>
        <v/>
      </c>
      <c r="J472" s="7" t="str">
        <f>IF(ISERR(SEARCH("wszystko",[1]Wykaz!$AC471))=FALSE,IF(ISBLANK([1]Wykaz!Z471),"",[1]Wykaz!Z471),IF(ISERR(SEARCH("korespondencji",[1]Wykaz!$AC471))=FALSE,[1]Wykaz!Z471,""))</f>
        <v/>
      </c>
      <c r="K472" s="7" t="str">
        <f>IF(ISERR(SEARCH("wszystko",[1]Wykaz!$AC471))=FALSE,IF(ISBLANK([1]Wykaz!AA471),"",[1]Wykaz!AA471),IF(ISERR(SEARCH("telefon",[1]Wykaz!$AC471))=FALSE,[1]Wykaz!AA471,""))</f>
        <v/>
      </c>
      <c r="L472" s="7" t="str">
        <f>IF(ISERR(SEARCH("wszystko",[1]Wykaz!$AC471))=FALSE,IF(ISBLANK([1]Wykaz!AB471),"",[1]Wykaz!AB471),IF(ISERR(SEARCH("e-mail",[1]Wykaz!$AC471))=FALSE,[1]Wykaz!AB471,""))</f>
        <v/>
      </c>
    </row>
    <row r="473" spans="1:12" ht="28.15" customHeight="1">
      <c r="A473" s="4">
        <f t="shared" si="7"/>
        <v>470</v>
      </c>
      <c r="B473" s="5" t="str">
        <f>IF(ISBLANK([1]Wykaz!D472), [1]Wykaz!A472, [1]Wykaz!A472&amp;" ("&amp;[1]Wykaz!D472&amp;")")</f>
        <v>Wiśniewski</v>
      </c>
      <c r="C473" s="5" t="str">
        <f>IF(ISBLANK([1]Wykaz!C472), [1]Wykaz!B472, [1]Wykaz!B472&amp;" ("&amp;[1]Wykaz!C472&amp;")")</f>
        <v>Wiktor</v>
      </c>
      <c r="D473" s="6" t="str">
        <f>[1]Wykaz!I472</f>
        <v>309/94</v>
      </c>
      <c r="E473" s="6" t="str">
        <f>[1]Wykaz!J472</f>
        <v>1994-06-09</v>
      </c>
      <c r="F473" s="4" t="str">
        <f>[1]Wykaz!N472</f>
        <v>b.u.</v>
      </c>
      <c r="G473" s="5" t="str">
        <f>[1]Wykaz!W472</f>
        <v>lubuskie</v>
      </c>
      <c r="H473" s="7" t="str">
        <f>IF(ISERR(SEARCH("wszystko",[1]Wykaz!$AC472))=FALSE,IF(ISBLANK([1]Wykaz!X472),"",[1]Wykaz!X472),IF(ISERR(SEARCH("korespondencji",[1]Wykaz!$AC472))=FALSE,[1]Wykaz!X472,""))</f>
        <v/>
      </c>
      <c r="I473" s="7" t="str">
        <f>IF(ISERR(SEARCH("wszystko",[1]Wykaz!$AC472))=FALSE,IF(ISBLANK([1]Wykaz!Y472),"",[1]Wykaz!Y472),IF(ISERR(SEARCH("korespondencji",[1]Wykaz!$AC472))=FALSE,[1]Wykaz!Y472,""))</f>
        <v/>
      </c>
      <c r="J473" s="7" t="str">
        <f>IF(ISERR(SEARCH("wszystko",[1]Wykaz!$AC472))=FALSE,IF(ISBLANK([1]Wykaz!Z472),"",[1]Wykaz!Z472),IF(ISERR(SEARCH("korespondencji",[1]Wykaz!$AC472))=FALSE,[1]Wykaz!Z472,""))</f>
        <v/>
      </c>
      <c r="K473" s="7" t="str">
        <f>IF(ISERR(SEARCH("wszystko",[1]Wykaz!$AC472))=FALSE,IF(ISBLANK([1]Wykaz!AA472),"",[1]Wykaz!AA472),IF(ISERR(SEARCH("telefon",[1]Wykaz!$AC472))=FALSE,[1]Wykaz!AA472,""))</f>
        <v/>
      </c>
      <c r="L473" s="7" t="str">
        <f>IF(ISERR(SEARCH("wszystko",[1]Wykaz!$AC472))=FALSE,IF(ISBLANK([1]Wykaz!AB472),"",[1]Wykaz!AB472),IF(ISERR(SEARCH("e-mail",[1]Wykaz!$AC472))=FALSE,[1]Wykaz!AB472,""))</f>
        <v/>
      </c>
    </row>
    <row r="474" spans="1:12" ht="28.15" customHeight="1">
      <c r="A474" s="4">
        <f t="shared" si="7"/>
        <v>471</v>
      </c>
      <c r="B474" s="5" t="str">
        <f>IF(ISBLANK([1]Wykaz!D473), [1]Wykaz!A473, [1]Wykaz!A473&amp;" ("&amp;[1]Wykaz!D473&amp;")")</f>
        <v>Wiśniowski</v>
      </c>
      <c r="C474" s="5" t="str">
        <f>IF(ISBLANK([1]Wykaz!C473), [1]Wykaz!B473, [1]Wykaz!B473&amp;" ("&amp;[1]Wykaz!C473&amp;")")</f>
        <v>Adam</v>
      </c>
      <c r="D474" s="6" t="str">
        <f>[1]Wykaz!I473</f>
        <v>553/2011</v>
      </c>
      <c r="E474" s="6" t="str">
        <f>[1]Wykaz!J473</f>
        <v>2011-12-12</v>
      </c>
      <c r="F474" s="4" t="str">
        <f>[1]Wykaz!N473</f>
        <v>b.u.</v>
      </c>
      <c r="G474" s="5" t="str">
        <f>[1]Wykaz!W473</f>
        <v>małopolskie</v>
      </c>
      <c r="H474" s="7" t="str">
        <f>IF(ISERR(SEARCH("wszystko",[1]Wykaz!$AC473))=FALSE,IF(ISBLANK([1]Wykaz!X473),"",[1]Wykaz!X473),IF(ISERR(SEARCH("korespondencji",[1]Wykaz!$AC473))=FALSE,[1]Wykaz!X473,""))</f>
        <v/>
      </c>
      <c r="I474" s="7" t="str">
        <f>IF(ISERR(SEARCH("wszystko",[1]Wykaz!$AC473))=FALSE,IF(ISBLANK([1]Wykaz!Y473),"",[1]Wykaz!Y473),IF(ISERR(SEARCH("korespondencji",[1]Wykaz!$AC473))=FALSE,[1]Wykaz!Y473,""))</f>
        <v/>
      </c>
      <c r="J474" s="7" t="str">
        <f>IF(ISERR(SEARCH("wszystko",[1]Wykaz!$AC473))=FALSE,IF(ISBLANK([1]Wykaz!Z473),"",[1]Wykaz!Z473),IF(ISERR(SEARCH("korespondencji",[1]Wykaz!$AC473))=FALSE,[1]Wykaz!Z473,""))</f>
        <v/>
      </c>
      <c r="K474" s="7" t="str">
        <f>IF(ISERR(SEARCH("wszystko",[1]Wykaz!$AC473))=FALSE,IF(ISBLANK([1]Wykaz!AA473),"",[1]Wykaz!AA473),IF(ISERR(SEARCH("telefon",[1]Wykaz!$AC473))=FALSE,[1]Wykaz!AA473,""))</f>
        <v>693998008</v>
      </c>
      <c r="L474" s="7" t="str">
        <f>IF(ISERR(SEARCH("wszystko",[1]Wykaz!$AC473))=FALSE,IF(ISBLANK([1]Wykaz!AB473),"",[1]Wykaz!AB473),IF(ISERR(SEARCH("e-mail",[1]Wykaz!$AC473))=FALSE,[1]Wykaz!AB473,""))</f>
        <v>awu@poczta.onet.pl</v>
      </c>
    </row>
    <row r="475" spans="1:12" ht="28.15" customHeight="1">
      <c r="A475" s="4">
        <f t="shared" si="7"/>
        <v>472</v>
      </c>
      <c r="B475" s="5" t="str">
        <f>IF(ISBLANK([1]Wykaz!D474), [1]Wykaz!A474, [1]Wykaz!A474&amp;" ("&amp;[1]Wykaz!D474&amp;")")</f>
        <v>Witoń</v>
      </c>
      <c r="C475" s="5" t="str">
        <f>IF(ISBLANK([1]Wykaz!C474), [1]Wykaz!B474, [1]Wykaz!B474&amp;" ("&amp;[1]Wykaz!C474&amp;")")</f>
        <v>Piotr (Marcin)</v>
      </c>
      <c r="D475" s="6" t="str">
        <f>[1]Wykaz!I474</f>
        <v>527/2010</v>
      </c>
      <c r="E475" s="6" t="str">
        <f>[1]Wykaz!J474</f>
        <v>2010-12-10</v>
      </c>
      <c r="F475" s="4" t="str">
        <f>[1]Wykaz!N474</f>
        <v>b.u.</v>
      </c>
      <c r="G475" s="5" t="str">
        <f>[1]Wykaz!W474</f>
        <v>świętokrzyskie</v>
      </c>
      <c r="H475" s="7" t="str">
        <f>IF(ISERR(SEARCH("wszystko",[1]Wykaz!$AC474))=FALSE,IF(ISBLANK([1]Wykaz!X474),"",[1]Wykaz!X474),IF(ISERR(SEARCH("korespondencji",[1]Wykaz!$AC474))=FALSE,[1]Wykaz!X474,""))</f>
        <v>25-039</v>
      </c>
      <c r="I475" s="7" t="str">
        <f>IF(ISERR(SEARCH("wszystko",[1]Wykaz!$AC474))=FALSE,IF(ISBLANK([1]Wykaz!Y474),"",[1]Wykaz!Y474),IF(ISERR(SEARCH("korespondencji",[1]Wykaz!$AC474))=FALSE,[1]Wykaz!Y474,""))</f>
        <v>Kielce</v>
      </c>
      <c r="J475" s="7" t="str">
        <f>IF(ISERR(SEARCH("wszystko",[1]Wykaz!$AC474))=FALSE,IF(ISBLANK([1]Wykaz!Z474),"",[1]Wykaz!Z474),IF(ISERR(SEARCH("korespondencji",[1]Wykaz!$AC474))=FALSE,[1]Wykaz!Z474,""))</f>
        <v>ul. Rzeczna 8B</v>
      </c>
      <c r="K475" s="7" t="str">
        <f>IF(ISERR(SEARCH("wszystko",[1]Wykaz!$AC474))=FALSE,IF(ISBLANK([1]Wykaz!AA474),"",[1]Wykaz!AA474),IF(ISERR(SEARCH("telefon",[1]Wykaz!$AC474))=FALSE,[1]Wykaz!AA474,""))</f>
        <v>696057271</v>
      </c>
      <c r="L475" s="7" t="str">
        <f>IF(ISERR(SEARCH("wszystko",[1]Wykaz!$AC474))=FALSE,IF(ISBLANK([1]Wykaz!AB474),"",[1]Wykaz!AB474),IF(ISERR(SEARCH("e-mail",[1]Wykaz!$AC474))=FALSE,[1]Wykaz!AB474,""))</f>
        <v>pwiton@op.pl</v>
      </c>
    </row>
    <row r="476" spans="1:12" ht="28.15" customHeight="1">
      <c r="A476" s="4">
        <f t="shared" si="7"/>
        <v>473</v>
      </c>
      <c r="B476" s="5" t="str">
        <f>IF(ISBLANK([1]Wykaz!D475), [1]Wykaz!A475, [1]Wykaz!A475&amp;" ("&amp;[1]Wykaz!D475&amp;")")</f>
        <v>Wizner</v>
      </c>
      <c r="C476" s="5" t="str">
        <f>IF(ISBLANK([1]Wykaz!C475), [1]Wykaz!B475, [1]Wykaz!B475&amp;" ("&amp;[1]Wykaz!C475&amp;")")</f>
        <v>Rafał  (Kamil)</v>
      </c>
      <c r="D476" s="6" t="str">
        <f>[1]Wykaz!I475</f>
        <v>691/2019</v>
      </c>
      <c r="E476" s="6" t="str">
        <f>[1]Wykaz!J475</f>
        <v>2019-10-25</v>
      </c>
      <c r="F476" s="4" t="str">
        <f>[1]Wykaz!N475</f>
        <v>b.u.</v>
      </c>
      <c r="G476" s="5" t="str">
        <f>[1]Wykaz!W475</f>
        <v>mazowieckie</v>
      </c>
      <c r="H476" s="7" t="str">
        <f>IF(ISERR(SEARCH("wszystko",[1]Wykaz!$AC475))=FALSE,IF(ISBLANK([1]Wykaz!X475),"",[1]Wykaz!X475),IF(ISERR(SEARCH("korespondencji",[1]Wykaz!$AC475))=FALSE,[1]Wykaz!X475,""))</f>
        <v/>
      </c>
      <c r="I476" s="7" t="str">
        <f>IF(ISERR(SEARCH("wszystko",[1]Wykaz!$AC475))=FALSE,IF(ISBLANK([1]Wykaz!Y475),"",[1]Wykaz!Y475),IF(ISERR(SEARCH("korespondencji",[1]Wykaz!$AC475))=FALSE,[1]Wykaz!Y475,""))</f>
        <v/>
      </c>
      <c r="J476" s="7" t="str">
        <f>IF(ISERR(SEARCH("wszystko",[1]Wykaz!$AC475))=FALSE,IF(ISBLANK([1]Wykaz!Z475),"",[1]Wykaz!Z475),IF(ISERR(SEARCH("korespondencji",[1]Wykaz!$AC475))=FALSE,[1]Wykaz!Z475,""))</f>
        <v/>
      </c>
      <c r="K476" s="7" t="str">
        <f>IF(ISERR(SEARCH("wszystko",[1]Wykaz!$AC475))=FALSE,IF(ISBLANK([1]Wykaz!AA475),"",[1]Wykaz!AA475),IF(ISERR(SEARCH("telefon",[1]Wykaz!$AC475))=FALSE,[1]Wykaz!AA475,""))</f>
        <v/>
      </c>
      <c r="L476" s="7" t="str">
        <f>IF(ISERR(SEARCH("wszystko",[1]Wykaz!$AC475))=FALSE,IF(ISBLANK([1]Wykaz!AB475),"",[1]Wykaz!AB475),IF(ISERR(SEARCH("e-mail",[1]Wykaz!$AC475))=FALSE,[1]Wykaz!AB475,""))</f>
        <v/>
      </c>
    </row>
    <row r="477" spans="1:12" ht="28.15" customHeight="1">
      <c r="A477" s="4">
        <f t="shared" si="7"/>
        <v>474</v>
      </c>
      <c r="B477" s="5" t="str">
        <f>IF(ISBLANK([1]Wykaz!D476), [1]Wykaz!A476, [1]Wykaz!A476&amp;" ("&amp;[1]Wykaz!D476&amp;")")</f>
        <v>Wleciał</v>
      </c>
      <c r="C477" s="5" t="str">
        <f>IF(ISBLANK([1]Wykaz!C476), [1]Wykaz!B476, [1]Wykaz!B476&amp;" ("&amp;[1]Wykaz!C476&amp;")")</f>
        <v>Kamil (Norbert)</v>
      </c>
      <c r="D477" s="6" t="str">
        <f>[1]Wykaz!I476</f>
        <v>721/2021</v>
      </c>
      <c r="E477" s="6" t="str">
        <f>[1]Wykaz!J476</f>
        <v>2021-07-29</v>
      </c>
      <c r="F477" s="4" t="str">
        <f>[1]Wykaz!N476</f>
        <v>b.u.</v>
      </c>
      <c r="G477" s="5" t="str">
        <f>[1]Wykaz!W476</f>
        <v>mazowieckie</v>
      </c>
      <c r="H477" s="7" t="str">
        <f>IF(ISERR(SEARCH("wszystko",[1]Wykaz!$AC476))=FALSE,IF(ISBLANK([1]Wykaz!X476),"",[1]Wykaz!X476),IF(ISERR(SEARCH("korespondencji",[1]Wykaz!$AC476))=FALSE,[1]Wykaz!X476,""))</f>
        <v/>
      </c>
      <c r="I477" s="7" t="str">
        <f>IF(ISERR(SEARCH("wszystko",[1]Wykaz!$AC476))=FALSE,IF(ISBLANK([1]Wykaz!Y476),"",[1]Wykaz!Y476),IF(ISERR(SEARCH("korespondencji",[1]Wykaz!$AC476))=FALSE,[1]Wykaz!Y476,""))</f>
        <v/>
      </c>
      <c r="J477" s="7" t="str">
        <f>IF(ISERR(SEARCH("wszystko",[1]Wykaz!$AC476))=FALSE,IF(ISBLANK([1]Wykaz!Z476),"",[1]Wykaz!Z476),IF(ISERR(SEARCH("korespondencji",[1]Wykaz!$AC476))=FALSE,[1]Wykaz!Z476,""))</f>
        <v/>
      </c>
      <c r="K477" s="7" t="str">
        <f>IF(ISERR(SEARCH("wszystko",[1]Wykaz!$AC476))=FALSE,IF(ISBLANK([1]Wykaz!AA476),"",[1]Wykaz!AA476),IF(ISERR(SEARCH("telefon",[1]Wykaz!$AC476))=FALSE,[1]Wykaz!AA476,""))</f>
        <v>784055434</v>
      </c>
      <c r="L477" s="7" t="str">
        <f>IF(ISERR(SEARCH("wszystko",[1]Wykaz!$AC476))=FALSE,IF(ISBLANK([1]Wykaz!AB476),"",[1]Wykaz!AB476),IF(ISERR(SEARCH("e-mail",[1]Wykaz!$AC476))=FALSE,[1]Wykaz!AB476,""))</f>
        <v>kwlecial@o2.pl</v>
      </c>
    </row>
    <row r="478" spans="1:12" ht="28.15" customHeight="1">
      <c r="A478" s="4">
        <f t="shared" si="7"/>
        <v>475</v>
      </c>
      <c r="B478" s="5" t="str">
        <f>IF(ISBLANK([1]Wykaz!D477), [1]Wykaz!A477, [1]Wykaz!A477&amp;" ("&amp;[1]Wykaz!D477&amp;")")</f>
        <v>Włodarski</v>
      </c>
      <c r="C478" s="5" t="str">
        <f>IF(ISBLANK([1]Wykaz!C477), [1]Wykaz!B477, [1]Wykaz!B477&amp;" ("&amp;[1]Wykaz!C477&amp;")")</f>
        <v>Zbigniew</v>
      </c>
      <c r="D478" s="6" t="str">
        <f>[1]Wykaz!I477</f>
        <v>363/98</v>
      </c>
      <c r="E478" s="6" t="str">
        <f>[1]Wykaz!J477</f>
        <v>1998-04-15</v>
      </c>
      <c r="F478" s="4" t="str">
        <f>[1]Wykaz!N477</f>
        <v>b.u.</v>
      </c>
      <c r="G478" s="5" t="str">
        <f>[1]Wykaz!W477</f>
        <v>mazowieckie</v>
      </c>
      <c r="H478" s="7" t="str">
        <f>IF(ISERR(SEARCH("wszystko",[1]Wykaz!$AC477))=FALSE,IF(ISBLANK([1]Wykaz!X477),"",[1]Wykaz!X477),IF(ISERR(SEARCH("korespondencji",[1]Wykaz!$AC477))=FALSE,[1]Wykaz!X477,""))</f>
        <v/>
      </c>
      <c r="I478" s="7" t="str">
        <f>IF(ISERR(SEARCH("wszystko",[1]Wykaz!$AC477))=FALSE,IF(ISBLANK([1]Wykaz!Y477),"",[1]Wykaz!Y477),IF(ISERR(SEARCH("korespondencji",[1]Wykaz!$AC477))=FALSE,[1]Wykaz!Y477,""))</f>
        <v/>
      </c>
      <c r="J478" s="7" t="str">
        <f>IF(ISERR(SEARCH("wszystko",[1]Wykaz!$AC477))=FALSE,IF(ISBLANK([1]Wykaz!Z477),"",[1]Wykaz!Z477),IF(ISERR(SEARCH("korespondencji",[1]Wykaz!$AC477))=FALSE,[1]Wykaz!Z477,""))</f>
        <v/>
      </c>
      <c r="K478" s="7" t="str">
        <f>IF(ISERR(SEARCH("wszystko",[1]Wykaz!$AC477))=FALSE,IF(ISBLANK([1]Wykaz!AA477),"",[1]Wykaz!AA477),IF(ISERR(SEARCH("telefon",[1]Wykaz!$AC477))=FALSE,[1]Wykaz!AA477,""))</f>
        <v/>
      </c>
      <c r="L478" s="7" t="str">
        <f>IF(ISERR(SEARCH("wszystko",[1]Wykaz!$AC477))=FALSE,IF(ISBLANK([1]Wykaz!AB477),"",[1]Wykaz!AB477),IF(ISERR(SEARCH("e-mail",[1]Wykaz!$AC477))=FALSE,[1]Wykaz!AB477,""))</f>
        <v/>
      </c>
    </row>
    <row r="479" spans="1:12" ht="28.15" customHeight="1">
      <c r="A479" s="4">
        <f t="shared" si="7"/>
        <v>476</v>
      </c>
      <c r="B479" s="5" t="str">
        <f>IF(ISBLANK([1]Wykaz!D478), [1]Wykaz!A478, [1]Wykaz!A478&amp;" ("&amp;[1]Wykaz!D478&amp;")")</f>
        <v>Wojtalczyk</v>
      </c>
      <c r="C479" s="5" t="str">
        <f>IF(ISBLANK([1]Wykaz!C478), [1]Wykaz!B478, [1]Wykaz!B478&amp;" ("&amp;[1]Wykaz!C478&amp;")")</f>
        <v>Marcin</v>
      </c>
      <c r="D479" s="6" t="str">
        <f>[1]Wykaz!I478</f>
        <v>674/2017</v>
      </c>
      <c r="E479" s="6" t="str">
        <f>[1]Wykaz!J478</f>
        <v>2017-07-28</v>
      </c>
      <c r="F479" s="4" t="str">
        <f>[1]Wykaz!N478</f>
        <v>b.u.</v>
      </c>
      <c r="G479" s="5" t="str">
        <f>[1]Wykaz!W478</f>
        <v>łódzkie</v>
      </c>
      <c r="H479" s="7" t="str">
        <f>IF(ISERR(SEARCH("wszystko",[1]Wykaz!$AC478))=FALSE,IF(ISBLANK([1]Wykaz!X478),"",[1]Wykaz!X478),IF(ISERR(SEARCH("korespondencji",[1]Wykaz!$AC478))=FALSE,[1]Wykaz!X478,""))</f>
        <v/>
      </c>
      <c r="I479" s="7" t="str">
        <f>IF(ISERR(SEARCH("wszystko",[1]Wykaz!$AC478))=FALSE,IF(ISBLANK([1]Wykaz!Y478),"",[1]Wykaz!Y478),IF(ISERR(SEARCH("korespondencji",[1]Wykaz!$AC478))=FALSE,[1]Wykaz!Y478,""))</f>
        <v/>
      </c>
      <c r="J479" s="7" t="str">
        <f>IF(ISERR(SEARCH("wszystko",[1]Wykaz!$AC478))=FALSE,IF(ISBLANK([1]Wykaz!Z478),"",[1]Wykaz!Z478),IF(ISERR(SEARCH("korespondencji",[1]Wykaz!$AC478))=FALSE,[1]Wykaz!Z478,""))</f>
        <v/>
      </c>
      <c r="K479" s="7" t="str">
        <f>IF(ISERR(SEARCH("wszystko",[1]Wykaz!$AC478))=FALSE,IF(ISBLANK([1]Wykaz!AA478),"",[1]Wykaz!AA478),IF(ISERR(SEARCH("telefon",[1]Wykaz!$AC478))=FALSE,[1]Wykaz!AA478,""))</f>
        <v>505012306</v>
      </c>
      <c r="L479" s="7" t="str">
        <f>IF(ISERR(SEARCH("wszystko",[1]Wykaz!$AC478))=FALSE,IF(ISBLANK([1]Wykaz!AB478),"",[1]Wykaz!AB478),IF(ISERR(SEARCH("e-mail",[1]Wykaz!$AC478))=FALSE,[1]Wykaz!AB478,""))</f>
        <v>mwojtalczyk85@gmail.com</v>
      </c>
    </row>
    <row r="480" spans="1:12" ht="28.15" customHeight="1">
      <c r="A480" s="4">
        <f t="shared" si="7"/>
        <v>477</v>
      </c>
      <c r="B480" s="5" t="str">
        <f>IF(ISBLANK([1]Wykaz!D479), [1]Wykaz!A479, [1]Wykaz!A479&amp;" ("&amp;[1]Wykaz!D479&amp;")")</f>
        <v>Wojtaszewski</v>
      </c>
      <c r="C480" s="5" t="str">
        <f>IF(ISBLANK([1]Wykaz!C479), [1]Wykaz!B479, [1]Wykaz!B479&amp;" ("&amp;[1]Wykaz!C479&amp;")")</f>
        <v>Piotr</v>
      </c>
      <c r="D480" s="6" t="str">
        <f>[1]Wykaz!I479</f>
        <v>300/94</v>
      </c>
      <c r="E480" s="6" t="str">
        <f>[1]Wykaz!J479</f>
        <v>1994-06-09</v>
      </c>
      <c r="F480" s="4" t="str">
        <f>[1]Wykaz!N479</f>
        <v>b.u.</v>
      </c>
      <c r="G480" s="5" t="str">
        <f>[1]Wykaz!W479</f>
        <v>mazowieckie</v>
      </c>
      <c r="H480" s="7" t="str">
        <f>IF(ISERR(SEARCH("wszystko",[1]Wykaz!$AC479))=FALSE,IF(ISBLANK([1]Wykaz!X479),"",[1]Wykaz!X479),IF(ISERR(SEARCH("korespondencji",[1]Wykaz!$AC479))=FALSE,[1]Wykaz!X479,""))</f>
        <v>03-802</v>
      </c>
      <c r="I480" s="7" t="str">
        <f>IF(ISERR(SEARCH("wszystko",[1]Wykaz!$AC479))=FALSE,IF(ISBLANK([1]Wykaz!Y479),"",[1]Wykaz!Y479),IF(ISERR(SEARCH("korespondencji",[1]Wykaz!$AC479))=FALSE,[1]Wykaz!Y479,""))</f>
        <v>Warszawa</v>
      </c>
      <c r="J480" s="7" t="str">
        <f>IF(ISERR(SEARCH("wszystko",[1]Wykaz!$AC479))=FALSE,IF(ISBLANK([1]Wykaz!Z479),"",[1]Wykaz!Z479),IF(ISERR(SEARCH("korespondencji",[1]Wykaz!$AC479))=FALSE,[1]Wykaz!Z479,""))</f>
        <v>ul. Lubelska 20/20 A m.33</v>
      </c>
      <c r="K480" s="7" t="str">
        <f>IF(ISERR(SEARCH("wszystko",[1]Wykaz!$AC479))=FALSE,IF(ISBLANK([1]Wykaz!AA479),"",[1]Wykaz!AA479),IF(ISERR(SEARCH("telefon",[1]Wykaz!$AC479))=FALSE,[1]Wykaz!AA479,""))</f>
        <v>501177735</v>
      </c>
      <c r="L480" s="7" t="str">
        <f>IF(ISERR(SEARCH("wszystko",[1]Wykaz!$AC479))=FALSE,IF(ISBLANK([1]Wykaz!AB479),"",[1]Wykaz!AB479),IF(ISERR(SEARCH("e-mail",[1]Wykaz!$AC479))=FALSE,[1]Wykaz!AB479,""))</f>
        <v>wojtaszewskipiotr@gmail.com</v>
      </c>
    </row>
    <row r="481" spans="1:12" ht="28.15" customHeight="1">
      <c r="A481" s="4">
        <f t="shared" si="7"/>
        <v>478</v>
      </c>
      <c r="B481" s="5" t="str">
        <f>IF(ISBLANK([1]Wykaz!D480), [1]Wykaz!A480, [1]Wykaz!A480&amp;" ("&amp;[1]Wykaz!D480&amp;")")</f>
        <v>Worwa</v>
      </c>
      <c r="C481" s="5" t="str">
        <f>IF(ISBLANK([1]Wykaz!C480), [1]Wykaz!B480, [1]Wykaz!B480&amp;" ("&amp;[1]Wykaz!C480&amp;")")</f>
        <v>Bartosz (Tadeusz)</v>
      </c>
      <c r="D481" s="6" t="str">
        <f>[1]Wykaz!I480</f>
        <v>692/2019</v>
      </c>
      <c r="E481" s="6" t="str">
        <f>[1]Wykaz!J480</f>
        <v>2019-10-25</v>
      </c>
      <c r="F481" s="4" t="str">
        <f>[1]Wykaz!N480</f>
        <v>b.u.</v>
      </c>
      <c r="G481" s="5" t="str">
        <f>[1]Wykaz!W480</f>
        <v>małopolskie</v>
      </c>
      <c r="H481" s="7" t="str">
        <f>IF(ISERR(SEARCH("wszystko",[1]Wykaz!$AC480))=FALSE,IF(ISBLANK([1]Wykaz!X480),"",[1]Wykaz!X480),IF(ISERR(SEARCH("korespondencji",[1]Wykaz!$AC480))=FALSE,[1]Wykaz!X480,""))</f>
        <v>34-400</v>
      </c>
      <c r="I481" s="7" t="str">
        <f>IF(ISERR(SEARCH("wszystko",[1]Wykaz!$AC480))=FALSE,IF(ISBLANK([1]Wykaz!Y480),"",[1]Wykaz!Y480),IF(ISERR(SEARCH("korespondencji",[1]Wykaz!$AC480))=FALSE,[1]Wykaz!Y480,""))</f>
        <v>Nowy Targ</v>
      </c>
      <c r="J481" s="7" t="str">
        <f>IF(ISERR(SEARCH("wszystko",[1]Wykaz!$AC480))=FALSE,IF(ISBLANK([1]Wykaz!Z480),"",[1]Wykaz!Z480),IF(ISERR(SEARCH("korespondencji",[1]Wykaz!$AC480))=FALSE,[1]Wykaz!Z480,""))</f>
        <v>os. Polana Szaflarska 1/36</v>
      </c>
      <c r="K481" s="7" t="str">
        <f>IF(ISERR(SEARCH("wszystko",[1]Wykaz!$AC480))=FALSE,IF(ISBLANK([1]Wykaz!AA480),"",[1]Wykaz!AA480),IF(ISERR(SEARCH("telefon",[1]Wykaz!$AC480))=FALSE,[1]Wykaz!AA480,""))</f>
        <v>501399456</v>
      </c>
      <c r="L481" s="7" t="str">
        <f>IF(ISERR(SEARCH("wszystko",[1]Wykaz!$AC480))=FALSE,IF(ISBLANK([1]Wykaz!AB480),"",[1]Wykaz!AB480),IF(ISERR(SEARCH("e-mail",[1]Wykaz!$AC480))=FALSE,[1]Wykaz!AB480,""))</f>
        <v>bworwa@o2.pl</v>
      </c>
    </row>
    <row r="482" spans="1:12" ht="28.15" customHeight="1">
      <c r="A482" s="4">
        <f t="shared" si="7"/>
        <v>479</v>
      </c>
      <c r="B482" s="5" t="str">
        <f>IF(ISBLANK([1]Wykaz!D481), [1]Wykaz!A481, [1]Wykaz!A481&amp;" ("&amp;[1]Wykaz!D481&amp;")")</f>
        <v>Woś</v>
      </c>
      <c r="C482" s="5" t="str">
        <f>IF(ISBLANK([1]Wykaz!C481), [1]Wykaz!B481, [1]Wykaz!B481&amp;" ("&amp;[1]Wykaz!C481&amp;")")</f>
        <v>Stanisław</v>
      </c>
      <c r="D482" s="6" t="str">
        <f>[1]Wykaz!I481</f>
        <v>605/2014</v>
      </c>
      <c r="E482" s="6" t="str">
        <f>[1]Wykaz!J481</f>
        <v>2014-12-30</v>
      </c>
      <c r="F482" s="4" t="str">
        <f>[1]Wykaz!N481</f>
        <v>b.u.</v>
      </c>
      <c r="G482" s="5" t="str">
        <f>[1]Wykaz!W481</f>
        <v>świętokrzyskie</v>
      </c>
      <c r="H482" s="7" t="str">
        <f>IF(ISERR(SEARCH("wszystko",[1]Wykaz!$AC481))=FALSE,IF(ISBLANK([1]Wykaz!X481),"",[1]Wykaz!X481),IF(ISERR(SEARCH("korespondencji",[1]Wykaz!$AC481))=FALSE,[1]Wykaz!X481,""))</f>
        <v>26-065</v>
      </c>
      <c r="I482" s="7" t="str">
        <f>IF(ISERR(SEARCH("wszystko",[1]Wykaz!$AC481))=FALSE,IF(ISBLANK([1]Wykaz!Y481),"",[1]Wykaz!Y481),IF(ISERR(SEARCH("korespondencji",[1]Wykaz!$AC481))=FALSE,[1]Wykaz!Y481,""))</f>
        <v>Piekoszów</v>
      </c>
      <c r="J482" s="7" t="str">
        <f>IF(ISERR(SEARCH("wszystko",[1]Wykaz!$AC481))=FALSE,IF(ISBLANK([1]Wykaz!Z481),"",[1]Wykaz!Z481),IF(ISERR(SEARCH("korespondencji",[1]Wykaz!$AC481))=FALSE,[1]Wykaz!Z481,""))</f>
        <v>ul. Jarzębiowa 127</v>
      </c>
      <c r="K482" s="7" t="str">
        <f>IF(ISERR(SEARCH("wszystko",[1]Wykaz!$AC481))=FALSE,IF(ISBLANK([1]Wykaz!AA481),"",[1]Wykaz!AA481),IF(ISERR(SEARCH("telefon",[1]Wykaz!$AC481))=FALSE,[1]Wykaz!AA481,""))</f>
        <v>604955998</v>
      </c>
      <c r="L482" s="7" t="str">
        <f>IF(ISERR(SEARCH("wszystko",[1]Wykaz!$AC481))=FALSE,IF(ISBLANK([1]Wykaz!AB481),"",[1]Wykaz!AB481),IF(ISERR(SEARCH("e-mail",[1]Wykaz!$AC481))=FALSE,[1]Wykaz!AB481,""))</f>
        <v>stanislawwos@o2.pl</v>
      </c>
    </row>
    <row r="483" spans="1:12" ht="28.15" customHeight="1">
      <c r="A483" s="4">
        <f t="shared" si="7"/>
        <v>480</v>
      </c>
      <c r="B483" s="5" t="str">
        <f>IF(ISBLANK([1]Wykaz!D482), [1]Wykaz!A482, [1]Wykaz!A482&amp;" ("&amp;[1]Wykaz!D482&amp;")")</f>
        <v>Woźniak</v>
      </c>
      <c r="C483" s="5" t="str">
        <f>IF(ISBLANK([1]Wykaz!C482), [1]Wykaz!B482, [1]Wykaz!B482&amp;" ("&amp;[1]Wykaz!C482&amp;")")</f>
        <v>Janusz (Władysław)</v>
      </c>
      <c r="D483" s="6" t="str">
        <f>[1]Wykaz!I482</f>
        <v>285/94</v>
      </c>
      <c r="E483" s="6" t="str">
        <f>[1]Wykaz!J482</f>
        <v>1994-04-14</v>
      </c>
      <c r="F483" s="4" t="str">
        <f>[1]Wykaz!N482</f>
        <v>b.u.</v>
      </c>
      <c r="G483" s="5" t="str">
        <f>[1]Wykaz!W482</f>
        <v>mazowieckie</v>
      </c>
      <c r="H483" s="7" t="str">
        <f>IF(ISERR(SEARCH("wszystko",[1]Wykaz!$AC482))=FALSE,IF(ISBLANK([1]Wykaz!X482),"",[1]Wykaz!X482),IF(ISERR(SEARCH("korespondencji",[1]Wykaz!$AC482))=FALSE,[1]Wykaz!X482,""))</f>
        <v/>
      </c>
      <c r="I483" s="7" t="str">
        <f>IF(ISERR(SEARCH("wszystko",[1]Wykaz!$AC482))=FALSE,IF(ISBLANK([1]Wykaz!Y482),"",[1]Wykaz!Y482),IF(ISERR(SEARCH("korespondencji",[1]Wykaz!$AC482))=FALSE,[1]Wykaz!Y482,""))</f>
        <v/>
      </c>
      <c r="J483" s="7" t="str">
        <f>IF(ISERR(SEARCH("wszystko",[1]Wykaz!$AC482))=FALSE,IF(ISBLANK([1]Wykaz!Z482),"",[1]Wykaz!Z482),IF(ISERR(SEARCH("korespondencji",[1]Wykaz!$AC482))=FALSE,[1]Wykaz!Z482,""))</f>
        <v/>
      </c>
      <c r="K483" s="7" t="str">
        <f>IF(ISERR(SEARCH("wszystko",[1]Wykaz!$AC482))=FALSE,IF(ISBLANK([1]Wykaz!AA482),"",[1]Wykaz!AA482),IF(ISERR(SEARCH("telefon",[1]Wykaz!$AC482))=FALSE,[1]Wykaz!AA482,""))</f>
        <v>602277231</v>
      </c>
      <c r="L483" s="7" t="str">
        <f>IF(ISERR(SEARCH("wszystko",[1]Wykaz!$AC482))=FALSE,IF(ISBLANK([1]Wykaz!AB482),"",[1]Wykaz!AB482),IF(ISERR(SEARCH("e-mail",[1]Wykaz!$AC482))=FALSE,[1]Wykaz!AB482,""))</f>
        <v>jwozniak1@onet.eu</v>
      </c>
    </row>
    <row r="484" spans="1:12" ht="28.15" customHeight="1">
      <c r="A484" s="4">
        <f t="shared" si="7"/>
        <v>481</v>
      </c>
      <c r="B484" s="5" t="str">
        <f>IF(ISBLANK([1]Wykaz!D483), [1]Wykaz!A483, [1]Wykaz!A483&amp;" ("&amp;[1]Wykaz!D483&amp;")")</f>
        <v>Woźniak</v>
      </c>
      <c r="C484" s="5" t="str">
        <f>IF(ISBLANK([1]Wykaz!C483), [1]Wykaz!B483, [1]Wykaz!B483&amp;" ("&amp;[1]Wykaz!C483&amp;")")</f>
        <v>Sebastian</v>
      </c>
      <c r="D484" s="6" t="str">
        <f>[1]Wykaz!I483</f>
        <v>648/2015</v>
      </c>
      <c r="E484" s="6" t="str">
        <f>[1]Wykaz!J483</f>
        <v>2015-10-27</v>
      </c>
      <c r="F484" s="4" t="str">
        <f>[1]Wykaz!N483</f>
        <v>b.u.</v>
      </c>
      <c r="G484" s="5" t="str">
        <f>[1]Wykaz!W483</f>
        <v>małopolskie</v>
      </c>
      <c r="H484" s="7" t="str">
        <f>IF(ISERR(SEARCH("wszystko",[1]Wykaz!$AC483))=FALSE,IF(ISBLANK([1]Wykaz!X483),"",[1]Wykaz!X483),IF(ISERR(SEARCH("korespondencji",[1]Wykaz!$AC483))=FALSE,[1]Wykaz!X483,""))</f>
        <v/>
      </c>
      <c r="I484" s="7" t="str">
        <f>IF(ISERR(SEARCH("wszystko",[1]Wykaz!$AC483))=FALSE,IF(ISBLANK([1]Wykaz!Y483),"",[1]Wykaz!Y483),IF(ISERR(SEARCH("korespondencji",[1]Wykaz!$AC483))=FALSE,[1]Wykaz!Y483,""))</f>
        <v/>
      </c>
      <c r="J484" s="7" t="str">
        <f>IF(ISERR(SEARCH("wszystko",[1]Wykaz!$AC483))=FALSE,IF(ISBLANK([1]Wykaz!Z483),"",[1]Wykaz!Z483),IF(ISERR(SEARCH("korespondencji",[1]Wykaz!$AC483))=FALSE,[1]Wykaz!Z483,""))</f>
        <v/>
      </c>
      <c r="K484" s="7" t="str">
        <f>IF(ISERR(SEARCH("wszystko",[1]Wykaz!$AC483))=FALSE,IF(ISBLANK([1]Wykaz!AA483),"",[1]Wykaz!AA483),IF(ISERR(SEARCH("telefon",[1]Wykaz!$AC483))=FALSE,[1]Wykaz!AA483,""))</f>
        <v>661953406</v>
      </c>
      <c r="L484" s="7" t="str">
        <f>IF(ISERR(SEARCH("wszystko",[1]Wykaz!$AC483))=FALSE,IF(ISBLANK([1]Wykaz!AB483),"",[1]Wykaz!AB483),IF(ISERR(SEARCH("e-mail",[1]Wykaz!$AC483))=FALSE,[1]Wykaz!AB483,""))</f>
        <v>sebawbz@wp.pl</v>
      </c>
    </row>
    <row r="485" spans="1:12" ht="28.15" customHeight="1">
      <c r="A485" s="4">
        <f t="shared" si="7"/>
        <v>482</v>
      </c>
      <c r="B485" s="5" t="str">
        <f>IF(ISBLANK([1]Wykaz!D484), [1]Wykaz!A484, [1]Wykaz!A484&amp;" ("&amp;[1]Wykaz!D484&amp;")")</f>
        <v>Wójcik</v>
      </c>
      <c r="C485" s="5" t="str">
        <f>IF(ISBLANK([1]Wykaz!C484), [1]Wykaz!B484, [1]Wykaz!B484&amp;" ("&amp;[1]Wykaz!C484&amp;")")</f>
        <v>Jerzy</v>
      </c>
      <c r="D485" s="6" t="str">
        <f>[1]Wykaz!I484</f>
        <v>384/99</v>
      </c>
      <c r="E485" s="6" t="str">
        <f>[1]Wykaz!J484</f>
        <v>1999-04-21</v>
      </c>
      <c r="F485" s="4" t="str">
        <f>[1]Wykaz!N484</f>
        <v>zawieszone</v>
      </c>
      <c r="G485" s="5" t="str">
        <f>[1]Wykaz!W484</f>
        <v>śląskie</v>
      </c>
      <c r="H485" s="7" t="str">
        <f>IF(ISERR(SEARCH("wszystko",[1]Wykaz!$AC484))=FALSE,IF(ISBLANK([1]Wykaz!X484),"",[1]Wykaz!X484),IF(ISERR(SEARCH("korespondencji",[1]Wykaz!$AC484))=FALSE,[1]Wykaz!X484,""))</f>
        <v>41-300</v>
      </c>
      <c r="I485" s="7" t="str">
        <f>IF(ISERR(SEARCH("wszystko",[1]Wykaz!$AC484))=FALSE,IF(ISBLANK([1]Wykaz!Y484),"",[1]Wykaz!Y484),IF(ISERR(SEARCH("korespondencji",[1]Wykaz!$AC484))=FALSE,[1]Wykaz!Y484,""))</f>
        <v>Dąbrowa Górnicza</v>
      </c>
      <c r="J485" s="7" t="str">
        <f>IF(ISERR(SEARCH("wszystko",[1]Wykaz!$AC484))=FALSE,IF(ISBLANK([1]Wykaz!Z484),"",[1]Wykaz!Z484),IF(ISERR(SEARCH("korespondencji",[1]Wykaz!$AC484))=FALSE,[1]Wykaz!Z484,""))</f>
        <v>ul. Dąbrowskiego 34/94</v>
      </c>
      <c r="K485" s="7" t="str">
        <f>IF(ISERR(SEARCH("wszystko",[1]Wykaz!$AC484))=FALSE,IF(ISBLANK([1]Wykaz!AA484),"",[1]Wykaz!AA484),IF(ISERR(SEARCH("telefon",[1]Wykaz!$AC484))=FALSE,[1]Wykaz!AA484,""))</f>
        <v>601550180</v>
      </c>
      <c r="L485" s="7" t="str">
        <f>IF(ISERR(SEARCH("wszystko",[1]Wykaz!$AC484))=FALSE,IF(ISBLANK([1]Wykaz!AB484),"",[1]Wykaz!AB484),IF(ISERR(SEARCH("e-mail",[1]Wykaz!$AC484))=FALSE,[1]Wykaz!AB484,""))</f>
        <v>jerzy.wojcik1@gmail.com</v>
      </c>
    </row>
    <row r="486" spans="1:12" ht="28.15" customHeight="1">
      <c r="A486" s="4">
        <f t="shared" si="7"/>
        <v>483</v>
      </c>
      <c r="B486" s="5" t="str">
        <f>IF(ISBLANK([1]Wykaz!D485), [1]Wykaz!A485, [1]Wykaz!A485&amp;" ("&amp;[1]Wykaz!D485&amp;")")</f>
        <v>Wróbel</v>
      </c>
      <c r="C486" s="5" t="str">
        <f>IF(ISBLANK([1]Wykaz!C485), [1]Wykaz!B485, [1]Wykaz!B485&amp;" ("&amp;[1]Wykaz!C485&amp;")")</f>
        <v>Marek</v>
      </c>
      <c r="D486" s="6" t="str">
        <f>[1]Wykaz!I485</f>
        <v>609/2014</v>
      </c>
      <c r="E486" s="6" t="str">
        <f>[1]Wykaz!J485</f>
        <v>2014-12-30</v>
      </c>
      <c r="F486" s="4" t="str">
        <f>[1]Wykaz!N485</f>
        <v>b.u.</v>
      </c>
      <c r="G486" s="5" t="str">
        <f>[1]Wykaz!W485</f>
        <v>mazowieckie</v>
      </c>
      <c r="H486" s="7" t="str">
        <f>IF(ISERR(SEARCH("wszystko",[1]Wykaz!$AC485))=FALSE,IF(ISBLANK([1]Wykaz!X485),"",[1]Wykaz!X485),IF(ISERR(SEARCH("korespondencji",[1]Wykaz!$AC485))=FALSE,[1]Wykaz!X485,""))</f>
        <v>05-300</v>
      </c>
      <c r="I486" s="7" t="str">
        <f>IF(ISERR(SEARCH("wszystko",[1]Wykaz!$AC485))=FALSE,IF(ISBLANK([1]Wykaz!Y485),"",[1]Wykaz!Y485),IF(ISERR(SEARCH("korespondencji",[1]Wykaz!$AC485))=FALSE,[1]Wykaz!Y485,""))</f>
        <v>Mińsk Mazowiecki</v>
      </c>
      <c r="J486" s="7" t="str">
        <f>IF(ISERR(SEARCH("wszystko",[1]Wykaz!$AC485))=FALSE,IF(ISBLANK([1]Wykaz!Z485),"",[1]Wykaz!Z485),IF(ISERR(SEARCH("korespondencji",[1]Wykaz!$AC485))=FALSE,[1]Wykaz!Z485,""))</f>
        <v>ul. Gen. K. Sosnkowskiego 41 C m.2</v>
      </c>
      <c r="K486" s="7" t="str">
        <f>IF(ISERR(SEARCH("wszystko",[1]Wykaz!$AC485))=FALSE,IF(ISBLANK([1]Wykaz!AA485),"",[1]Wykaz!AA485),IF(ISERR(SEARCH("telefon",[1]Wykaz!$AC485))=FALSE,[1]Wykaz!AA485,""))</f>
        <v>604128079</v>
      </c>
      <c r="L486" s="7" t="str">
        <f>IF(ISERR(SEARCH("wszystko",[1]Wykaz!$AC485))=FALSE,IF(ISBLANK([1]Wykaz!AB485),"",[1]Wykaz!AB485),IF(ISERR(SEARCH("e-mail",[1]Wykaz!$AC485))=FALSE,[1]Wykaz!AB485,""))</f>
        <v>msw688@gmail.com</v>
      </c>
    </row>
    <row r="487" spans="1:12" ht="28.15" customHeight="1">
      <c r="A487" s="4">
        <f t="shared" si="7"/>
        <v>484</v>
      </c>
      <c r="B487" s="5" t="str">
        <f>IF(ISBLANK([1]Wykaz!D486), [1]Wykaz!A486, [1]Wykaz!A486&amp;" ("&amp;[1]Wykaz!D486&amp;")")</f>
        <v>Wróbel</v>
      </c>
      <c r="C487" s="5" t="str">
        <f>IF(ISBLANK([1]Wykaz!C486), [1]Wykaz!B486, [1]Wykaz!B486&amp;" ("&amp;[1]Wykaz!C486&amp;")")</f>
        <v>Paweł (Grzegorz)</v>
      </c>
      <c r="D487" s="6" t="str">
        <f>[1]Wykaz!I486</f>
        <v>521/2009</v>
      </c>
      <c r="E487" s="6" t="str">
        <f>[1]Wykaz!J486</f>
        <v>2009-10-29</v>
      </c>
      <c r="F487" s="4" t="str">
        <f>[1]Wykaz!N486</f>
        <v>b.u.</v>
      </c>
      <c r="G487" s="5" t="str">
        <f>[1]Wykaz!W486</f>
        <v>mazowieckie</v>
      </c>
      <c r="H487" s="7" t="str">
        <f>IF(ISERR(SEARCH("wszystko",[1]Wykaz!$AC486))=FALSE,IF(ISBLANK([1]Wykaz!X486),"",[1]Wykaz!X486),IF(ISERR(SEARCH("korespondencji",[1]Wykaz!$AC486))=FALSE,[1]Wykaz!X486,""))</f>
        <v>01-858</v>
      </c>
      <c r="I487" s="7" t="str">
        <f>IF(ISERR(SEARCH("wszystko",[1]Wykaz!$AC486))=FALSE,IF(ISBLANK([1]Wykaz!Y486),"",[1]Wykaz!Y486),IF(ISERR(SEARCH("korespondencji",[1]Wykaz!$AC486))=FALSE,[1]Wykaz!Y486,""))</f>
        <v>Warszawa</v>
      </c>
      <c r="J487" s="7" t="str">
        <f>IF(ISERR(SEARCH("wszystko",[1]Wykaz!$AC486))=FALSE,IF(ISBLANK([1]Wykaz!Z486),"",[1]Wykaz!Z486),IF(ISERR(SEARCH("korespondencji",[1]Wykaz!$AC486))=FALSE,[1]Wykaz!Z486,""))</f>
        <v>ul. Rudnickiego 3 a m. 114</v>
      </c>
      <c r="K487" s="7" t="str">
        <f>IF(ISERR(SEARCH("wszystko",[1]Wykaz!$AC486))=FALSE,IF(ISBLANK([1]Wykaz!AA486),"",[1]Wykaz!AA486),IF(ISERR(SEARCH("telefon",[1]Wykaz!$AC486))=FALSE,[1]Wykaz!AA486,""))</f>
        <v>609856514</v>
      </c>
      <c r="L487" s="7" t="str">
        <f>IF(ISERR(SEARCH("wszystko",[1]Wykaz!$AC486))=FALSE,IF(ISBLANK([1]Wykaz!AB486),"",[1]Wykaz!AB486),IF(ISERR(SEARCH("e-mail",[1]Wykaz!$AC486))=FALSE,[1]Wykaz!AB486,""))</f>
        <v>p.wrobel@y-tolein.pl</v>
      </c>
    </row>
    <row r="488" spans="1:12" ht="28.15" customHeight="1">
      <c r="A488" s="4">
        <f t="shared" si="7"/>
        <v>485</v>
      </c>
      <c r="B488" s="5" t="str">
        <f>IF(ISBLANK([1]Wykaz!D487), [1]Wykaz!A487, [1]Wykaz!A487&amp;" ("&amp;[1]Wykaz!D487&amp;")")</f>
        <v>Wyrzykowski</v>
      </c>
      <c r="C488" s="5" t="str">
        <f>IF(ISBLANK([1]Wykaz!C487), [1]Wykaz!B487, [1]Wykaz!B487&amp;" ("&amp;[1]Wykaz!C487&amp;")")</f>
        <v>Marcin (Piotr)</v>
      </c>
      <c r="D488" s="6" t="str">
        <f>[1]Wykaz!I487</f>
        <v>505/2009</v>
      </c>
      <c r="E488" s="6" t="str">
        <f>[1]Wykaz!J487</f>
        <v>2009-06-10</v>
      </c>
      <c r="F488" s="4" t="str">
        <f>[1]Wykaz!N487</f>
        <v>b.u.</v>
      </c>
      <c r="G488" s="5" t="str">
        <f>[1]Wykaz!W487</f>
        <v>śląskie</v>
      </c>
      <c r="H488" s="7" t="str">
        <f>IF(ISERR(SEARCH("wszystko",[1]Wykaz!$AC487))=FALSE,IF(ISBLANK([1]Wykaz!X487),"",[1]Wykaz!X487),IF(ISERR(SEARCH("korespondencji",[1]Wykaz!$AC487))=FALSE,[1]Wykaz!X487,""))</f>
        <v>41-200</v>
      </c>
      <c r="I488" s="7" t="str">
        <f>IF(ISERR(SEARCH("wszystko",[1]Wykaz!$AC487))=FALSE,IF(ISBLANK([1]Wykaz!Y487),"",[1]Wykaz!Y487),IF(ISERR(SEARCH("korespondencji",[1]Wykaz!$AC487))=FALSE,[1]Wykaz!Y487,""))</f>
        <v>Sosnowiec</v>
      </c>
      <c r="J488" s="7" t="str">
        <f>IF(ISERR(SEARCH("wszystko",[1]Wykaz!$AC487))=FALSE,IF(ISBLANK([1]Wykaz!Z487),"",[1]Wykaz!Z487),IF(ISERR(SEARCH("korespondencji",[1]Wykaz!$AC487))=FALSE,[1]Wykaz!Z487,""))</f>
        <v>ul. Słowików 17</v>
      </c>
      <c r="K488" s="7" t="str">
        <f>IF(ISERR(SEARCH("wszystko",[1]Wykaz!$AC487))=FALSE,IF(ISBLANK([1]Wykaz!AA487),"",[1]Wykaz!AA487),IF(ISERR(SEARCH("telefon",[1]Wykaz!$AC487))=FALSE,[1]Wykaz!AA487,""))</f>
        <v>668118407</v>
      </c>
      <c r="L488" s="7" t="str">
        <f>IF(ISERR(SEARCH("wszystko",[1]Wykaz!$AC487))=FALSE,IF(ISBLANK([1]Wykaz!AB487),"",[1]Wykaz!AB487),IF(ISERR(SEARCH("e-mail",[1]Wykaz!$AC487))=FALSE,[1]Wykaz!AB487,""))</f>
        <v>m.wyrzykowski5@wp.pl</v>
      </c>
    </row>
    <row r="489" spans="1:12" ht="28.15" customHeight="1">
      <c r="A489" s="4">
        <f t="shared" si="7"/>
        <v>486</v>
      </c>
      <c r="B489" s="5" t="str">
        <f>IF(ISBLANK([1]Wykaz!D488), [1]Wykaz!A488, [1]Wykaz!A488&amp;" ("&amp;[1]Wykaz!D488&amp;")")</f>
        <v>Wyrzykowski</v>
      </c>
      <c r="C489" s="5" t="str">
        <f>IF(ISBLANK([1]Wykaz!C488), [1]Wykaz!B488, [1]Wykaz!B488&amp;" ("&amp;[1]Wykaz!C488&amp;")")</f>
        <v>Władysław</v>
      </c>
      <c r="D489" s="6" t="str">
        <f>[1]Wykaz!I488</f>
        <v>422/2000</v>
      </c>
      <c r="E489" s="6" t="str">
        <f>[1]Wykaz!J488</f>
        <v>2000-03-30</v>
      </c>
      <c r="F489" s="4" t="str">
        <f>[1]Wykaz!N488</f>
        <v>b.u.</v>
      </c>
      <c r="G489" s="5" t="str">
        <f>[1]Wykaz!W488</f>
        <v>śląskie</v>
      </c>
      <c r="H489" s="7" t="str">
        <f>IF(ISERR(SEARCH("wszystko",[1]Wykaz!$AC488))=FALSE,IF(ISBLANK([1]Wykaz!X488),"",[1]Wykaz!X488),IF(ISERR(SEARCH("korespondencji",[1]Wykaz!$AC488))=FALSE,[1]Wykaz!X488,""))</f>
        <v/>
      </c>
      <c r="I489" s="7" t="str">
        <f>IF(ISERR(SEARCH("wszystko",[1]Wykaz!$AC488))=FALSE,IF(ISBLANK([1]Wykaz!Y488),"",[1]Wykaz!Y488),IF(ISERR(SEARCH("korespondencji",[1]Wykaz!$AC488))=FALSE,[1]Wykaz!Y488,""))</f>
        <v/>
      </c>
      <c r="J489" s="7" t="str">
        <f>IF(ISERR(SEARCH("wszystko",[1]Wykaz!$AC488))=FALSE,IF(ISBLANK([1]Wykaz!Z488),"",[1]Wykaz!Z488),IF(ISERR(SEARCH("korespondencji",[1]Wykaz!$AC488))=FALSE,[1]Wykaz!Z488,""))</f>
        <v/>
      </c>
      <c r="K489" s="7" t="str">
        <f>IF(ISERR(SEARCH("wszystko",[1]Wykaz!$AC488))=FALSE,IF(ISBLANK([1]Wykaz!AA488),"",[1]Wykaz!AA488),IF(ISERR(SEARCH("telefon",[1]Wykaz!$AC488))=FALSE,[1]Wykaz!AA488,""))</f>
        <v/>
      </c>
      <c r="L489" s="7" t="str">
        <f>IF(ISERR(SEARCH("wszystko",[1]Wykaz!$AC488))=FALSE,IF(ISBLANK([1]Wykaz!AB488),"",[1]Wykaz!AB488),IF(ISERR(SEARCH("e-mail",[1]Wykaz!$AC488))=FALSE,[1]Wykaz!AB488,""))</f>
        <v/>
      </c>
    </row>
    <row r="490" spans="1:12" ht="28.15" customHeight="1">
      <c r="A490" s="4">
        <f t="shared" si="7"/>
        <v>487</v>
      </c>
      <c r="B490" s="5" t="str">
        <f>IF(ISBLANK([1]Wykaz!D489), [1]Wykaz!A489, [1]Wykaz!A489&amp;" ("&amp;[1]Wykaz!D489&amp;")")</f>
        <v>Wysokiński</v>
      </c>
      <c r="C490" s="5" t="str">
        <f>IF(ISBLANK([1]Wykaz!C489), [1]Wykaz!B489, [1]Wykaz!B489&amp;" ("&amp;[1]Wykaz!C489&amp;")")</f>
        <v>Andrzej (Marek)</v>
      </c>
      <c r="D490" s="6" t="str">
        <f>[1]Wykaz!I489</f>
        <v>380/98</v>
      </c>
      <c r="E490" s="6" t="str">
        <f>[1]Wykaz!J489</f>
        <v>1998-11-24</v>
      </c>
      <c r="F490" s="4" t="str">
        <f>[1]Wykaz!N489</f>
        <v>b.u.</v>
      </c>
      <c r="G490" s="5" t="str">
        <f>[1]Wykaz!W489</f>
        <v>wielkopolskie</v>
      </c>
      <c r="H490" s="7" t="str">
        <f>IF(ISERR(SEARCH("wszystko",[1]Wykaz!$AC489))=FALSE,IF(ISBLANK([1]Wykaz!X489),"",[1]Wykaz!X489),IF(ISERR(SEARCH("korespondencji",[1]Wykaz!$AC489))=FALSE,[1]Wykaz!X489,""))</f>
        <v>64-100</v>
      </c>
      <c r="I490" s="7" t="str">
        <f>IF(ISERR(SEARCH("wszystko",[1]Wykaz!$AC489))=FALSE,IF(ISBLANK([1]Wykaz!Y489),"",[1]Wykaz!Y489),IF(ISERR(SEARCH("korespondencji",[1]Wykaz!$AC489))=FALSE,[1]Wykaz!Y489,""))</f>
        <v>Leszno</v>
      </c>
      <c r="J490" s="7" t="str">
        <f>IF(ISERR(SEARCH("wszystko",[1]Wykaz!$AC489))=FALSE,IF(ISBLANK([1]Wykaz!Z489),"",[1]Wykaz!Z489),IF(ISERR(SEARCH("korespondencji",[1]Wykaz!$AC489))=FALSE,[1]Wykaz!Z489,""))</f>
        <v>ul. Belgijska 5</v>
      </c>
      <c r="K490" s="7" t="str">
        <f>IF(ISERR(SEARCH("wszystko",[1]Wykaz!$AC489))=FALSE,IF(ISBLANK([1]Wykaz!AA489),"",[1]Wykaz!AA489),IF(ISERR(SEARCH("telefon",[1]Wykaz!$AC489))=FALSE,[1]Wykaz!AA489,""))</f>
        <v>792 499 998</v>
      </c>
      <c r="L490" s="7" t="str">
        <f>IF(ISERR(SEARCH("wszystko",[1]Wykaz!$AC489))=FALSE,IF(ISBLANK([1]Wykaz!AB489),"",[1]Wykaz!AB489),IF(ISERR(SEARCH("e-mail",[1]Wykaz!$AC489))=FALSE,[1]Wykaz!AB489,""))</f>
        <v>ansyw@post.pl</v>
      </c>
    </row>
    <row r="491" spans="1:12" ht="28.15" customHeight="1">
      <c r="A491" s="4">
        <f t="shared" si="7"/>
        <v>488</v>
      </c>
      <c r="B491" s="5" t="str">
        <f>IF(ISBLANK([1]Wykaz!D490), [1]Wykaz!A490, [1]Wykaz!A490&amp;" ("&amp;[1]Wykaz!D490&amp;")")</f>
        <v>Wysokiński</v>
      </c>
      <c r="C491" s="5" t="str">
        <f>IF(ISBLANK([1]Wykaz!C490), [1]Wykaz!B490, [1]Wykaz!B490&amp;" ("&amp;[1]Wykaz!C490&amp;")")</f>
        <v>Andrzej</v>
      </c>
      <c r="D491" s="6" t="str">
        <f>[1]Wykaz!I490</f>
        <v>207/93</v>
      </c>
      <c r="E491" s="6" t="str">
        <f>[1]Wykaz!J490</f>
        <v>1993-09-17</v>
      </c>
      <c r="F491" s="4" t="str">
        <f>[1]Wykaz!N490</f>
        <v>b.u.</v>
      </c>
      <c r="G491" s="5" t="str">
        <f>[1]Wykaz!W490</f>
        <v>mazowieckie</v>
      </c>
      <c r="H491" s="7" t="str">
        <f>IF(ISERR(SEARCH("wszystko",[1]Wykaz!$AC490))=FALSE,IF(ISBLANK([1]Wykaz!X490),"",[1]Wykaz!X490),IF(ISERR(SEARCH("korespondencji",[1]Wykaz!$AC490))=FALSE,[1]Wykaz!X490,""))</f>
        <v>08-110</v>
      </c>
      <c r="I491" s="7" t="str">
        <f>IF(ISERR(SEARCH("wszystko",[1]Wykaz!$AC490))=FALSE,IF(ISBLANK([1]Wykaz!Y490),"",[1]Wykaz!Y490),IF(ISERR(SEARCH("korespondencji",[1]Wykaz!$AC490))=FALSE,[1]Wykaz!Y490,""))</f>
        <v>Siedlce</v>
      </c>
      <c r="J491" s="7" t="str">
        <f>IF(ISERR(SEARCH("wszystko",[1]Wykaz!$AC490))=FALSE,IF(ISBLANK([1]Wykaz!Z490),"",[1]Wykaz!Z490),IF(ISERR(SEARCH("korespondencji",[1]Wykaz!$AC490))=FALSE,[1]Wykaz!Z490,""))</f>
        <v>Grabianów, ul. Łukowska 56a</v>
      </c>
      <c r="K491" s="7" t="str">
        <f>IF(ISERR(SEARCH("wszystko",[1]Wykaz!$AC490))=FALSE,IF(ISBLANK([1]Wykaz!AA490),"",[1]Wykaz!AA490),IF(ISERR(SEARCH("telefon",[1]Wykaz!$AC490))=FALSE,[1]Wykaz!AA490,""))</f>
        <v>609066661</v>
      </c>
      <c r="L491" s="7" t="str">
        <f>IF(ISERR(SEARCH("wszystko",[1]Wykaz!$AC490))=FALSE,IF(ISBLANK([1]Wykaz!AB490),"",[1]Wykaz!AB490),IF(ISERR(SEARCH("e-mail",[1]Wykaz!$AC490))=FALSE,[1]Wykaz!AB490,""))</f>
        <v xml:space="preserve">wysokinski998@gmail.com </v>
      </c>
    </row>
    <row r="492" spans="1:12" ht="28.15" customHeight="1">
      <c r="A492" s="4">
        <f t="shared" si="7"/>
        <v>489</v>
      </c>
      <c r="B492" s="5" t="str">
        <f>IF(ISBLANK([1]Wykaz!D491), [1]Wykaz!A491, [1]Wykaz!A491&amp;" ("&amp;[1]Wykaz!D491&amp;")")</f>
        <v>Wysokiński</v>
      </c>
      <c r="C492" s="5" t="str">
        <f>IF(ISBLANK([1]Wykaz!C491), [1]Wykaz!B491, [1]Wykaz!B491&amp;" ("&amp;[1]Wykaz!C491&amp;")")</f>
        <v>Paweł</v>
      </c>
      <c r="D492" s="6" t="str">
        <f>[1]Wykaz!I491</f>
        <v>554/2012</v>
      </c>
      <c r="E492" s="6" t="str">
        <f>[1]Wykaz!J491</f>
        <v>2012-04-11</v>
      </c>
      <c r="F492" s="4" t="str">
        <f>[1]Wykaz!N491</f>
        <v>b.u.</v>
      </c>
      <c r="G492" s="5" t="str">
        <f>[1]Wykaz!W491</f>
        <v>lubelskie</v>
      </c>
      <c r="H492" s="7" t="str">
        <f>IF(ISERR(SEARCH("wszystko",[1]Wykaz!$AC491))=FALSE,IF(ISBLANK([1]Wykaz!X491),"",[1]Wykaz!X491),IF(ISERR(SEARCH("korespondencji",[1]Wykaz!$AC491))=FALSE,[1]Wykaz!X491,""))</f>
        <v>21-400</v>
      </c>
      <c r="I492" s="7" t="str">
        <f>IF(ISERR(SEARCH("wszystko",[1]Wykaz!$AC491))=FALSE,IF(ISBLANK([1]Wykaz!Y491),"",[1]Wykaz!Y491),IF(ISERR(SEARCH("korespondencji",[1]Wykaz!$AC491))=FALSE,[1]Wykaz!Y491,""))</f>
        <v>Łuków</v>
      </c>
      <c r="J492" s="7" t="str">
        <f>IF(ISERR(SEARCH("wszystko",[1]Wykaz!$AC491))=FALSE,IF(ISBLANK([1]Wykaz!Z491),"",[1]Wykaz!Z491),IF(ISERR(SEARCH("korespondencji",[1]Wykaz!$AC491))=FALSE,[1]Wykaz!Z491,""))</f>
        <v>Jeziory 1D</v>
      </c>
      <c r="K492" s="7" t="str">
        <f>IF(ISERR(SEARCH("wszystko",[1]Wykaz!$AC491))=FALSE,IF(ISBLANK([1]Wykaz!AA491),"",[1]Wykaz!AA491),IF(ISERR(SEARCH("telefon",[1]Wykaz!$AC491))=FALSE,[1]Wykaz!AA491,""))</f>
        <v>799168998</v>
      </c>
      <c r="L492" s="7" t="str">
        <f>IF(ISERR(SEARCH("wszystko",[1]Wykaz!$AC491))=FALSE,IF(ISBLANK([1]Wykaz!AB491),"",[1]Wykaz!AB491),IF(ISERR(SEARCH("e-mail",[1]Wykaz!$AC491))=FALSE,[1]Wykaz!AB491,""))</f>
        <v>pwjp@o2.pl</v>
      </c>
    </row>
    <row r="493" spans="1:12" ht="28.15" customHeight="1">
      <c r="A493" s="4">
        <f t="shared" si="7"/>
        <v>490</v>
      </c>
      <c r="B493" s="5" t="str">
        <f>IF(ISBLANK([1]Wykaz!D492), [1]Wykaz!A492, [1]Wykaz!A492&amp;" ("&amp;[1]Wykaz!D492&amp;")")</f>
        <v>Wysowski</v>
      </c>
      <c r="C493" s="5" t="str">
        <f>IF(ISBLANK([1]Wykaz!C492), [1]Wykaz!B492, [1]Wykaz!B492&amp;" ("&amp;[1]Wykaz!C492&amp;")")</f>
        <v>Waldemar (Daniel)</v>
      </c>
      <c r="D493" s="6" t="str">
        <f>[1]Wykaz!I492</f>
        <v>500/2009</v>
      </c>
      <c r="E493" s="6" t="str">
        <f>[1]Wykaz!J492</f>
        <v>2009-06-10</v>
      </c>
      <c r="F493" s="4" t="str">
        <f>[1]Wykaz!N492</f>
        <v>b.u.</v>
      </c>
      <c r="G493" s="5" t="str">
        <f>[1]Wykaz!W492</f>
        <v>mazowieckie</v>
      </c>
      <c r="H493" s="7" t="str">
        <f>IF(ISERR(SEARCH("wszystko",[1]Wykaz!$AC492))=FALSE,IF(ISBLANK([1]Wykaz!X492),"",[1]Wykaz!X492),IF(ISERR(SEARCH("korespondencji",[1]Wykaz!$AC492))=FALSE,[1]Wykaz!X492,""))</f>
        <v/>
      </c>
      <c r="I493" s="7" t="str">
        <f>IF(ISERR(SEARCH("wszystko",[1]Wykaz!$AC492))=FALSE,IF(ISBLANK([1]Wykaz!Y492),"",[1]Wykaz!Y492),IF(ISERR(SEARCH("korespondencji",[1]Wykaz!$AC492))=FALSE,[1]Wykaz!Y492,""))</f>
        <v/>
      </c>
      <c r="J493" s="7" t="str">
        <f>IF(ISERR(SEARCH("wszystko",[1]Wykaz!$AC492))=FALSE,IF(ISBLANK([1]Wykaz!Z492),"",[1]Wykaz!Z492),IF(ISERR(SEARCH("korespondencji",[1]Wykaz!$AC492))=FALSE,[1]Wykaz!Z492,""))</f>
        <v/>
      </c>
      <c r="K493" s="7" t="str">
        <f>IF(ISERR(SEARCH("wszystko",[1]Wykaz!$AC492))=FALSE,IF(ISBLANK([1]Wykaz!AA492),"",[1]Wykaz!AA492),IF(ISERR(SEARCH("telefon",[1]Wykaz!$AC492))=FALSE,[1]Wykaz!AA492,""))</f>
        <v>604938993</v>
      </c>
      <c r="L493" s="7" t="str">
        <f>IF(ISERR(SEARCH("wszystko",[1]Wykaz!$AC492))=FALSE,IF(ISBLANK([1]Wykaz!AB492),"",[1]Wykaz!AB492),IF(ISERR(SEARCH("e-mail",[1]Wykaz!$AC492))=FALSE,[1]Wykaz!AB492,""))</f>
        <v>wwysowski@wp.pl</v>
      </c>
    </row>
    <row r="494" spans="1:12" ht="28.15" customHeight="1">
      <c r="A494" s="4">
        <f t="shared" si="7"/>
        <v>491</v>
      </c>
      <c r="B494" s="5" t="str">
        <f>IF(ISBLANK([1]Wykaz!D493), [1]Wykaz!A493, [1]Wykaz!A493&amp;" ("&amp;[1]Wykaz!D493&amp;")")</f>
        <v>Wyszkowski</v>
      </c>
      <c r="C494" s="5" t="str">
        <f>IF(ISBLANK([1]Wykaz!C493), [1]Wykaz!B493, [1]Wykaz!B493&amp;" ("&amp;[1]Wykaz!C493&amp;")")</f>
        <v>Wiesław</v>
      </c>
      <c r="D494" s="6" t="str">
        <f>[1]Wykaz!I493</f>
        <v>401/99</v>
      </c>
      <c r="E494" s="6" t="str">
        <f>[1]Wykaz!J493</f>
        <v>1999-11-19</v>
      </c>
      <c r="F494" s="4" t="str">
        <f>[1]Wykaz!N493</f>
        <v>b.u.</v>
      </c>
      <c r="G494" s="5" t="str">
        <f>[1]Wykaz!W493</f>
        <v>mazowieckie</v>
      </c>
      <c r="H494" s="7" t="str">
        <f>IF(ISERR(SEARCH("wszystko",[1]Wykaz!$AC493))=FALSE,IF(ISBLANK([1]Wykaz!X493),"",[1]Wykaz!X493),IF(ISERR(SEARCH("korespondencji",[1]Wykaz!$AC493))=FALSE,[1]Wykaz!X493,""))</f>
        <v>07-415</v>
      </c>
      <c r="I494" s="7" t="str">
        <f>IF(ISERR(SEARCH("wszystko",[1]Wykaz!$AC493))=FALSE,IF(ISBLANK([1]Wykaz!Y493),"",[1]Wykaz!Y493),IF(ISERR(SEARCH("korespondencji",[1]Wykaz!$AC493))=FALSE,[1]Wykaz!Y493,""))</f>
        <v>Drężewo</v>
      </c>
      <c r="J494" s="7" t="str">
        <f>IF(ISERR(SEARCH("wszystko",[1]Wykaz!$AC493))=FALSE,IF(ISBLANK([1]Wykaz!Z493),"",[1]Wykaz!Z493),IF(ISERR(SEARCH("korespondencji",[1]Wykaz!$AC493))=FALSE,[1]Wykaz!Z493,""))</f>
        <v>ul. Spokojna 15</v>
      </c>
      <c r="K494" s="7" t="str">
        <f>IF(ISERR(SEARCH("wszystko",[1]Wykaz!$AC493))=FALSE,IF(ISBLANK([1]Wykaz!AA493),"",[1]Wykaz!AA493),IF(ISERR(SEARCH("telefon",[1]Wykaz!$AC493))=FALSE,[1]Wykaz!AA493,""))</f>
        <v>605089808</v>
      </c>
      <c r="L494" s="7" t="str">
        <f>IF(ISERR(SEARCH("wszystko",[1]Wykaz!$AC493))=FALSE,IF(ISBLANK([1]Wykaz!AB493),"",[1]Wykaz!AB493),IF(ISERR(SEARCH("e-mail",[1]Wykaz!$AC493))=FALSE,[1]Wykaz!AB493,""))</f>
        <v>w.wyszkowski@interia.pl</v>
      </c>
    </row>
    <row r="495" spans="1:12" ht="28.15" customHeight="1">
      <c r="A495" s="4">
        <f t="shared" si="7"/>
        <v>492</v>
      </c>
      <c r="B495" s="5" t="str">
        <f>IF(ISBLANK([1]Wykaz!D494), [1]Wykaz!A494, [1]Wykaz!A494&amp;" ("&amp;[1]Wykaz!D494&amp;")")</f>
        <v>Zabijak</v>
      </c>
      <c r="C495" s="5" t="str">
        <f>IF(ISBLANK([1]Wykaz!C494), [1]Wykaz!B494, [1]Wykaz!B494&amp;" ("&amp;[1]Wykaz!C494&amp;")")</f>
        <v>Andrzej (Ryszard)</v>
      </c>
      <c r="D495" s="6" t="str">
        <f>[1]Wykaz!I494</f>
        <v>631/2015</v>
      </c>
      <c r="E495" s="6" t="str">
        <f>[1]Wykaz!J494</f>
        <v>2015-05-07</v>
      </c>
      <c r="F495" s="4" t="str">
        <f>[1]Wykaz!N494</f>
        <v>b.u.</v>
      </c>
      <c r="G495" s="5" t="str">
        <f>[1]Wykaz!W494</f>
        <v>mazowieckie</v>
      </c>
      <c r="H495" s="7" t="str">
        <f>IF(ISERR(SEARCH("wszystko",[1]Wykaz!$AC494))=FALSE,IF(ISBLANK([1]Wykaz!X494),"",[1]Wykaz!X494),IF(ISERR(SEARCH("korespondencji",[1]Wykaz!$AC494))=FALSE,[1]Wykaz!X494,""))</f>
        <v>08-110</v>
      </c>
      <c r="I495" s="7" t="str">
        <f>IF(ISERR(SEARCH("wszystko",[1]Wykaz!$AC494))=FALSE,IF(ISBLANK([1]Wykaz!Y494),"",[1]Wykaz!Y494),IF(ISERR(SEARCH("korespondencji",[1]Wykaz!$AC494))=FALSE,[1]Wykaz!Y494,""))</f>
        <v>Siedlce</v>
      </c>
      <c r="J495" s="7" t="str">
        <f>IF(ISERR(SEARCH("wszystko",[1]Wykaz!$AC494))=FALSE,IF(ISBLANK([1]Wykaz!Z494),"",[1]Wykaz!Z494),IF(ISERR(SEARCH("korespondencji",[1]Wykaz!$AC494))=FALSE,[1]Wykaz!Z494,""))</f>
        <v>ul. Tulipanowa 33</v>
      </c>
      <c r="K495" s="7" t="str">
        <f>IF(ISERR(SEARCH("wszystko",[1]Wykaz!$AC494))=FALSE,IF(ISBLANK([1]Wykaz!AA494),"",[1]Wykaz!AA494),IF(ISERR(SEARCH("telefon",[1]Wykaz!$AC494))=FALSE,[1]Wykaz!AA494,""))</f>
        <v>606324873</v>
      </c>
      <c r="L495" s="7" t="str">
        <f>IF(ISERR(SEARCH("wszystko",[1]Wykaz!$AC494))=FALSE,IF(ISBLANK([1]Wykaz!AB494),"",[1]Wykaz!AB494),IF(ISERR(SEARCH("e-mail",[1]Wykaz!$AC494))=FALSE,[1]Wykaz!AB494,""))</f>
        <v>andzab@vp.pl</v>
      </c>
    </row>
    <row r="496" spans="1:12" ht="28.15" customHeight="1">
      <c r="A496" s="4">
        <f t="shared" si="7"/>
        <v>493</v>
      </c>
      <c r="B496" s="5" t="str">
        <f>IF(ISBLANK([1]Wykaz!D495), [1]Wykaz!A495, [1]Wykaz!A495&amp;" ("&amp;[1]Wykaz!D495&amp;")")</f>
        <v>Zabrocki</v>
      </c>
      <c r="C496" s="5" t="str">
        <f>IF(ISBLANK([1]Wykaz!C495), [1]Wykaz!B495, [1]Wykaz!B495&amp;" ("&amp;[1]Wykaz!C495&amp;")")</f>
        <v>Marek (Henryk)</v>
      </c>
      <c r="D496" s="6" t="str">
        <f>[1]Wykaz!I495</f>
        <v>658/2016</v>
      </c>
      <c r="E496" s="6" t="str">
        <f>[1]Wykaz!J495</f>
        <v>2016-09-30</v>
      </c>
      <c r="F496" s="4" t="str">
        <f>[1]Wykaz!N495</f>
        <v>b.u.</v>
      </c>
      <c r="G496" s="5" t="str">
        <f>[1]Wykaz!W495</f>
        <v>pomorskie</v>
      </c>
      <c r="H496" s="7" t="str">
        <f>IF(ISERR(SEARCH("wszystko",[1]Wykaz!$AC495))=FALSE,IF(ISBLANK([1]Wykaz!X495),"",[1]Wykaz!X495),IF(ISERR(SEARCH("korespondencji",[1]Wykaz!$AC495))=FALSE,[1]Wykaz!X495,""))</f>
        <v>81-557</v>
      </c>
      <c r="I496" s="7" t="str">
        <f>IF(ISERR(SEARCH("wszystko",[1]Wykaz!$AC495))=FALSE,IF(ISBLANK([1]Wykaz!Y495),"",[1]Wykaz!Y495),IF(ISERR(SEARCH("korespondencji",[1]Wykaz!$AC495))=FALSE,[1]Wykaz!Y495,""))</f>
        <v>Gdynia</v>
      </c>
      <c r="J496" s="7" t="str">
        <f>IF(ISERR(SEARCH("wszystko",[1]Wykaz!$AC495))=FALSE,IF(ISBLANK([1]Wykaz!Z495),"",[1]Wykaz!Z495),IF(ISERR(SEARCH("korespondencji",[1]Wykaz!$AC495))=FALSE,[1]Wykaz!Z495,""))</f>
        <v>ul. Rdestowa 35A/3</v>
      </c>
      <c r="K496" s="7" t="str">
        <f>IF(ISERR(SEARCH("wszystko",[1]Wykaz!$AC495))=FALSE,IF(ISBLANK([1]Wykaz!AA495),"",[1]Wykaz!AA495),IF(ISERR(SEARCH("telefon",[1]Wykaz!$AC495))=FALSE,[1]Wykaz!AA495,""))</f>
        <v>601323403</v>
      </c>
      <c r="L496" s="7" t="str">
        <f>IF(ISERR(SEARCH("wszystko",[1]Wykaz!$AC495))=FALSE,IF(ISBLANK([1]Wykaz!AB495),"",[1]Wykaz!AB495),IF(ISERR(SEARCH("e-mail",[1]Wykaz!$AC495))=FALSE,[1]Wykaz!AB495,""))</f>
        <v>marekzabrocki@epoczta.pl</v>
      </c>
    </row>
    <row r="497" spans="1:12" ht="28.15" customHeight="1">
      <c r="A497" s="4">
        <f t="shared" si="7"/>
        <v>494</v>
      </c>
      <c r="B497" s="5" t="str">
        <f>IF(ISBLANK([1]Wykaz!D496), [1]Wykaz!A496, [1]Wykaz!A496&amp;" ("&amp;[1]Wykaz!D496&amp;")")</f>
        <v>Zaguła</v>
      </c>
      <c r="C497" s="5" t="str">
        <f>IF(ISBLANK([1]Wykaz!C496), [1]Wykaz!B496, [1]Wykaz!B496&amp;" ("&amp;[1]Wykaz!C496&amp;")")</f>
        <v>Ryszard</v>
      </c>
      <c r="D497" s="6" t="str">
        <f>[1]Wykaz!I496</f>
        <v>195/93</v>
      </c>
      <c r="E497" s="6" t="str">
        <f>[1]Wykaz!J496</f>
        <v>1993-09-17</v>
      </c>
      <c r="F497" s="4" t="str">
        <f>[1]Wykaz!N496</f>
        <v>b.u.</v>
      </c>
      <c r="G497" s="5" t="str">
        <f>[1]Wykaz!W496</f>
        <v>wielkopolskie</v>
      </c>
      <c r="H497" s="7" t="str">
        <f>IF(ISERR(SEARCH("wszystko",[1]Wykaz!$AC496))=FALSE,IF(ISBLANK([1]Wykaz!X496),"",[1]Wykaz!X496),IF(ISERR(SEARCH("korespondencji",[1]Wykaz!$AC496))=FALSE,[1]Wykaz!X496,""))</f>
        <v>62-020</v>
      </c>
      <c r="I497" s="7" t="str">
        <f>IF(ISERR(SEARCH("wszystko",[1]Wykaz!$AC496))=FALSE,IF(ISBLANK([1]Wykaz!Y496),"",[1]Wykaz!Y496),IF(ISERR(SEARCH("korespondencji",[1]Wykaz!$AC496))=FALSE,[1]Wykaz!Y496,""))</f>
        <v>Swarzędz</v>
      </c>
      <c r="J497" s="7" t="str">
        <f>IF(ISERR(SEARCH("wszystko",[1]Wykaz!$AC496))=FALSE,IF(ISBLANK([1]Wykaz!Z496),"",[1]Wykaz!Z496),IF(ISERR(SEARCH("korespondencji",[1]Wykaz!$AC496))=FALSE,[1]Wykaz!Z496,""))</f>
        <v>ul. Gryniów 5/14</v>
      </c>
      <c r="K497" s="7" t="str">
        <f>IF(ISERR(SEARCH("wszystko",[1]Wykaz!$AC496))=FALSE,IF(ISBLANK([1]Wykaz!AA496),"",[1]Wykaz!AA496),IF(ISERR(SEARCH("telefon",[1]Wykaz!$AC496))=FALSE,[1]Wykaz!AA496,""))</f>
        <v>603 126 724</v>
      </c>
      <c r="L497" s="7" t="str">
        <f>IF(ISERR(SEARCH("wszystko",[1]Wykaz!$AC496))=FALSE,IF(ISBLANK([1]Wykaz!AB496),"",[1]Wykaz!AB496),IF(ISERR(SEARCH("e-mail",[1]Wykaz!$AC496))=FALSE,[1]Wykaz!AB496,""))</f>
        <v>ryszardzagula@yahoo.pl</v>
      </c>
    </row>
    <row r="498" spans="1:12" ht="28.15" customHeight="1">
      <c r="A498" s="4">
        <f t="shared" si="7"/>
        <v>495</v>
      </c>
      <c r="B498" s="5" t="str">
        <f>IF(ISBLANK([1]Wykaz!D497), [1]Wykaz!A497, [1]Wykaz!A497&amp;" ("&amp;[1]Wykaz!D497&amp;")")</f>
        <v>Zajączkowski</v>
      </c>
      <c r="C498" s="5" t="str">
        <f>IF(ISBLANK([1]Wykaz!C497), [1]Wykaz!B497, [1]Wykaz!B497&amp;" ("&amp;[1]Wykaz!C497&amp;")")</f>
        <v>Eugeniusz</v>
      </c>
      <c r="D498" s="6" t="str">
        <f>[1]Wykaz!I497</f>
        <v>217/93</v>
      </c>
      <c r="E498" s="6" t="str">
        <f>[1]Wykaz!J497</f>
        <v>1993-09-17</v>
      </c>
      <c r="F498" s="4" t="str">
        <f>[1]Wykaz!N497</f>
        <v>b.u.</v>
      </c>
      <c r="G498" s="5" t="str">
        <f>[1]Wykaz!W497</f>
        <v>dolnośląskie</v>
      </c>
      <c r="H498" s="7" t="str">
        <f>IF(ISERR(SEARCH("wszystko",[1]Wykaz!$AC497))=FALSE,IF(ISBLANK([1]Wykaz!X497),"",[1]Wykaz!X497),IF(ISERR(SEARCH("korespondencji",[1]Wykaz!$AC497))=FALSE,[1]Wykaz!X497,""))</f>
        <v>58-314</v>
      </c>
      <c r="I498" s="7" t="str">
        <f>IF(ISERR(SEARCH("wszystko",[1]Wykaz!$AC497))=FALSE,IF(ISBLANK([1]Wykaz!Y497),"",[1]Wykaz!Y497),IF(ISERR(SEARCH("korespondencji",[1]Wykaz!$AC497))=FALSE,[1]Wykaz!Y497,""))</f>
        <v>Wałbrzych</v>
      </c>
      <c r="J498" s="7" t="str">
        <f>IF(ISERR(SEARCH("wszystko",[1]Wykaz!$AC497))=FALSE,IF(ISBLANK([1]Wykaz!Z497),"",[1]Wykaz!Z497),IF(ISERR(SEARCH("korespondencji",[1]Wykaz!$AC497))=FALSE,[1]Wykaz!Z497,""))</f>
        <v>ul. Blankowa 7/5</v>
      </c>
      <c r="K498" s="7" t="str">
        <f>IF(ISERR(SEARCH("wszystko",[1]Wykaz!$AC497))=FALSE,IF(ISBLANK([1]Wykaz!AA497),"",[1]Wykaz!AA497),IF(ISERR(SEARCH("telefon",[1]Wykaz!$AC497))=FALSE,[1]Wykaz!AA497,""))</f>
        <v>603386452</v>
      </c>
      <c r="L498" s="7" t="str">
        <f>IF(ISERR(SEARCH("wszystko",[1]Wykaz!$AC497))=FALSE,IF(ISBLANK([1]Wykaz!AB497),"",[1]Wykaz!AB497),IF(ISERR(SEARCH("e-mail",[1]Wykaz!$AC497))=FALSE,[1]Wykaz!AB497,""))</f>
        <v>eugepoz@op.pl</v>
      </c>
    </row>
    <row r="499" spans="1:12" ht="28.15" customHeight="1">
      <c r="A499" s="4">
        <f t="shared" si="7"/>
        <v>496</v>
      </c>
      <c r="B499" s="5" t="str">
        <f>IF(ISBLANK([1]Wykaz!D498), [1]Wykaz!A498, [1]Wykaz!A498&amp;" ("&amp;[1]Wykaz!D498&amp;")")</f>
        <v>Zalewski</v>
      </c>
      <c r="C499" s="5" t="str">
        <f>IF(ISBLANK([1]Wykaz!C498), [1]Wykaz!B498, [1]Wykaz!B498&amp;" ("&amp;[1]Wykaz!C498&amp;")")</f>
        <v>Andrzej</v>
      </c>
      <c r="D499" s="6" t="str">
        <f>[1]Wykaz!I498</f>
        <v>262/93</v>
      </c>
      <c r="E499" s="6" t="str">
        <f>[1]Wykaz!J498</f>
        <v>1993-12-22</v>
      </c>
      <c r="F499" s="4" t="str">
        <f>[1]Wykaz!N498</f>
        <v>zawieszone</v>
      </c>
      <c r="G499" s="5" t="str">
        <f>[1]Wykaz!W498</f>
        <v>podlaskie</v>
      </c>
      <c r="H499" s="7" t="str">
        <f>IF(ISERR(SEARCH("wszystko",[1]Wykaz!$AC498))=FALSE,IF(ISBLANK([1]Wykaz!X498),"",[1]Wykaz!X498),IF(ISERR(SEARCH("korespondencji",[1]Wykaz!$AC498))=FALSE,[1]Wykaz!X498,""))</f>
        <v>18-400</v>
      </c>
      <c r="I499" s="7" t="str">
        <f>IF(ISERR(SEARCH("wszystko",[1]Wykaz!$AC498))=FALSE,IF(ISBLANK([1]Wykaz!Y498),"",[1]Wykaz!Y498),IF(ISERR(SEARCH("korespondencji",[1]Wykaz!$AC498))=FALSE,[1]Wykaz!Y498,""))</f>
        <v>Łomża</v>
      </c>
      <c r="J499" s="7" t="str">
        <f>IF(ISERR(SEARCH("wszystko",[1]Wykaz!$AC498))=FALSE,IF(ISBLANK([1]Wykaz!Z498),"",[1]Wykaz!Z498),IF(ISERR(SEARCH("korespondencji",[1]Wykaz!$AC498))=FALSE,[1]Wykaz!Z498,""))</f>
        <v>ul. Małachowskiego 1/14</v>
      </c>
      <c r="K499" s="7" t="str">
        <f>IF(ISERR(SEARCH("wszystko",[1]Wykaz!$AC498))=FALSE,IF(ISBLANK([1]Wykaz!AA498),"",[1]Wykaz!AA498),IF(ISERR(SEARCH("telefon",[1]Wykaz!$AC498))=FALSE,[1]Wykaz!AA498,""))</f>
        <v>503197648</v>
      </c>
      <c r="L499" s="7" t="str">
        <f>IF(ISERR(SEARCH("wszystko",[1]Wykaz!$AC498))=FALSE,IF(ISBLANK([1]Wykaz!AB498),"",[1]Wykaz!AB498),IF(ISERR(SEARCH("e-mail",[1]Wykaz!$AC498))=FALSE,[1]Wykaz!AB498,""))</f>
        <v>j.a.zalewscy@wp.pl</v>
      </c>
    </row>
    <row r="500" spans="1:12" ht="28.15" customHeight="1">
      <c r="A500" s="4">
        <f t="shared" si="7"/>
        <v>497</v>
      </c>
      <c r="B500" s="5" t="str">
        <f>IF(ISBLANK([1]Wykaz!D499), [1]Wykaz!A499, [1]Wykaz!A499&amp;" ("&amp;[1]Wykaz!D499&amp;")")</f>
        <v>Zawrotniak</v>
      </c>
      <c r="C500" s="5" t="str">
        <f>IF(ISBLANK([1]Wykaz!C499), [1]Wykaz!B499, [1]Wykaz!B499&amp;" ("&amp;[1]Wykaz!C499&amp;")")</f>
        <v>Arkadiusz (Szymon)</v>
      </c>
      <c r="D500" s="6" t="str">
        <f>[1]Wykaz!I499</f>
        <v>735/2021</v>
      </c>
      <c r="E500" s="6" t="str">
        <f>[1]Wykaz!J499</f>
        <v>2021-11-15</v>
      </c>
      <c r="F500" s="4" t="str">
        <f>[1]Wykaz!N499</f>
        <v>b.u.</v>
      </c>
      <c r="G500" s="5" t="str">
        <f>[1]Wykaz!W499</f>
        <v>małopolskie</v>
      </c>
      <c r="H500" s="7" t="str">
        <f>IF(ISERR(SEARCH("wszystko",[1]Wykaz!$AC499))=FALSE,IF(ISBLANK([1]Wykaz!X499),"",[1]Wykaz!X499),IF(ISERR(SEARCH("korespondencji",[1]Wykaz!$AC499))=FALSE,[1]Wykaz!X499,""))</f>
        <v>31-567</v>
      </c>
      <c r="I500" s="7" t="str">
        <f>IF(ISERR(SEARCH("wszystko",[1]Wykaz!$AC499))=FALSE,IF(ISBLANK([1]Wykaz!Y499),"",[1]Wykaz!Y499),IF(ISERR(SEARCH("korespondencji",[1]Wykaz!$AC499))=FALSE,[1]Wykaz!Y499,""))</f>
        <v>Kraków</v>
      </c>
      <c r="J500" s="7" t="str">
        <f>IF(ISERR(SEARCH("wszystko",[1]Wykaz!$AC499))=FALSE,IF(ISBLANK([1]Wykaz!Z499),"",[1]Wykaz!Z499),IF(ISERR(SEARCH("korespondencji",[1]Wykaz!$AC499))=FALSE,[1]Wykaz!Z499,""))</f>
        <v>ul. Widok 35A/30</v>
      </c>
      <c r="K500" s="7" t="str">
        <f>IF(ISERR(SEARCH("wszystko",[1]Wykaz!$AC499))=FALSE,IF(ISBLANK([1]Wykaz!AA499),"",[1]Wykaz!AA499),IF(ISERR(SEARCH("telefon",[1]Wykaz!$AC499))=FALSE,[1]Wykaz!AA499,""))</f>
        <v>516163778</v>
      </c>
      <c r="L500" s="7" t="str">
        <f>IF(ISERR(SEARCH("wszystko",[1]Wykaz!$AC499))=FALSE,IF(ISBLANK([1]Wykaz!AB499),"",[1]Wykaz!AB499),IF(ISERR(SEARCH("e-mail",[1]Wykaz!$AC499))=FALSE,[1]Wykaz!AB499,""))</f>
        <v>arkadiusz.zawrotniak@gmail.com</v>
      </c>
    </row>
    <row r="501" spans="1:12" ht="28.15" customHeight="1">
      <c r="A501" s="4">
        <f t="shared" si="7"/>
        <v>498</v>
      </c>
      <c r="B501" s="5" t="str">
        <f>IF(ISBLANK([1]Wykaz!D500), [1]Wykaz!A500, [1]Wykaz!A500&amp;" ("&amp;[1]Wykaz!D500&amp;")")</f>
        <v>Zawrotniak</v>
      </c>
      <c r="C501" s="5" t="str">
        <f>IF(ISBLANK([1]Wykaz!C500), [1]Wykaz!B500, [1]Wykaz!B500&amp;" ("&amp;[1]Wykaz!C500&amp;")")</f>
        <v>Zbigniew</v>
      </c>
      <c r="D501" s="6" t="str">
        <f>[1]Wykaz!I500</f>
        <v>381/98</v>
      </c>
      <c r="E501" s="6" t="str">
        <f>[1]Wykaz!J500</f>
        <v>1998-11-24</v>
      </c>
      <c r="F501" s="4" t="str">
        <f>[1]Wykaz!N500</f>
        <v>b.u.</v>
      </c>
      <c r="G501" s="5" t="str">
        <f>[1]Wykaz!W500</f>
        <v>podkarpackie</v>
      </c>
      <c r="H501" s="7" t="str">
        <f>IF(ISERR(SEARCH("wszystko",[1]Wykaz!$AC500))=FALSE,IF(ISBLANK([1]Wykaz!X500),"",[1]Wykaz!X500),IF(ISERR(SEARCH("korespondencji",[1]Wykaz!$AC500))=FALSE,[1]Wykaz!X500,""))</f>
        <v>37-450</v>
      </c>
      <c r="I501" s="7" t="str">
        <f>IF(ISERR(SEARCH("wszystko",[1]Wykaz!$AC500))=FALSE,IF(ISBLANK([1]Wykaz!Y500),"",[1]Wykaz!Y500),IF(ISERR(SEARCH("korespondencji",[1]Wykaz!$AC500))=FALSE,[1]Wykaz!Y500,""))</f>
        <v>Stalowa Wola</v>
      </c>
      <c r="J501" s="7" t="str">
        <f>IF(ISERR(SEARCH("wszystko",[1]Wykaz!$AC500))=FALSE,IF(ISBLANK([1]Wykaz!Z500),"",[1]Wykaz!Z500),IF(ISERR(SEARCH("korespondencji",[1]Wykaz!$AC500))=FALSE,[1]Wykaz!Z500,""))</f>
        <v>ul. 1 Sierpnia 17/8</v>
      </c>
      <c r="K501" s="7" t="str">
        <f>IF(ISERR(SEARCH("wszystko",[1]Wykaz!$AC500))=FALSE,IF(ISBLANK([1]Wykaz!AA500),"",[1]Wykaz!AA500),IF(ISERR(SEARCH("telefon",[1]Wykaz!$AC500))=FALSE,[1]Wykaz!AA500,""))</f>
        <v>602195418</v>
      </c>
      <c r="L501" s="7" t="str">
        <f>IF(ISERR(SEARCH("wszystko",[1]Wykaz!$AC500))=FALSE,IF(ISBLANK([1]Wykaz!AB500),"",[1]Wykaz!AB500),IF(ISERR(SEARCH("e-mail",[1]Wykaz!$AC500))=FALSE,[1]Wykaz!AB500,""))</f>
        <v>zibizet@interia.pl</v>
      </c>
    </row>
    <row r="502" spans="1:12" ht="28.15" customHeight="1">
      <c r="A502" s="4">
        <f t="shared" si="7"/>
        <v>499</v>
      </c>
      <c r="B502" s="5" t="str">
        <f>IF(ISBLANK([1]Wykaz!D501), [1]Wykaz!A501, [1]Wykaz!A501&amp;" ("&amp;[1]Wykaz!D501&amp;")")</f>
        <v>Zboina</v>
      </c>
      <c r="C502" s="5" t="str">
        <f>IF(ISBLANK([1]Wykaz!C501), [1]Wykaz!B501, [1]Wykaz!B501&amp;" ("&amp;[1]Wykaz!C501&amp;")")</f>
        <v>Jacek</v>
      </c>
      <c r="D502" s="6" t="str">
        <f>[1]Wykaz!I501</f>
        <v>522/2009</v>
      </c>
      <c r="E502" s="6" t="str">
        <f>[1]Wykaz!J501</f>
        <v>2009-10-29</v>
      </c>
      <c r="F502" s="4" t="str">
        <f>[1]Wykaz!N501</f>
        <v>b.u.</v>
      </c>
      <c r="G502" s="5" t="str">
        <f>[1]Wykaz!W501</f>
        <v>mazowieckie</v>
      </c>
      <c r="H502" s="7" t="str">
        <f>IF(ISERR(SEARCH("wszystko",[1]Wykaz!$AC501))=FALSE,IF(ISBLANK([1]Wykaz!X501),"",[1]Wykaz!X501),IF(ISERR(SEARCH("korespondencji",[1]Wykaz!$AC501))=FALSE,[1]Wykaz!X501,""))</f>
        <v/>
      </c>
      <c r="I502" s="7" t="str">
        <f>IF(ISERR(SEARCH("wszystko",[1]Wykaz!$AC501))=FALSE,IF(ISBLANK([1]Wykaz!Y501),"",[1]Wykaz!Y501),IF(ISERR(SEARCH("korespondencji",[1]Wykaz!$AC501))=FALSE,[1]Wykaz!Y501,""))</f>
        <v/>
      </c>
      <c r="J502" s="7" t="str">
        <f>IF(ISERR(SEARCH("wszystko",[1]Wykaz!$AC501))=FALSE,IF(ISBLANK([1]Wykaz!Z501),"",[1]Wykaz!Z501),IF(ISERR(SEARCH("korespondencji",[1]Wykaz!$AC501))=FALSE,[1]Wykaz!Z501,""))</f>
        <v/>
      </c>
      <c r="K502" s="7" t="str">
        <f>IF(ISERR(SEARCH("wszystko",[1]Wykaz!$AC501))=FALSE,IF(ISBLANK([1]Wykaz!AA501),"",[1]Wykaz!AA501),IF(ISERR(SEARCH("telefon",[1]Wykaz!$AC501))=FALSE,[1]Wykaz!AA501,""))</f>
        <v/>
      </c>
      <c r="L502" s="7" t="str">
        <f>IF(ISERR(SEARCH("wszystko",[1]Wykaz!$AC501))=FALSE,IF(ISBLANK([1]Wykaz!AB501),"",[1]Wykaz!AB501),IF(ISERR(SEARCH("e-mail",[1]Wykaz!$AC501))=FALSE,[1]Wykaz!AB501,""))</f>
        <v/>
      </c>
    </row>
    <row r="503" spans="1:12" ht="28.15" customHeight="1">
      <c r="A503" s="4">
        <f t="shared" si="7"/>
        <v>500</v>
      </c>
      <c r="B503" s="5" t="str">
        <f>IF(ISBLANK([1]Wykaz!D502), [1]Wykaz!A502, [1]Wykaz!A502&amp;" ("&amp;[1]Wykaz!D502&amp;")")</f>
        <v>Zdobylak</v>
      </c>
      <c r="C503" s="5" t="str">
        <f>IF(ISBLANK([1]Wykaz!C502), [1]Wykaz!B502, [1]Wykaz!B502&amp;" ("&amp;[1]Wykaz!C502&amp;")")</f>
        <v>Józef</v>
      </c>
      <c r="D503" s="6" t="str">
        <f>[1]Wykaz!I502</f>
        <v>182/93</v>
      </c>
      <c r="E503" s="6" t="str">
        <f>[1]Wykaz!J502</f>
        <v>1993-09-17</v>
      </c>
      <c r="F503" s="4" t="str">
        <f>[1]Wykaz!N502</f>
        <v>b.u.</v>
      </c>
      <c r="G503" s="5" t="str">
        <f>[1]Wykaz!W502</f>
        <v>opolskie</v>
      </c>
      <c r="H503" s="7" t="str">
        <f>IF(ISERR(SEARCH("wszystko",[1]Wykaz!$AC502))=FALSE,IF(ISBLANK([1]Wykaz!X502),"",[1]Wykaz!X502),IF(ISERR(SEARCH("korespondencji",[1]Wykaz!$AC502))=FALSE,[1]Wykaz!X502,""))</f>
        <v>45-755</v>
      </c>
      <c r="I503" s="7" t="str">
        <f>IF(ISERR(SEARCH("wszystko",[1]Wykaz!$AC502))=FALSE,IF(ISBLANK([1]Wykaz!Y502),"",[1]Wykaz!Y502),IF(ISERR(SEARCH("korespondencji",[1]Wykaz!$AC502))=FALSE,[1]Wykaz!Y502,""))</f>
        <v>Opole</v>
      </c>
      <c r="J503" s="7" t="str">
        <f>IF(ISERR(SEARCH("wszystko",[1]Wykaz!$AC502))=FALSE,IF(ISBLANK([1]Wykaz!Z502),"",[1]Wykaz!Z502),IF(ISERR(SEARCH("korespondencji",[1]Wykaz!$AC502))=FALSE,[1]Wykaz!Z502,""))</f>
        <v>ul. Wyczółkowskiego Leona 3</v>
      </c>
      <c r="K503" s="7" t="str">
        <f>IF(ISERR(SEARCH("wszystko",[1]Wykaz!$AC502))=FALSE,IF(ISBLANK([1]Wykaz!AA502),"",[1]Wykaz!AA502),IF(ISERR(SEARCH("telefon",[1]Wykaz!$AC502))=FALSE,[1]Wykaz!AA502,""))</f>
        <v>698625326</v>
      </c>
      <c r="L503" s="7" t="str">
        <f>IF(ISERR(SEARCH("wszystko",[1]Wykaz!$AC502))=FALSE,IF(ISBLANK([1]Wykaz!AB502),"",[1]Wykaz!AB502),IF(ISERR(SEARCH("e-mail",[1]Wykaz!$AC502))=FALSE,[1]Wykaz!AB502,""))</f>
        <v>zdobylak55@gmail.com</v>
      </c>
    </row>
    <row r="504" spans="1:12" ht="28.15" customHeight="1">
      <c r="A504" s="4">
        <f t="shared" si="7"/>
        <v>501</v>
      </c>
      <c r="B504" s="5" t="str">
        <f>IF(ISBLANK([1]Wykaz!D503), [1]Wykaz!A503, [1]Wykaz!A503&amp;" ("&amp;[1]Wykaz!D503&amp;")")</f>
        <v>Ziębaczewski</v>
      </c>
      <c r="C504" s="5" t="str">
        <f>IF(ISBLANK([1]Wykaz!C503), [1]Wykaz!B503, [1]Wykaz!B503&amp;" ("&amp;[1]Wykaz!C503&amp;")")</f>
        <v>Ernest (Tomasz)</v>
      </c>
      <c r="D504" s="6" t="str">
        <f>[1]Wykaz!I503</f>
        <v>529/2010</v>
      </c>
      <c r="E504" s="6" t="str">
        <f>[1]Wykaz!J503</f>
        <v>2010-12-10</v>
      </c>
      <c r="F504" s="4" t="str">
        <f>[1]Wykaz!N503</f>
        <v>b.u.</v>
      </c>
      <c r="G504" s="5" t="str">
        <f>[1]Wykaz!W503</f>
        <v>mazowieckie</v>
      </c>
      <c r="H504" s="7" t="str">
        <f>IF(ISERR(SEARCH("wszystko",[1]Wykaz!$AC503))=FALSE,IF(ISBLANK([1]Wykaz!X503),"",[1]Wykaz!X503),IF(ISERR(SEARCH("korespondencji",[1]Wykaz!$AC503))=FALSE,[1]Wykaz!X503,""))</f>
        <v/>
      </c>
      <c r="I504" s="7" t="str">
        <f>IF(ISERR(SEARCH("wszystko",[1]Wykaz!$AC503))=FALSE,IF(ISBLANK([1]Wykaz!Y503),"",[1]Wykaz!Y503),IF(ISERR(SEARCH("korespondencji",[1]Wykaz!$AC503))=FALSE,[1]Wykaz!Y503,""))</f>
        <v/>
      </c>
      <c r="J504" s="7" t="str">
        <f>IF(ISERR(SEARCH("wszystko",[1]Wykaz!$AC503))=FALSE,IF(ISBLANK([1]Wykaz!Z503),"",[1]Wykaz!Z503),IF(ISERR(SEARCH("korespondencji",[1]Wykaz!$AC503))=FALSE,[1]Wykaz!Z503,""))</f>
        <v/>
      </c>
      <c r="K504" s="7" t="str">
        <f>IF(ISERR(SEARCH("wszystko",[1]Wykaz!$AC503))=FALSE,IF(ISBLANK([1]Wykaz!AA503),"",[1]Wykaz!AA503),IF(ISERR(SEARCH("telefon",[1]Wykaz!$AC503))=FALSE,[1]Wykaz!AA503,""))</f>
        <v/>
      </c>
      <c r="L504" s="7" t="str">
        <f>IF(ISERR(SEARCH("wszystko",[1]Wykaz!$AC503))=FALSE,IF(ISBLANK([1]Wykaz!AB503),"",[1]Wykaz!AB503),IF(ISERR(SEARCH("e-mail",[1]Wykaz!$AC503))=FALSE,[1]Wykaz!AB503,""))</f>
        <v>eziebaczewski@gmail.com</v>
      </c>
    </row>
    <row r="505" spans="1:12" ht="28.15" customHeight="1">
      <c r="A505" s="4">
        <f t="shared" si="7"/>
        <v>502</v>
      </c>
      <c r="B505" s="5" t="str">
        <f>IF(ISBLANK([1]Wykaz!D504), [1]Wykaz!A504, [1]Wykaz!A504&amp;" ("&amp;[1]Wykaz!D504&amp;")")</f>
        <v>Zuchora</v>
      </c>
      <c r="C505" s="5" t="str">
        <f>IF(ISBLANK([1]Wykaz!C504), [1]Wykaz!B504, [1]Wykaz!B504&amp;" ("&amp;[1]Wykaz!C504&amp;")")</f>
        <v>Sławomir (Adam)</v>
      </c>
      <c r="D505" s="6" t="str">
        <f>[1]Wykaz!I504</f>
        <v>487/2007</v>
      </c>
      <c r="E505" s="6" t="str">
        <f>[1]Wykaz!J504</f>
        <v>2007-11-26</v>
      </c>
      <c r="F505" s="4" t="str">
        <f>[1]Wykaz!N504</f>
        <v>b.u.</v>
      </c>
      <c r="G505" s="5" t="str">
        <f>[1]Wykaz!W504</f>
        <v>łódzkie</v>
      </c>
      <c r="H505" s="7" t="str">
        <f>IF(ISERR(SEARCH("wszystko",[1]Wykaz!$AC504))=FALSE,IF(ISBLANK([1]Wykaz!X504),"",[1]Wykaz!X504),IF(ISERR(SEARCH("korespondencji",[1]Wykaz!$AC504))=FALSE,[1]Wykaz!X504,""))</f>
        <v>90-444</v>
      </c>
      <c r="I505" s="7" t="str">
        <f>IF(ISERR(SEARCH("wszystko",[1]Wykaz!$AC504))=FALSE,IF(ISBLANK([1]Wykaz!Y504),"",[1]Wykaz!Y504),IF(ISERR(SEARCH("korespondencji",[1]Wykaz!$AC504))=FALSE,[1]Wykaz!Y504,""))</f>
        <v>Łódź</v>
      </c>
      <c r="J505" s="7" t="str">
        <f>IF(ISERR(SEARCH("wszystko",[1]Wykaz!$AC504))=FALSE,IF(ISBLANK([1]Wykaz!Z504),"",[1]Wykaz!Z504),IF(ISERR(SEARCH("korespondencji",[1]Wykaz!$AC504))=FALSE,[1]Wykaz!Z504,""))</f>
        <v>ul. Cynarskiego 6 m 85</v>
      </c>
      <c r="K505" s="7" t="str">
        <f>IF(ISERR(SEARCH("wszystko",[1]Wykaz!$AC504))=FALSE,IF(ISBLANK([1]Wykaz!AA504),"",[1]Wykaz!AA504),IF(ISERR(SEARCH("telefon",[1]Wykaz!$AC504))=FALSE,[1]Wykaz!AA504,""))</f>
        <v>600819893</v>
      </c>
      <c r="L505" s="7" t="str">
        <f>IF(ISERR(SEARCH("wszystko",[1]Wykaz!$AC504))=FALSE,IF(ISBLANK([1]Wykaz!AB504),"",[1]Wykaz!AB504),IF(ISERR(SEARCH("e-mail",[1]Wykaz!$AC504))=FALSE,[1]Wykaz!AB504,""))</f>
        <v>slawomir.zuchora@interia.pl</v>
      </c>
    </row>
    <row r="506" spans="1:12" ht="28.15" customHeight="1">
      <c r="A506" s="4">
        <f t="shared" si="7"/>
        <v>503</v>
      </c>
      <c r="B506" s="5" t="str">
        <f>IF(ISBLANK([1]Wykaz!D505), [1]Wykaz!A505, [1]Wykaz!A505&amp;" ("&amp;[1]Wykaz!D505&amp;")")</f>
        <v>Zugaj</v>
      </c>
      <c r="C506" s="5" t="str">
        <f>IF(ISBLANK([1]Wykaz!C505), [1]Wykaz!B505, [1]Wykaz!B505&amp;" ("&amp;[1]Wykaz!C505&amp;")")</f>
        <v>Michał (Jakub)</v>
      </c>
      <c r="D506" s="6" t="str">
        <f>[1]Wykaz!I505</f>
        <v>707/2020</v>
      </c>
      <c r="E506" s="6" t="str">
        <f>[1]Wykaz!J505</f>
        <v>2020-10-16</v>
      </c>
      <c r="F506" s="4" t="str">
        <f>[1]Wykaz!N505</f>
        <v>b.u.</v>
      </c>
      <c r="G506" s="5" t="str">
        <f>[1]Wykaz!W505</f>
        <v>świętokrzyskie</v>
      </c>
      <c r="H506" s="7" t="str">
        <f>IF(ISERR(SEARCH("wszystko",[1]Wykaz!$AC505))=FALSE,IF(ISBLANK([1]Wykaz!X505),"",[1]Wykaz!X505),IF(ISERR(SEARCH("korespondencji",[1]Wykaz!$AC505))=FALSE,[1]Wykaz!X505,""))</f>
        <v/>
      </c>
      <c r="I506" s="7" t="str">
        <f>IF(ISERR(SEARCH("wszystko",[1]Wykaz!$AC505))=FALSE,IF(ISBLANK([1]Wykaz!Y505),"",[1]Wykaz!Y505),IF(ISERR(SEARCH("korespondencji",[1]Wykaz!$AC505))=FALSE,[1]Wykaz!Y505,""))</f>
        <v/>
      </c>
      <c r="J506" s="7" t="str">
        <f>IF(ISERR(SEARCH("wszystko",[1]Wykaz!$AC505))=FALSE,IF(ISBLANK([1]Wykaz!Z505),"",[1]Wykaz!Z505),IF(ISERR(SEARCH("korespondencji",[1]Wykaz!$AC505))=FALSE,[1]Wykaz!Z505,""))</f>
        <v/>
      </c>
      <c r="K506" s="7" t="str">
        <f>IF(ISERR(SEARCH("wszystko",[1]Wykaz!$AC505))=FALSE,IF(ISBLANK([1]Wykaz!AA505),"",[1]Wykaz!AA505),IF(ISERR(SEARCH("telefon",[1]Wykaz!$AC505))=FALSE,[1]Wykaz!AA505,""))</f>
        <v>796394285</v>
      </c>
      <c r="L506" s="7" t="str">
        <f>IF(ISERR(SEARCH("wszystko",[1]Wykaz!$AC505))=FALSE,IF(ISBLANK([1]Wykaz!AB505),"",[1]Wykaz!AB505),IF(ISERR(SEARCH("e-mail",[1]Wykaz!$AC505))=FALSE,[1]Wykaz!AB505,""))</f>
        <v>michalzugaj@outlook.com</v>
      </c>
    </row>
    <row r="507" spans="1:12" ht="28.15" customHeight="1">
      <c r="A507" s="4">
        <f t="shared" si="7"/>
        <v>504</v>
      </c>
      <c r="B507" s="5" t="str">
        <f>IF(ISBLANK([1]Wykaz!D506), [1]Wykaz!A506, [1]Wykaz!A506&amp;" ("&amp;[1]Wykaz!D506&amp;")")</f>
        <v>Żmirek</v>
      </c>
      <c r="C507" s="5" t="str">
        <f>IF(ISBLANK([1]Wykaz!C506), [1]Wykaz!B506, [1]Wykaz!B506&amp;" ("&amp;[1]Wykaz!C506&amp;")")</f>
        <v>Andrzej</v>
      </c>
      <c r="D507" s="6" t="str">
        <f>[1]Wykaz!I506</f>
        <v>402/99</v>
      </c>
      <c r="E507" s="6" t="str">
        <f>[1]Wykaz!J506</f>
        <v>1999-11-19</v>
      </c>
      <c r="F507" s="4" t="str">
        <f>[1]Wykaz!N506</f>
        <v>b.u.</v>
      </c>
      <c r="G507" s="5" t="str">
        <f>[1]Wykaz!W506</f>
        <v>mazowieckie</v>
      </c>
      <c r="H507" s="7" t="str">
        <f>IF(ISERR(SEARCH("wszystko",[1]Wykaz!$AC506))=FALSE,IF(ISBLANK([1]Wykaz!X506),"",[1]Wykaz!X506),IF(ISERR(SEARCH("korespondencji",[1]Wykaz!$AC506))=FALSE,[1]Wykaz!X506,""))</f>
        <v/>
      </c>
      <c r="I507" s="7" t="str">
        <f>IF(ISERR(SEARCH("wszystko",[1]Wykaz!$AC506))=FALSE,IF(ISBLANK([1]Wykaz!Y506),"",[1]Wykaz!Y506),IF(ISERR(SEARCH("korespondencji",[1]Wykaz!$AC506))=FALSE,[1]Wykaz!Y506,""))</f>
        <v/>
      </c>
      <c r="J507" s="7" t="str">
        <f>IF(ISERR(SEARCH("wszystko",[1]Wykaz!$AC506))=FALSE,IF(ISBLANK([1]Wykaz!Z506),"",[1]Wykaz!Z506),IF(ISERR(SEARCH("korespondencji",[1]Wykaz!$AC506))=FALSE,[1]Wykaz!Z506,""))</f>
        <v/>
      </c>
      <c r="K507" s="7" t="str">
        <f>IF(ISERR(SEARCH("wszystko",[1]Wykaz!$AC506))=FALSE,IF(ISBLANK([1]Wykaz!AA506),"",[1]Wykaz!AA506),IF(ISERR(SEARCH("telefon",[1]Wykaz!$AC506))=FALSE,[1]Wykaz!AA506,""))</f>
        <v>603128319</v>
      </c>
      <c r="L507" s="7" t="str">
        <f>IF(ISERR(SEARCH("wszystko",[1]Wykaz!$AC506))=FALSE,IF(ISBLANK([1]Wykaz!AB506),"",[1]Wykaz!AB506),IF(ISERR(SEARCH("e-mail",[1]Wykaz!$AC506))=FALSE,[1]Wykaz!AB506,""))</f>
        <v>azmirek@wa.onet.pl</v>
      </c>
    </row>
    <row r="508" spans="1:12" ht="28.15" customHeight="1">
      <c r="A508" s="4">
        <f t="shared" si="7"/>
        <v>505</v>
      </c>
      <c r="B508" s="5" t="str">
        <f>IF(ISBLANK([1]Wykaz!D507), [1]Wykaz!A507, [1]Wykaz!A507&amp;" ("&amp;[1]Wykaz!D507&amp;")")</f>
        <v>Żuczek</v>
      </c>
      <c r="C508" s="5" t="str">
        <f>IF(ISBLANK([1]Wykaz!C507), [1]Wykaz!B507, [1]Wykaz!B507&amp;" ("&amp;[1]Wykaz!C507&amp;")")</f>
        <v>Robert</v>
      </c>
      <c r="D508" s="6" t="str">
        <f>[1]Wykaz!I507</f>
        <v>693/2019</v>
      </c>
      <c r="E508" s="6" t="str">
        <f>[1]Wykaz!J507</f>
        <v>2019-10-25</v>
      </c>
      <c r="F508" s="4" t="str">
        <f>[1]Wykaz!N507</f>
        <v>b.u.</v>
      </c>
      <c r="G508" s="5" t="str">
        <f>[1]Wykaz!W507</f>
        <v>śląskie</v>
      </c>
      <c r="H508" s="7" t="str">
        <f>IF(ISERR(SEARCH("wszystko",[1]Wykaz!$AC507))=FALSE,IF(ISBLANK([1]Wykaz!X507),"",[1]Wykaz!X507),IF(ISERR(SEARCH("korespondencji",[1]Wykaz!$AC507))=FALSE,[1]Wykaz!X507,""))</f>
        <v/>
      </c>
      <c r="I508" s="7" t="str">
        <f>IF(ISERR(SEARCH("wszystko",[1]Wykaz!$AC507))=FALSE,IF(ISBLANK([1]Wykaz!Y507),"",[1]Wykaz!Y507),IF(ISERR(SEARCH("korespondencji",[1]Wykaz!$AC507))=FALSE,[1]Wykaz!Y507,""))</f>
        <v/>
      </c>
      <c r="J508" s="7" t="str">
        <f>IF(ISERR(SEARCH("wszystko",[1]Wykaz!$AC507))=FALSE,IF(ISBLANK([1]Wykaz!Z507),"",[1]Wykaz!Z507),IF(ISERR(SEARCH("korespondencji",[1]Wykaz!$AC507))=FALSE,[1]Wykaz!Z507,""))</f>
        <v/>
      </c>
      <c r="K508" s="7" t="str">
        <f>IF(ISERR(SEARCH("wszystko",[1]Wykaz!$AC507))=FALSE,IF(ISBLANK([1]Wykaz!AA507),"",[1]Wykaz!AA507),IF(ISERR(SEARCH("telefon",[1]Wykaz!$AC507))=FALSE,[1]Wykaz!AA507,""))</f>
        <v>576342706</v>
      </c>
      <c r="L508" s="7" t="str">
        <f>IF(ISERR(SEARCH("wszystko",[1]Wykaz!$AC507))=FALSE,IF(ISBLANK([1]Wykaz!AB507),"",[1]Wykaz!AB507),IF(ISERR(SEARCH("e-mail",[1]Wykaz!$AC507))=FALSE,[1]Wykaz!AB507,""))</f>
        <v>rzeczoznawca_zuczekr@wp.pl</v>
      </c>
    </row>
  </sheetData>
  <sheetProtection algorithmName="SHA-512" hashValue="nm+ldRI2aNWeLD2/syorxWJnTHSprwvWHvYYO+nJlI1ZzT5zcANj6aIdqosxvV9Cv8HOb2rs9rmAjT9Vzngbvw==" saltValue="1DmQ4RgqBCxS/GX05KDwpQ==" spinCount="100000" sheet="1" objects="1" scenarios="1"/>
  <mergeCells count="11">
    <mergeCell ref="F2:F3"/>
    <mergeCell ref="G2:G3"/>
    <mergeCell ref="H2:J2"/>
    <mergeCell ref="K2:K3"/>
    <mergeCell ref="L2:L3"/>
    <mergeCell ref="E2:E3"/>
    <mergeCell ref="A1:B1"/>
    <mergeCell ref="A2:A3"/>
    <mergeCell ref="B2:B3"/>
    <mergeCell ref="C2:C3"/>
    <mergeCell ref="D2:D3"/>
  </mergeCells>
  <conditionalFormatting sqref="A4:L508">
    <cfRule type="expression" dxfId="1" priority="2">
      <formula>czy.nieparzyste(ROW(A4))</formula>
    </cfRule>
  </conditionalFormatting>
  <conditionalFormatting sqref="A4:L508">
    <cfRule type="expression" dxfId="0" priority="1">
      <formula>MOD(ROW(),2)=1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 PSP</dc:creator>
  <cp:lastModifiedBy>Renata Golly</cp:lastModifiedBy>
  <cp:lastPrinted>2021-12-07T08:40:49Z</cp:lastPrinted>
  <dcterms:created xsi:type="dcterms:W3CDTF">2021-12-06T07:30:28Z</dcterms:created>
  <dcterms:modified xsi:type="dcterms:W3CDTF">2022-01-27T11:24:06Z</dcterms:modified>
</cp:coreProperties>
</file>